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cmphpsql\"/>
    </mc:Choice>
  </mc:AlternateContent>
  <xr:revisionPtr revIDLastSave="0" documentId="13_ncr:1_{09CB0E4C-5338-4884-B932-6685EB07C9EB}" xr6:coauthVersionLast="46" xr6:coauthVersionMax="46" xr10:uidLastSave="{00000000-0000-0000-0000-000000000000}"/>
  <bookViews>
    <workbookView xWindow="-120" yWindow="-120" windowWidth="20730" windowHeight="11310" tabRatio="716" firstSheet="1" activeTab="8" xr2:uid="{C63101FF-7089-4EB8-A94B-F957E5E3C72A}"/>
  </bookViews>
  <sheets>
    <sheet name="Feuil1" sheetId="1" r:id="rId1"/>
    <sheet name="Feuil1 (2)" sheetId="4" r:id="rId2"/>
    <sheet name="feuil1 (3)" sheetId="6" r:id="rId3"/>
    <sheet name="txt fractions 1" sheetId="2" r:id="rId4"/>
    <sheet name="txt fractions 2" sheetId="3" r:id="rId5"/>
    <sheet name="txt fractions 3" sheetId="5" r:id="rId6"/>
    <sheet name="txt fractions 4" sheetId="7" r:id="rId7"/>
    <sheet name="Feuil10" sheetId="10" r:id="rId8"/>
    <sheet name="txt fractions e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D67" i="10" l="1"/>
  <c r="BC67" i="10"/>
  <c r="AX67" i="10"/>
  <c r="BF67" i="10" s="1"/>
  <c r="AV67" i="10"/>
  <c r="BE67" i="10" s="1"/>
  <c r="AP67" i="10"/>
  <c r="AN67" i="10"/>
  <c r="AK67" i="10"/>
  <c r="AI67" i="10"/>
  <c r="AH67" i="10"/>
  <c r="AF67" i="10"/>
  <c r="AD67" i="10"/>
  <c r="V67" i="10"/>
  <c r="S67" i="10"/>
  <c r="Q67" i="10"/>
  <c r="L67" i="10"/>
  <c r="J67" i="10"/>
  <c r="G67" i="10" a="1"/>
  <c r="G67" i="10" s="1"/>
  <c r="BG67" i="10" s="1"/>
  <c r="F67" i="10"/>
  <c r="X67" i="10" s="1"/>
  <c r="E67" i="10"/>
  <c r="BD66" i="10"/>
  <c r="BC66" i="10"/>
  <c r="AX66" i="10"/>
  <c r="BF66" i="10" s="1"/>
  <c r="AV66" i="10"/>
  <c r="BE66" i="10" s="1"/>
  <c r="AP66" i="10"/>
  <c r="AN66" i="10"/>
  <c r="AK66" i="10"/>
  <c r="AI66" i="10"/>
  <c r="AH66" i="10"/>
  <c r="AF66" i="10"/>
  <c r="AD66" i="10"/>
  <c r="S66" i="10"/>
  <c r="Q66" i="10"/>
  <c r="L66" i="10"/>
  <c r="J66" i="10"/>
  <c r="G66" i="10" a="1"/>
  <c r="G66" i="10" s="1"/>
  <c r="BG66" i="10" s="1"/>
  <c r="F66" i="10"/>
  <c r="X66" i="10" s="1"/>
  <c r="E66" i="10"/>
  <c r="BD65" i="10"/>
  <c r="BC65" i="10"/>
  <c r="AX65" i="10"/>
  <c r="BF65" i="10" s="1"/>
  <c r="AV65" i="10"/>
  <c r="BE65" i="10" s="1"/>
  <c r="AP65" i="10"/>
  <c r="AN65" i="10"/>
  <c r="AK65" i="10"/>
  <c r="AI65" i="10"/>
  <c r="AL65" i="10" s="1"/>
  <c r="Y65" i="10" s="1"/>
  <c r="V65" i="10" s="1"/>
  <c r="AH65" i="10"/>
  <c r="AF65" i="10"/>
  <c r="AD65" i="10"/>
  <c r="S65" i="10"/>
  <c r="Q65" i="10"/>
  <c r="L65" i="10"/>
  <c r="J65" i="10"/>
  <c r="G65" i="10" a="1"/>
  <c r="G65" i="10" s="1"/>
  <c r="BG65" i="10" s="1"/>
  <c r="F65" i="10"/>
  <c r="X65" i="10" s="1"/>
  <c r="E65" i="10"/>
  <c r="BD64" i="10"/>
  <c r="BC64" i="10"/>
  <c r="AX64" i="10"/>
  <c r="BF64" i="10" s="1"/>
  <c r="AV64" i="10"/>
  <c r="BE64" i="10" s="1"/>
  <c r="AP64" i="10"/>
  <c r="AN64" i="10"/>
  <c r="AK64" i="10"/>
  <c r="AI64" i="10"/>
  <c r="AL64" i="10" s="1"/>
  <c r="Y64" i="10" s="1"/>
  <c r="V64" i="10" s="1"/>
  <c r="AH64" i="10"/>
  <c r="AF64" i="10"/>
  <c r="AD64" i="10"/>
  <c r="S64" i="10"/>
  <c r="Q64" i="10"/>
  <c r="L64" i="10"/>
  <c r="J64" i="10"/>
  <c r="G64" i="10" a="1"/>
  <c r="G64" i="10" s="1"/>
  <c r="BG64" i="10" s="1"/>
  <c r="F64" i="10"/>
  <c r="X64" i="10" s="1"/>
  <c r="E64" i="10"/>
  <c r="BD63" i="10"/>
  <c r="BC63" i="10"/>
  <c r="AX63" i="10"/>
  <c r="BF63" i="10" s="1"/>
  <c r="AV63" i="10"/>
  <c r="BE63" i="10" s="1"/>
  <c r="AP63" i="10"/>
  <c r="AN63" i="10"/>
  <c r="AK63" i="10"/>
  <c r="AI63" i="10"/>
  <c r="AH63" i="10"/>
  <c r="AF63" i="10"/>
  <c r="AD63" i="10"/>
  <c r="V63" i="10"/>
  <c r="S63" i="10"/>
  <c r="Q63" i="10"/>
  <c r="L63" i="10"/>
  <c r="J63" i="10"/>
  <c r="G63" i="10" a="1"/>
  <c r="G63" i="10" s="1"/>
  <c r="BG63" i="10" s="1"/>
  <c r="F63" i="10"/>
  <c r="X63" i="10" s="1"/>
  <c r="E63" i="10"/>
  <c r="BD62" i="10"/>
  <c r="BC62" i="10"/>
  <c r="AX62" i="10"/>
  <c r="BF62" i="10" s="1"/>
  <c r="AV62" i="10"/>
  <c r="BE62" i="10" s="1"/>
  <c r="AP62" i="10"/>
  <c r="AN62" i="10"/>
  <c r="AK62" i="10"/>
  <c r="AI62" i="10"/>
  <c r="AH62" i="10"/>
  <c r="AF62" i="10"/>
  <c r="AD62" i="10"/>
  <c r="S62" i="10"/>
  <c r="Q62" i="10"/>
  <c r="L62" i="10"/>
  <c r="J62" i="10"/>
  <c r="G62" i="10" a="1"/>
  <c r="G62" i="10" s="1"/>
  <c r="BG62" i="10" s="1"/>
  <c r="F62" i="10"/>
  <c r="X62" i="10" s="1"/>
  <c r="E62" i="10"/>
  <c r="BD61" i="10"/>
  <c r="BC61" i="10"/>
  <c r="AX61" i="10"/>
  <c r="BF61" i="10" s="1"/>
  <c r="AV61" i="10"/>
  <c r="BE61" i="10" s="1"/>
  <c r="AP61" i="10"/>
  <c r="AN61" i="10"/>
  <c r="AK61" i="10"/>
  <c r="AI61" i="10"/>
  <c r="AH61" i="10"/>
  <c r="AF61" i="10"/>
  <c r="AD61" i="10"/>
  <c r="V61" i="10"/>
  <c r="S61" i="10"/>
  <c r="Q61" i="10"/>
  <c r="L61" i="10"/>
  <c r="J61" i="10"/>
  <c r="G61" i="10" a="1"/>
  <c r="G61" i="10" s="1"/>
  <c r="BG61" i="10" s="1"/>
  <c r="F61" i="10"/>
  <c r="X61" i="10" s="1"/>
  <c r="E61" i="10"/>
  <c r="BD60" i="10"/>
  <c r="BC60" i="10"/>
  <c r="AX60" i="10"/>
  <c r="BF60" i="10" s="1"/>
  <c r="AV60" i="10"/>
  <c r="BE60" i="10" s="1"/>
  <c r="AP60" i="10"/>
  <c r="AN60" i="10"/>
  <c r="AK60" i="10"/>
  <c r="AI60" i="10"/>
  <c r="AL60" i="10" s="1"/>
  <c r="Y60" i="10" s="1"/>
  <c r="V60" i="10" s="1"/>
  <c r="AH60" i="10"/>
  <c r="AF60" i="10"/>
  <c r="AD60" i="10"/>
  <c r="S60" i="10"/>
  <c r="Q60" i="10"/>
  <c r="L60" i="10"/>
  <c r="J60" i="10"/>
  <c r="G60" i="10" a="1"/>
  <c r="G60" i="10" s="1"/>
  <c r="BG60" i="10" s="1"/>
  <c r="F60" i="10"/>
  <c r="X60" i="10" s="1"/>
  <c r="E60" i="10"/>
  <c r="BD59" i="10"/>
  <c r="BC59" i="10"/>
  <c r="AX59" i="10"/>
  <c r="BF59" i="10" s="1"/>
  <c r="AV59" i="10"/>
  <c r="BE59" i="10" s="1"/>
  <c r="AP59" i="10"/>
  <c r="AN59" i="10"/>
  <c r="AK59" i="10"/>
  <c r="AI59" i="10"/>
  <c r="AL59" i="10" s="1"/>
  <c r="Y59" i="10" s="1"/>
  <c r="V59" i="10" s="1"/>
  <c r="AH59" i="10"/>
  <c r="AF59" i="10"/>
  <c r="AD59" i="10"/>
  <c r="S59" i="10"/>
  <c r="Q59" i="10"/>
  <c r="L59" i="10"/>
  <c r="J59" i="10"/>
  <c r="G59" i="10" a="1"/>
  <c r="G59" i="10" s="1"/>
  <c r="BG59" i="10" s="1"/>
  <c r="F59" i="10"/>
  <c r="X59" i="10" s="1"/>
  <c r="E59" i="10"/>
  <c r="BD58" i="10"/>
  <c r="BC58" i="10"/>
  <c r="AX58" i="10"/>
  <c r="BF58" i="10" s="1"/>
  <c r="AV58" i="10"/>
  <c r="BE58" i="10" s="1"/>
  <c r="AP58" i="10"/>
  <c r="AN58" i="10"/>
  <c r="AK58" i="10"/>
  <c r="AI58" i="10"/>
  <c r="AL58" i="10" s="1"/>
  <c r="AH58" i="10"/>
  <c r="AF58" i="10"/>
  <c r="AD58" i="10"/>
  <c r="S58" i="10"/>
  <c r="Q58" i="10"/>
  <c r="L58" i="10"/>
  <c r="J58" i="10"/>
  <c r="G58" i="10" a="1"/>
  <c r="G58" i="10" s="1"/>
  <c r="BG58" i="10" s="1"/>
  <c r="F58" i="10"/>
  <c r="X58" i="10" s="1"/>
  <c r="E58" i="10"/>
  <c r="BD57" i="10"/>
  <c r="BC57" i="10"/>
  <c r="AX57" i="10"/>
  <c r="BF57" i="10" s="1"/>
  <c r="AV57" i="10"/>
  <c r="BE57" i="10" s="1"/>
  <c r="AP57" i="10"/>
  <c r="AN57" i="10"/>
  <c r="AK57" i="10"/>
  <c r="AI57" i="10"/>
  <c r="AL57" i="10" s="1"/>
  <c r="AH57" i="10"/>
  <c r="AF57" i="10"/>
  <c r="AD57" i="10"/>
  <c r="V57" i="10"/>
  <c r="S57" i="10"/>
  <c r="Q57" i="10"/>
  <c r="L57" i="10"/>
  <c r="J57" i="10"/>
  <c r="G57" i="10" a="1"/>
  <c r="G57" i="10" s="1"/>
  <c r="BG57" i="10" s="1"/>
  <c r="F57" i="10"/>
  <c r="X57" i="10" s="1"/>
  <c r="E57" i="10"/>
  <c r="BD56" i="10"/>
  <c r="BC56" i="10"/>
  <c r="AX56" i="10"/>
  <c r="BF56" i="10" s="1"/>
  <c r="AV56" i="10"/>
  <c r="BE56" i="10" s="1"/>
  <c r="AP56" i="10"/>
  <c r="AN56" i="10"/>
  <c r="AK56" i="10"/>
  <c r="AI56" i="10"/>
  <c r="AL56" i="10" s="1"/>
  <c r="AH56" i="10"/>
  <c r="AF56" i="10"/>
  <c r="AD56" i="10"/>
  <c r="V56" i="10"/>
  <c r="S56" i="10"/>
  <c r="Q56" i="10"/>
  <c r="L56" i="10"/>
  <c r="J56" i="10"/>
  <c r="G56" i="10" a="1"/>
  <c r="G56" i="10" s="1"/>
  <c r="BG56" i="10" s="1"/>
  <c r="F56" i="10"/>
  <c r="X56" i="10" s="1"/>
  <c r="E56" i="10"/>
  <c r="BD55" i="10"/>
  <c r="BC55" i="10"/>
  <c r="AX55" i="10"/>
  <c r="BF55" i="10" s="1"/>
  <c r="AV55" i="10"/>
  <c r="BE55" i="10" s="1"/>
  <c r="AP55" i="10"/>
  <c r="AN55" i="10"/>
  <c r="AK55" i="10"/>
  <c r="AI55" i="10"/>
  <c r="AL55" i="10" s="1"/>
  <c r="AH55" i="10"/>
  <c r="AF55" i="10"/>
  <c r="AD55" i="10"/>
  <c r="V55" i="10"/>
  <c r="S55" i="10"/>
  <c r="Q55" i="10"/>
  <c r="L55" i="10"/>
  <c r="J55" i="10"/>
  <c r="G55" i="10" a="1"/>
  <c r="G55" i="10" s="1"/>
  <c r="BG55" i="10" s="1"/>
  <c r="F55" i="10"/>
  <c r="X55" i="10" s="1"/>
  <c r="E55" i="10"/>
  <c r="BD54" i="10"/>
  <c r="BC54" i="10"/>
  <c r="AX54" i="10"/>
  <c r="BF54" i="10" s="1"/>
  <c r="AV54" i="10"/>
  <c r="BE54" i="10" s="1"/>
  <c r="AP54" i="10"/>
  <c r="AN54" i="10"/>
  <c r="AK54" i="10"/>
  <c r="AI54" i="10"/>
  <c r="AL54" i="10" s="1"/>
  <c r="AH54" i="10"/>
  <c r="AF54" i="10"/>
  <c r="AD54" i="10"/>
  <c r="V54" i="10"/>
  <c r="S54" i="10"/>
  <c r="Q54" i="10"/>
  <c r="L54" i="10"/>
  <c r="J54" i="10"/>
  <c r="G54" i="10" a="1"/>
  <c r="G54" i="10" s="1"/>
  <c r="BG54" i="10" s="1"/>
  <c r="F54" i="10"/>
  <c r="X54" i="10" s="1"/>
  <c r="E54" i="10"/>
  <c r="BD53" i="10"/>
  <c r="BC53" i="10"/>
  <c r="AX53" i="10"/>
  <c r="BF53" i="10" s="1"/>
  <c r="AV53" i="10"/>
  <c r="BE53" i="10" s="1"/>
  <c r="AP53" i="10"/>
  <c r="AN53" i="10"/>
  <c r="AK53" i="10"/>
  <c r="AI53" i="10"/>
  <c r="AL53" i="10" s="1"/>
  <c r="AH53" i="10"/>
  <c r="AF53" i="10"/>
  <c r="AD53" i="10"/>
  <c r="V53" i="10"/>
  <c r="S53" i="10"/>
  <c r="Q53" i="10"/>
  <c r="L53" i="10"/>
  <c r="J53" i="10"/>
  <c r="G53" i="10" a="1"/>
  <c r="G53" i="10" s="1"/>
  <c r="BG53" i="10" s="1"/>
  <c r="F53" i="10"/>
  <c r="X53" i="10" s="1"/>
  <c r="E53" i="10"/>
  <c r="BD52" i="10"/>
  <c r="BC52" i="10"/>
  <c r="AX52" i="10"/>
  <c r="BF52" i="10" s="1"/>
  <c r="AV52" i="10"/>
  <c r="BE52" i="10" s="1"/>
  <c r="AP52" i="10"/>
  <c r="AN52" i="10"/>
  <c r="AK52" i="10"/>
  <c r="AI52" i="10"/>
  <c r="AL52" i="10" s="1"/>
  <c r="Y52" i="10" s="1"/>
  <c r="AH52" i="10"/>
  <c r="AF52" i="10"/>
  <c r="AD52" i="10"/>
  <c r="V52" i="10"/>
  <c r="S52" i="10"/>
  <c r="Q52" i="10"/>
  <c r="L52" i="10"/>
  <c r="J52" i="10"/>
  <c r="G52" i="10" a="1"/>
  <c r="G52" i="10" s="1"/>
  <c r="BG52" i="10" s="1"/>
  <c r="F52" i="10"/>
  <c r="X52" i="10" s="1"/>
  <c r="E52" i="10"/>
  <c r="BD51" i="10"/>
  <c r="BC51" i="10"/>
  <c r="AX51" i="10"/>
  <c r="BF51" i="10" s="1"/>
  <c r="AV51" i="10"/>
  <c r="BE51" i="10" s="1"/>
  <c r="AP51" i="10"/>
  <c r="AN51" i="10"/>
  <c r="AK51" i="10"/>
  <c r="AI51" i="10"/>
  <c r="AL51" i="10" s="1"/>
  <c r="AH51" i="10"/>
  <c r="AF51" i="10"/>
  <c r="AD51" i="10"/>
  <c r="Y51" i="10"/>
  <c r="V51" i="10"/>
  <c r="S51" i="10"/>
  <c r="Q51" i="10"/>
  <c r="L51" i="10"/>
  <c r="J51" i="10"/>
  <c r="G51" i="10" a="1"/>
  <c r="G51" i="10" s="1"/>
  <c r="BG51" i="10" s="1"/>
  <c r="F51" i="10"/>
  <c r="X51" i="10" s="1"/>
  <c r="E51" i="10"/>
  <c r="BD50" i="10"/>
  <c r="BC50" i="10"/>
  <c r="AX50" i="10"/>
  <c r="BF50" i="10" s="1"/>
  <c r="AV50" i="10"/>
  <c r="BE50" i="10" s="1"/>
  <c r="AP50" i="10"/>
  <c r="AN50" i="10"/>
  <c r="AK50" i="10"/>
  <c r="AI50" i="10"/>
  <c r="AL50" i="10" s="1"/>
  <c r="AH50" i="10"/>
  <c r="AF50" i="10"/>
  <c r="AD50" i="10"/>
  <c r="V50" i="10"/>
  <c r="S50" i="10"/>
  <c r="Q50" i="10"/>
  <c r="L50" i="10"/>
  <c r="J50" i="10"/>
  <c r="G50" i="10" a="1"/>
  <c r="G50" i="10" s="1"/>
  <c r="BG50" i="10" s="1"/>
  <c r="F50" i="10"/>
  <c r="X50" i="10" s="1"/>
  <c r="E50" i="10"/>
  <c r="BD49" i="10"/>
  <c r="BC49" i="10"/>
  <c r="AX49" i="10"/>
  <c r="BF49" i="10" s="1"/>
  <c r="AV49" i="10"/>
  <c r="BE49" i="10" s="1"/>
  <c r="AP49" i="10"/>
  <c r="AN49" i="10"/>
  <c r="AK49" i="10"/>
  <c r="AI49" i="10"/>
  <c r="AL49" i="10" s="1"/>
  <c r="AH49" i="10"/>
  <c r="AF49" i="10"/>
  <c r="AD49" i="10"/>
  <c r="Y49" i="10"/>
  <c r="V49" i="10"/>
  <c r="S49" i="10"/>
  <c r="Q49" i="10"/>
  <c r="L49" i="10"/>
  <c r="J49" i="10"/>
  <c r="G49" i="10" a="1"/>
  <c r="G49" i="10" s="1"/>
  <c r="BG49" i="10" s="1"/>
  <c r="F49" i="10"/>
  <c r="X49" i="10" s="1"/>
  <c r="E49" i="10"/>
  <c r="BD48" i="10"/>
  <c r="BC48" i="10"/>
  <c r="AX48" i="10"/>
  <c r="BF48" i="10" s="1"/>
  <c r="AV48" i="10"/>
  <c r="BE48" i="10" s="1"/>
  <c r="AP48" i="10"/>
  <c r="AN48" i="10"/>
  <c r="AK48" i="10"/>
  <c r="AI48" i="10"/>
  <c r="AL48" i="10" s="1"/>
  <c r="AH48" i="10"/>
  <c r="AF48" i="10"/>
  <c r="AD48" i="10"/>
  <c r="X48" i="10"/>
  <c r="V48" i="10"/>
  <c r="S48" i="10"/>
  <c r="Q48" i="10"/>
  <c r="L48" i="10"/>
  <c r="J48" i="10"/>
  <c r="G48" i="10" a="1"/>
  <c r="G48" i="10" s="1"/>
  <c r="BG48" i="10" s="1"/>
  <c r="F48" i="10"/>
  <c r="H48" i="10" s="1"/>
  <c r="BI48" i="10" s="1"/>
  <c r="E48" i="10"/>
  <c r="BD47" i="10"/>
  <c r="BC47" i="10"/>
  <c r="AX47" i="10"/>
  <c r="BF47" i="10" s="1"/>
  <c r="AV47" i="10"/>
  <c r="BE47" i="10" s="1"/>
  <c r="AP47" i="10"/>
  <c r="Y47" i="10" s="1"/>
  <c r="AN47" i="10"/>
  <c r="AK47" i="10"/>
  <c r="AI47" i="10"/>
  <c r="AL47" i="10" s="1"/>
  <c r="AH47" i="10"/>
  <c r="AF47" i="10"/>
  <c r="AD47" i="10"/>
  <c r="X47" i="10"/>
  <c r="V47" i="10"/>
  <c r="S47" i="10"/>
  <c r="Q47" i="10"/>
  <c r="L47" i="10"/>
  <c r="J47" i="10"/>
  <c r="G47" i="10" a="1"/>
  <c r="G47" i="10" s="1"/>
  <c r="BG47" i="10" s="1"/>
  <c r="F47" i="10"/>
  <c r="H47" i="10" s="1"/>
  <c r="BI47" i="10" s="1"/>
  <c r="E47" i="10"/>
  <c r="BD46" i="10"/>
  <c r="BC46" i="10"/>
  <c r="AX46" i="10"/>
  <c r="BF46" i="10" s="1"/>
  <c r="AV46" i="10"/>
  <c r="BE46" i="10" s="1"/>
  <c r="AP46" i="10"/>
  <c r="AN46" i="10"/>
  <c r="AK46" i="10"/>
  <c r="AI46" i="10"/>
  <c r="AL46" i="10" s="1"/>
  <c r="AH46" i="10"/>
  <c r="AF46" i="10"/>
  <c r="AD46" i="10"/>
  <c r="Y46" i="10"/>
  <c r="X46" i="10"/>
  <c r="V46" i="10"/>
  <c r="S46" i="10"/>
  <c r="Q46" i="10"/>
  <c r="L46" i="10"/>
  <c r="J46" i="10"/>
  <c r="G46" i="10" a="1"/>
  <c r="G46" i="10" s="1"/>
  <c r="BG46" i="10" s="1"/>
  <c r="F46" i="10"/>
  <c r="H46" i="10" s="1"/>
  <c r="BI46" i="10" s="1"/>
  <c r="E46" i="10"/>
  <c r="BD45" i="10"/>
  <c r="BC45" i="10"/>
  <c r="AX45" i="10"/>
  <c r="BF45" i="10" s="1"/>
  <c r="AV45" i="10"/>
  <c r="BE45" i="10" s="1"/>
  <c r="AP45" i="10"/>
  <c r="AN45" i="10"/>
  <c r="AK45" i="10"/>
  <c r="AI45" i="10"/>
  <c r="AL45" i="10" s="1"/>
  <c r="AH45" i="10"/>
  <c r="AF45" i="10"/>
  <c r="AD45" i="10"/>
  <c r="Y45" i="10"/>
  <c r="V45" i="10" s="1"/>
  <c r="X45" i="10"/>
  <c r="S45" i="10"/>
  <c r="Q45" i="10"/>
  <c r="L45" i="10"/>
  <c r="J45" i="10"/>
  <c r="G45" i="10" a="1"/>
  <c r="G45" i="10" s="1"/>
  <c r="BG45" i="10" s="1"/>
  <c r="F45" i="10"/>
  <c r="H45" i="10" s="1"/>
  <c r="BI45" i="10" s="1"/>
  <c r="E45" i="10"/>
  <c r="BD44" i="10"/>
  <c r="BC44" i="10"/>
  <c r="AX44" i="10"/>
  <c r="BF44" i="10" s="1"/>
  <c r="AV44" i="10"/>
  <c r="BE44" i="10" s="1"/>
  <c r="AP44" i="10"/>
  <c r="Y44" i="10" s="1"/>
  <c r="AN44" i="10"/>
  <c r="AK44" i="10"/>
  <c r="AI44" i="10"/>
  <c r="AL44" i="10" s="1"/>
  <c r="AH44" i="10"/>
  <c r="AF44" i="10"/>
  <c r="AD44" i="10"/>
  <c r="X44" i="10"/>
  <c r="V44" i="10"/>
  <c r="S44" i="10"/>
  <c r="Q44" i="10"/>
  <c r="L44" i="10"/>
  <c r="J44" i="10"/>
  <c r="G44" i="10" a="1"/>
  <c r="G44" i="10" s="1"/>
  <c r="BG44" i="10" s="1"/>
  <c r="F44" i="10"/>
  <c r="H44" i="10" s="1"/>
  <c r="BI44" i="10" s="1"/>
  <c r="E44" i="10"/>
  <c r="BD43" i="10"/>
  <c r="BC43" i="10"/>
  <c r="AX43" i="10"/>
  <c r="BF43" i="10" s="1"/>
  <c r="AV43" i="10"/>
  <c r="BE43" i="10" s="1"/>
  <c r="AP43" i="10"/>
  <c r="AN43" i="10"/>
  <c r="AK43" i="10"/>
  <c r="AI43" i="10"/>
  <c r="AL43" i="10" s="1"/>
  <c r="AH43" i="10"/>
  <c r="AF43" i="10"/>
  <c r="AD43" i="10"/>
  <c r="Y43" i="10"/>
  <c r="V43" i="10" s="1"/>
  <c r="X43" i="10"/>
  <c r="S43" i="10"/>
  <c r="Q43" i="10"/>
  <c r="L43" i="10"/>
  <c r="J43" i="10"/>
  <c r="G43" i="10" a="1"/>
  <c r="G43" i="10" s="1"/>
  <c r="BG43" i="10" s="1"/>
  <c r="F43" i="10"/>
  <c r="H43" i="10" s="1"/>
  <c r="BI43" i="10" s="1"/>
  <c r="E43" i="10"/>
  <c r="BD42" i="10"/>
  <c r="BC42" i="10"/>
  <c r="AX42" i="10"/>
  <c r="BF42" i="10" s="1"/>
  <c r="AV42" i="10"/>
  <c r="BE42" i="10" s="1"/>
  <c r="AP42" i="10"/>
  <c r="AN42" i="10"/>
  <c r="AK42" i="10"/>
  <c r="AI42" i="10"/>
  <c r="AL42" i="10" s="1"/>
  <c r="AH42" i="10"/>
  <c r="AF42" i="10"/>
  <c r="AD42" i="10"/>
  <c r="Y42" i="10"/>
  <c r="V42" i="10" s="1"/>
  <c r="X42" i="10"/>
  <c r="S42" i="10"/>
  <c r="Q42" i="10"/>
  <c r="L42" i="10"/>
  <c r="J42" i="10"/>
  <c r="G42" i="10" a="1"/>
  <c r="G42" i="10" s="1"/>
  <c r="BG42" i="10" s="1"/>
  <c r="F42" i="10"/>
  <c r="H42" i="10" s="1"/>
  <c r="BI42" i="10" s="1"/>
  <c r="E42" i="10"/>
  <c r="BD41" i="10"/>
  <c r="BC41" i="10"/>
  <c r="AX41" i="10"/>
  <c r="BF41" i="10" s="1"/>
  <c r="AV41" i="10"/>
  <c r="BE41" i="10" s="1"/>
  <c r="AP41" i="10"/>
  <c r="AN41" i="10"/>
  <c r="AK41" i="10"/>
  <c r="AI41" i="10"/>
  <c r="AL41" i="10" s="1"/>
  <c r="AH41" i="10"/>
  <c r="AF41" i="10"/>
  <c r="AD41" i="10"/>
  <c r="Y41" i="10"/>
  <c r="V41" i="10" s="1"/>
  <c r="X41" i="10"/>
  <c r="S41" i="10"/>
  <c r="Q41" i="10"/>
  <c r="L41" i="10"/>
  <c r="J41" i="10"/>
  <c r="G41" i="10" a="1"/>
  <c r="G41" i="10" s="1"/>
  <c r="BG41" i="10" s="1"/>
  <c r="F41" i="10"/>
  <c r="H41" i="10" s="1"/>
  <c r="BI41" i="10" s="1"/>
  <c r="E41" i="10"/>
  <c r="BD40" i="10"/>
  <c r="BC40" i="10"/>
  <c r="AX40" i="10"/>
  <c r="BF40" i="10" s="1"/>
  <c r="AV40" i="10"/>
  <c r="BE40" i="10" s="1"/>
  <c r="AP40" i="10"/>
  <c r="AN40" i="10"/>
  <c r="AK40" i="10"/>
  <c r="AI40" i="10"/>
  <c r="AL40" i="10" s="1"/>
  <c r="AH40" i="10"/>
  <c r="AF40" i="10"/>
  <c r="AD40" i="10"/>
  <c r="X40" i="10"/>
  <c r="V40" i="10"/>
  <c r="S40" i="10"/>
  <c r="Q40" i="10"/>
  <c r="L40" i="10"/>
  <c r="J40" i="10"/>
  <c r="G40" i="10" a="1"/>
  <c r="G40" i="10" s="1"/>
  <c r="BG40" i="10" s="1"/>
  <c r="F40" i="10"/>
  <c r="H40" i="10" s="1"/>
  <c r="BI40" i="10" s="1"/>
  <c r="E40" i="10"/>
  <c r="BD39" i="10"/>
  <c r="BC39" i="10"/>
  <c r="AX39" i="10"/>
  <c r="BF39" i="10" s="1"/>
  <c r="AV39" i="10"/>
  <c r="BE39" i="10" s="1"/>
  <c r="AP39" i="10"/>
  <c r="Y39" i="10" s="1"/>
  <c r="V39" i="10" s="1"/>
  <c r="AN39" i="10"/>
  <c r="AK39" i="10"/>
  <c r="AI39" i="10"/>
  <c r="AL39" i="10" s="1"/>
  <c r="AH39" i="10"/>
  <c r="AF39" i="10"/>
  <c r="AD39" i="10"/>
  <c r="X39" i="10"/>
  <c r="S39" i="10"/>
  <c r="Q39" i="10"/>
  <c r="L39" i="10"/>
  <c r="J39" i="10"/>
  <c r="G39" i="10" a="1"/>
  <c r="G39" i="10" s="1"/>
  <c r="BG39" i="10" s="1"/>
  <c r="F39" i="10"/>
  <c r="H39" i="10" s="1"/>
  <c r="BI39" i="10" s="1"/>
  <c r="E39" i="10"/>
  <c r="BD38" i="10"/>
  <c r="BC38" i="10"/>
  <c r="AX38" i="10"/>
  <c r="BF38" i="10" s="1"/>
  <c r="AV38" i="10"/>
  <c r="BE38" i="10" s="1"/>
  <c r="AP38" i="10"/>
  <c r="AN38" i="10"/>
  <c r="AK38" i="10"/>
  <c r="AI38" i="10"/>
  <c r="AL38" i="10" s="1"/>
  <c r="AH38" i="10"/>
  <c r="AF38" i="10"/>
  <c r="AD38" i="10"/>
  <c r="Y38" i="10"/>
  <c r="X38" i="10"/>
  <c r="V38" i="10"/>
  <c r="S38" i="10"/>
  <c r="Q38" i="10"/>
  <c r="L38" i="10"/>
  <c r="J38" i="10"/>
  <c r="G38" i="10" a="1"/>
  <c r="G38" i="10" s="1"/>
  <c r="BG38" i="10" s="1"/>
  <c r="F38" i="10"/>
  <c r="H38" i="10" s="1"/>
  <c r="BI38" i="10" s="1"/>
  <c r="E38" i="10"/>
  <c r="BD37" i="10"/>
  <c r="BC37" i="10"/>
  <c r="AX37" i="10"/>
  <c r="BF37" i="10" s="1"/>
  <c r="AV37" i="10"/>
  <c r="BE37" i="10" s="1"/>
  <c r="AP37" i="10"/>
  <c r="AN37" i="10"/>
  <c r="AK37" i="10"/>
  <c r="AI37" i="10"/>
  <c r="AL37" i="10" s="1"/>
  <c r="AH37" i="10"/>
  <c r="AF37" i="10"/>
  <c r="AD37" i="10"/>
  <c r="X37" i="10"/>
  <c r="V37" i="10"/>
  <c r="S37" i="10"/>
  <c r="Q37" i="10"/>
  <c r="L37" i="10"/>
  <c r="J37" i="10"/>
  <c r="G37" i="10" a="1"/>
  <c r="G37" i="10" s="1"/>
  <c r="BG37" i="10" s="1"/>
  <c r="F37" i="10"/>
  <c r="H37" i="10" s="1"/>
  <c r="BI37" i="10" s="1"/>
  <c r="E37" i="10"/>
  <c r="BD36" i="10"/>
  <c r="BC36" i="10"/>
  <c r="AX36" i="10"/>
  <c r="BF36" i="10" s="1"/>
  <c r="AV36" i="10"/>
  <c r="BE36" i="10" s="1"/>
  <c r="AP36" i="10"/>
  <c r="Y36" i="10" s="1"/>
  <c r="AN36" i="10"/>
  <c r="AK36" i="10"/>
  <c r="AI36" i="10"/>
  <c r="AL36" i="10" s="1"/>
  <c r="AH36" i="10"/>
  <c r="AF36" i="10"/>
  <c r="AD36" i="10"/>
  <c r="X36" i="10"/>
  <c r="V36" i="10"/>
  <c r="S36" i="10"/>
  <c r="Q36" i="10"/>
  <c r="L36" i="10"/>
  <c r="J36" i="10"/>
  <c r="G36" i="10" a="1"/>
  <c r="G36" i="10" s="1"/>
  <c r="BG36" i="10" s="1"/>
  <c r="F36" i="10"/>
  <c r="H36" i="10" s="1"/>
  <c r="BI36" i="10" s="1"/>
  <c r="E36" i="10"/>
  <c r="BD35" i="10"/>
  <c r="BC35" i="10"/>
  <c r="AX35" i="10"/>
  <c r="BF35" i="10" s="1"/>
  <c r="AV35" i="10"/>
  <c r="BE35" i="10" s="1"/>
  <c r="AP35" i="10"/>
  <c r="AN35" i="10"/>
  <c r="AK35" i="10"/>
  <c r="AI35" i="10"/>
  <c r="AL35" i="10" s="1"/>
  <c r="AH35" i="10"/>
  <c r="AF35" i="10"/>
  <c r="AD35" i="10"/>
  <c r="Y35" i="10"/>
  <c r="V35" i="10" s="1"/>
  <c r="X35" i="10"/>
  <c r="S35" i="10"/>
  <c r="Q35" i="10"/>
  <c r="L35" i="10"/>
  <c r="J35" i="10"/>
  <c r="G35" i="10" a="1"/>
  <c r="G35" i="10" s="1"/>
  <c r="BG35" i="10" s="1"/>
  <c r="F35" i="10"/>
  <c r="H35" i="10" s="1"/>
  <c r="BI35" i="10" s="1"/>
  <c r="E35" i="10"/>
  <c r="BD34" i="10"/>
  <c r="BC34" i="10"/>
  <c r="AX34" i="10"/>
  <c r="BF34" i="10" s="1"/>
  <c r="AV34" i="10"/>
  <c r="BE34" i="10" s="1"/>
  <c r="AP34" i="10"/>
  <c r="AN34" i="10"/>
  <c r="AK34" i="10"/>
  <c r="AI34" i="10"/>
  <c r="AL34" i="10" s="1"/>
  <c r="AH34" i="10"/>
  <c r="AF34" i="10"/>
  <c r="AD34" i="10"/>
  <c r="X34" i="10"/>
  <c r="V34" i="10"/>
  <c r="S34" i="10"/>
  <c r="Q34" i="10"/>
  <c r="L34" i="10"/>
  <c r="J34" i="10"/>
  <c r="G34" i="10" a="1"/>
  <c r="G34" i="10" s="1"/>
  <c r="BG34" i="10" s="1"/>
  <c r="F34" i="10"/>
  <c r="H34" i="10" s="1"/>
  <c r="BI34" i="10" s="1"/>
  <c r="E34" i="10"/>
  <c r="BD33" i="10"/>
  <c r="BC33" i="10"/>
  <c r="AX33" i="10"/>
  <c r="BF33" i="10" s="1"/>
  <c r="AV33" i="10"/>
  <c r="BE33" i="10" s="1"/>
  <c r="AP33" i="10"/>
  <c r="Y33" i="10" s="1"/>
  <c r="AN33" i="10"/>
  <c r="AK33" i="10"/>
  <c r="AI33" i="10"/>
  <c r="AL33" i="10" s="1"/>
  <c r="AH33" i="10"/>
  <c r="AF33" i="10"/>
  <c r="AD33" i="10"/>
  <c r="X33" i="10"/>
  <c r="V33" i="10"/>
  <c r="S33" i="10"/>
  <c r="Q33" i="10"/>
  <c r="L33" i="10"/>
  <c r="J33" i="10"/>
  <c r="G33" i="10" a="1"/>
  <c r="G33" i="10" s="1"/>
  <c r="BG33" i="10" s="1"/>
  <c r="F33" i="10"/>
  <c r="H33" i="10" s="1"/>
  <c r="BI33" i="10" s="1"/>
  <c r="E33" i="10"/>
  <c r="BD32" i="10"/>
  <c r="BC32" i="10"/>
  <c r="AX32" i="10"/>
  <c r="BF32" i="10" s="1"/>
  <c r="AV32" i="10"/>
  <c r="BE32" i="10" s="1"/>
  <c r="AP32" i="10"/>
  <c r="AN32" i="10"/>
  <c r="AK32" i="10"/>
  <c r="AI32" i="10"/>
  <c r="AL32" i="10" s="1"/>
  <c r="AH32" i="10"/>
  <c r="AF32" i="10"/>
  <c r="AD32" i="10"/>
  <c r="Y32" i="10"/>
  <c r="V32" i="10" s="1"/>
  <c r="X32" i="10"/>
  <c r="S32" i="10"/>
  <c r="Q32" i="10"/>
  <c r="L32" i="10"/>
  <c r="J32" i="10"/>
  <c r="G32" i="10" a="1"/>
  <c r="G32" i="10" s="1"/>
  <c r="BG32" i="10" s="1"/>
  <c r="F32" i="10"/>
  <c r="H32" i="10" s="1"/>
  <c r="BI32" i="10" s="1"/>
  <c r="E32" i="10"/>
  <c r="BD31" i="10"/>
  <c r="BC31" i="10"/>
  <c r="AX31" i="10"/>
  <c r="BF31" i="10" s="1"/>
  <c r="AV31" i="10"/>
  <c r="BE31" i="10" s="1"/>
  <c r="AP31" i="10"/>
  <c r="AN31" i="10"/>
  <c r="AK31" i="10"/>
  <c r="AI31" i="10"/>
  <c r="AL31" i="10" s="1"/>
  <c r="AH31" i="10"/>
  <c r="AF31" i="10"/>
  <c r="AD31" i="10"/>
  <c r="Y31" i="10"/>
  <c r="X31" i="10"/>
  <c r="V31" i="10"/>
  <c r="S31" i="10"/>
  <c r="Q31" i="10"/>
  <c r="L31" i="10"/>
  <c r="J31" i="10"/>
  <c r="G31" i="10" a="1"/>
  <c r="G31" i="10" s="1"/>
  <c r="BG31" i="10" s="1"/>
  <c r="F31" i="10"/>
  <c r="H31" i="10" s="1"/>
  <c r="BI31" i="10" s="1"/>
  <c r="E31" i="10"/>
  <c r="BD30" i="10"/>
  <c r="BC30" i="10"/>
  <c r="AX30" i="10"/>
  <c r="BF30" i="10" s="1"/>
  <c r="AV30" i="10"/>
  <c r="BE30" i="10" s="1"/>
  <c r="AP30" i="10"/>
  <c r="Y30" i="10" s="1"/>
  <c r="AN30" i="10"/>
  <c r="AK30" i="10"/>
  <c r="AI30" i="10"/>
  <c r="AL30" i="10" s="1"/>
  <c r="AH30" i="10"/>
  <c r="AF30" i="10"/>
  <c r="AD30" i="10"/>
  <c r="X30" i="10"/>
  <c r="V30" i="10"/>
  <c r="S30" i="10"/>
  <c r="Q30" i="10"/>
  <c r="L30" i="10"/>
  <c r="J30" i="10"/>
  <c r="G30" i="10" a="1"/>
  <c r="G30" i="10" s="1"/>
  <c r="BG30" i="10" s="1"/>
  <c r="F30" i="10"/>
  <c r="H30" i="10" s="1"/>
  <c r="BI30" i="10" s="1"/>
  <c r="E30" i="10"/>
  <c r="BD29" i="10"/>
  <c r="BC29" i="10"/>
  <c r="AX29" i="10"/>
  <c r="BF29" i="10" s="1"/>
  <c r="AV29" i="10"/>
  <c r="BE29" i="10" s="1"/>
  <c r="AP29" i="10"/>
  <c r="AN29" i="10"/>
  <c r="AK29" i="10"/>
  <c r="AI29" i="10"/>
  <c r="AL29" i="10" s="1"/>
  <c r="AH29" i="10"/>
  <c r="AF29" i="10"/>
  <c r="AD29" i="10"/>
  <c r="Y29" i="10"/>
  <c r="X29" i="10"/>
  <c r="V29" i="10"/>
  <c r="S29" i="10"/>
  <c r="Q29" i="10"/>
  <c r="L29" i="10"/>
  <c r="J29" i="10"/>
  <c r="G29" i="10" a="1"/>
  <c r="G29" i="10" s="1"/>
  <c r="BG29" i="10" s="1"/>
  <c r="F29" i="10"/>
  <c r="H29" i="10" s="1"/>
  <c r="BI29" i="10" s="1"/>
  <c r="E29" i="10"/>
  <c r="BD28" i="10"/>
  <c r="BC28" i="10"/>
  <c r="AX28" i="10"/>
  <c r="BF28" i="10" s="1"/>
  <c r="AV28" i="10"/>
  <c r="BE28" i="10" s="1"/>
  <c r="AP28" i="10"/>
  <c r="AN28" i="10"/>
  <c r="AK28" i="10"/>
  <c r="AI28" i="10"/>
  <c r="AL28" i="10" s="1"/>
  <c r="AH28" i="10"/>
  <c r="AF28" i="10"/>
  <c r="AD28" i="10"/>
  <c r="Y28" i="10"/>
  <c r="V28" i="10" s="1"/>
  <c r="X28" i="10"/>
  <c r="S28" i="10"/>
  <c r="Q28" i="10"/>
  <c r="L28" i="10"/>
  <c r="J28" i="10"/>
  <c r="G28" i="10" a="1"/>
  <c r="G28" i="10" s="1"/>
  <c r="BG28" i="10" s="1"/>
  <c r="F28" i="10"/>
  <c r="H28" i="10" s="1"/>
  <c r="BI28" i="10" s="1"/>
  <c r="E28" i="10"/>
  <c r="BD27" i="10"/>
  <c r="BC27" i="10"/>
  <c r="AX27" i="10"/>
  <c r="BF27" i="10" s="1"/>
  <c r="AV27" i="10"/>
  <c r="BE27" i="10" s="1"/>
  <c r="AP27" i="10"/>
  <c r="Y27" i="10" s="1"/>
  <c r="AN27" i="10"/>
  <c r="AK27" i="10"/>
  <c r="AI27" i="10"/>
  <c r="AL27" i="10" s="1"/>
  <c r="AH27" i="10"/>
  <c r="AF27" i="10"/>
  <c r="AD27" i="10"/>
  <c r="X27" i="10"/>
  <c r="V27" i="10"/>
  <c r="S27" i="10"/>
  <c r="Q27" i="10"/>
  <c r="L27" i="10"/>
  <c r="J27" i="10"/>
  <c r="G27" i="10" a="1"/>
  <c r="G27" i="10" s="1"/>
  <c r="BG27" i="10" s="1"/>
  <c r="F27" i="10"/>
  <c r="H27" i="10" s="1"/>
  <c r="BI27" i="10" s="1"/>
  <c r="E27" i="10"/>
  <c r="BD26" i="10"/>
  <c r="BC26" i="10"/>
  <c r="AX26" i="10"/>
  <c r="BF26" i="10" s="1"/>
  <c r="AV26" i="10"/>
  <c r="BE26" i="10" s="1"/>
  <c r="AP26" i="10"/>
  <c r="AN26" i="10"/>
  <c r="AK26" i="10"/>
  <c r="AI26" i="10"/>
  <c r="AL26" i="10" s="1"/>
  <c r="AH26" i="10"/>
  <c r="AF26" i="10"/>
  <c r="AD26" i="10"/>
  <c r="Y26" i="10"/>
  <c r="V26" i="10" s="1"/>
  <c r="X26" i="10"/>
  <c r="S26" i="10"/>
  <c r="Q26" i="10"/>
  <c r="L26" i="10"/>
  <c r="J26" i="10"/>
  <c r="G26" i="10" a="1"/>
  <c r="G26" i="10" s="1"/>
  <c r="BG26" i="10" s="1"/>
  <c r="F26" i="10"/>
  <c r="H26" i="10" s="1"/>
  <c r="BI26" i="10" s="1"/>
  <c r="E26" i="10"/>
  <c r="BD25" i="10"/>
  <c r="BC25" i="10"/>
  <c r="AX25" i="10"/>
  <c r="BF25" i="10" s="1"/>
  <c r="AV25" i="10"/>
  <c r="BE25" i="10" s="1"/>
  <c r="AP25" i="10"/>
  <c r="AN25" i="10"/>
  <c r="AK25" i="10"/>
  <c r="AI25" i="10"/>
  <c r="AL25" i="10" s="1"/>
  <c r="AH25" i="10"/>
  <c r="AF25" i="10"/>
  <c r="AD25" i="10"/>
  <c r="X25" i="10"/>
  <c r="V25" i="10"/>
  <c r="S25" i="10"/>
  <c r="Q25" i="10"/>
  <c r="L25" i="10"/>
  <c r="J25" i="10"/>
  <c r="G25" i="10" a="1"/>
  <c r="G25" i="10" s="1"/>
  <c r="BG25" i="10" s="1"/>
  <c r="F25" i="10"/>
  <c r="H25" i="10" s="1"/>
  <c r="BI25" i="10" s="1"/>
  <c r="E25" i="10"/>
  <c r="BD24" i="10"/>
  <c r="BC24" i="10"/>
  <c r="AX24" i="10"/>
  <c r="BF24" i="10" s="1"/>
  <c r="AV24" i="10"/>
  <c r="BE24" i="10" s="1"/>
  <c r="AP24" i="10"/>
  <c r="Y24" i="10" s="1"/>
  <c r="V24" i="10" s="1"/>
  <c r="AN24" i="10"/>
  <c r="AK24" i="10"/>
  <c r="AI24" i="10"/>
  <c r="AL24" i="10" s="1"/>
  <c r="AH24" i="10"/>
  <c r="AF24" i="10"/>
  <c r="AD24" i="10"/>
  <c r="X24" i="10"/>
  <c r="S24" i="10"/>
  <c r="Q24" i="10"/>
  <c r="L24" i="10"/>
  <c r="J24" i="10"/>
  <c r="G24" i="10" a="1"/>
  <c r="G24" i="10" s="1"/>
  <c r="BG24" i="10" s="1"/>
  <c r="F24" i="10"/>
  <c r="H24" i="10" s="1"/>
  <c r="BI24" i="10" s="1"/>
  <c r="E24" i="10"/>
  <c r="BD23" i="10"/>
  <c r="BC23" i="10"/>
  <c r="AX23" i="10"/>
  <c r="BF23" i="10" s="1"/>
  <c r="AV23" i="10"/>
  <c r="BE23" i="10" s="1"/>
  <c r="AP23" i="10"/>
  <c r="AN23" i="10"/>
  <c r="AK23" i="10"/>
  <c r="AI23" i="10"/>
  <c r="AL23" i="10" s="1"/>
  <c r="AH23" i="10"/>
  <c r="AF23" i="10"/>
  <c r="AD23" i="10"/>
  <c r="Y23" i="10"/>
  <c r="X23" i="10"/>
  <c r="V23" i="10"/>
  <c r="S23" i="10"/>
  <c r="Q23" i="10"/>
  <c r="L23" i="10"/>
  <c r="J23" i="10"/>
  <c r="G23" i="10" a="1"/>
  <c r="G23" i="10" s="1"/>
  <c r="BG23" i="10" s="1"/>
  <c r="F23" i="10"/>
  <c r="H23" i="10" s="1"/>
  <c r="BI23" i="10" s="1"/>
  <c r="E23" i="10"/>
  <c r="BD22" i="10"/>
  <c r="BC22" i="10"/>
  <c r="AX22" i="10"/>
  <c r="BF22" i="10" s="1"/>
  <c r="AV22" i="10"/>
  <c r="BE22" i="10" s="1"/>
  <c r="AP22" i="10"/>
  <c r="AN22" i="10"/>
  <c r="AK22" i="10"/>
  <c r="AI22" i="10"/>
  <c r="AL22" i="10" s="1"/>
  <c r="AH22" i="10"/>
  <c r="AF22" i="10"/>
  <c r="AD22" i="10"/>
  <c r="X22" i="10"/>
  <c r="V22" i="10"/>
  <c r="S22" i="10"/>
  <c r="Q22" i="10"/>
  <c r="L22" i="10"/>
  <c r="J22" i="10"/>
  <c r="G22" i="10" a="1"/>
  <c r="G22" i="10" s="1"/>
  <c r="BG22" i="10" s="1"/>
  <c r="F22" i="10"/>
  <c r="H22" i="10" s="1"/>
  <c r="BI22" i="10" s="1"/>
  <c r="E22" i="10"/>
  <c r="BD21" i="10"/>
  <c r="BC21" i="10"/>
  <c r="AX21" i="10"/>
  <c r="BF21" i="10" s="1"/>
  <c r="AV21" i="10"/>
  <c r="BE21" i="10" s="1"/>
  <c r="AP21" i="10"/>
  <c r="Y21" i="10" s="1"/>
  <c r="AN21" i="10"/>
  <c r="AK21" i="10"/>
  <c r="AI21" i="10"/>
  <c r="AL21" i="10" s="1"/>
  <c r="AH21" i="10"/>
  <c r="AF21" i="10"/>
  <c r="AD21" i="10"/>
  <c r="X21" i="10"/>
  <c r="V21" i="10"/>
  <c r="S21" i="10"/>
  <c r="Q21" i="10"/>
  <c r="L21" i="10"/>
  <c r="J21" i="10"/>
  <c r="G21" i="10" a="1"/>
  <c r="G21" i="10" s="1"/>
  <c r="BG21" i="10" s="1"/>
  <c r="F21" i="10"/>
  <c r="H21" i="10" s="1"/>
  <c r="BI21" i="10" s="1"/>
  <c r="E21" i="10"/>
  <c r="BD20" i="10"/>
  <c r="BC20" i="10"/>
  <c r="AX20" i="10"/>
  <c r="BF20" i="10" s="1"/>
  <c r="AV20" i="10"/>
  <c r="BE20" i="10" s="1"/>
  <c r="AP20" i="10"/>
  <c r="AN20" i="10"/>
  <c r="AK20" i="10"/>
  <c r="AI20" i="10"/>
  <c r="AL20" i="10" s="1"/>
  <c r="AH20" i="10"/>
  <c r="AF20" i="10"/>
  <c r="AD20" i="10"/>
  <c r="Y20" i="10"/>
  <c r="X20" i="10"/>
  <c r="V20" i="10"/>
  <c r="S20" i="10"/>
  <c r="Q20" i="10"/>
  <c r="L20" i="10"/>
  <c r="J20" i="10"/>
  <c r="G20" i="10" a="1"/>
  <c r="G20" i="10" s="1"/>
  <c r="BG20" i="10" s="1"/>
  <c r="F20" i="10"/>
  <c r="H20" i="10" s="1"/>
  <c r="BI20" i="10" s="1"/>
  <c r="E20" i="10"/>
  <c r="BD19" i="10"/>
  <c r="BC19" i="10"/>
  <c r="AX19" i="10"/>
  <c r="BF19" i="10" s="1"/>
  <c r="AV19" i="10"/>
  <c r="BE19" i="10" s="1"/>
  <c r="AP19" i="10"/>
  <c r="AN19" i="10"/>
  <c r="AK19" i="10"/>
  <c r="AI19" i="10"/>
  <c r="AL19" i="10" s="1"/>
  <c r="AH19" i="10"/>
  <c r="AF19" i="10"/>
  <c r="AD19" i="10"/>
  <c r="Y19" i="10"/>
  <c r="X19" i="10"/>
  <c r="V19" i="10"/>
  <c r="S19" i="10"/>
  <c r="Q19" i="10"/>
  <c r="L19" i="10"/>
  <c r="J19" i="10"/>
  <c r="G19" i="10" a="1"/>
  <c r="G19" i="10" s="1"/>
  <c r="BG19" i="10" s="1"/>
  <c r="F19" i="10"/>
  <c r="H19" i="10" s="1"/>
  <c r="BI19" i="10" s="1"/>
  <c r="E19" i="10"/>
  <c r="BD18" i="10"/>
  <c r="BC18" i="10"/>
  <c r="AX18" i="10"/>
  <c r="BF18" i="10" s="1"/>
  <c r="AV18" i="10"/>
  <c r="BE18" i="10" s="1"/>
  <c r="AP18" i="10"/>
  <c r="AN18" i="10"/>
  <c r="AK18" i="10"/>
  <c r="AI18" i="10"/>
  <c r="AL18" i="10" s="1"/>
  <c r="AH18" i="10"/>
  <c r="AF18" i="10"/>
  <c r="AD18" i="10"/>
  <c r="X18" i="10"/>
  <c r="V18" i="10"/>
  <c r="S18" i="10"/>
  <c r="Q18" i="10"/>
  <c r="L18" i="10"/>
  <c r="J18" i="10"/>
  <c r="G18" i="10" a="1"/>
  <c r="G18" i="10" s="1"/>
  <c r="BG18" i="10" s="1"/>
  <c r="F18" i="10"/>
  <c r="H18" i="10" s="1"/>
  <c r="BI18" i="10" s="1"/>
  <c r="E18" i="10"/>
  <c r="BD17" i="10"/>
  <c r="BC17" i="10"/>
  <c r="AX17" i="10"/>
  <c r="BF17" i="10" s="1"/>
  <c r="AV17" i="10"/>
  <c r="BE17" i="10" s="1"/>
  <c r="AP17" i="10"/>
  <c r="Y17" i="10" s="1"/>
  <c r="AN17" i="10"/>
  <c r="AK17" i="10"/>
  <c r="AI17" i="10"/>
  <c r="AL17" i="10" s="1"/>
  <c r="AH17" i="10"/>
  <c r="AF17" i="10"/>
  <c r="AD17" i="10"/>
  <c r="X17" i="10"/>
  <c r="V17" i="10"/>
  <c r="S17" i="10"/>
  <c r="Q17" i="10"/>
  <c r="L17" i="10"/>
  <c r="J17" i="10"/>
  <c r="G17" i="10" a="1"/>
  <c r="G17" i="10" s="1"/>
  <c r="BG17" i="10" s="1"/>
  <c r="F17" i="10"/>
  <c r="H17" i="10" s="1"/>
  <c r="BI17" i="10" s="1"/>
  <c r="E17" i="10"/>
  <c r="BD16" i="10"/>
  <c r="BC16" i="10"/>
  <c r="AX16" i="10"/>
  <c r="BF16" i="10" s="1"/>
  <c r="AV16" i="10"/>
  <c r="BE16" i="10" s="1"/>
  <c r="AP16" i="10"/>
  <c r="AN16" i="10"/>
  <c r="AK16" i="10"/>
  <c r="AI16" i="10"/>
  <c r="AL16" i="10" s="1"/>
  <c r="AH16" i="10"/>
  <c r="AF16" i="10"/>
  <c r="AD16" i="10"/>
  <c r="Y16" i="10"/>
  <c r="X16" i="10"/>
  <c r="V16" i="10"/>
  <c r="S16" i="10"/>
  <c r="Q16" i="10"/>
  <c r="L16" i="10"/>
  <c r="J16" i="10"/>
  <c r="G16" i="10" a="1"/>
  <c r="G16" i="10" s="1"/>
  <c r="BG16" i="10" s="1"/>
  <c r="F16" i="10"/>
  <c r="H16" i="10" s="1"/>
  <c r="BI16" i="10" s="1"/>
  <c r="E16" i="10"/>
  <c r="BD15" i="10"/>
  <c r="BC15" i="10"/>
  <c r="AX15" i="10"/>
  <c r="BF15" i="10" s="1"/>
  <c r="AV15" i="10"/>
  <c r="BE15" i="10" s="1"/>
  <c r="AP15" i="10"/>
  <c r="AN15" i="10"/>
  <c r="AK15" i="10"/>
  <c r="AI15" i="10"/>
  <c r="AL15" i="10" s="1"/>
  <c r="AH15" i="10"/>
  <c r="AF15" i="10"/>
  <c r="AD15" i="10"/>
  <c r="Y15" i="10"/>
  <c r="V15" i="10" s="1"/>
  <c r="X15" i="10"/>
  <c r="S15" i="10"/>
  <c r="Q15" i="10"/>
  <c r="L15" i="10"/>
  <c r="J15" i="10"/>
  <c r="G15" i="10" a="1"/>
  <c r="G15" i="10" s="1"/>
  <c r="BG15" i="10" s="1"/>
  <c r="F15" i="10"/>
  <c r="H15" i="10" s="1"/>
  <c r="BI15" i="10" s="1"/>
  <c r="E15" i="10"/>
  <c r="BD14" i="10"/>
  <c r="BC14" i="10"/>
  <c r="AX14" i="10"/>
  <c r="BF14" i="10" s="1"/>
  <c r="AV14" i="10"/>
  <c r="BE14" i="10" s="1"/>
  <c r="AP14" i="10"/>
  <c r="Y14" i="10" s="1"/>
  <c r="V14" i="10" s="1"/>
  <c r="AN14" i="10"/>
  <c r="AK14" i="10"/>
  <c r="AI14" i="10"/>
  <c r="AL14" i="10" s="1"/>
  <c r="AH14" i="10"/>
  <c r="AF14" i="10"/>
  <c r="AD14" i="10"/>
  <c r="X14" i="10"/>
  <c r="S14" i="10"/>
  <c r="Q14" i="10"/>
  <c r="L14" i="10"/>
  <c r="J14" i="10"/>
  <c r="G14" i="10" a="1"/>
  <c r="G14" i="10" s="1"/>
  <c r="BG14" i="10" s="1"/>
  <c r="F14" i="10"/>
  <c r="H14" i="10" s="1"/>
  <c r="BI14" i="10" s="1"/>
  <c r="E14" i="10"/>
  <c r="BD13" i="10"/>
  <c r="BC13" i="10"/>
  <c r="AX13" i="10"/>
  <c r="BF13" i="10" s="1"/>
  <c r="AV13" i="10"/>
  <c r="BE13" i="10" s="1"/>
  <c r="AP13" i="10"/>
  <c r="AN13" i="10"/>
  <c r="AK13" i="10"/>
  <c r="AI13" i="10"/>
  <c r="AL13" i="10" s="1"/>
  <c r="AH13" i="10"/>
  <c r="AF13" i="10"/>
  <c r="AD13" i="10"/>
  <c r="Y13" i="10"/>
  <c r="V13" i="10" s="1"/>
  <c r="X13" i="10"/>
  <c r="S13" i="10"/>
  <c r="Q13" i="10"/>
  <c r="L13" i="10"/>
  <c r="J13" i="10"/>
  <c r="G13" i="10" a="1"/>
  <c r="G13" i="10" s="1"/>
  <c r="BG13" i="10" s="1"/>
  <c r="F13" i="10"/>
  <c r="H13" i="10" s="1"/>
  <c r="BI13" i="10" s="1"/>
  <c r="E13" i="10"/>
  <c r="BD12" i="10"/>
  <c r="BC12" i="10"/>
  <c r="AX12" i="10"/>
  <c r="BF12" i="10" s="1"/>
  <c r="AV12" i="10"/>
  <c r="BE12" i="10" s="1"/>
  <c r="AP12" i="10"/>
  <c r="Y12" i="10" s="1"/>
  <c r="AN12" i="10"/>
  <c r="AK12" i="10"/>
  <c r="AI12" i="10"/>
  <c r="AL12" i="10" s="1"/>
  <c r="AH12" i="10"/>
  <c r="AF12" i="10"/>
  <c r="AD12" i="10"/>
  <c r="X12" i="10"/>
  <c r="V12" i="10"/>
  <c r="S12" i="10"/>
  <c r="Q12" i="10"/>
  <c r="L12" i="10"/>
  <c r="J12" i="10"/>
  <c r="G12" i="10" a="1"/>
  <c r="G12" i="10" s="1"/>
  <c r="BG12" i="10" s="1"/>
  <c r="F12" i="10"/>
  <c r="H12" i="10" s="1"/>
  <c r="BI12" i="10" s="1"/>
  <c r="E12" i="10"/>
  <c r="BD11" i="10"/>
  <c r="BC11" i="10"/>
  <c r="AX11" i="10"/>
  <c r="BF11" i="10" s="1"/>
  <c r="AV11" i="10"/>
  <c r="BE11" i="10" s="1"/>
  <c r="AP11" i="10"/>
  <c r="AN11" i="10"/>
  <c r="AK11" i="10"/>
  <c r="AI11" i="10"/>
  <c r="AL11" i="10" s="1"/>
  <c r="AH11" i="10"/>
  <c r="AF11" i="10"/>
  <c r="AD11" i="10"/>
  <c r="Y11" i="10"/>
  <c r="X11" i="10"/>
  <c r="V11" i="10"/>
  <c r="S11" i="10"/>
  <c r="Q11" i="10"/>
  <c r="L11" i="10"/>
  <c r="J11" i="10"/>
  <c r="G11" i="10" a="1"/>
  <c r="G11" i="10" s="1"/>
  <c r="BG11" i="10" s="1"/>
  <c r="F11" i="10"/>
  <c r="H11" i="10" s="1"/>
  <c r="BI11" i="10" s="1"/>
  <c r="E11" i="10"/>
  <c r="BD10" i="10"/>
  <c r="BC10" i="10"/>
  <c r="AX10" i="10"/>
  <c r="BF10" i="10" s="1"/>
  <c r="AV10" i="10"/>
  <c r="BE10" i="10" s="1"/>
  <c r="AP10" i="10"/>
  <c r="AN10" i="10"/>
  <c r="AK10" i="10"/>
  <c r="AI10" i="10"/>
  <c r="AL10" i="10" s="1"/>
  <c r="AH10" i="10"/>
  <c r="AF10" i="10"/>
  <c r="AD10" i="10"/>
  <c r="Y10" i="10"/>
  <c r="X10" i="10"/>
  <c r="V10" i="10"/>
  <c r="S10" i="10"/>
  <c r="Q10" i="10"/>
  <c r="L10" i="10"/>
  <c r="J10" i="10"/>
  <c r="G10" i="10" a="1"/>
  <c r="G10" i="10" s="1"/>
  <c r="BG10" i="10" s="1"/>
  <c r="F10" i="10"/>
  <c r="H10" i="10" s="1"/>
  <c r="BI10" i="10" s="1"/>
  <c r="E10" i="10"/>
  <c r="BD9" i="10"/>
  <c r="BC9" i="10"/>
  <c r="AX9" i="10"/>
  <c r="BF9" i="10" s="1"/>
  <c r="AV9" i="10"/>
  <c r="BE9" i="10" s="1"/>
  <c r="AP9" i="10"/>
  <c r="AN9" i="10"/>
  <c r="AK9" i="10"/>
  <c r="AI9" i="10"/>
  <c r="AL9" i="10" s="1"/>
  <c r="AH9" i="10"/>
  <c r="AF9" i="10"/>
  <c r="AD9" i="10"/>
  <c r="Y9" i="10"/>
  <c r="X9" i="10"/>
  <c r="V9" i="10"/>
  <c r="S9" i="10"/>
  <c r="Q9" i="10"/>
  <c r="L9" i="10"/>
  <c r="J9" i="10"/>
  <c r="G9" i="10" a="1"/>
  <c r="G9" i="10" s="1"/>
  <c r="BG9" i="10" s="1"/>
  <c r="F9" i="10"/>
  <c r="H9" i="10" s="1"/>
  <c r="BI9" i="10" s="1"/>
  <c r="E9" i="10"/>
  <c r="BD8" i="10"/>
  <c r="BC8" i="10"/>
  <c r="AX8" i="10"/>
  <c r="BF8" i="10" s="1"/>
  <c r="AV8" i="10"/>
  <c r="BE8" i="10" s="1"/>
  <c r="AP8" i="10"/>
  <c r="Y8" i="10" s="1"/>
  <c r="AN8" i="10"/>
  <c r="AK8" i="10"/>
  <c r="AI8" i="10"/>
  <c r="AL8" i="10" s="1"/>
  <c r="AH8" i="10"/>
  <c r="AF8" i="10"/>
  <c r="AD8" i="10"/>
  <c r="X8" i="10"/>
  <c r="V8" i="10"/>
  <c r="S8" i="10"/>
  <c r="Q8" i="10"/>
  <c r="L8" i="10"/>
  <c r="J8" i="10"/>
  <c r="G8" i="10" a="1"/>
  <c r="G8" i="10" s="1"/>
  <c r="BG8" i="10" s="1"/>
  <c r="F8" i="10"/>
  <c r="H8" i="10" s="1"/>
  <c r="BI8" i="10" s="1"/>
  <c r="E8" i="10"/>
  <c r="BD7" i="10"/>
  <c r="BC7" i="10"/>
  <c r="AX7" i="10"/>
  <c r="BF7" i="10" s="1"/>
  <c r="AV7" i="10"/>
  <c r="BE7" i="10" s="1"/>
  <c r="AP7" i="10"/>
  <c r="AN7" i="10"/>
  <c r="AK7" i="10"/>
  <c r="AI7" i="10"/>
  <c r="AL7" i="10" s="1"/>
  <c r="AH7" i="10"/>
  <c r="AF7" i="10"/>
  <c r="AD7" i="10"/>
  <c r="Y7" i="10"/>
  <c r="X7" i="10"/>
  <c r="V7" i="10"/>
  <c r="S7" i="10"/>
  <c r="Q7" i="10"/>
  <c r="L7" i="10"/>
  <c r="J7" i="10"/>
  <c r="G7" i="10" a="1"/>
  <c r="G7" i="10" s="1"/>
  <c r="BG7" i="10" s="1"/>
  <c r="F7" i="10"/>
  <c r="H7" i="10" s="1"/>
  <c r="BI7" i="10" s="1"/>
  <c r="E7" i="10"/>
  <c r="BD6" i="10"/>
  <c r="BC6" i="10"/>
  <c r="AX6" i="10"/>
  <c r="BF6" i="10" s="1"/>
  <c r="AV6" i="10"/>
  <c r="BE6" i="10" s="1"/>
  <c r="AP6" i="10"/>
  <c r="AN6" i="10"/>
  <c r="AK6" i="10"/>
  <c r="AI6" i="10"/>
  <c r="AL6" i="10" s="1"/>
  <c r="AH6" i="10"/>
  <c r="AF6" i="10"/>
  <c r="AD6" i="10"/>
  <c r="Y6" i="10"/>
  <c r="V6" i="10" s="1"/>
  <c r="X6" i="10"/>
  <c r="S6" i="10"/>
  <c r="Q6" i="10"/>
  <c r="L6" i="10"/>
  <c r="J6" i="10"/>
  <c r="G6" i="10" a="1"/>
  <c r="G6" i="10" s="1"/>
  <c r="BG6" i="10" s="1"/>
  <c r="F6" i="10"/>
  <c r="H6" i="10" s="1"/>
  <c r="BI6" i="10" s="1"/>
  <c r="E6" i="10"/>
  <c r="BD5" i="10"/>
  <c r="BC5" i="10"/>
  <c r="AX5" i="10"/>
  <c r="BF5" i="10" s="1"/>
  <c r="AV5" i="10"/>
  <c r="BE5" i="10" s="1"/>
  <c r="AP5" i="10"/>
  <c r="Y5" i="10" s="1"/>
  <c r="AN5" i="10"/>
  <c r="AK5" i="10"/>
  <c r="AI5" i="10"/>
  <c r="AL5" i="10" s="1"/>
  <c r="AH5" i="10"/>
  <c r="AF5" i="10"/>
  <c r="AD5" i="10"/>
  <c r="X5" i="10"/>
  <c r="V5" i="10"/>
  <c r="S5" i="10"/>
  <c r="Q5" i="10"/>
  <c r="L5" i="10"/>
  <c r="J5" i="10"/>
  <c r="G5" i="10" a="1"/>
  <c r="G5" i="10" s="1"/>
  <c r="BG5" i="10" s="1"/>
  <c r="F5" i="10"/>
  <c r="H5" i="10" s="1"/>
  <c r="BI5" i="10" s="1"/>
  <c r="E5" i="10"/>
  <c r="BD4" i="10"/>
  <c r="BC4" i="10"/>
  <c r="AX4" i="10"/>
  <c r="BF4" i="10" s="1"/>
  <c r="AV4" i="10"/>
  <c r="BE4" i="10" s="1"/>
  <c r="AP4" i="10"/>
  <c r="AN4" i="10"/>
  <c r="AK4" i="10"/>
  <c r="AI4" i="10"/>
  <c r="AL4" i="10" s="1"/>
  <c r="AH4" i="10"/>
  <c r="AF4" i="10"/>
  <c r="AD4" i="10"/>
  <c r="Y4" i="10"/>
  <c r="X4" i="10"/>
  <c r="V4" i="10"/>
  <c r="S4" i="10"/>
  <c r="Q4" i="10"/>
  <c r="L4" i="10"/>
  <c r="J4" i="10"/>
  <c r="G4" i="10" a="1"/>
  <c r="G4" i="10" s="1"/>
  <c r="BG4" i="10" s="1"/>
  <c r="F4" i="10"/>
  <c r="H4" i="10" s="1"/>
  <c r="BI4" i="10" s="1"/>
  <c r="E4" i="10"/>
  <c r="BD3" i="10"/>
  <c r="BC3" i="10"/>
  <c r="AX3" i="10"/>
  <c r="BF3" i="10" s="1"/>
  <c r="AV3" i="10"/>
  <c r="BE3" i="10" s="1"/>
  <c r="AP3" i="10"/>
  <c r="AN3" i="10"/>
  <c r="AK3" i="10"/>
  <c r="AI3" i="10"/>
  <c r="AL3" i="10" s="1"/>
  <c r="AH3" i="10"/>
  <c r="AF3" i="10"/>
  <c r="AD3" i="10"/>
  <c r="Y3" i="10"/>
  <c r="X3" i="10"/>
  <c r="V3" i="10"/>
  <c r="S3" i="10"/>
  <c r="Q3" i="10"/>
  <c r="L3" i="10"/>
  <c r="J3" i="10"/>
  <c r="G3" i="10" a="1"/>
  <c r="G3" i="10" s="1"/>
  <c r="BG3" i="10" s="1"/>
  <c r="F3" i="10"/>
  <c r="H3" i="10" s="1"/>
  <c r="BI3" i="10" s="1"/>
  <c r="E3" i="10"/>
  <c r="BD2" i="10"/>
  <c r="BC2" i="10"/>
  <c r="AX2" i="10"/>
  <c r="BF2" i="10" s="1"/>
  <c r="AV2" i="10"/>
  <c r="BE2" i="10" s="1"/>
  <c r="AP2" i="10"/>
  <c r="AN2" i="10"/>
  <c r="AK2" i="10"/>
  <c r="AI2" i="10"/>
  <c r="AL2" i="10" s="1"/>
  <c r="AH2" i="10"/>
  <c r="AF2" i="10"/>
  <c r="AD2" i="10"/>
  <c r="Y2" i="10"/>
  <c r="X2" i="10"/>
  <c r="V2" i="10"/>
  <c r="S2" i="10"/>
  <c r="Q2" i="10"/>
  <c r="L2" i="10"/>
  <c r="J2" i="10"/>
  <c r="G2" i="10" a="1"/>
  <c r="G2" i="10" s="1"/>
  <c r="BG2" i="10" s="1"/>
  <c r="F2" i="10"/>
  <c r="H2" i="10" s="1"/>
  <c r="BI2" i="10" s="1"/>
  <c r="E2" i="10"/>
  <c r="BD199" i="7"/>
  <c r="BC199" i="7"/>
  <c r="AX199" i="7"/>
  <c r="AP199" i="7" s="1"/>
  <c r="AV199" i="7"/>
  <c r="AL199" i="7"/>
  <c r="AK199" i="7"/>
  <c r="AI199" i="7"/>
  <c r="AF199" i="7"/>
  <c r="AD199" i="7"/>
  <c r="S199" i="7"/>
  <c r="Q199" i="7"/>
  <c r="L199" i="7"/>
  <c r="H199" i="7"/>
  <c r="BI199" i="7" s="1"/>
  <c r="G199" i="7" a="1"/>
  <c r="G199" i="7" s="1"/>
  <c r="BG199" i="7" s="1"/>
  <c r="F199" i="7"/>
  <c r="E199" i="7"/>
  <c r="X199" i="7" s="1"/>
  <c r="BD198" i="7"/>
  <c r="BC198" i="7"/>
  <c r="AX198" i="7"/>
  <c r="AP198" i="7" s="1"/>
  <c r="AV198" i="7"/>
  <c r="AL198" i="7"/>
  <c r="AK198" i="7"/>
  <c r="AI198" i="7"/>
  <c r="AF198" i="7"/>
  <c r="AD198" i="7"/>
  <c r="S198" i="7"/>
  <c r="Q198" i="7"/>
  <c r="L198" i="7"/>
  <c r="H198" i="7"/>
  <c r="BI198" i="7" s="1"/>
  <c r="G198" i="7" a="1"/>
  <c r="G198" i="7" s="1"/>
  <c r="BG198" i="7" s="1"/>
  <c r="F198" i="7"/>
  <c r="E198" i="7"/>
  <c r="X198" i="7" s="1"/>
  <c r="BD197" i="7"/>
  <c r="BC197" i="7"/>
  <c r="AX197" i="7"/>
  <c r="AP197" i="7" s="1"/>
  <c r="AV197" i="7"/>
  <c r="AK197" i="7"/>
  <c r="AI197" i="7"/>
  <c r="AL197" i="7" s="1"/>
  <c r="AF197" i="7"/>
  <c r="AD197" i="7"/>
  <c r="S197" i="7"/>
  <c r="Q197" i="7"/>
  <c r="L197" i="7"/>
  <c r="H197" i="7"/>
  <c r="BI197" i="7" s="1"/>
  <c r="G197" i="7" a="1"/>
  <c r="G197" i="7" s="1"/>
  <c r="BG197" i="7" s="1"/>
  <c r="F197" i="7"/>
  <c r="E197" i="7"/>
  <c r="X197" i="7" s="1"/>
  <c r="BD196" i="7"/>
  <c r="BC196" i="7"/>
  <c r="AX196" i="7"/>
  <c r="AP196" i="7" s="1"/>
  <c r="AV196" i="7"/>
  <c r="AK196" i="7"/>
  <c r="AI196" i="7"/>
  <c r="AL196" i="7" s="1"/>
  <c r="AF196" i="7"/>
  <c r="AD196" i="7"/>
  <c r="S196" i="7"/>
  <c r="Q196" i="7"/>
  <c r="L196" i="7"/>
  <c r="H196" i="7"/>
  <c r="BI196" i="7" s="1"/>
  <c r="G196" i="7" a="1"/>
  <c r="G196" i="7" s="1"/>
  <c r="BG196" i="7" s="1"/>
  <c r="F196" i="7"/>
  <c r="E196" i="7"/>
  <c r="X196" i="7" s="1"/>
  <c r="BD195" i="7"/>
  <c r="BC195" i="7"/>
  <c r="AX195" i="7"/>
  <c r="BF195" i="7" s="1"/>
  <c r="AV195" i="7"/>
  <c r="AP195" i="7"/>
  <c r="AK195" i="7"/>
  <c r="AI195" i="7"/>
  <c r="AL195" i="7" s="1"/>
  <c r="AF195" i="7"/>
  <c r="AD195" i="7"/>
  <c r="S195" i="7"/>
  <c r="Q195" i="7"/>
  <c r="L195" i="7"/>
  <c r="H195" i="7"/>
  <c r="BI195" i="7" s="1"/>
  <c r="G195" i="7" a="1"/>
  <c r="G195" i="7" s="1"/>
  <c r="BG195" i="7" s="1"/>
  <c r="F195" i="7"/>
  <c r="E195" i="7"/>
  <c r="X195" i="7" s="1"/>
  <c r="BD194" i="7"/>
  <c r="BC194" i="7"/>
  <c r="AX194" i="7"/>
  <c r="BF194" i="7" s="1"/>
  <c r="AV194" i="7"/>
  <c r="AP194" i="7"/>
  <c r="AK194" i="7"/>
  <c r="AI194" i="7"/>
  <c r="AL194" i="7" s="1"/>
  <c r="AF194" i="7"/>
  <c r="AD194" i="7"/>
  <c r="S194" i="7"/>
  <c r="Q194" i="7"/>
  <c r="L194" i="7"/>
  <c r="H194" i="7"/>
  <c r="BI194" i="7" s="1"/>
  <c r="G194" i="7" a="1"/>
  <c r="G194" i="7" s="1"/>
  <c r="BG194" i="7" s="1"/>
  <c r="F194" i="7"/>
  <c r="E194" i="7"/>
  <c r="X194" i="7" s="1"/>
  <c r="BD193" i="7"/>
  <c r="BC193" i="7"/>
  <c r="AX193" i="7"/>
  <c r="BF193" i="7" s="1"/>
  <c r="AV193" i="7"/>
  <c r="AP193" i="7"/>
  <c r="AK193" i="7"/>
  <c r="AI193" i="7"/>
  <c r="AL193" i="7" s="1"/>
  <c r="AF193" i="7"/>
  <c r="AD193" i="7"/>
  <c r="S193" i="7"/>
  <c r="Q193" i="7"/>
  <c r="L193" i="7"/>
  <c r="H193" i="7"/>
  <c r="BI193" i="7" s="1"/>
  <c r="G193" i="7" a="1"/>
  <c r="G193" i="7" s="1"/>
  <c r="BG193" i="7" s="1"/>
  <c r="F193" i="7"/>
  <c r="E193" i="7"/>
  <c r="X193" i="7" s="1"/>
  <c r="BD192" i="7"/>
  <c r="BC192" i="7"/>
  <c r="AX192" i="7"/>
  <c r="BF192" i="7" s="1"/>
  <c r="AV192" i="7"/>
  <c r="AP192" i="7"/>
  <c r="AK192" i="7"/>
  <c r="AI192" i="7"/>
  <c r="AL192" i="7" s="1"/>
  <c r="AF192" i="7"/>
  <c r="AD192" i="7"/>
  <c r="S192" i="7"/>
  <c r="Q192" i="7"/>
  <c r="L192" i="7"/>
  <c r="H192" i="7"/>
  <c r="BI192" i="7" s="1"/>
  <c r="G192" i="7" a="1"/>
  <c r="G192" i="7" s="1"/>
  <c r="BG192" i="7" s="1"/>
  <c r="F192" i="7"/>
  <c r="E192" i="7"/>
  <c r="X192" i="7" s="1"/>
  <c r="BD191" i="7"/>
  <c r="BC191" i="7"/>
  <c r="AX191" i="7"/>
  <c r="BF191" i="7" s="1"/>
  <c r="AV191" i="7"/>
  <c r="AP191" i="7"/>
  <c r="AK191" i="7"/>
  <c r="AI191" i="7"/>
  <c r="AL191" i="7" s="1"/>
  <c r="AF191" i="7"/>
  <c r="AD191" i="7"/>
  <c r="S191" i="7"/>
  <c r="Q191" i="7"/>
  <c r="L191" i="7"/>
  <c r="H191" i="7"/>
  <c r="BI191" i="7" s="1"/>
  <c r="G191" i="7" a="1"/>
  <c r="G191" i="7" s="1"/>
  <c r="BG191" i="7" s="1"/>
  <c r="F191" i="7"/>
  <c r="E191" i="7"/>
  <c r="X191" i="7" s="1"/>
  <c r="BD190" i="7"/>
  <c r="BC190" i="7"/>
  <c r="AX190" i="7"/>
  <c r="BF190" i="7" s="1"/>
  <c r="AV190" i="7"/>
  <c r="AP190" i="7"/>
  <c r="AK190" i="7"/>
  <c r="AI190" i="7"/>
  <c r="AL190" i="7" s="1"/>
  <c r="AF190" i="7"/>
  <c r="AD190" i="7"/>
  <c r="S190" i="7"/>
  <c r="Q190" i="7"/>
  <c r="L190" i="7"/>
  <c r="H190" i="7"/>
  <c r="BI190" i="7" s="1"/>
  <c r="G190" i="7" a="1"/>
  <c r="G190" i="7" s="1"/>
  <c r="BG190" i="7" s="1"/>
  <c r="F190" i="7"/>
  <c r="E190" i="7"/>
  <c r="X190" i="7" s="1"/>
  <c r="BD189" i="7"/>
  <c r="BC189" i="7"/>
  <c r="AX189" i="7"/>
  <c r="BF189" i="7" s="1"/>
  <c r="AV189" i="7"/>
  <c r="AP189" i="7"/>
  <c r="AK189" i="7"/>
  <c r="AI189" i="7"/>
  <c r="AL189" i="7" s="1"/>
  <c r="AF189" i="7"/>
  <c r="AD189" i="7"/>
  <c r="S189" i="7"/>
  <c r="Q189" i="7"/>
  <c r="L189" i="7"/>
  <c r="H189" i="7"/>
  <c r="BI189" i="7" s="1"/>
  <c r="G189" i="7" a="1"/>
  <c r="G189" i="7" s="1"/>
  <c r="BG189" i="7" s="1"/>
  <c r="F189" i="7"/>
  <c r="E189" i="7"/>
  <c r="X189" i="7" s="1"/>
  <c r="BD188" i="7"/>
  <c r="BC188" i="7"/>
  <c r="AX188" i="7"/>
  <c r="AP188" i="7" s="1"/>
  <c r="AV188" i="7"/>
  <c r="AK188" i="7"/>
  <c r="AI188" i="7"/>
  <c r="AL188" i="7" s="1"/>
  <c r="AF188" i="7"/>
  <c r="AD188" i="7"/>
  <c r="S188" i="7"/>
  <c r="Q188" i="7"/>
  <c r="L188" i="7"/>
  <c r="H188" i="7"/>
  <c r="BI188" i="7" s="1"/>
  <c r="G188" i="7" a="1"/>
  <c r="G188" i="7" s="1"/>
  <c r="BG188" i="7" s="1"/>
  <c r="F188" i="7"/>
  <c r="E188" i="7"/>
  <c r="X188" i="7" s="1"/>
  <c r="BD187" i="7"/>
  <c r="BC187" i="7"/>
  <c r="AX187" i="7"/>
  <c r="AP187" i="7" s="1"/>
  <c r="AV187" i="7"/>
  <c r="AK187" i="7"/>
  <c r="AI187" i="7"/>
  <c r="AL187" i="7" s="1"/>
  <c r="AF187" i="7"/>
  <c r="AD187" i="7"/>
  <c r="S187" i="7"/>
  <c r="Q187" i="7"/>
  <c r="L187" i="7"/>
  <c r="H187" i="7"/>
  <c r="BI187" i="7" s="1"/>
  <c r="G187" i="7" a="1"/>
  <c r="G187" i="7" s="1"/>
  <c r="BG187" i="7" s="1"/>
  <c r="F187" i="7"/>
  <c r="E187" i="7"/>
  <c r="X187" i="7" s="1"/>
  <c r="BD186" i="7"/>
  <c r="BC186" i="7"/>
  <c r="AX186" i="7"/>
  <c r="AP186" i="7" s="1"/>
  <c r="AV186" i="7"/>
  <c r="AN186" i="7"/>
  <c r="AK186" i="7"/>
  <c r="AI186" i="7"/>
  <c r="AL186" i="7" s="1"/>
  <c r="AF186" i="7"/>
  <c r="AD186" i="7"/>
  <c r="AH186" i="7" s="1"/>
  <c r="S186" i="7"/>
  <c r="Q186" i="7"/>
  <c r="L186" i="7"/>
  <c r="H186" i="7"/>
  <c r="BI186" i="7" s="1"/>
  <c r="G186" i="7" a="1"/>
  <c r="G186" i="7" s="1"/>
  <c r="BG186" i="7" s="1"/>
  <c r="F186" i="7"/>
  <c r="E186" i="7"/>
  <c r="X186" i="7" s="1"/>
  <c r="BD185" i="7"/>
  <c r="BC185" i="7"/>
  <c r="AX185" i="7"/>
  <c r="AP185" i="7" s="1"/>
  <c r="AV185" i="7"/>
  <c r="AN185" i="7"/>
  <c r="AK185" i="7"/>
  <c r="AI185" i="7"/>
  <c r="AL185" i="7" s="1"/>
  <c r="AF185" i="7"/>
  <c r="AD185" i="7"/>
  <c r="AH185" i="7" s="1"/>
  <c r="S185" i="7"/>
  <c r="Q185" i="7"/>
  <c r="L185" i="7"/>
  <c r="H185" i="7"/>
  <c r="BI185" i="7" s="1"/>
  <c r="G185" i="7" a="1"/>
  <c r="G185" i="7" s="1"/>
  <c r="BG185" i="7" s="1"/>
  <c r="F185" i="7"/>
  <c r="E185" i="7"/>
  <c r="X185" i="7" s="1"/>
  <c r="BD184" i="7"/>
  <c r="BC184" i="7"/>
  <c r="AX184" i="7"/>
  <c r="AP184" i="7" s="1"/>
  <c r="AV184" i="7"/>
  <c r="AN184" i="7"/>
  <c r="AK184" i="7"/>
  <c r="AI184" i="7"/>
  <c r="AL184" i="7" s="1"/>
  <c r="AF184" i="7"/>
  <c r="AD184" i="7"/>
  <c r="AH184" i="7" s="1"/>
  <c r="S184" i="7"/>
  <c r="Q184" i="7"/>
  <c r="L184" i="7"/>
  <c r="H184" i="7"/>
  <c r="BI184" i="7" s="1"/>
  <c r="G184" i="7" a="1"/>
  <c r="G184" i="7" s="1"/>
  <c r="BG184" i="7" s="1"/>
  <c r="F184" i="7"/>
  <c r="E184" i="7"/>
  <c r="X184" i="7" s="1"/>
  <c r="BD183" i="7"/>
  <c r="BC183" i="7"/>
  <c r="AX183" i="7"/>
  <c r="AP183" i="7" s="1"/>
  <c r="AV183" i="7"/>
  <c r="AN183" i="7"/>
  <c r="AK183" i="7"/>
  <c r="AI183" i="7"/>
  <c r="AL183" i="7" s="1"/>
  <c r="AF183" i="7"/>
  <c r="AD183" i="7"/>
  <c r="AH183" i="7" s="1"/>
  <c r="S183" i="7"/>
  <c r="Q183" i="7"/>
  <c r="L183" i="7"/>
  <c r="H183" i="7"/>
  <c r="BI183" i="7" s="1"/>
  <c r="G183" i="7" a="1"/>
  <c r="G183" i="7" s="1"/>
  <c r="BG183" i="7" s="1"/>
  <c r="F183" i="7"/>
  <c r="E183" i="7"/>
  <c r="X183" i="7" s="1"/>
  <c r="BD182" i="7"/>
  <c r="BC182" i="7"/>
  <c r="AX182" i="7"/>
  <c r="AP182" i="7" s="1"/>
  <c r="AV182" i="7"/>
  <c r="AN182" i="7"/>
  <c r="AK182" i="7"/>
  <c r="AI182" i="7"/>
  <c r="AL182" i="7" s="1"/>
  <c r="AF182" i="7"/>
  <c r="AD182" i="7"/>
  <c r="AH182" i="7" s="1"/>
  <c r="S182" i="7"/>
  <c r="Q182" i="7"/>
  <c r="L182" i="7"/>
  <c r="H182" i="7"/>
  <c r="BI182" i="7" s="1"/>
  <c r="G182" i="7" a="1"/>
  <c r="G182" i="7" s="1"/>
  <c r="BG182" i="7" s="1"/>
  <c r="F182" i="7"/>
  <c r="E182" i="7"/>
  <c r="X182" i="7" s="1"/>
  <c r="BD181" i="7"/>
  <c r="BC181" i="7"/>
  <c r="AX181" i="7"/>
  <c r="AP181" i="7" s="1"/>
  <c r="AV181" i="7"/>
  <c r="AN181" i="7"/>
  <c r="AL181" i="7"/>
  <c r="AK181" i="7"/>
  <c r="AI181" i="7"/>
  <c r="AH181" i="7"/>
  <c r="AF181" i="7"/>
  <c r="AD181" i="7"/>
  <c r="X181" i="7"/>
  <c r="S181" i="7"/>
  <c r="Q181" i="7"/>
  <c r="L181" i="7"/>
  <c r="H181" i="7"/>
  <c r="BI181" i="7" s="1"/>
  <c r="G181" i="7" a="1"/>
  <c r="G181" i="7" s="1"/>
  <c r="BG181" i="7" s="1"/>
  <c r="F181" i="7"/>
  <c r="E181" i="7"/>
  <c r="BD180" i="7"/>
  <c r="BC180" i="7"/>
  <c r="AX180" i="7"/>
  <c r="BF180" i="7" s="1"/>
  <c r="AV180" i="7"/>
  <c r="AP180" i="7"/>
  <c r="AN180" i="7"/>
  <c r="AK180" i="7"/>
  <c r="AI180" i="7"/>
  <c r="AL180" i="7" s="1"/>
  <c r="AF180" i="7"/>
  <c r="AD180" i="7"/>
  <c r="S180" i="7"/>
  <c r="Q180" i="7"/>
  <c r="L180" i="7"/>
  <c r="H180" i="7"/>
  <c r="BI180" i="7" s="1"/>
  <c r="G180" i="7" a="1"/>
  <c r="G180" i="7" s="1"/>
  <c r="BG180" i="7" s="1"/>
  <c r="F180" i="7"/>
  <c r="E180" i="7"/>
  <c r="X180" i="7" s="1"/>
  <c r="BD179" i="7"/>
  <c r="BC179" i="7"/>
  <c r="AX179" i="7"/>
  <c r="BF179" i="7" s="1"/>
  <c r="AV179" i="7"/>
  <c r="AN179" i="7" s="1"/>
  <c r="AP179" i="7"/>
  <c r="AK179" i="7"/>
  <c r="AI179" i="7"/>
  <c r="AL179" i="7" s="1"/>
  <c r="AF179" i="7"/>
  <c r="AD179" i="7"/>
  <c r="S179" i="7"/>
  <c r="Q179" i="7"/>
  <c r="L179" i="7"/>
  <c r="H179" i="7"/>
  <c r="BI179" i="7" s="1"/>
  <c r="G179" i="7" a="1"/>
  <c r="G179" i="7" s="1"/>
  <c r="BG179" i="7" s="1"/>
  <c r="F179" i="7"/>
  <c r="E179" i="7"/>
  <c r="X179" i="7" s="1"/>
  <c r="BD178" i="7"/>
  <c r="BC178" i="7"/>
  <c r="AX178" i="7"/>
  <c r="BF178" i="7" s="1"/>
  <c r="AV178" i="7"/>
  <c r="AN178" i="7" s="1"/>
  <c r="AP178" i="7"/>
  <c r="AK178" i="7"/>
  <c r="AI178" i="7"/>
  <c r="AL178" i="7" s="1"/>
  <c r="AF178" i="7"/>
  <c r="AD178" i="7"/>
  <c r="S178" i="7"/>
  <c r="Q178" i="7"/>
  <c r="L178" i="7"/>
  <c r="G178" i="7" a="1"/>
  <c r="G178" i="7" s="1"/>
  <c r="BG178" i="7" s="1"/>
  <c r="F178" i="7"/>
  <c r="H178" i="7" s="1"/>
  <c r="BI178" i="7" s="1"/>
  <c r="E178" i="7"/>
  <c r="X178" i="7" s="1"/>
  <c r="BD177" i="7"/>
  <c r="BC177" i="7"/>
  <c r="AX177" i="7"/>
  <c r="BF177" i="7" s="1"/>
  <c r="AV177" i="7"/>
  <c r="BE177" i="7" s="1"/>
  <c r="AN177" i="7"/>
  <c r="AL177" i="7"/>
  <c r="AK177" i="7"/>
  <c r="AI177" i="7"/>
  <c r="AH177" i="7"/>
  <c r="AF177" i="7"/>
  <c r="AD177" i="7"/>
  <c r="X177" i="7"/>
  <c r="S177" i="7"/>
  <c r="Q177" i="7"/>
  <c r="L177" i="7"/>
  <c r="J177" i="7"/>
  <c r="G177" i="7" a="1"/>
  <c r="G177" i="7" s="1"/>
  <c r="BG177" i="7" s="1"/>
  <c r="F177" i="7"/>
  <c r="H177" i="7" s="1"/>
  <c r="BI177" i="7" s="1"/>
  <c r="E177" i="7"/>
  <c r="BD176" i="7"/>
  <c r="BC176" i="7"/>
  <c r="AX176" i="7"/>
  <c r="BF176" i="7" s="1"/>
  <c r="AV176" i="7"/>
  <c r="BE176" i="7" s="1"/>
  <c r="AN176" i="7"/>
  <c r="AL176" i="7"/>
  <c r="AK176" i="7"/>
  <c r="AI176" i="7"/>
  <c r="AH176" i="7"/>
  <c r="AF176" i="7"/>
  <c r="AD176" i="7"/>
  <c r="X176" i="7"/>
  <c r="V176" i="7"/>
  <c r="S176" i="7"/>
  <c r="Q176" i="7"/>
  <c r="L176" i="7"/>
  <c r="J176" i="7"/>
  <c r="G176" i="7" a="1"/>
  <c r="G176" i="7" s="1"/>
  <c r="BG176" i="7" s="1"/>
  <c r="F176" i="7"/>
  <c r="H176" i="7" s="1"/>
  <c r="BI176" i="7" s="1"/>
  <c r="E176" i="7"/>
  <c r="BD175" i="7"/>
  <c r="BC175" i="7"/>
  <c r="AX175" i="7"/>
  <c r="BF175" i="7" s="1"/>
  <c r="AV175" i="7"/>
  <c r="BE175" i="7" s="1"/>
  <c r="AN175" i="7"/>
  <c r="AL175" i="7"/>
  <c r="AK175" i="7"/>
  <c r="AI175" i="7"/>
  <c r="AH175" i="7"/>
  <c r="AF175" i="7"/>
  <c r="AD175" i="7"/>
  <c r="X175" i="7"/>
  <c r="S175" i="7"/>
  <c r="Q175" i="7"/>
  <c r="L175" i="7"/>
  <c r="J175" i="7"/>
  <c r="G175" i="7" a="1"/>
  <c r="G175" i="7" s="1"/>
  <c r="BG175" i="7" s="1"/>
  <c r="F175" i="7"/>
  <c r="H175" i="7" s="1"/>
  <c r="BI175" i="7" s="1"/>
  <c r="E175" i="7"/>
  <c r="BD174" i="7"/>
  <c r="BC174" i="7"/>
  <c r="AX174" i="7"/>
  <c r="BF174" i="7" s="1"/>
  <c r="AV174" i="7"/>
  <c r="BE174" i="7" s="1"/>
  <c r="AN174" i="7"/>
  <c r="AL174" i="7"/>
  <c r="AK174" i="7"/>
  <c r="AI174" i="7"/>
  <c r="AH174" i="7"/>
  <c r="AF174" i="7"/>
  <c r="AD174" i="7"/>
  <c r="X174" i="7"/>
  <c r="S174" i="7"/>
  <c r="Q174" i="7"/>
  <c r="L174" i="7"/>
  <c r="J174" i="7"/>
  <c r="G174" i="7" a="1"/>
  <c r="G174" i="7" s="1"/>
  <c r="BG174" i="7" s="1"/>
  <c r="F174" i="7"/>
  <c r="H174" i="7" s="1"/>
  <c r="BI174" i="7" s="1"/>
  <c r="E174" i="7"/>
  <c r="BD173" i="7"/>
  <c r="BC173" i="7"/>
  <c r="AX173" i="7"/>
  <c r="BF173" i="7" s="1"/>
  <c r="AV173" i="7"/>
  <c r="BE173" i="7" s="1"/>
  <c r="AN173" i="7"/>
  <c r="AL173" i="7"/>
  <c r="AK173" i="7"/>
  <c r="AI173" i="7"/>
  <c r="AH173" i="7"/>
  <c r="AF173" i="7"/>
  <c r="AD173" i="7"/>
  <c r="X173" i="7"/>
  <c r="S173" i="7"/>
  <c r="Q173" i="7"/>
  <c r="L173" i="7"/>
  <c r="J173" i="7"/>
  <c r="G173" i="7" a="1"/>
  <c r="G173" i="7" s="1"/>
  <c r="BG173" i="7" s="1"/>
  <c r="F173" i="7"/>
  <c r="H173" i="7" s="1"/>
  <c r="BI173" i="7" s="1"/>
  <c r="E173" i="7"/>
  <c r="BD172" i="7"/>
  <c r="BC172" i="7"/>
  <c r="AX172" i="7"/>
  <c r="BF172" i="7" s="1"/>
  <c r="AV172" i="7"/>
  <c r="BE172" i="7" s="1"/>
  <c r="AN172" i="7"/>
  <c r="AL172" i="7"/>
  <c r="AK172" i="7"/>
  <c r="AI172" i="7"/>
  <c r="AH172" i="7"/>
  <c r="AF172" i="7"/>
  <c r="AD172" i="7"/>
  <c r="X172" i="7"/>
  <c r="V172" i="7"/>
  <c r="S172" i="7"/>
  <c r="Q172" i="7"/>
  <c r="L172" i="7"/>
  <c r="J172" i="7"/>
  <c r="G172" i="7" a="1"/>
  <c r="G172" i="7" s="1"/>
  <c r="BG172" i="7" s="1"/>
  <c r="F172" i="7"/>
  <c r="H172" i="7" s="1"/>
  <c r="BI172" i="7" s="1"/>
  <c r="E172" i="7"/>
  <c r="BD171" i="7"/>
  <c r="BC171" i="7"/>
  <c r="AX171" i="7"/>
  <c r="BF171" i="7" s="1"/>
  <c r="AV171" i="7"/>
  <c r="BE171" i="7" s="1"/>
  <c r="AN171" i="7"/>
  <c r="AL171" i="7"/>
  <c r="AK171" i="7"/>
  <c r="AI171" i="7"/>
  <c r="AH171" i="7"/>
  <c r="AF171" i="7"/>
  <c r="AD171" i="7"/>
  <c r="X171" i="7"/>
  <c r="S171" i="7"/>
  <c r="Q171" i="7"/>
  <c r="L171" i="7"/>
  <c r="J171" i="7"/>
  <c r="G171" i="7" a="1"/>
  <c r="G171" i="7" s="1"/>
  <c r="BG171" i="7" s="1"/>
  <c r="F171" i="7"/>
  <c r="H171" i="7" s="1"/>
  <c r="BI171" i="7" s="1"/>
  <c r="E171" i="7"/>
  <c r="BD170" i="7"/>
  <c r="BC170" i="7"/>
  <c r="AX170" i="7"/>
  <c r="BF170" i="7" s="1"/>
  <c r="AV170" i="7"/>
  <c r="BE170" i="7" s="1"/>
  <c r="AN170" i="7"/>
  <c r="AL170" i="7"/>
  <c r="AK170" i="7"/>
  <c r="AI170" i="7"/>
  <c r="AH170" i="7"/>
  <c r="AF170" i="7"/>
  <c r="AD170" i="7"/>
  <c r="X170" i="7"/>
  <c r="V170" i="7"/>
  <c r="S170" i="7"/>
  <c r="Q170" i="7"/>
  <c r="L170" i="7"/>
  <c r="J170" i="7"/>
  <c r="G170" i="7" a="1"/>
  <c r="G170" i="7" s="1"/>
  <c r="BG170" i="7" s="1"/>
  <c r="F170" i="7"/>
  <c r="H170" i="7" s="1"/>
  <c r="BI170" i="7" s="1"/>
  <c r="E170" i="7"/>
  <c r="BD169" i="7"/>
  <c r="BC169" i="7"/>
  <c r="AX169" i="7"/>
  <c r="BF169" i="7" s="1"/>
  <c r="AV169" i="7"/>
  <c r="BE169" i="7" s="1"/>
  <c r="AN169" i="7"/>
  <c r="AL169" i="7"/>
  <c r="AK169" i="7"/>
  <c r="AI169" i="7"/>
  <c r="AH169" i="7"/>
  <c r="AF169" i="7"/>
  <c r="AD169" i="7"/>
  <c r="X169" i="7"/>
  <c r="V169" i="7"/>
  <c r="S169" i="7"/>
  <c r="Q169" i="7"/>
  <c r="L169" i="7"/>
  <c r="J169" i="7"/>
  <c r="G169" i="7" a="1"/>
  <c r="G169" i="7" s="1"/>
  <c r="BG169" i="7" s="1"/>
  <c r="F169" i="7"/>
  <c r="H169" i="7" s="1"/>
  <c r="BI169" i="7" s="1"/>
  <c r="E169" i="7"/>
  <c r="BD168" i="7"/>
  <c r="BC168" i="7"/>
  <c r="AX168" i="7"/>
  <c r="BF168" i="7" s="1"/>
  <c r="AV168" i="7"/>
  <c r="BE168" i="7" s="1"/>
  <c r="AN168" i="7"/>
  <c r="AL168" i="7"/>
  <c r="AK168" i="7"/>
  <c r="AI168" i="7"/>
  <c r="AH168" i="7"/>
  <c r="AF168" i="7"/>
  <c r="AD168" i="7"/>
  <c r="X168" i="7"/>
  <c r="V168" i="7"/>
  <c r="S168" i="7"/>
  <c r="Q168" i="7"/>
  <c r="L168" i="7"/>
  <c r="J168" i="7"/>
  <c r="G168" i="7" a="1"/>
  <c r="G168" i="7" s="1"/>
  <c r="BG168" i="7" s="1"/>
  <c r="F168" i="7"/>
  <c r="H168" i="7" s="1"/>
  <c r="BI168" i="7" s="1"/>
  <c r="E168" i="7"/>
  <c r="BD167" i="7"/>
  <c r="BC167" i="7"/>
  <c r="AX167" i="7"/>
  <c r="BF167" i="7" s="1"/>
  <c r="AV167" i="7"/>
  <c r="BE167" i="7" s="1"/>
  <c r="AN167" i="7"/>
  <c r="AL167" i="7"/>
  <c r="AK167" i="7"/>
  <c r="AI167" i="7"/>
  <c r="AH167" i="7"/>
  <c r="AF167" i="7"/>
  <c r="AD167" i="7"/>
  <c r="X167" i="7"/>
  <c r="S167" i="7"/>
  <c r="Q167" i="7"/>
  <c r="L167" i="7"/>
  <c r="J167" i="7"/>
  <c r="G167" i="7" a="1"/>
  <c r="G167" i="7" s="1"/>
  <c r="BG167" i="7" s="1"/>
  <c r="F167" i="7"/>
  <c r="H167" i="7" s="1"/>
  <c r="BI167" i="7" s="1"/>
  <c r="E167" i="7"/>
  <c r="BD166" i="7"/>
  <c r="BC166" i="7"/>
  <c r="AX166" i="7"/>
  <c r="BF166" i="7" s="1"/>
  <c r="AV166" i="7"/>
  <c r="BE166" i="7" s="1"/>
  <c r="AN166" i="7"/>
  <c r="AL166" i="7"/>
  <c r="AK166" i="7"/>
  <c r="AI166" i="7"/>
  <c r="AH166" i="7"/>
  <c r="AF166" i="7"/>
  <c r="AD166" i="7"/>
  <c r="X166" i="7"/>
  <c r="V166" i="7"/>
  <c r="S166" i="7"/>
  <c r="Q166" i="7"/>
  <c r="L166" i="7"/>
  <c r="J166" i="7"/>
  <c r="G166" i="7" a="1"/>
  <c r="G166" i="7" s="1"/>
  <c r="BG166" i="7" s="1"/>
  <c r="F166" i="7"/>
  <c r="H166" i="7" s="1"/>
  <c r="BI166" i="7" s="1"/>
  <c r="E166" i="7"/>
  <c r="BD165" i="7"/>
  <c r="BC165" i="7"/>
  <c r="AX165" i="7"/>
  <c r="BF165" i="7" s="1"/>
  <c r="AV165" i="7"/>
  <c r="BE165" i="7" s="1"/>
  <c r="AN165" i="7"/>
  <c r="AL165" i="7"/>
  <c r="AK165" i="7"/>
  <c r="AI165" i="7"/>
  <c r="AH165" i="7"/>
  <c r="AF165" i="7"/>
  <c r="AD165" i="7"/>
  <c r="X165" i="7"/>
  <c r="V165" i="7"/>
  <c r="S165" i="7"/>
  <c r="Q165" i="7"/>
  <c r="L165" i="7"/>
  <c r="J165" i="7"/>
  <c r="G165" i="7" a="1"/>
  <c r="G165" i="7" s="1"/>
  <c r="BG165" i="7" s="1"/>
  <c r="F165" i="7"/>
  <c r="H165" i="7" s="1"/>
  <c r="BI165" i="7" s="1"/>
  <c r="E165" i="7"/>
  <c r="BD164" i="7"/>
  <c r="BC164" i="7"/>
  <c r="AX164" i="7"/>
  <c r="BF164" i="7" s="1"/>
  <c r="AV164" i="7"/>
  <c r="BE164" i="7" s="1"/>
  <c r="AN164" i="7"/>
  <c r="AL164" i="7"/>
  <c r="AK164" i="7"/>
  <c r="AI164" i="7"/>
  <c r="AH164" i="7"/>
  <c r="AF164" i="7"/>
  <c r="AD164" i="7"/>
  <c r="X164" i="7"/>
  <c r="S164" i="7"/>
  <c r="Q164" i="7"/>
  <c r="L164" i="7"/>
  <c r="J164" i="7"/>
  <c r="G164" i="7" a="1"/>
  <c r="G164" i="7" s="1"/>
  <c r="BG164" i="7" s="1"/>
  <c r="F164" i="7"/>
  <c r="H164" i="7" s="1"/>
  <c r="BI164" i="7" s="1"/>
  <c r="E164" i="7"/>
  <c r="BD163" i="7"/>
  <c r="BC163" i="7"/>
  <c r="AX163" i="7"/>
  <c r="BF163" i="7" s="1"/>
  <c r="AV163" i="7"/>
  <c r="BE163" i="7" s="1"/>
  <c r="AN163" i="7"/>
  <c r="AL163" i="7"/>
  <c r="AK163" i="7"/>
  <c r="AI163" i="7"/>
  <c r="AH163" i="7"/>
  <c r="AF163" i="7"/>
  <c r="AD163" i="7"/>
  <c r="X163" i="7"/>
  <c r="V163" i="7"/>
  <c r="S163" i="7"/>
  <c r="Q163" i="7"/>
  <c r="L163" i="7"/>
  <c r="J163" i="7"/>
  <c r="G163" i="7" a="1"/>
  <c r="G163" i="7" s="1"/>
  <c r="BG163" i="7" s="1"/>
  <c r="F163" i="7"/>
  <c r="H163" i="7" s="1"/>
  <c r="BI163" i="7" s="1"/>
  <c r="E163" i="7"/>
  <c r="BD162" i="7"/>
  <c r="BC162" i="7"/>
  <c r="AX162" i="7"/>
  <c r="BF162" i="7" s="1"/>
  <c r="AV162" i="7"/>
  <c r="BE162" i="7" s="1"/>
  <c r="AN162" i="7"/>
  <c r="AL162" i="7"/>
  <c r="AK162" i="7"/>
  <c r="AI162" i="7"/>
  <c r="AH162" i="7"/>
  <c r="AF162" i="7"/>
  <c r="AD162" i="7"/>
  <c r="X162" i="7"/>
  <c r="V162" i="7"/>
  <c r="S162" i="7"/>
  <c r="Q162" i="7"/>
  <c r="L162" i="7"/>
  <c r="J162" i="7"/>
  <c r="G162" i="7" a="1"/>
  <c r="G162" i="7" s="1"/>
  <c r="BG162" i="7" s="1"/>
  <c r="F162" i="7"/>
  <c r="H162" i="7" s="1"/>
  <c r="BI162" i="7" s="1"/>
  <c r="E162" i="7"/>
  <c r="BD161" i="7"/>
  <c r="BC161" i="7"/>
  <c r="AX161" i="7"/>
  <c r="BF161" i="7" s="1"/>
  <c r="AV161" i="7"/>
  <c r="BE161" i="7" s="1"/>
  <c r="AN161" i="7"/>
  <c r="AL161" i="7"/>
  <c r="AK161" i="7"/>
  <c r="AI161" i="7"/>
  <c r="AH161" i="7"/>
  <c r="AF161" i="7"/>
  <c r="AD161" i="7"/>
  <c r="X161" i="7"/>
  <c r="V161" i="7"/>
  <c r="S161" i="7"/>
  <c r="Q161" i="7"/>
  <c r="L161" i="7"/>
  <c r="J161" i="7"/>
  <c r="G161" i="7" a="1"/>
  <c r="G161" i="7" s="1"/>
  <c r="BG161" i="7" s="1"/>
  <c r="F161" i="7"/>
  <c r="H161" i="7" s="1"/>
  <c r="BI161" i="7" s="1"/>
  <c r="E161" i="7"/>
  <c r="BD160" i="7"/>
  <c r="BC160" i="7"/>
  <c r="AX160" i="7"/>
  <c r="BF160" i="7" s="1"/>
  <c r="AV160" i="7"/>
  <c r="BE160" i="7" s="1"/>
  <c r="AN160" i="7"/>
  <c r="AL160" i="7"/>
  <c r="AK160" i="7"/>
  <c r="AI160" i="7"/>
  <c r="AH160" i="7"/>
  <c r="AF160" i="7"/>
  <c r="AD160" i="7"/>
  <c r="X160" i="7"/>
  <c r="S160" i="7"/>
  <c r="Q160" i="7"/>
  <c r="L160" i="7"/>
  <c r="J160" i="7"/>
  <c r="G160" i="7" a="1"/>
  <c r="G160" i="7" s="1"/>
  <c r="BG160" i="7" s="1"/>
  <c r="F160" i="7"/>
  <c r="H160" i="7" s="1"/>
  <c r="BI160" i="7" s="1"/>
  <c r="E160" i="7"/>
  <c r="BD159" i="7"/>
  <c r="BC159" i="7"/>
  <c r="AX159" i="7"/>
  <c r="BF159" i="7" s="1"/>
  <c r="AV159" i="7"/>
  <c r="BE159" i="7" s="1"/>
  <c r="AN159" i="7"/>
  <c r="AL159" i="7"/>
  <c r="AK159" i="7"/>
  <c r="AI159" i="7"/>
  <c r="AH159" i="7"/>
  <c r="AF159" i="7"/>
  <c r="AD159" i="7"/>
  <c r="V159" i="7"/>
  <c r="S159" i="7"/>
  <c r="Q159" i="7"/>
  <c r="L159" i="7"/>
  <c r="J159" i="7"/>
  <c r="G159" i="7" a="1"/>
  <c r="G159" i="7" s="1"/>
  <c r="BG159" i="7" s="1"/>
  <c r="F159" i="7"/>
  <c r="H159" i="7" s="1"/>
  <c r="BI159" i="7" s="1"/>
  <c r="E159" i="7"/>
  <c r="BD158" i="7"/>
  <c r="BC158" i="7"/>
  <c r="AX158" i="7"/>
  <c r="AP158" i="7" s="1"/>
  <c r="AV158" i="7"/>
  <c r="BE158" i="7" s="1"/>
  <c r="AN158" i="7"/>
  <c r="AL158" i="7"/>
  <c r="AK158" i="7"/>
  <c r="AI158" i="7"/>
  <c r="AH158" i="7"/>
  <c r="AF158" i="7"/>
  <c r="AD158" i="7"/>
  <c r="S158" i="7"/>
  <c r="Q158" i="7"/>
  <c r="L158" i="7"/>
  <c r="J158" i="7"/>
  <c r="G158" i="7" a="1"/>
  <c r="G158" i="7" s="1"/>
  <c r="BG158" i="7" s="1"/>
  <c r="F158" i="7"/>
  <c r="H158" i="7" s="1"/>
  <c r="BI158" i="7" s="1"/>
  <c r="E158" i="7"/>
  <c r="BD157" i="7"/>
  <c r="BC157" i="7"/>
  <c r="AX157" i="7"/>
  <c r="AP157" i="7" s="1"/>
  <c r="AV157" i="7"/>
  <c r="BE157" i="7" s="1"/>
  <c r="AN157" i="7"/>
  <c r="AL157" i="7"/>
  <c r="AK157" i="7"/>
  <c r="AI157" i="7"/>
  <c r="AH157" i="7"/>
  <c r="AF157" i="7"/>
  <c r="AD157" i="7"/>
  <c r="V157" i="7"/>
  <c r="S157" i="7"/>
  <c r="Q157" i="7"/>
  <c r="L157" i="7"/>
  <c r="G157" i="7" a="1"/>
  <c r="G157" i="7" s="1"/>
  <c r="BG157" i="7" s="1"/>
  <c r="F157" i="7"/>
  <c r="H157" i="7" s="1"/>
  <c r="BI157" i="7" s="1"/>
  <c r="E157" i="7"/>
  <c r="BD156" i="7"/>
  <c r="BC156" i="7"/>
  <c r="AX156" i="7"/>
  <c r="AP156" i="7" s="1"/>
  <c r="AV156" i="7"/>
  <c r="BE156" i="7" s="1"/>
  <c r="AN156" i="7"/>
  <c r="AL156" i="7"/>
  <c r="AK156" i="7"/>
  <c r="AI156" i="7"/>
  <c r="AH156" i="7"/>
  <c r="AF156" i="7"/>
  <c r="AD156" i="7"/>
  <c r="S156" i="7"/>
  <c r="Q156" i="7"/>
  <c r="L156" i="7"/>
  <c r="J156" i="7"/>
  <c r="G156" i="7" a="1"/>
  <c r="G156" i="7" s="1"/>
  <c r="BG156" i="7" s="1"/>
  <c r="F156" i="7"/>
  <c r="H156" i="7" s="1"/>
  <c r="BI156" i="7" s="1"/>
  <c r="E156" i="7"/>
  <c r="BD155" i="7"/>
  <c r="BC155" i="7"/>
  <c r="AX155" i="7"/>
  <c r="AP155" i="7" s="1"/>
  <c r="AV155" i="7"/>
  <c r="BE155" i="7" s="1"/>
  <c r="AN155" i="7"/>
  <c r="AL155" i="7"/>
  <c r="AK155" i="7"/>
  <c r="AI155" i="7"/>
  <c r="AH155" i="7"/>
  <c r="AF155" i="7"/>
  <c r="AD155" i="7"/>
  <c r="V155" i="7"/>
  <c r="S155" i="7"/>
  <c r="Q155" i="7"/>
  <c r="L155" i="7"/>
  <c r="G155" i="7" a="1"/>
  <c r="G155" i="7" s="1"/>
  <c r="BG155" i="7" s="1"/>
  <c r="F155" i="7"/>
  <c r="H155" i="7" s="1"/>
  <c r="BI155" i="7" s="1"/>
  <c r="E155" i="7"/>
  <c r="BD154" i="7"/>
  <c r="BC154" i="7"/>
  <c r="AX154" i="7"/>
  <c r="AP154" i="7" s="1"/>
  <c r="AV154" i="7"/>
  <c r="BE154" i="7" s="1"/>
  <c r="AN154" i="7"/>
  <c r="AL154" i="7"/>
  <c r="AK154" i="7"/>
  <c r="AI154" i="7"/>
  <c r="AH154" i="7"/>
  <c r="AF154" i="7"/>
  <c r="AD154" i="7"/>
  <c r="V154" i="7"/>
  <c r="S154" i="7"/>
  <c r="Q154" i="7"/>
  <c r="L154" i="7"/>
  <c r="J154" i="7"/>
  <c r="G154" i="7" a="1"/>
  <c r="G154" i="7" s="1"/>
  <c r="BG154" i="7" s="1"/>
  <c r="F154" i="7"/>
  <c r="H154" i="7" s="1"/>
  <c r="BI154" i="7" s="1"/>
  <c r="E154" i="7"/>
  <c r="BD153" i="7"/>
  <c r="BC153" i="7"/>
  <c r="AX153" i="7"/>
  <c r="AP153" i="7" s="1"/>
  <c r="AV153" i="7"/>
  <c r="BE153" i="7" s="1"/>
  <c r="AN153" i="7"/>
  <c r="AL153" i="7"/>
  <c r="AK153" i="7"/>
  <c r="AI153" i="7"/>
  <c r="AH153" i="7"/>
  <c r="AF153" i="7"/>
  <c r="AD153" i="7"/>
  <c r="Y153" i="7" s="1"/>
  <c r="V153" i="7"/>
  <c r="S153" i="7"/>
  <c r="Q153" i="7"/>
  <c r="L153" i="7"/>
  <c r="G153" i="7" a="1"/>
  <c r="G153" i="7" s="1"/>
  <c r="BG153" i="7" s="1"/>
  <c r="F153" i="7"/>
  <c r="H153" i="7" s="1"/>
  <c r="BI153" i="7" s="1"/>
  <c r="E153" i="7"/>
  <c r="BD152" i="7"/>
  <c r="BC152" i="7"/>
  <c r="AX152" i="7"/>
  <c r="AP152" i="7" s="1"/>
  <c r="AV152" i="7"/>
  <c r="BE152" i="7" s="1"/>
  <c r="AN152" i="7"/>
  <c r="AL152" i="7"/>
  <c r="AK152" i="7"/>
  <c r="AI152" i="7"/>
  <c r="AH152" i="7"/>
  <c r="AF152" i="7"/>
  <c r="AD152" i="7"/>
  <c r="V152" i="7"/>
  <c r="S152" i="7"/>
  <c r="Q152" i="7"/>
  <c r="L152" i="7"/>
  <c r="J152" i="7"/>
  <c r="G152" i="7" a="1"/>
  <c r="G152" i="7" s="1"/>
  <c r="BG152" i="7" s="1"/>
  <c r="F152" i="7"/>
  <c r="H152" i="7" s="1"/>
  <c r="BI152" i="7" s="1"/>
  <c r="E152" i="7"/>
  <c r="BD151" i="7"/>
  <c r="BC151" i="7"/>
  <c r="AX151" i="7"/>
  <c r="AP151" i="7" s="1"/>
  <c r="AV151" i="7"/>
  <c r="BE151" i="7" s="1"/>
  <c r="AN151" i="7"/>
  <c r="AL151" i="7"/>
  <c r="AK151" i="7"/>
  <c r="AI151" i="7"/>
  <c r="AH151" i="7"/>
  <c r="AF151" i="7"/>
  <c r="AD151" i="7"/>
  <c r="Y151" i="7" s="1"/>
  <c r="V151" i="7"/>
  <c r="S151" i="7"/>
  <c r="Q151" i="7"/>
  <c r="L151" i="7"/>
  <c r="G151" i="7" a="1"/>
  <c r="G151" i="7" s="1"/>
  <c r="BG151" i="7" s="1"/>
  <c r="F151" i="7"/>
  <c r="H151" i="7" s="1"/>
  <c r="BI151" i="7" s="1"/>
  <c r="E151" i="7"/>
  <c r="BD150" i="7"/>
  <c r="BC150" i="7"/>
  <c r="AX150" i="7"/>
  <c r="AP150" i="7" s="1"/>
  <c r="AV150" i="7"/>
  <c r="BE150" i="7" s="1"/>
  <c r="AN150" i="7"/>
  <c r="AL150" i="7"/>
  <c r="AK150" i="7"/>
  <c r="AI150" i="7"/>
  <c r="AH150" i="7"/>
  <c r="AF150" i="7"/>
  <c r="AD150" i="7"/>
  <c r="V150" i="7"/>
  <c r="S150" i="7"/>
  <c r="Q150" i="7"/>
  <c r="L150" i="7"/>
  <c r="J150" i="7"/>
  <c r="G150" i="7" a="1"/>
  <c r="G150" i="7" s="1"/>
  <c r="BG150" i="7" s="1"/>
  <c r="F150" i="7"/>
  <c r="H150" i="7" s="1"/>
  <c r="BI150" i="7" s="1"/>
  <c r="E150" i="7"/>
  <c r="BD149" i="7"/>
  <c r="BC149" i="7"/>
  <c r="AX149" i="7"/>
  <c r="AP149" i="7" s="1"/>
  <c r="AV149" i="7"/>
  <c r="BE149" i="7" s="1"/>
  <c r="AN149" i="7"/>
  <c r="AL149" i="7"/>
  <c r="AK149" i="7"/>
  <c r="AI149" i="7"/>
  <c r="AH149" i="7"/>
  <c r="AF149" i="7"/>
  <c r="AD149" i="7"/>
  <c r="Y149" i="7" s="1"/>
  <c r="V149" i="7"/>
  <c r="S149" i="7"/>
  <c r="Q149" i="7"/>
  <c r="L149" i="7"/>
  <c r="G149" i="7" a="1"/>
  <c r="G149" i="7" s="1"/>
  <c r="BG149" i="7" s="1"/>
  <c r="F149" i="7"/>
  <c r="H149" i="7" s="1"/>
  <c r="BI149" i="7" s="1"/>
  <c r="E149" i="7"/>
  <c r="BD148" i="7"/>
  <c r="BC148" i="7"/>
  <c r="AX148" i="7"/>
  <c r="AP148" i="7" s="1"/>
  <c r="AV148" i="7"/>
  <c r="BE148" i="7" s="1"/>
  <c r="AN148" i="7"/>
  <c r="AL148" i="7"/>
  <c r="AK148" i="7"/>
  <c r="AI148" i="7"/>
  <c r="AH148" i="7"/>
  <c r="AF148" i="7"/>
  <c r="AD148" i="7"/>
  <c r="V148" i="7"/>
  <c r="S148" i="7"/>
  <c r="Q148" i="7"/>
  <c r="L148" i="7"/>
  <c r="J148" i="7"/>
  <c r="G148" i="7" a="1"/>
  <c r="G148" i="7" s="1"/>
  <c r="BG148" i="7" s="1"/>
  <c r="F148" i="7"/>
  <c r="H148" i="7" s="1"/>
  <c r="BI148" i="7" s="1"/>
  <c r="E148" i="7"/>
  <c r="X148" i="7" s="1"/>
  <c r="BD147" i="7"/>
  <c r="BC147" i="7"/>
  <c r="AX147" i="7"/>
  <c r="AP147" i="7" s="1"/>
  <c r="AV147" i="7"/>
  <c r="BE147" i="7" s="1"/>
  <c r="AN147" i="7"/>
  <c r="AL147" i="7"/>
  <c r="AK147" i="7"/>
  <c r="AI147" i="7"/>
  <c r="AH147" i="7"/>
  <c r="AF147" i="7"/>
  <c r="AD147" i="7"/>
  <c r="S147" i="7"/>
  <c r="Q147" i="7"/>
  <c r="L147" i="7"/>
  <c r="J147" i="7"/>
  <c r="G147" i="7" a="1"/>
  <c r="G147" i="7" s="1"/>
  <c r="BG147" i="7" s="1"/>
  <c r="F147" i="7"/>
  <c r="H147" i="7" s="1"/>
  <c r="BI147" i="7" s="1"/>
  <c r="E147" i="7"/>
  <c r="X147" i="7" s="1"/>
  <c r="BD146" i="7"/>
  <c r="BC146" i="7"/>
  <c r="AX146" i="7"/>
  <c r="AP146" i="7" s="1"/>
  <c r="AV146" i="7"/>
  <c r="BE146" i="7" s="1"/>
  <c r="AN146" i="7"/>
  <c r="AL146" i="7"/>
  <c r="AK146" i="7"/>
  <c r="AI146" i="7"/>
  <c r="AH146" i="7"/>
  <c r="AF146" i="7"/>
  <c r="AD146" i="7"/>
  <c r="S146" i="7"/>
  <c r="Q146" i="7"/>
  <c r="L146" i="7"/>
  <c r="J146" i="7"/>
  <c r="G146" i="7" a="1"/>
  <c r="G146" i="7" s="1"/>
  <c r="BG146" i="7" s="1"/>
  <c r="F146" i="7"/>
  <c r="H146" i="7" s="1"/>
  <c r="BI146" i="7" s="1"/>
  <c r="E146" i="7"/>
  <c r="X146" i="7" s="1"/>
  <c r="BD145" i="7"/>
  <c r="BC145" i="7"/>
  <c r="AX145" i="7"/>
  <c r="AP145" i="7" s="1"/>
  <c r="AV145" i="7"/>
  <c r="AN145" i="7"/>
  <c r="AL145" i="7"/>
  <c r="AK145" i="7"/>
  <c r="AI145" i="7"/>
  <c r="AH145" i="7"/>
  <c r="AF145" i="7"/>
  <c r="AD145" i="7"/>
  <c r="Y145" i="7" s="1"/>
  <c r="X145" i="7"/>
  <c r="S145" i="7"/>
  <c r="Q145" i="7"/>
  <c r="L145" i="7"/>
  <c r="H145" i="7"/>
  <c r="BI145" i="7" s="1"/>
  <c r="G145" i="7" a="1"/>
  <c r="G145" i="7" s="1"/>
  <c r="BG145" i="7" s="1"/>
  <c r="F145" i="7"/>
  <c r="E145" i="7"/>
  <c r="BD144" i="7"/>
  <c r="BC144" i="7"/>
  <c r="AX144" i="7"/>
  <c r="BF144" i="7" s="1"/>
  <c r="AV144" i="7"/>
  <c r="V144" i="7" s="1"/>
  <c r="AP144" i="7"/>
  <c r="AN144" i="7"/>
  <c r="AK144" i="7"/>
  <c r="AI144" i="7"/>
  <c r="AL144" i="7" s="1"/>
  <c r="AH144" i="7"/>
  <c r="AF144" i="7"/>
  <c r="AD144" i="7"/>
  <c r="X144" i="7"/>
  <c r="S144" i="7"/>
  <c r="Q144" i="7"/>
  <c r="L144" i="7"/>
  <c r="H144" i="7"/>
  <c r="BI144" i="7" s="1"/>
  <c r="G144" i="7" a="1"/>
  <c r="G144" i="7" s="1"/>
  <c r="BG144" i="7" s="1"/>
  <c r="F144" i="7"/>
  <c r="E144" i="7"/>
  <c r="BD143" i="7"/>
  <c r="BC143" i="7"/>
  <c r="AX143" i="7"/>
  <c r="BF143" i="7" s="1"/>
  <c r="AV143" i="7"/>
  <c r="V143" i="7" s="1"/>
  <c r="AP143" i="7"/>
  <c r="AN143" i="7"/>
  <c r="AK143" i="7"/>
  <c r="AI143" i="7"/>
  <c r="AL143" i="7" s="1"/>
  <c r="AH143" i="7"/>
  <c r="AF143" i="7"/>
  <c r="AD143" i="7"/>
  <c r="Y143" i="7" s="1"/>
  <c r="X143" i="7"/>
  <c r="S143" i="7"/>
  <c r="Q143" i="7"/>
  <c r="L143" i="7"/>
  <c r="H143" i="7"/>
  <c r="BI143" i="7" s="1"/>
  <c r="G143" i="7" a="1"/>
  <c r="G143" i="7" s="1"/>
  <c r="BG143" i="7" s="1"/>
  <c r="F143" i="7"/>
  <c r="E143" i="7"/>
  <c r="BD142" i="7"/>
  <c r="BC142" i="7"/>
  <c r="AX142" i="7"/>
  <c r="BF142" i="7" s="1"/>
  <c r="AV142" i="7"/>
  <c r="V142" i="7" s="1"/>
  <c r="AP142" i="7"/>
  <c r="AN142" i="7"/>
  <c r="AK142" i="7"/>
  <c r="AI142" i="7"/>
  <c r="AL142" i="7" s="1"/>
  <c r="AH142" i="7"/>
  <c r="AF142" i="7"/>
  <c r="AD142" i="7"/>
  <c r="X142" i="7"/>
  <c r="S142" i="7"/>
  <c r="Q142" i="7"/>
  <c r="L142" i="7"/>
  <c r="H142" i="7"/>
  <c r="BI142" i="7" s="1"/>
  <c r="G142" i="7" a="1"/>
  <c r="G142" i="7" s="1"/>
  <c r="BG142" i="7" s="1"/>
  <c r="F142" i="7"/>
  <c r="E142" i="7"/>
  <c r="BD141" i="7"/>
  <c r="BC141" i="7"/>
  <c r="AX141" i="7"/>
  <c r="BF141" i="7" s="1"/>
  <c r="AV141" i="7"/>
  <c r="V141" i="7" s="1"/>
  <c r="AP141" i="7"/>
  <c r="AN141" i="7"/>
  <c r="AK141" i="7"/>
  <c r="AI141" i="7"/>
  <c r="AL141" i="7" s="1"/>
  <c r="AH141" i="7"/>
  <c r="AF141" i="7"/>
  <c r="AD141" i="7"/>
  <c r="Y141" i="7" s="1"/>
  <c r="X141" i="7"/>
  <c r="S141" i="7"/>
  <c r="Q141" i="7"/>
  <c r="L141" i="7"/>
  <c r="H141" i="7"/>
  <c r="BI141" i="7" s="1"/>
  <c r="G141" i="7" a="1"/>
  <c r="G141" i="7" s="1"/>
  <c r="BG141" i="7" s="1"/>
  <c r="F141" i="7"/>
  <c r="E141" i="7"/>
  <c r="BD140" i="7"/>
  <c r="BC140" i="7"/>
  <c r="AX140" i="7"/>
  <c r="BF140" i="7" s="1"/>
  <c r="AV140" i="7"/>
  <c r="V140" i="7" s="1"/>
  <c r="AP140" i="7"/>
  <c r="AN140" i="7"/>
  <c r="AK140" i="7"/>
  <c r="AI140" i="7"/>
  <c r="AL140" i="7" s="1"/>
  <c r="AH140" i="7"/>
  <c r="AF140" i="7"/>
  <c r="AD140" i="7"/>
  <c r="X140" i="7"/>
  <c r="S140" i="7"/>
  <c r="Q140" i="7"/>
  <c r="L140" i="7"/>
  <c r="H140" i="7"/>
  <c r="BI140" i="7" s="1"/>
  <c r="G140" i="7" a="1"/>
  <c r="G140" i="7" s="1"/>
  <c r="BG140" i="7" s="1"/>
  <c r="F140" i="7"/>
  <c r="E140" i="7"/>
  <c r="BD139" i="7"/>
  <c r="BC139" i="7"/>
  <c r="AX139" i="7"/>
  <c r="BF139" i="7" s="1"/>
  <c r="AV139" i="7"/>
  <c r="V139" i="7" s="1"/>
  <c r="AP139" i="7"/>
  <c r="AN139" i="7"/>
  <c r="AK139" i="7"/>
  <c r="AI139" i="7"/>
  <c r="AL139" i="7" s="1"/>
  <c r="AH139" i="7"/>
  <c r="AF139" i="7"/>
  <c r="AD139" i="7"/>
  <c r="Y139" i="7" s="1"/>
  <c r="X139" i="7"/>
  <c r="S139" i="7"/>
  <c r="Q139" i="7"/>
  <c r="L139" i="7"/>
  <c r="H139" i="7"/>
  <c r="BI139" i="7" s="1"/>
  <c r="G139" i="7" a="1"/>
  <c r="G139" i="7" s="1"/>
  <c r="BG139" i="7" s="1"/>
  <c r="F139" i="7"/>
  <c r="E139" i="7"/>
  <c r="BD138" i="7"/>
  <c r="BC138" i="7"/>
  <c r="AX138" i="7"/>
  <c r="BF138" i="7" s="1"/>
  <c r="AV138" i="7"/>
  <c r="AP138" i="7"/>
  <c r="AN138" i="7"/>
  <c r="AK138" i="7"/>
  <c r="AI138" i="7"/>
  <c r="AL138" i="7" s="1"/>
  <c r="AH138" i="7"/>
  <c r="AF138" i="7"/>
  <c r="AD138" i="7"/>
  <c r="X138" i="7"/>
  <c r="S138" i="7"/>
  <c r="Q138" i="7"/>
  <c r="L138" i="7"/>
  <c r="H138" i="7"/>
  <c r="BI138" i="7" s="1"/>
  <c r="G138" i="7" a="1"/>
  <c r="G138" i="7" s="1"/>
  <c r="BG138" i="7" s="1"/>
  <c r="F138" i="7"/>
  <c r="E138" i="7"/>
  <c r="BD137" i="7"/>
  <c r="BC137" i="7"/>
  <c r="AX137" i="7"/>
  <c r="BF137" i="7" s="1"/>
  <c r="AV137" i="7"/>
  <c r="V137" i="7" s="1"/>
  <c r="AP137" i="7"/>
  <c r="AN137" i="7"/>
  <c r="AK137" i="7"/>
  <c r="AI137" i="7"/>
  <c r="AL137" i="7" s="1"/>
  <c r="AH137" i="7"/>
  <c r="AF137" i="7"/>
  <c r="AD137" i="7"/>
  <c r="Y137" i="7" s="1"/>
  <c r="X137" i="7"/>
  <c r="S137" i="7"/>
  <c r="Q137" i="7"/>
  <c r="L137" i="7"/>
  <c r="H137" i="7"/>
  <c r="BI137" i="7" s="1"/>
  <c r="G137" i="7" a="1"/>
  <c r="G137" i="7" s="1"/>
  <c r="BG137" i="7" s="1"/>
  <c r="F137" i="7"/>
  <c r="E137" i="7"/>
  <c r="BD136" i="7"/>
  <c r="BC136" i="7"/>
  <c r="AX136" i="7"/>
  <c r="BF136" i="7" s="1"/>
  <c r="AV136" i="7"/>
  <c r="V136" i="7" s="1"/>
  <c r="AP136" i="7"/>
  <c r="AN136" i="7"/>
  <c r="AK136" i="7"/>
  <c r="AI136" i="7"/>
  <c r="AL136" i="7" s="1"/>
  <c r="AH136" i="7"/>
  <c r="AF136" i="7"/>
  <c r="AD136" i="7"/>
  <c r="X136" i="7"/>
  <c r="S136" i="7"/>
  <c r="Q136" i="7"/>
  <c r="L136" i="7"/>
  <c r="H136" i="7"/>
  <c r="BI136" i="7" s="1"/>
  <c r="G136" i="7" a="1"/>
  <c r="G136" i="7" s="1"/>
  <c r="BG136" i="7" s="1"/>
  <c r="F136" i="7"/>
  <c r="E136" i="7"/>
  <c r="BD135" i="7"/>
  <c r="BC135" i="7"/>
  <c r="AX135" i="7"/>
  <c r="BF135" i="7" s="1"/>
  <c r="AV135" i="7"/>
  <c r="V135" i="7" s="1"/>
  <c r="AP135" i="7"/>
  <c r="AN135" i="7"/>
  <c r="AK135" i="7"/>
  <c r="AI135" i="7"/>
  <c r="AL135" i="7" s="1"/>
  <c r="AH135" i="7"/>
  <c r="AF135" i="7"/>
  <c r="AD135" i="7"/>
  <c r="Y135" i="7" s="1"/>
  <c r="X135" i="7"/>
  <c r="S135" i="7"/>
  <c r="Q135" i="7"/>
  <c r="L135" i="7"/>
  <c r="H135" i="7"/>
  <c r="BI135" i="7" s="1"/>
  <c r="G135" i="7" a="1"/>
  <c r="G135" i="7" s="1"/>
  <c r="BG135" i="7" s="1"/>
  <c r="F135" i="7"/>
  <c r="E135" i="7"/>
  <c r="BD134" i="7"/>
  <c r="BC134" i="7"/>
  <c r="AX134" i="7"/>
  <c r="BF134" i="7" s="1"/>
  <c r="AV134" i="7"/>
  <c r="V134" i="7" s="1"/>
  <c r="AP134" i="7"/>
  <c r="AN134" i="7"/>
  <c r="AK134" i="7"/>
  <c r="AI134" i="7"/>
  <c r="AL134" i="7" s="1"/>
  <c r="AH134" i="7"/>
  <c r="AF134" i="7"/>
  <c r="AD134" i="7"/>
  <c r="X134" i="7"/>
  <c r="S134" i="7"/>
  <c r="Q134" i="7"/>
  <c r="L134" i="7"/>
  <c r="H134" i="7"/>
  <c r="BI134" i="7" s="1"/>
  <c r="G134" i="7" a="1"/>
  <c r="G134" i="7" s="1"/>
  <c r="BG134" i="7" s="1"/>
  <c r="F134" i="7"/>
  <c r="E134" i="7"/>
  <c r="BD133" i="7"/>
  <c r="BC133" i="7"/>
  <c r="AX133" i="7"/>
  <c r="AP133" i="7" s="1"/>
  <c r="AV133" i="7"/>
  <c r="AL133" i="7"/>
  <c r="AK133" i="7"/>
  <c r="AI133" i="7"/>
  <c r="AF133" i="7"/>
  <c r="AD133" i="7"/>
  <c r="S133" i="7"/>
  <c r="Q133" i="7"/>
  <c r="L133" i="7"/>
  <c r="H133" i="7"/>
  <c r="BI133" i="7" s="1"/>
  <c r="G133" i="7" a="1"/>
  <c r="G133" i="7" s="1"/>
  <c r="BG133" i="7" s="1"/>
  <c r="F133" i="7"/>
  <c r="E133" i="7"/>
  <c r="X133" i="7" s="1"/>
  <c r="BD132" i="7"/>
  <c r="BC132" i="7"/>
  <c r="AX132" i="7"/>
  <c r="AP132" i="7" s="1"/>
  <c r="AV132" i="7"/>
  <c r="AK132" i="7"/>
  <c r="AI132" i="7"/>
  <c r="AL132" i="7" s="1"/>
  <c r="AF132" i="7"/>
  <c r="AD132" i="7"/>
  <c r="S132" i="7"/>
  <c r="Q132" i="7"/>
  <c r="L132" i="7"/>
  <c r="H132" i="7"/>
  <c r="BI132" i="7" s="1"/>
  <c r="G132" i="7" a="1"/>
  <c r="G132" i="7" s="1"/>
  <c r="BG132" i="7" s="1"/>
  <c r="F132" i="7"/>
  <c r="E132" i="7"/>
  <c r="X132" i="7" s="1"/>
  <c r="BD131" i="7"/>
  <c r="BC131" i="7"/>
  <c r="AX131" i="7"/>
  <c r="AP131" i="7" s="1"/>
  <c r="AV131" i="7"/>
  <c r="AK131" i="7"/>
  <c r="AI131" i="7"/>
  <c r="AL131" i="7" s="1"/>
  <c r="AF131" i="7"/>
  <c r="AD131" i="7"/>
  <c r="S131" i="7"/>
  <c r="Q131" i="7"/>
  <c r="L131" i="7"/>
  <c r="H131" i="7"/>
  <c r="BI131" i="7" s="1"/>
  <c r="G131" i="7" a="1"/>
  <c r="G131" i="7" s="1"/>
  <c r="BG131" i="7" s="1"/>
  <c r="F131" i="7"/>
  <c r="E131" i="7"/>
  <c r="X131" i="7" s="1"/>
  <c r="BD130" i="7"/>
  <c r="BC130" i="7"/>
  <c r="AX130" i="7"/>
  <c r="BF130" i="7" s="1"/>
  <c r="AV130" i="7"/>
  <c r="AP130" i="7"/>
  <c r="AK130" i="7"/>
  <c r="AI130" i="7"/>
  <c r="AL130" i="7" s="1"/>
  <c r="AF130" i="7"/>
  <c r="AD130" i="7"/>
  <c r="S130" i="7"/>
  <c r="Q130" i="7"/>
  <c r="L130" i="7"/>
  <c r="H130" i="7"/>
  <c r="BI130" i="7" s="1"/>
  <c r="G130" i="7" a="1"/>
  <c r="G130" i="7" s="1"/>
  <c r="BG130" i="7" s="1"/>
  <c r="F130" i="7"/>
  <c r="E130" i="7"/>
  <c r="X130" i="7" s="1"/>
  <c r="BD129" i="7"/>
  <c r="BC129" i="7"/>
  <c r="AX129" i="7"/>
  <c r="BF129" i="7" s="1"/>
  <c r="AV129" i="7"/>
  <c r="AP129" i="7"/>
  <c r="AK129" i="7"/>
  <c r="AI129" i="7"/>
  <c r="AL129" i="7" s="1"/>
  <c r="AF129" i="7"/>
  <c r="AD129" i="7"/>
  <c r="S129" i="7"/>
  <c r="Q129" i="7"/>
  <c r="L129" i="7"/>
  <c r="H129" i="7"/>
  <c r="BI129" i="7" s="1"/>
  <c r="G129" i="7" a="1"/>
  <c r="G129" i="7" s="1"/>
  <c r="BG129" i="7" s="1"/>
  <c r="F129" i="7"/>
  <c r="E129" i="7"/>
  <c r="X129" i="7" s="1"/>
  <c r="BD128" i="7"/>
  <c r="BC128" i="7"/>
  <c r="AX128" i="7"/>
  <c r="BF128" i="7" s="1"/>
  <c r="AV128" i="7"/>
  <c r="AP128" i="7"/>
  <c r="AK128" i="7"/>
  <c r="AI128" i="7"/>
  <c r="AL128" i="7" s="1"/>
  <c r="AF128" i="7"/>
  <c r="AD128" i="7"/>
  <c r="S128" i="7"/>
  <c r="Q128" i="7"/>
  <c r="L128" i="7"/>
  <c r="H128" i="7"/>
  <c r="BI128" i="7" s="1"/>
  <c r="G128" i="7" a="1"/>
  <c r="G128" i="7" s="1"/>
  <c r="BG128" i="7" s="1"/>
  <c r="F128" i="7"/>
  <c r="E128" i="7"/>
  <c r="X128" i="7" s="1"/>
  <c r="BD127" i="7"/>
  <c r="BC127" i="7"/>
  <c r="AX127" i="7"/>
  <c r="BF127" i="7" s="1"/>
  <c r="AV127" i="7"/>
  <c r="AP127" i="7"/>
  <c r="AK127" i="7"/>
  <c r="AI127" i="7"/>
  <c r="AL127" i="7" s="1"/>
  <c r="AF127" i="7"/>
  <c r="AD127" i="7"/>
  <c r="S127" i="7"/>
  <c r="Q127" i="7"/>
  <c r="L127" i="7"/>
  <c r="H127" i="7"/>
  <c r="BI127" i="7" s="1"/>
  <c r="G127" i="7" a="1"/>
  <c r="G127" i="7" s="1"/>
  <c r="BG127" i="7" s="1"/>
  <c r="F127" i="7"/>
  <c r="E127" i="7"/>
  <c r="X127" i="7" s="1"/>
  <c r="BD126" i="7"/>
  <c r="BC126" i="7"/>
  <c r="AX126" i="7"/>
  <c r="BF126" i="7" s="1"/>
  <c r="AV126" i="7"/>
  <c r="AP126" i="7"/>
  <c r="AK126" i="7"/>
  <c r="AI126" i="7"/>
  <c r="AL126" i="7" s="1"/>
  <c r="AF126" i="7"/>
  <c r="AD126" i="7"/>
  <c r="S126" i="7"/>
  <c r="Q126" i="7"/>
  <c r="L126" i="7"/>
  <c r="H126" i="7"/>
  <c r="BI126" i="7" s="1"/>
  <c r="G126" i="7" a="1"/>
  <c r="G126" i="7" s="1"/>
  <c r="BG126" i="7" s="1"/>
  <c r="F126" i="7"/>
  <c r="E126" i="7"/>
  <c r="X126" i="7" s="1"/>
  <c r="BD125" i="7"/>
  <c r="BC125" i="7"/>
  <c r="AX125" i="7"/>
  <c r="BF125" i="7" s="1"/>
  <c r="AV125" i="7"/>
  <c r="AP125" i="7"/>
  <c r="AK125" i="7"/>
  <c r="AI125" i="7"/>
  <c r="AL125" i="7" s="1"/>
  <c r="AF125" i="7"/>
  <c r="AD125" i="7"/>
  <c r="S125" i="7"/>
  <c r="Q125" i="7"/>
  <c r="L125" i="7"/>
  <c r="H125" i="7"/>
  <c r="BI125" i="7" s="1"/>
  <c r="G125" i="7" a="1"/>
  <c r="G125" i="7" s="1"/>
  <c r="BG125" i="7" s="1"/>
  <c r="F125" i="7"/>
  <c r="E125" i="7"/>
  <c r="X125" i="7" s="1"/>
  <c r="BD124" i="7"/>
  <c r="BC124" i="7"/>
  <c r="AX124" i="7"/>
  <c r="AP124" i="7" s="1"/>
  <c r="AV124" i="7"/>
  <c r="AK124" i="7"/>
  <c r="AI124" i="7"/>
  <c r="AL124" i="7" s="1"/>
  <c r="AF124" i="7"/>
  <c r="AD124" i="7"/>
  <c r="S124" i="7"/>
  <c r="Q124" i="7"/>
  <c r="L124" i="7"/>
  <c r="H124" i="7"/>
  <c r="BI124" i="7" s="1"/>
  <c r="G124" i="7" a="1"/>
  <c r="G124" i="7" s="1"/>
  <c r="BG124" i="7" s="1"/>
  <c r="F124" i="7"/>
  <c r="E124" i="7"/>
  <c r="X124" i="7" s="1"/>
  <c r="BD123" i="7"/>
  <c r="BC123" i="7"/>
  <c r="AX123" i="7"/>
  <c r="AP123" i="7" s="1"/>
  <c r="AV123" i="7"/>
  <c r="AL123" i="7"/>
  <c r="AK123" i="7"/>
  <c r="AI123" i="7"/>
  <c r="AF123" i="7"/>
  <c r="AD123" i="7"/>
  <c r="S123" i="7"/>
  <c r="Q123" i="7"/>
  <c r="L123" i="7"/>
  <c r="H123" i="7"/>
  <c r="BI123" i="7" s="1"/>
  <c r="G123" i="7" a="1"/>
  <c r="G123" i="7" s="1"/>
  <c r="BG123" i="7" s="1"/>
  <c r="F123" i="7"/>
  <c r="E123" i="7"/>
  <c r="X123" i="7" s="1"/>
  <c r="BD122" i="7"/>
  <c r="BC122" i="7"/>
  <c r="AX122" i="7"/>
  <c r="AP122" i="7" s="1"/>
  <c r="AV122" i="7"/>
  <c r="AL122" i="7"/>
  <c r="AK122" i="7"/>
  <c r="AI122" i="7"/>
  <c r="AF122" i="7"/>
  <c r="AD122" i="7"/>
  <c r="S122" i="7"/>
  <c r="Q122" i="7"/>
  <c r="L122" i="7"/>
  <c r="H122" i="7"/>
  <c r="BI122" i="7" s="1"/>
  <c r="G122" i="7" a="1"/>
  <c r="G122" i="7" s="1"/>
  <c r="BG122" i="7" s="1"/>
  <c r="F122" i="7"/>
  <c r="E122" i="7"/>
  <c r="X122" i="7" s="1"/>
  <c r="BD121" i="7"/>
  <c r="BC121" i="7"/>
  <c r="AX121" i="7"/>
  <c r="AP121" i="7" s="1"/>
  <c r="AV121" i="7"/>
  <c r="AL121" i="7"/>
  <c r="AK121" i="7"/>
  <c r="AI121" i="7"/>
  <c r="AF121" i="7"/>
  <c r="AD121" i="7"/>
  <c r="S121" i="7"/>
  <c r="Q121" i="7"/>
  <c r="L121" i="7"/>
  <c r="H121" i="7"/>
  <c r="BI121" i="7" s="1"/>
  <c r="G121" i="7" a="1"/>
  <c r="G121" i="7" s="1"/>
  <c r="BG121" i="7" s="1"/>
  <c r="F121" i="7"/>
  <c r="E121" i="7"/>
  <c r="X121" i="7" s="1"/>
  <c r="BD120" i="7"/>
  <c r="BC120" i="7"/>
  <c r="AX120" i="7"/>
  <c r="AP120" i="7" s="1"/>
  <c r="AV120" i="7"/>
  <c r="AL120" i="7"/>
  <c r="AK120" i="7"/>
  <c r="AI120" i="7"/>
  <c r="AH120" i="7"/>
  <c r="AF120" i="7"/>
  <c r="AD120" i="7"/>
  <c r="X120" i="7"/>
  <c r="S120" i="7"/>
  <c r="Q120" i="7"/>
  <c r="L120" i="7"/>
  <c r="H120" i="7"/>
  <c r="BI120" i="7" s="1"/>
  <c r="G120" i="7" a="1"/>
  <c r="G120" i="7" s="1"/>
  <c r="BG120" i="7" s="1"/>
  <c r="F120" i="7"/>
  <c r="E120" i="7"/>
  <c r="BD119" i="7"/>
  <c r="BC119" i="7"/>
  <c r="AX119" i="7"/>
  <c r="AP119" i="7" s="1"/>
  <c r="AV119" i="7"/>
  <c r="AN119" i="7" s="1"/>
  <c r="AL119" i="7"/>
  <c r="AK119" i="7"/>
  <c r="AI119" i="7"/>
  <c r="AF119" i="7"/>
  <c r="AD119" i="7"/>
  <c r="S119" i="7"/>
  <c r="Q119" i="7"/>
  <c r="L119" i="7"/>
  <c r="H119" i="7"/>
  <c r="BI119" i="7" s="1"/>
  <c r="G119" i="7" a="1"/>
  <c r="G119" i="7" s="1"/>
  <c r="BG119" i="7" s="1"/>
  <c r="F119" i="7"/>
  <c r="E119" i="7"/>
  <c r="X119" i="7" s="1"/>
  <c r="BD118" i="7"/>
  <c r="BC118" i="7"/>
  <c r="AX118" i="7"/>
  <c r="AP118" i="7" s="1"/>
  <c r="AV118" i="7"/>
  <c r="AN118" i="7" s="1"/>
  <c r="AL118" i="7"/>
  <c r="AK118" i="7"/>
  <c r="AI118" i="7"/>
  <c r="AF118" i="7"/>
  <c r="AD118" i="7"/>
  <c r="AH118" i="7" s="1"/>
  <c r="S118" i="7"/>
  <c r="Q118" i="7"/>
  <c r="L118" i="7"/>
  <c r="H118" i="7"/>
  <c r="BI118" i="7" s="1"/>
  <c r="G118" i="7" a="1"/>
  <c r="G118" i="7" s="1"/>
  <c r="BG118" i="7" s="1"/>
  <c r="F118" i="7"/>
  <c r="E118" i="7"/>
  <c r="X118" i="7" s="1"/>
  <c r="BD117" i="7"/>
  <c r="BC117" i="7"/>
  <c r="AX117" i="7"/>
  <c r="AP117" i="7" s="1"/>
  <c r="AV117" i="7"/>
  <c r="AN117" i="7"/>
  <c r="AK117" i="7"/>
  <c r="AI117" i="7"/>
  <c r="AL117" i="7" s="1"/>
  <c r="AF117" i="7"/>
  <c r="AD117" i="7"/>
  <c r="AH117" i="7" s="1"/>
  <c r="S117" i="7"/>
  <c r="Q117" i="7"/>
  <c r="L117" i="7"/>
  <c r="H117" i="7"/>
  <c r="BI117" i="7" s="1"/>
  <c r="G117" i="7" a="1"/>
  <c r="G117" i="7" s="1"/>
  <c r="BG117" i="7" s="1"/>
  <c r="F117" i="7"/>
  <c r="E117" i="7"/>
  <c r="X117" i="7" s="1"/>
  <c r="BD116" i="7"/>
  <c r="BC116" i="7"/>
  <c r="AX116" i="7"/>
  <c r="AP116" i="7" s="1"/>
  <c r="AV116" i="7"/>
  <c r="AN116" i="7"/>
  <c r="AK116" i="7"/>
  <c r="AI116" i="7"/>
  <c r="AL116" i="7" s="1"/>
  <c r="AF116" i="7"/>
  <c r="AD116" i="7"/>
  <c r="AH116" i="7" s="1"/>
  <c r="S116" i="7"/>
  <c r="Q116" i="7"/>
  <c r="L116" i="7"/>
  <c r="H116" i="7"/>
  <c r="BI116" i="7" s="1"/>
  <c r="G116" i="7" a="1"/>
  <c r="G116" i="7" s="1"/>
  <c r="BG116" i="7" s="1"/>
  <c r="F116" i="7"/>
  <c r="E116" i="7"/>
  <c r="X116" i="7" s="1"/>
  <c r="BD115" i="7"/>
  <c r="BC115" i="7"/>
  <c r="AX115" i="7"/>
  <c r="AP115" i="7" s="1"/>
  <c r="AV115" i="7"/>
  <c r="AN115" i="7"/>
  <c r="AK115" i="7"/>
  <c r="AI115" i="7"/>
  <c r="AL115" i="7" s="1"/>
  <c r="AF115" i="7"/>
  <c r="AD115" i="7"/>
  <c r="AH115" i="7" s="1"/>
  <c r="S115" i="7"/>
  <c r="Q115" i="7"/>
  <c r="L115" i="7"/>
  <c r="H115" i="7"/>
  <c r="BI115" i="7" s="1"/>
  <c r="G115" i="7" a="1"/>
  <c r="G115" i="7" s="1"/>
  <c r="BG115" i="7" s="1"/>
  <c r="F115" i="7"/>
  <c r="E115" i="7"/>
  <c r="X115" i="7" s="1"/>
  <c r="BD114" i="7"/>
  <c r="BC114" i="7"/>
  <c r="AX114" i="7"/>
  <c r="AP114" i="7" s="1"/>
  <c r="AV114" i="7"/>
  <c r="AN114" i="7"/>
  <c r="AK114" i="7"/>
  <c r="AI114" i="7"/>
  <c r="AL114" i="7" s="1"/>
  <c r="AF114" i="7"/>
  <c r="AD114" i="7"/>
  <c r="AH114" i="7" s="1"/>
  <c r="S114" i="7"/>
  <c r="Q114" i="7"/>
  <c r="L114" i="7"/>
  <c r="H114" i="7"/>
  <c r="BI114" i="7" s="1"/>
  <c r="G114" i="7" a="1"/>
  <c r="G114" i="7" s="1"/>
  <c r="BG114" i="7" s="1"/>
  <c r="F114" i="7"/>
  <c r="E114" i="7"/>
  <c r="X114" i="7" s="1"/>
  <c r="BD113" i="7"/>
  <c r="BC113" i="7"/>
  <c r="AX113" i="7"/>
  <c r="AP113" i="7" s="1"/>
  <c r="AV113" i="7"/>
  <c r="AN113" i="7"/>
  <c r="AK113" i="7"/>
  <c r="AI113" i="7"/>
  <c r="AL113" i="7" s="1"/>
  <c r="AF113" i="7"/>
  <c r="AD113" i="7"/>
  <c r="AH113" i="7" s="1"/>
  <c r="S113" i="7"/>
  <c r="Q113" i="7"/>
  <c r="L113" i="7"/>
  <c r="H113" i="7"/>
  <c r="BI113" i="7" s="1"/>
  <c r="G113" i="7" a="1"/>
  <c r="G113" i="7" s="1"/>
  <c r="BG113" i="7" s="1"/>
  <c r="F113" i="7"/>
  <c r="E113" i="7"/>
  <c r="X113" i="7" s="1"/>
  <c r="BD112" i="7"/>
  <c r="BC112" i="7"/>
  <c r="AX112" i="7"/>
  <c r="AP112" i="7" s="1"/>
  <c r="AV112" i="7"/>
  <c r="AN112" i="7"/>
  <c r="AK112" i="7"/>
  <c r="AI112" i="7"/>
  <c r="AL112" i="7" s="1"/>
  <c r="AF112" i="7"/>
  <c r="AD112" i="7"/>
  <c r="AH112" i="7" s="1"/>
  <c r="S112" i="7"/>
  <c r="Q112" i="7"/>
  <c r="L112" i="7"/>
  <c r="H112" i="7"/>
  <c r="BI112" i="7" s="1"/>
  <c r="G112" i="7" a="1"/>
  <c r="G112" i="7" s="1"/>
  <c r="BG112" i="7" s="1"/>
  <c r="F112" i="7"/>
  <c r="E112" i="7"/>
  <c r="X112" i="7" s="1"/>
  <c r="BD111" i="7"/>
  <c r="BC111" i="7"/>
  <c r="AX111" i="7"/>
  <c r="AP111" i="7" s="1"/>
  <c r="AV111" i="7"/>
  <c r="AN111" i="7"/>
  <c r="AK111" i="7"/>
  <c r="AI111" i="7"/>
  <c r="AL111" i="7" s="1"/>
  <c r="AF111" i="7"/>
  <c r="AD111" i="7"/>
  <c r="AH111" i="7" s="1"/>
  <c r="S111" i="7"/>
  <c r="Q111" i="7"/>
  <c r="L111" i="7"/>
  <c r="G111" i="7" a="1"/>
  <c r="G111" i="7" s="1"/>
  <c r="BG111" i="7" s="1"/>
  <c r="F111" i="7"/>
  <c r="H111" i="7" s="1"/>
  <c r="BI111" i="7" s="1"/>
  <c r="E111" i="7"/>
  <c r="X111" i="7" s="1"/>
  <c r="BD110" i="7"/>
  <c r="BC110" i="7"/>
  <c r="AX110" i="7"/>
  <c r="BF110" i="7" s="1"/>
  <c r="AV110" i="7"/>
  <c r="BE110" i="7" s="1"/>
  <c r="AN110" i="7"/>
  <c r="AL110" i="7"/>
  <c r="AK110" i="7"/>
  <c r="AI110" i="7"/>
  <c r="AH110" i="7"/>
  <c r="AF110" i="7"/>
  <c r="AD110" i="7"/>
  <c r="X110" i="7"/>
  <c r="V110" i="7"/>
  <c r="S110" i="7"/>
  <c r="Q110" i="7"/>
  <c r="L110" i="7"/>
  <c r="J110" i="7"/>
  <c r="G110" i="7" a="1"/>
  <c r="G110" i="7" s="1"/>
  <c r="BG110" i="7" s="1"/>
  <c r="F110" i="7"/>
  <c r="H110" i="7" s="1"/>
  <c r="BI110" i="7" s="1"/>
  <c r="E110" i="7"/>
  <c r="BD109" i="7"/>
  <c r="BC109" i="7"/>
  <c r="AX109" i="7"/>
  <c r="BF109" i="7" s="1"/>
  <c r="AV109" i="7"/>
  <c r="BE109" i="7" s="1"/>
  <c r="AN109" i="7"/>
  <c r="AL109" i="7"/>
  <c r="AK109" i="7"/>
  <c r="AI109" i="7"/>
  <c r="AH109" i="7"/>
  <c r="AF109" i="7"/>
  <c r="AD109" i="7"/>
  <c r="X109" i="7"/>
  <c r="S109" i="7"/>
  <c r="Q109" i="7"/>
  <c r="L109" i="7"/>
  <c r="J109" i="7"/>
  <c r="G109" i="7" a="1"/>
  <c r="G109" i="7" s="1"/>
  <c r="BG109" i="7" s="1"/>
  <c r="F109" i="7"/>
  <c r="H109" i="7" s="1"/>
  <c r="BI109" i="7" s="1"/>
  <c r="E109" i="7"/>
  <c r="BD108" i="7"/>
  <c r="BC108" i="7"/>
  <c r="AX108" i="7"/>
  <c r="BF108" i="7" s="1"/>
  <c r="AV108" i="7"/>
  <c r="BE108" i="7" s="1"/>
  <c r="AN108" i="7"/>
  <c r="AL108" i="7"/>
  <c r="AK108" i="7"/>
  <c r="AI108" i="7"/>
  <c r="AH108" i="7"/>
  <c r="AF108" i="7"/>
  <c r="AD108" i="7"/>
  <c r="X108" i="7"/>
  <c r="S108" i="7"/>
  <c r="Q108" i="7"/>
  <c r="L108" i="7"/>
  <c r="J108" i="7"/>
  <c r="G108" i="7" a="1"/>
  <c r="G108" i="7" s="1"/>
  <c r="BG108" i="7" s="1"/>
  <c r="F108" i="7"/>
  <c r="H108" i="7" s="1"/>
  <c r="BI108" i="7" s="1"/>
  <c r="E108" i="7"/>
  <c r="BD107" i="7"/>
  <c r="BC107" i="7"/>
  <c r="AX107" i="7"/>
  <c r="BF107" i="7" s="1"/>
  <c r="AV107" i="7"/>
  <c r="BE107" i="7" s="1"/>
  <c r="AN107" i="7"/>
  <c r="AL107" i="7"/>
  <c r="AK107" i="7"/>
  <c r="AI107" i="7"/>
  <c r="AH107" i="7"/>
  <c r="AF107" i="7"/>
  <c r="AD107" i="7"/>
  <c r="X107" i="7"/>
  <c r="S107" i="7"/>
  <c r="Q107" i="7"/>
  <c r="L107" i="7"/>
  <c r="J107" i="7"/>
  <c r="G107" i="7" a="1"/>
  <c r="G107" i="7" s="1"/>
  <c r="BG107" i="7" s="1"/>
  <c r="F107" i="7"/>
  <c r="H107" i="7" s="1"/>
  <c r="BI107" i="7" s="1"/>
  <c r="E107" i="7"/>
  <c r="BD106" i="7"/>
  <c r="BC106" i="7"/>
  <c r="AX106" i="7"/>
  <c r="BF106" i="7" s="1"/>
  <c r="AV106" i="7"/>
  <c r="BE106" i="7" s="1"/>
  <c r="AN106" i="7"/>
  <c r="AL106" i="7"/>
  <c r="AK106" i="7"/>
  <c r="AI106" i="7"/>
  <c r="AH106" i="7"/>
  <c r="AF106" i="7"/>
  <c r="AD106" i="7"/>
  <c r="V106" i="7"/>
  <c r="S106" i="7"/>
  <c r="Q106" i="7"/>
  <c r="L106" i="7"/>
  <c r="J106" i="7"/>
  <c r="G106" i="7" a="1"/>
  <c r="G106" i="7" s="1"/>
  <c r="BG106" i="7" s="1"/>
  <c r="F106" i="7"/>
  <c r="H106" i="7" s="1"/>
  <c r="BI106" i="7" s="1"/>
  <c r="E106" i="7"/>
  <c r="BF105" i="7"/>
  <c r="BD105" i="7"/>
  <c r="BC105" i="7"/>
  <c r="AX105" i="7"/>
  <c r="AP105" i="7" s="1"/>
  <c r="AV105" i="7"/>
  <c r="BE105" i="7" s="1"/>
  <c r="AN105" i="7"/>
  <c r="AL105" i="7"/>
  <c r="AK105" i="7"/>
  <c r="AI105" i="7"/>
  <c r="AH105" i="7"/>
  <c r="AF105" i="7"/>
  <c r="AD105" i="7"/>
  <c r="X105" i="7"/>
  <c r="S105" i="7"/>
  <c r="Q105" i="7"/>
  <c r="L105" i="7"/>
  <c r="J105" i="7"/>
  <c r="G105" i="7" a="1"/>
  <c r="G105" i="7" s="1"/>
  <c r="BG105" i="7" s="1"/>
  <c r="F105" i="7"/>
  <c r="H105" i="7" s="1"/>
  <c r="BI105" i="7" s="1"/>
  <c r="E105" i="7"/>
  <c r="BD104" i="7"/>
  <c r="BC104" i="7"/>
  <c r="AX104" i="7"/>
  <c r="AP104" i="7" s="1"/>
  <c r="AV104" i="7"/>
  <c r="BE104" i="7" s="1"/>
  <c r="AN104" i="7"/>
  <c r="AL104" i="7"/>
  <c r="AK104" i="7"/>
  <c r="AI104" i="7"/>
  <c r="AH104" i="7"/>
  <c r="AF104" i="7"/>
  <c r="AD104" i="7"/>
  <c r="V104" i="7"/>
  <c r="S104" i="7"/>
  <c r="Q104" i="7"/>
  <c r="L104" i="7"/>
  <c r="G104" i="7" a="1"/>
  <c r="G104" i="7" s="1"/>
  <c r="BG104" i="7" s="1"/>
  <c r="F104" i="7"/>
  <c r="H104" i="7" s="1"/>
  <c r="BI104" i="7" s="1"/>
  <c r="E104" i="7"/>
  <c r="BF103" i="7"/>
  <c r="BD103" i="7"/>
  <c r="BC103" i="7"/>
  <c r="AX103" i="7"/>
  <c r="AP103" i="7" s="1"/>
  <c r="AV103" i="7"/>
  <c r="BE103" i="7" s="1"/>
  <c r="AN103" i="7"/>
  <c r="AL103" i="7"/>
  <c r="AK103" i="7"/>
  <c r="AI103" i="7"/>
  <c r="AH103" i="7"/>
  <c r="AF103" i="7"/>
  <c r="AD103" i="7"/>
  <c r="X103" i="7"/>
  <c r="V103" i="7"/>
  <c r="S103" i="7"/>
  <c r="Q103" i="7"/>
  <c r="L103" i="7"/>
  <c r="J103" i="7"/>
  <c r="G103" i="7" a="1"/>
  <c r="G103" i="7" s="1"/>
  <c r="BG103" i="7" s="1"/>
  <c r="F103" i="7"/>
  <c r="H103" i="7" s="1"/>
  <c r="BI103" i="7" s="1"/>
  <c r="E103" i="7"/>
  <c r="BD102" i="7"/>
  <c r="BC102" i="7"/>
  <c r="AX102" i="7"/>
  <c r="AP102" i="7" s="1"/>
  <c r="AV102" i="7"/>
  <c r="BE102" i="7" s="1"/>
  <c r="AN102" i="7"/>
  <c r="AL102" i="7"/>
  <c r="AK102" i="7"/>
  <c r="AI102" i="7"/>
  <c r="AH102" i="7"/>
  <c r="AF102" i="7"/>
  <c r="AD102" i="7"/>
  <c r="V102" i="7"/>
  <c r="S102" i="7"/>
  <c r="Q102" i="7"/>
  <c r="L102" i="7"/>
  <c r="G102" i="7" a="1"/>
  <c r="G102" i="7" s="1"/>
  <c r="BG102" i="7" s="1"/>
  <c r="F102" i="7"/>
  <c r="H102" i="7" s="1"/>
  <c r="BI102" i="7" s="1"/>
  <c r="E102" i="7"/>
  <c r="BF101" i="7"/>
  <c r="BD101" i="7"/>
  <c r="BC101" i="7"/>
  <c r="AX101" i="7"/>
  <c r="AP101" i="7" s="1"/>
  <c r="AV101" i="7"/>
  <c r="BE101" i="7" s="1"/>
  <c r="AN101" i="7"/>
  <c r="AL101" i="7"/>
  <c r="AK101" i="7"/>
  <c r="AI101" i="7"/>
  <c r="AH101" i="7"/>
  <c r="AF101" i="7"/>
  <c r="AD101" i="7"/>
  <c r="X101" i="7"/>
  <c r="S101" i="7"/>
  <c r="Q101" i="7"/>
  <c r="L101" i="7"/>
  <c r="J101" i="7"/>
  <c r="G101" i="7" a="1"/>
  <c r="G101" i="7" s="1"/>
  <c r="BG101" i="7" s="1"/>
  <c r="F101" i="7"/>
  <c r="H101" i="7" s="1"/>
  <c r="BI101" i="7" s="1"/>
  <c r="E101" i="7"/>
  <c r="BD100" i="7"/>
  <c r="BC100" i="7"/>
  <c r="AX100" i="7"/>
  <c r="AP100" i="7" s="1"/>
  <c r="AV100" i="7"/>
  <c r="BE100" i="7" s="1"/>
  <c r="AN100" i="7"/>
  <c r="AL100" i="7"/>
  <c r="AK100" i="7"/>
  <c r="AI100" i="7"/>
  <c r="AH100" i="7"/>
  <c r="AF100" i="7"/>
  <c r="AD100" i="7"/>
  <c r="V100" i="7"/>
  <c r="S100" i="7"/>
  <c r="Q100" i="7"/>
  <c r="L100" i="7"/>
  <c r="G100" i="7" a="1"/>
  <c r="G100" i="7" s="1"/>
  <c r="BG100" i="7" s="1"/>
  <c r="F100" i="7"/>
  <c r="H100" i="7" s="1"/>
  <c r="BI100" i="7" s="1"/>
  <c r="E100" i="7"/>
  <c r="BF99" i="7"/>
  <c r="BD99" i="7"/>
  <c r="BC99" i="7"/>
  <c r="AX99" i="7"/>
  <c r="AP99" i="7" s="1"/>
  <c r="AV99" i="7"/>
  <c r="BE99" i="7" s="1"/>
  <c r="AN99" i="7"/>
  <c r="AL99" i="7"/>
  <c r="AK99" i="7"/>
  <c r="AI99" i="7"/>
  <c r="AH99" i="7"/>
  <c r="AF99" i="7"/>
  <c r="AD99" i="7"/>
  <c r="X99" i="7"/>
  <c r="V99" i="7"/>
  <c r="S99" i="7"/>
  <c r="Q99" i="7"/>
  <c r="L99" i="7"/>
  <c r="J99" i="7"/>
  <c r="G99" i="7" a="1"/>
  <c r="G99" i="7" s="1"/>
  <c r="BG99" i="7" s="1"/>
  <c r="F99" i="7"/>
  <c r="H99" i="7" s="1"/>
  <c r="BI99" i="7" s="1"/>
  <c r="E99" i="7"/>
  <c r="BD98" i="7"/>
  <c r="BC98" i="7"/>
  <c r="AX98" i="7"/>
  <c r="AP98" i="7" s="1"/>
  <c r="AV98" i="7"/>
  <c r="BE98" i="7" s="1"/>
  <c r="AN98" i="7"/>
  <c r="AL98" i="7"/>
  <c r="AK98" i="7"/>
  <c r="AI98" i="7"/>
  <c r="AH98" i="7"/>
  <c r="AF98" i="7"/>
  <c r="AD98" i="7"/>
  <c r="S98" i="7"/>
  <c r="Q98" i="7"/>
  <c r="L98" i="7"/>
  <c r="G98" i="7" a="1"/>
  <c r="G98" i="7" s="1"/>
  <c r="BG98" i="7" s="1"/>
  <c r="F98" i="7"/>
  <c r="H98" i="7" s="1"/>
  <c r="BI98" i="7" s="1"/>
  <c r="E98" i="7"/>
  <c r="BF97" i="7"/>
  <c r="BD97" i="7"/>
  <c r="BC97" i="7"/>
  <c r="AX97" i="7"/>
  <c r="AP97" i="7" s="1"/>
  <c r="AV97" i="7"/>
  <c r="BE97" i="7" s="1"/>
  <c r="AN97" i="7"/>
  <c r="AL97" i="7"/>
  <c r="AK97" i="7"/>
  <c r="AI97" i="7"/>
  <c r="AH97" i="7"/>
  <c r="AF97" i="7"/>
  <c r="AD97" i="7"/>
  <c r="X97" i="7"/>
  <c r="V97" i="7"/>
  <c r="S97" i="7"/>
  <c r="Q97" i="7"/>
  <c r="L97" i="7"/>
  <c r="J97" i="7"/>
  <c r="G97" i="7" a="1"/>
  <c r="G97" i="7" s="1"/>
  <c r="BG97" i="7" s="1"/>
  <c r="F97" i="7"/>
  <c r="H97" i="7" s="1"/>
  <c r="BI97" i="7" s="1"/>
  <c r="E97" i="7"/>
  <c r="BD96" i="7"/>
  <c r="BC96" i="7"/>
  <c r="AX96" i="7"/>
  <c r="AP96" i="7" s="1"/>
  <c r="AV96" i="7"/>
  <c r="AL96" i="7"/>
  <c r="AK96" i="7"/>
  <c r="AI96" i="7"/>
  <c r="AH96" i="7"/>
  <c r="AF96" i="7"/>
  <c r="AD96" i="7"/>
  <c r="X96" i="7"/>
  <c r="S96" i="7"/>
  <c r="Q96" i="7"/>
  <c r="L96" i="7"/>
  <c r="G96" i="7" a="1"/>
  <c r="G96" i="7" s="1"/>
  <c r="BG96" i="7" s="1"/>
  <c r="F96" i="7"/>
  <c r="H96" i="7" s="1"/>
  <c r="BI96" i="7" s="1"/>
  <c r="E96" i="7"/>
  <c r="BD95" i="7"/>
  <c r="BC95" i="7"/>
  <c r="AX95" i="7"/>
  <c r="AP95" i="7" s="1"/>
  <c r="AV95" i="7"/>
  <c r="BE95" i="7" s="1"/>
  <c r="AL95" i="7"/>
  <c r="AK95" i="7"/>
  <c r="AI95" i="7"/>
  <c r="AF95" i="7"/>
  <c r="AD95" i="7"/>
  <c r="V95" i="7"/>
  <c r="S95" i="7"/>
  <c r="Q95" i="7"/>
  <c r="L95" i="7"/>
  <c r="G95" i="7" a="1"/>
  <c r="G95" i="7" s="1"/>
  <c r="BG95" i="7" s="1"/>
  <c r="F95" i="7"/>
  <c r="H95" i="7" s="1"/>
  <c r="BI95" i="7" s="1"/>
  <c r="E95" i="7"/>
  <c r="X95" i="7" s="1"/>
  <c r="BD94" i="7"/>
  <c r="BC94" i="7"/>
  <c r="AX94" i="7"/>
  <c r="AP94" i="7" s="1"/>
  <c r="AV94" i="7"/>
  <c r="BE94" i="7" s="1"/>
  <c r="AL94" i="7"/>
  <c r="AK94" i="7"/>
  <c r="AI94" i="7"/>
  <c r="AF94" i="7"/>
  <c r="AD94" i="7"/>
  <c r="S94" i="7"/>
  <c r="Q94" i="7"/>
  <c r="L94" i="7"/>
  <c r="G94" i="7" a="1"/>
  <c r="G94" i="7" s="1"/>
  <c r="BG94" i="7" s="1"/>
  <c r="F94" i="7"/>
  <c r="H94" i="7" s="1"/>
  <c r="BI94" i="7" s="1"/>
  <c r="E94" i="7"/>
  <c r="X94" i="7" s="1"/>
  <c r="BD93" i="7"/>
  <c r="BC93" i="7"/>
  <c r="AX93" i="7"/>
  <c r="AP93" i="7" s="1"/>
  <c r="AV93" i="7"/>
  <c r="BE93" i="7" s="1"/>
  <c r="AL93" i="7"/>
  <c r="AK93" i="7"/>
  <c r="AI93" i="7"/>
  <c r="AF93" i="7"/>
  <c r="AD93" i="7"/>
  <c r="V93" i="7"/>
  <c r="S93" i="7"/>
  <c r="Q93" i="7"/>
  <c r="L93" i="7"/>
  <c r="G93" i="7" a="1"/>
  <c r="G93" i="7" s="1"/>
  <c r="BG93" i="7" s="1"/>
  <c r="F93" i="7"/>
  <c r="H93" i="7" s="1"/>
  <c r="BI93" i="7" s="1"/>
  <c r="E93" i="7"/>
  <c r="X93" i="7" s="1"/>
  <c r="BD92" i="7"/>
  <c r="BC92" i="7"/>
  <c r="AX92" i="7"/>
  <c r="AP92" i="7" s="1"/>
  <c r="AV92" i="7"/>
  <c r="BE92" i="7" s="1"/>
  <c r="AL92" i="7"/>
  <c r="AK92" i="7"/>
  <c r="AI92" i="7"/>
  <c r="AF92" i="7"/>
  <c r="AD92" i="7"/>
  <c r="S92" i="7"/>
  <c r="Q92" i="7"/>
  <c r="L92" i="7"/>
  <c r="G92" i="7" a="1"/>
  <c r="G92" i="7" s="1"/>
  <c r="BG92" i="7" s="1"/>
  <c r="F92" i="7"/>
  <c r="H92" i="7" s="1"/>
  <c r="BI92" i="7" s="1"/>
  <c r="E92" i="7"/>
  <c r="X92" i="7" s="1"/>
  <c r="BD91" i="7"/>
  <c r="BC91" i="7"/>
  <c r="AX91" i="7"/>
  <c r="AP91" i="7" s="1"/>
  <c r="AV91" i="7"/>
  <c r="BE91" i="7" s="1"/>
  <c r="AL91" i="7"/>
  <c r="AK91" i="7"/>
  <c r="AI91" i="7"/>
  <c r="AF91" i="7"/>
  <c r="AD91" i="7"/>
  <c r="V91" i="7"/>
  <c r="S91" i="7"/>
  <c r="Q91" i="7"/>
  <c r="L91" i="7"/>
  <c r="H91" i="7"/>
  <c r="BI91" i="7" s="1"/>
  <c r="G91" i="7" a="1"/>
  <c r="G91" i="7" s="1"/>
  <c r="BG91" i="7" s="1"/>
  <c r="F91" i="7"/>
  <c r="E91" i="7"/>
  <c r="BD90" i="7"/>
  <c r="BC90" i="7"/>
  <c r="AX90" i="7"/>
  <c r="AP90" i="7" s="1"/>
  <c r="AV90" i="7"/>
  <c r="AN90" i="7" s="1"/>
  <c r="AL90" i="7"/>
  <c r="AK90" i="7"/>
  <c r="AI90" i="7"/>
  <c r="AF90" i="7"/>
  <c r="AD90" i="7"/>
  <c r="S90" i="7"/>
  <c r="Q90" i="7"/>
  <c r="L90" i="7"/>
  <c r="H90" i="7"/>
  <c r="BI90" i="7" s="1"/>
  <c r="G90" i="7" a="1"/>
  <c r="G90" i="7" s="1"/>
  <c r="BG90" i="7" s="1"/>
  <c r="F90" i="7"/>
  <c r="E90" i="7"/>
  <c r="BD89" i="7"/>
  <c r="BC89" i="7"/>
  <c r="AX89" i="7"/>
  <c r="AP89" i="7" s="1"/>
  <c r="AV89" i="7"/>
  <c r="AN89" i="7" s="1"/>
  <c r="AL89" i="7"/>
  <c r="AK89" i="7"/>
  <c r="AI89" i="7"/>
  <c r="AF89" i="7"/>
  <c r="AD89" i="7"/>
  <c r="V89" i="7"/>
  <c r="S89" i="7"/>
  <c r="Q89" i="7"/>
  <c r="L89" i="7"/>
  <c r="H89" i="7"/>
  <c r="BI89" i="7" s="1"/>
  <c r="G89" i="7" a="1"/>
  <c r="G89" i="7" s="1"/>
  <c r="BG89" i="7" s="1"/>
  <c r="F89" i="7"/>
  <c r="E89" i="7"/>
  <c r="BD88" i="7"/>
  <c r="BC88" i="7"/>
  <c r="AX88" i="7"/>
  <c r="AP88" i="7" s="1"/>
  <c r="AV88" i="7"/>
  <c r="AN88" i="7" s="1"/>
  <c r="AL88" i="7"/>
  <c r="AK88" i="7"/>
  <c r="AI88" i="7"/>
  <c r="AF88" i="7"/>
  <c r="AD88" i="7"/>
  <c r="V88" i="7"/>
  <c r="S88" i="7"/>
  <c r="Q88" i="7"/>
  <c r="L88" i="7"/>
  <c r="H88" i="7"/>
  <c r="BI88" i="7" s="1"/>
  <c r="G88" i="7" a="1"/>
  <c r="G88" i="7" s="1"/>
  <c r="BG88" i="7" s="1"/>
  <c r="F88" i="7"/>
  <c r="E88" i="7"/>
  <c r="BD87" i="7"/>
  <c r="BC87" i="7"/>
  <c r="AX87" i="7"/>
  <c r="AP87" i="7" s="1"/>
  <c r="AV87" i="7"/>
  <c r="AN87" i="7" s="1"/>
  <c r="AL87" i="7"/>
  <c r="AK87" i="7"/>
  <c r="AI87" i="7"/>
  <c r="AF87" i="7"/>
  <c r="AD87" i="7"/>
  <c r="V87" i="7"/>
  <c r="S87" i="7"/>
  <c r="Q87" i="7"/>
  <c r="L87" i="7"/>
  <c r="H87" i="7"/>
  <c r="BI87" i="7" s="1"/>
  <c r="G87" i="7" a="1"/>
  <c r="G87" i="7" s="1"/>
  <c r="BG87" i="7" s="1"/>
  <c r="F87" i="7"/>
  <c r="E87" i="7"/>
  <c r="BD86" i="7"/>
  <c r="BC86" i="7"/>
  <c r="AX86" i="7"/>
  <c r="AP86" i="7" s="1"/>
  <c r="AV86" i="7"/>
  <c r="AN86" i="7" s="1"/>
  <c r="AL86" i="7"/>
  <c r="AK86" i="7"/>
  <c r="AI86" i="7"/>
  <c r="AF86" i="7"/>
  <c r="AD86" i="7"/>
  <c r="V86" i="7"/>
  <c r="S86" i="7"/>
  <c r="Q86" i="7"/>
  <c r="L86" i="7"/>
  <c r="H86" i="7"/>
  <c r="BI86" i="7" s="1"/>
  <c r="G86" i="7" a="1"/>
  <c r="G86" i="7" s="1"/>
  <c r="BG86" i="7" s="1"/>
  <c r="F86" i="7"/>
  <c r="E86" i="7"/>
  <c r="BD85" i="7"/>
  <c r="BC85" i="7"/>
  <c r="AX85" i="7"/>
  <c r="AP85" i="7" s="1"/>
  <c r="AV85" i="7"/>
  <c r="BE85" i="7" s="1"/>
  <c r="AL85" i="7"/>
  <c r="AK85" i="7"/>
  <c r="AI85" i="7"/>
  <c r="AH85" i="7"/>
  <c r="AF85" i="7"/>
  <c r="AD85" i="7"/>
  <c r="S85" i="7"/>
  <c r="Q85" i="7"/>
  <c r="L85" i="7"/>
  <c r="H85" i="7"/>
  <c r="BI85" i="7" s="1"/>
  <c r="G85" i="7" a="1"/>
  <c r="G85" i="7" s="1"/>
  <c r="BG85" i="7" s="1"/>
  <c r="F85" i="7"/>
  <c r="X85" i="7" s="1"/>
  <c r="E85" i="7"/>
  <c r="BD84" i="7"/>
  <c r="BC84" i="7"/>
  <c r="AX84" i="7"/>
  <c r="AP84" i="7" s="1"/>
  <c r="AV84" i="7"/>
  <c r="BE84" i="7" s="1"/>
  <c r="AL84" i="7"/>
  <c r="AK84" i="7"/>
  <c r="AI84" i="7"/>
  <c r="AH84" i="7"/>
  <c r="AF84" i="7"/>
  <c r="AD84" i="7"/>
  <c r="S84" i="7"/>
  <c r="Q84" i="7"/>
  <c r="L84" i="7"/>
  <c r="H84" i="7"/>
  <c r="BI84" i="7" s="1"/>
  <c r="G84" i="7" a="1"/>
  <c r="G84" i="7" s="1"/>
  <c r="BG84" i="7" s="1"/>
  <c r="F84" i="7"/>
  <c r="X84" i="7" s="1"/>
  <c r="E84" i="7"/>
  <c r="BD83" i="7"/>
  <c r="BC83" i="7"/>
  <c r="AX83" i="7"/>
  <c r="AP83" i="7" s="1"/>
  <c r="AV83" i="7"/>
  <c r="BE83" i="7" s="1"/>
  <c r="AL83" i="7"/>
  <c r="AK83" i="7"/>
  <c r="AI83" i="7"/>
  <c r="AF83" i="7"/>
  <c r="AD83" i="7"/>
  <c r="AH83" i="7" s="1"/>
  <c r="S83" i="7"/>
  <c r="Q83" i="7"/>
  <c r="L83" i="7"/>
  <c r="H83" i="7"/>
  <c r="BI83" i="7" s="1"/>
  <c r="G83" i="7" a="1"/>
  <c r="G83" i="7" s="1"/>
  <c r="BG83" i="7" s="1"/>
  <c r="F83" i="7"/>
  <c r="X83" i="7" s="1"/>
  <c r="E83" i="7"/>
  <c r="BD82" i="7"/>
  <c r="BC82" i="7"/>
  <c r="AX82" i="7"/>
  <c r="AP82" i="7" s="1"/>
  <c r="AV82" i="7"/>
  <c r="BE82" i="7" s="1"/>
  <c r="AL82" i="7"/>
  <c r="AK82" i="7"/>
  <c r="AI82" i="7"/>
  <c r="AF82" i="7"/>
  <c r="AD82" i="7"/>
  <c r="AH82" i="7" s="1"/>
  <c r="S82" i="7"/>
  <c r="Q82" i="7"/>
  <c r="L82" i="7"/>
  <c r="H82" i="7"/>
  <c r="BI82" i="7" s="1"/>
  <c r="G82" i="7" a="1"/>
  <c r="G82" i="7" s="1"/>
  <c r="BG82" i="7" s="1"/>
  <c r="F82" i="7"/>
  <c r="X82" i="7" s="1"/>
  <c r="E82" i="7"/>
  <c r="BD81" i="7"/>
  <c r="BC81" i="7"/>
  <c r="AX81" i="7"/>
  <c r="AP81" i="7" s="1"/>
  <c r="AV81" i="7"/>
  <c r="BE81" i="7" s="1"/>
  <c r="AL81" i="7"/>
  <c r="AK81" i="7"/>
  <c r="AI81" i="7"/>
  <c r="AF81" i="7"/>
  <c r="AD81" i="7"/>
  <c r="AH81" i="7" s="1"/>
  <c r="S81" i="7"/>
  <c r="Q81" i="7"/>
  <c r="L81" i="7"/>
  <c r="H81" i="7"/>
  <c r="BI81" i="7" s="1"/>
  <c r="G81" i="7" a="1"/>
  <c r="G81" i="7" s="1"/>
  <c r="BG81" i="7" s="1"/>
  <c r="F81" i="7"/>
  <c r="X81" i="7" s="1"/>
  <c r="E81" i="7"/>
  <c r="BD80" i="7"/>
  <c r="BC80" i="7"/>
  <c r="AX80" i="7"/>
  <c r="AP80" i="7" s="1"/>
  <c r="AV80" i="7"/>
  <c r="BE80" i="7" s="1"/>
  <c r="AL80" i="7"/>
  <c r="AK80" i="7"/>
  <c r="AI80" i="7"/>
  <c r="AF80" i="7"/>
  <c r="AD80" i="7"/>
  <c r="AH80" i="7" s="1"/>
  <c r="S80" i="7"/>
  <c r="Q80" i="7"/>
  <c r="L80" i="7"/>
  <c r="H80" i="7"/>
  <c r="BI80" i="7" s="1"/>
  <c r="G80" i="7" a="1"/>
  <c r="G80" i="7" s="1"/>
  <c r="BG80" i="7" s="1"/>
  <c r="F80" i="7"/>
  <c r="X80" i="7" s="1"/>
  <c r="E80" i="7"/>
  <c r="BD79" i="7"/>
  <c r="BC79" i="7"/>
  <c r="AX79" i="7"/>
  <c r="AP79" i="7" s="1"/>
  <c r="AV79" i="7"/>
  <c r="BE79" i="7" s="1"/>
  <c r="AL79" i="7"/>
  <c r="AK79" i="7"/>
  <c r="AI79" i="7"/>
  <c r="AF79" i="7"/>
  <c r="AD79" i="7"/>
  <c r="AH79" i="7" s="1"/>
  <c r="S79" i="7"/>
  <c r="Q79" i="7"/>
  <c r="L79" i="7"/>
  <c r="H79" i="7"/>
  <c r="BI79" i="7" s="1"/>
  <c r="G79" i="7" a="1"/>
  <c r="G79" i="7" s="1"/>
  <c r="BG79" i="7" s="1"/>
  <c r="F79" i="7"/>
  <c r="X79" i="7" s="1"/>
  <c r="E79" i="7"/>
  <c r="BD78" i="7"/>
  <c r="BC78" i="7"/>
  <c r="AX78" i="7"/>
  <c r="AP78" i="7" s="1"/>
  <c r="AV78" i="7"/>
  <c r="BE78" i="7" s="1"/>
  <c r="AL78" i="7"/>
  <c r="AK78" i="7"/>
  <c r="AI78" i="7"/>
  <c r="AF78" i="7"/>
  <c r="AD78" i="7"/>
  <c r="AH78" i="7" s="1"/>
  <c r="V78" i="7"/>
  <c r="S78" i="7"/>
  <c r="Q78" i="7"/>
  <c r="L78" i="7"/>
  <c r="J78" i="7"/>
  <c r="G78" i="7" a="1"/>
  <c r="G78" i="7" s="1"/>
  <c r="BG78" i="7" s="1"/>
  <c r="F78" i="7"/>
  <c r="H78" i="7" s="1"/>
  <c r="BI78" i="7" s="1"/>
  <c r="E78" i="7"/>
  <c r="X78" i="7" s="1"/>
  <c r="BD77" i="7"/>
  <c r="BC77" i="7"/>
  <c r="AX77" i="7"/>
  <c r="AP77" i="7" s="1"/>
  <c r="AV77" i="7"/>
  <c r="BE77" i="7" s="1"/>
  <c r="AL77" i="7"/>
  <c r="AK77" i="7"/>
  <c r="AI77" i="7"/>
  <c r="AF77" i="7"/>
  <c r="AD77" i="7"/>
  <c r="AH77" i="7" s="1"/>
  <c r="V77" i="7"/>
  <c r="S77" i="7"/>
  <c r="Q77" i="7"/>
  <c r="L77" i="7"/>
  <c r="J77" i="7"/>
  <c r="G77" i="7" a="1"/>
  <c r="G77" i="7" s="1"/>
  <c r="BG77" i="7" s="1"/>
  <c r="F77" i="7"/>
  <c r="H77" i="7" s="1"/>
  <c r="BI77" i="7" s="1"/>
  <c r="E77" i="7"/>
  <c r="X77" i="7" s="1"/>
  <c r="BD76" i="7"/>
  <c r="BC76" i="7"/>
  <c r="AX76" i="7"/>
  <c r="AP76" i="7" s="1"/>
  <c r="AV76" i="7"/>
  <c r="BE76" i="7" s="1"/>
  <c r="AL76" i="7"/>
  <c r="AK76" i="7"/>
  <c r="AI76" i="7"/>
  <c r="AF76" i="7"/>
  <c r="AD76" i="7"/>
  <c r="AH76" i="7" s="1"/>
  <c r="V76" i="7"/>
  <c r="S76" i="7"/>
  <c r="Q76" i="7"/>
  <c r="L76" i="7"/>
  <c r="J76" i="7"/>
  <c r="G76" i="7" a="1"/>
  <c r="G76" i="7" s="1"/>
  <c r="BG76" i="7" s="1"/>
  <c r="F76" i="7"/>
  <c r="H76" i="7" s="1"/>
  <c r="BI76" i="7" s="1"/>
  <c r="E76" i="7"/>
  <c r="X76" i="7" s="1"/>
  <c r="BD75" i="7"/>
  <c r="BC75" i="7"/>
  <c r="AX75" i="7"/>
  <c r="AP75" i="7" s="1"/>
  <c r="AV75" i="7"/>
  <c r="BE75" i="7" s="1"/>
  <c r="AL75" i="7"/>
  <c r="AK75" i="7"/>
  <c r="AI75" i="7"/>
  <c r="AF75" i="7"/>
  <c r="AD75" i="7"/>
  <c r="AH75" i="7" s="1"/>
  <c r="V75" i="7"/>
  <c r="S75" i="7"/>
  <c r="Q75" i="7"/>
  <c r="L75" i="7"/>
  <c r="J75" i="7"/>
  <c r="G75" i="7" a="1"/>
  <c r="G75" i="7" s="1"/>
  <c r="BG75" i="7" s="1"/>
  <c r="F75" i="7"/>
  <c r="H75" i="7" s="1"/>
  <c r="BI75" i="7" s="1"/>
  <c r="E75" i="7"/>
  <c r="X75" i="7" s="1"/>
  <c r="BD74" i="7"/>
  <c r="BC74" i="7"/>
  <c r="AX74" i="7"/>
  <c r="AP74" i="7" s="1"/>
  <c r="AV74" i="7"/>
  <c r="BE74" i="7" s="1"/>
  <c r="AL74" i="7"/>
  <c r="AK74" i="7"/>
  <c r="AI74" i="7"/>
  <c r="AF74" i="7"/>
  <c r="AD74" i="7"/>
  <c r="AH74" i="7" s="1"/>
  <c r="V74" i="7"/>
  <c r="S74" i="7"/>
  <c r="Q74" i="7"/>
  <c r="L74" i="7"/>
  <c r="J74" i="7"/>
  <c r="G74" i="7" a="1"/>
  <c r="G74" i="7" s="1"/>
  <c r="BG74" i="7" s="1"/>
  <c r="F74" i="7"/>
  <c r="H74" i="7" s="1"/>
  <c r="BI74" i="7" s="1"/>
  <c r="E74" i="7"/>
  <c r="X74" i="7" s="1"/>
  <c r="BD73" i="7"/>
  <c r="BC73" i="7"/>
  <c r="AX73" i="7"/>
  <c r="AP73" i="7" s="1"/>
  <c r="AV73" i="7"/>
  <c r="BE73" i="7" s="1"/>
  <c r="AL73" i="7"/>
  <c r="AK73" i="7"/>
  <c r="AI73" i="7"/>
  <c r="AF73" i="7"/>
  <c r="AD73" i="7"/>
  <c r="AH73" i="7" s="1"/>
  <c r="V73" i="7"/>
  <c r="S73" i="7"/>
  <c r="Q73" i="7"/>
  <c r="L73" i="7"/>
  <c r="J73" i="7"/>
  <c r="G73" i="7" a="1"/>
  <c r="G73" i="7" s="1"/>
  <c r="BG73" i="7" s="1"/>
  <c r="F73" i="7"/>
  <c r="H73" i="7" s="1"/>
  <c r="BI73" i="7" s="1"/>
  <c r="E73" i="7"/>
  <c r="X73" i="7" s="1"/>
  <c r="BD72" i="7"/>
  <c r="BC72" i="7"/>
  <c r="AX72" i="7"/>
  <c r="AP72" i="7" s="1"/>
  <c r="AV72" i="7"/>
  <c r="BE72" i="7" s="1"/>
  <c r="AL72" i="7"/>
  <c r="AK72" i="7"/>
  <c r="AI72" i="7"/>
  <c r="AF72" i="7"/>
  <c r="AD72" i="7"/>
  <c r="AH72" i="7" s="1"/>
  <c r="S72" i="7"/>
  <c r="Q72" i="7"/>
  <c r="L72" i="7"/>
  <c r="J72" i="7"/>
  <c r="G72" i="7" a="1"/>
  <c r="G72" i="7" s="1"/>
  <c r="BG72" i="7" s="1"/>
  <c r="F72" i="7"/>
  <c r="H72" i="7" s="1"/>
  <c r="BI72" i="7" s="1"/>
  <c r="E72" i="7"/>
  <c r="X72" i="7" s="1"/>
  <c r="BD71" i="7"/>
  <c r="BC71" i="7"/>
  <c r="AX71" i="7"/>
  <c r="AP71" i="7" s="1"/>
  <c r="AV71" i="7"/>
  <c r="BE71" i="7" s="1"/>
  <c r="AL71" i="7"/>
  <c r="AK71" i="7"/>
  <c r="AI71" i="7"/>
  <c r="AF71" i="7"/>
  <c r="AD71" i="7"/>
  <c r="V71" i="7"/>
  <c r="S71" i="7"/>
  <c r="Q71" i="7"/>
  <c r="L71" i="7"/>
  <c r="J71" i="7"/>
  <c r="G71" i="7" a="1"/>
  <c r="G71" i="7" s="1"/>
  <c r="BG71" i="7" s="1"/>
  <c r="F71" i="7"/>
  <c r="H71" i="7" s="1"/>
  <c r="BI71" i="7" s="1"/>
  <c r="E71" i="7"/>
  <c r="X71" i="7" s="1"/>
  <c r="BD70" i="7"/>
  <c r="BC70" i="7"/>
  <c r="AX70" i="7"/>
  <c r="AP70" i="7" s="1"/>
  <c r="AV70" i="7"/>
  <c r="BE70" i="7" s="1"/>
  <c r="AL70" i="7"/>
  <c r="AK70" i="7"/>
  <c r="AI70" i="7"/>
  <c r="AF70" i="7"/>
  <c r="AD70" i="7"/>
  <c r="V70" i="7"/>
  <c r="S70" i="7"/>
  <c r="Q70" i="7"/>
  <c r="L70" i="7"/>
  <c r="J70" i="7"/>
  <c r="G70" i="7" a="1"/>
  <c r="G70" i="7" s="1"/>
  <c r="BG70" i="7" s="1"/>
  <c r="F70" i="7"/>
  <c r="H70" i="7" s="1"/>
  <c r="BI70" i="7" s="1"/>
  <c r="E70" i="7"/>
  <c r="X70" i="7" s="1"/>
  <c r="BD69" i="7"/>
  <c r="BC69" i="7"/>
  <c r="AX69" i="7"/>
  <c r="AP69" i="7" s="1"/>
  <c r="AV69" i="7"/>
  <c r="BE69" i="7" s="1"/>
  <c r="AL69" i="7"/>
  <c r="AK69" i="7"/>
  <c r="AI69" i="7"/>
  <c r="AF69" i="7"/>
  <c r="AD69" i="7"/>
  <c r="V69" i="7"/>
  <c r="S69" i="7"/>
  <c r="Q69" i="7"/>
  <c r="L69" i="7"/>
  <c r="J69" i="7"/>
  <c r="G69" i="7" a="1"/>
  <c r="G69" i="7" s="1"/>
  <c r="BG69" i="7" s="1"/>
  <c r="F69" i="7"/>
  <c r="H69" i="7" s="1"/>
  <c r="BI69" i="7" s="1"/>
  <c r="E69" i="7"/>
  <c r="X69" i="7" s="1"/>
  <c r="BD68" i="7"/>
  <c r="BC68" i="7"/>
  <c r="AX68" i="7"/>
  <c r="AP68" i="7" s="1"/>
  <c r="AV68" i="7"/>
  <c r="BE68" i="7" s="1"/>
  <c r="AL68" i="7"/>
  <c r="AK68" i="7"/>
  <c r="AI68" i="7"/>
  <c r="AF68" i="7"/>
  <c r="AD68" i="7"/>
  <c r="V68" i="7"/>
  <c r="S68" i="7"/>
  <c r="Q68" i="7"/>
  <c r="L68" i="7"/>
  <c r="J68" i="7"/>
  <c r="G68" i="7" a="1"/>
  <c r="G68" i="7" s="1"/>
  <c r="BG68" i="7" s="1"/>
  <c r="F68" i="7"/>
  <c r="H68" i="7" s="1"/>
  <c r="BI68" i="7" s="1"/>
  <c r="E68" i="7"/>
  <c r="X68" i="7" s="1"/>
  <c r="V20" i="7"/>
  <c r="BD67" i="7"/>
  <c r="BC67" i="7"/>
  <c r="AX67" i="7"/>
  <c r="AP67" i="7" s="1"/>
  <c r="AV67" i="7"/>
  <c r="V67" i="7" s="1"/>
  <c r="AK67" i="7"/>
  <c r="AI67" i="7"/>
  <c r="AL67" i="7" s="1"/>
  <c r="AF67" i="7"/>
  <c r="AD67" i="7"/>
  <c r="AH67" i="7" s="1"/>
  <c r="S67" i="7"/>
  <c r="Q67" i="7"/>
  <c r="L67" i="7"/>
  <c r="G67" i="7" a="1"/>
  <c r="G67" i="7" s="1"/>
  <c r="BG67" i="7" s="1"/>
  <c r="F67" i="7"/>
  <c r="H67" i="7" s="1"/>
  <c r="E67" i="7"/>
  <c r="X67" i="7" s="1"/>
  <c r="BD66" i="7"/>
  <c r="BC66" i="7"/>
  <c r="AX66" i="7"/>
  <c r="AV66" i="7"/>
  <c r="BE66" i="7" s="1"/>
  <c r="AK66" i="7"/>
  <c r="AI66" i="7"/>
  <c r="AL66" i="7" s="1"/>
  <c r="AF66" i="7"/>
  <c r="AD66" i="7"/>
  <c r="S66" i="7"/>
  <c r="Q66" i="7"/>
  <c r="L66" i="7"/>
  <c r="G66" i="7" a="1"/>
  <c r="G66" i="7" s="1"/>
  <c r="BG66" i="7" s="1"/>
  <c r="F66" i="7"/>
  <c r="E66" i="7"/>
  <c r="X66" i="7" s="1"/>
  <c r="BD65" i="7"/>
  <c r="BC65" i="7"/>
  <c r="AX65" i="7"/>
  <c r="BF65" i="7" s="1"/>
  <c r="AV65" i="7"/>
  <c r="BE65" i="7" s="1"/>
  <c r="AK65" i="7"/>
  <c r="AI65" i="7"/>
  <c r="AL65" i="7" s="1"/>
  <c r="AF65" i="7"/>
  <c r="AD65" i="7"/>
  <c r="AH65" i="7" s="1"/>
  <c r="S65" i="7"/>
  <c r="Q65" i="7"/>
  <c r="L65" i="7"/>
  <c r="G65" i="7" a="1"/>
  <c r="G65" i="7" s="1"/>
  <c r="BG65" i="7" s="1"/>
  <c r="F65" i="7"/>
  <c r="E65" i="7"/>
  <c r="X65" i="7" s="1"/>
  <c r="BD64" i="7"/>
  <c r="BC64" i="7"/>
  <c r="AX64" i="7"/>
  <c r="BF64" i="7" s="1"/>
  <c r="AV64" i="7"/>
  <c r="AK64" i="7"/>
  <c r="AI64" i="7"/>
  <c r="AL64" i="7" s="1"/>
  <c r="AF64" i="7"/>
  <c r="AD64" i="7"/>
  <c r="AH64" i="7" s="1"/>
  <c r="S64" i="7"/>
  <c r="Q64" i="7"/>
  <c r="L64" i="7"/>
  <c r="G64" i="7" a="1"/>
  <c r="G64" i="7" s="1"/>
  <c r="BG64" i="7" s="1"/>
  <c r="F64" i="7"/>
  <c r="E64" i="7"/>
  <c r="X64" i="7" s="1"/>
  <c r="BD63" i="7"/>
  <c r="BC63" i="7"/>
  <c r="AX63" i="7"/>
  <c r="AV63" i="7"/>
  <c r="V63" i="7" s="1"/>
  <c r="AK63" i="7"/>
  <c r="AI63" i="7"/>
  <c r="AL63" i="7" s="1"/>
  <c r="AF63" i="7"/>
  <c r="AD63" i="7"/>
  <c r="AH63" i="7" s="1"/>
  <c r="S63" i="7"/>
  <c r="Q63" i="7"/>
  <c r="L63" i="7"/>
  <c r="G63" i="7" a="1"/>
  <c r="G63" i="7" s="1"/>
  <c r="BG63" i="7" s="1"/>
  <c r="F63" i="7"/>
  <c r="H63" i="7" s="1"/>
  <c r="E63" i="7"/>
  <c r="X63" i="7" s="1"/>
  <c r="BD62" i="7"/>
  <c r="BC62" i="7"/>
  <c r="AX62" i="7"/>
  <c r="AP62" i="7" s="1"/>
  <c r="AV62" i="7"/>
  <c r="AK62" i="7"/>
  <c r="AI62" i="7"/>
  <c r="AL62" i="7" s="1"/>
  <c r="AF62" i="7"/>
  <c r="AD62" i="7"/>
  <c r="S62" i="7"/>
  <c r="Q62" i="7"/>
  <c r="L62" i="7"/>
  <c r="G62" i="7" a="1"/>
  <c r="G62" i="7" s="1"/>
  <c r="BG62" i="7" s="1"/>
  <c r="F62" i="7"/>
  <c r="E62" i="7"/>
  <c r="X62" i="7" s="1"/>
  <c r="BD61" i="7"/>
  <c r="BC61" i="7"/>
  <c r="AX61" i="7"/>
  <c r="BF61" i="7" s="1"/>
  <c r="AV61" i="7"/>
  <c r="AN61" i="7" s="1"/>
  <c r="AK61" i="7"/>
  <c r="AI61" i="7"/>
  <c r="AL61" i="7" s="1"/>
  <c r="AF61" i="7"/>
  <c r="AD61" i="7"/>
  <c r="AH61" i="7" s="1"/>
  <c r="S61" i="7"/>
  <c r="Q61" i="7"/>
  <c r="L61" i="7"/>
  <c r="G61" i="7" a="1"/>
  <c r="G61" i="7" s="1"/>
  <c r="BG61" i="7" s="1"/>
  <c r="F61" i="7"/>
  <c r="E61" i="7"/>
  <c r="X61" i="7" s="1"/>
  <c r="BD60" i="7"/>
  <c r="BC60" i="7"/>
  <c r="AX60" i="7"/>
  <c r="BF60" i="7" s="1"/>
  <c r="AV60" i="7"/>
  <c r="AK60" i="7"/>
  <c r="AI60" i="7"/>
  <c r="AL60" i="7" s="1"/>
  <c r="AF60" i="7"/>
  <c r="AD60" i="7"/>
  <c r="AH60" i="7" s="1"/>
  <c r="S60" i="7"/>
  <c r="Q60" i="7"/>
  <c r="L60" i="7"/>
  <c r="G60" i="7" a="1"/>
  <c r="G60" i="7" s="1"/>
  <c r="BG60" i="7" s="1"/>
  <c r="F60" i="7"/>
  <c r="E60" i="7"/>
  <c r="X60" i="7" s="1"/>
  <c r="BD59" i="7"/>
  <c r="BC59" i="7"/>
  <c r="AX59" i="7"/>
  <c r="BF59" i="7" s="1"/>
  <c r="AV59" i="7"/>
  <c r="BE59" i="7" s="1"/>
  <c r="AK59" i="7"/>
  <c r="AI59" i="7"/>
  <c r="AL59" i="7" s="1"/>
  <c r="AF59" i="7"/>
  <c r="AD59" i="7"/>
  <c r="AH59" i="7" s="1"/>
  <c r="S59" i="7"/>
  <c r="Q59" i="7"/>
  <c r="L59" i="7"/>
  <c r="G59" i="7" a="1"/>
  <c r="G59" i="7" s="1"/>
  <c r="BG59" i="7" s="1"/>
  <c r="F59" i="7"/>
  <c r="H59" i="7" s="1"/>
  <c r="E59" i="7"/>
  <c r="X59" i="7" s="1"/>
  <c r="BD58" i="7"/>
  <c r="BC58" i="7"/>
  <c r="AX58" i="7"/>
  <c r="BF58" i="7" s="1"/>
  <c r="AV58" i="7"/>
  <c r="AN58" i="7" s="1"/>
  <c r="AK58" i="7"/>
  <c r="AI58" i="7"/>
  <c r="AL58" i="7" s="1"/>
  <c r="AF58" i="7"/>
  <c r="AD58" i="7"/>
  <c r="S58" i="7"/>
  <c r="Q58" i="7"/>
  <c r="L58" i="7"/>
  <c r="G58" i="7" a="1"/>
  <c r="G58" i="7" s="1"/>
  <c r="BG58" i="7" s="1"/>
  <c r="F58" i="7"/>
  <c r="E58" i="7"/>
  <c r="X58" i="7" s="1"/>
  <c r="BD57" i="7"/>
  <c r="BC57" i="7"/>
  <c r="AX57" i="7"/>
  <c r="BF57" i="7" s="1"/>
  <c r="AV57" i="7"/>
  <c r="AN57" i="7" s="1"/>
  <c r="AK57" i="7"/>
  <c r="AI57" i="7"/>
  <c r="AL57" i="7" s="1"/>
  <c r="AF57" i="7"/>
  <c r="AD57" i="7"/>
  <c r="AH57" i="7" s="1"/>
  <c r="S57" i="7"/>
  <c r="Q57" i="7"/>
  <c r="L57" i="7"/>
  <c r="G57" i="7" a="1"/>
  <c r="G57" i="7" s="1"/>
  <c r="BG57" i="7" s="1"/>
  <c r="F57" i="7"/>
  <c r="E57" i="7"/>
  <c r="X57" i="7" s="1"/>
  <c r="BD56" i="7"/>
  <c r="BC56" i="7"/>
  <c r="AX56" i="7"/>
  <c r="BF56" i="7" s="1"/>
  <c r="AV56" i="7"/>
  <c r="V56" i="7" s="1"/>
  <c r="AK56" i="7"/>
  <c r="AI56" i="7"/>
  <c r="AL56" i="7" s="1"/>
  <c r="AF56" i="7"/>
  <c r="AD56" i="7"/>
  <c r="S56" i="7"/>
  <c r="Q56" i="7"/>
  <c r="L56" i="7"/>
  <c r="G56" i="7" a="1"/>
  <c r="G56" i="7" s="1"/>
  <c r="BG56" i="7" s="1"/>
  <c r="F56" i="7"/>
  <c r="E56" i="7"/>
  <c r="X56" i="7" s="1"/>
  <c r="BD55" i="7"/>
  <c r="BC55" i="7"/>
  <c r="AX55" i="7"/>
  <c r="BF55" i="7" s="1"/>
  <c r="AV55" i="7"/>
  <c r="AN55" i="7" s="1"/>
  <c r="AK55" i="7"/>
  <c r="AI55" i="7"/>
  <c r="AL55" i="7" s="1"/>
  <c r="AF55" i="7"/>
  <c r="AD55" i="7"/>
  <c r="AH55" i="7" s="1"/>
  <c r="S55" i="7"/>
  <c r="Q55" i="7"/>
  <c r="L55" i="7"/>
  <c r="G55" i="7" a="1"/>
  <c r="G55" i="7" s="1"/>
  <c r="BG55" i="7" s="1"/>
  <c r="F55" i="7"/>
  <c r="E55" i="7"/>
  <c r="X55" i="7" s="1"/>
  <c r="BD54" i="7"/>
  <c r="BC54" i="7"/>
  <c r="AX54" i="7"/>
  <c r="BF54" i="7" s="1"/>
  <c r="AV54" i="7"/>
  <c r="AK54" i="7"/>
  <c r="AI54" i="7"/>
  <c r="AL54" i="7" s="1"/>
  <c r="AF54" i="7"/>
  <c r="AD54" i="7"/>
  <c r="AH54" i="7" s="1"/>
  <c r="S54" i="7"/>
  <c r="Q54" i="7"/>
  <c r="L54" i="7"/>
  <c r="G54" i="7" a="1"/>
  <c r="G54" i="7" s="1"/>
  <c r="BG54" i="7" s="1"/>
  <c r="F54" i="7"/>
  <c r="E54" i="7"/>
  <c r="X54" i="7" s="1"/>
  <c r="BD53" i="7"/>
  <c r="BC53" i="7"/>
  <c r="AX53" i="7"/>
  <c r="BF53" i="7" s="1"/>
  <c r="AV53" i="7"/>
  <c r="BE53" i="7" s="1"/>
  <c r="AK53" i="7"/>
  <c r="AI53" i="7"/>
  <c r="AL53" i="7" s="1"/>
  <c r="AF53" i="7"/>
  <c r="AD53" i="7"/>
  <c r="AH53" i="7" s="1"/>
  <c r="S53" i="7"/>
  <c r="Q53" i="7"/>
  <c r="L53" i="7"/>
  <c r="G53" i="7" a="1"/>
  <c r="G53" i="7" s="1"/>
  <c r="BG53" i="7" s="1"/>
  <c r="F53" i="7"/>
  <c r="H53" i="7" s="1"/>
  <c r="E53" i="7"/>
  <c r="X53" i="7" s="1"/>
  <c r="BD52" i="7"/>
  <c r="BC52" i="7"/>
  <c r="AX52" i="7"/>
  <c r="BF52" i="7" s="1"/>
  <c r="AV52" i="7"/>
  <c r="V52" i="7" s="1"/>
  <c r="AK52" i="7"/>
  <c r="AI52" i="7"/>
  <c r="AL52" i="7" s="1"/>
  <c r="AF52" i="7"/>
  <c r="AD52" i="7"/>
  <c r="S52" i="7"/>
  <c r="Q52" i="7"/>
  <c r="L52" i="7"/>
  <c r="G52" i="7" a="1"/>
  <c r="G52" i="7" s="1"/>
  <c r="BG52" i="7" s="1"/>
  <c r="F52" i="7"/>
  <c r="E52" i="7"/>
  <c r="X52" i="7" s="1"/>
  <c r="BD51" i="7"/>
  <c r="BC51" i="7"/>
  <c r="AX51" i="7"/>
  <c r="BF51" i="7" s="1"/>
  <c r="AV51" i="7"/>
  <c r="AN51" i="7" s="1"/>
  <c r="AK51" i="7"/>
  <c r="AI51" i="7"/>
  <c r="AL51" i="7" s="1"/>
  <c r="AF51" i="7"/>
  <c r="AD51" i="7"/>
  <c r="AH51" i="7" s="1"/>
  <c r="S51" i="7"/>
  <c r="Q51" i="7"/>
  <c r="L51" i="7"/>
  <c r="G51" i="7" a="1"/>
  <c r="G51" i="7" s="1"/>
  <c r="BG51" i="7" s="1"/>
  <c r="F51" i="7"/>
  <c r="E51" i="7"/>
  <c r="X51" i="7" s="1"/>
  <c r="BD50" i="7"/>
  <c r="BC50" i="7"/>
  <c r="AX50" i="7"/>
  <c r="AV50" i="7"/>
  <c r="AK50" i="7"/>
  <c r="AI50" i="7"/>
  <c r="AL50" i="7" s="1"/>
  <c r="AF50" i="7"/>
  <c r="AD50" i="7"/>
  <c r="AH50" i="7" s="1"/>
  <c r="S50" i="7"/>
  <c r="Q50" i="7"/>
  <c r="L50" i="7"/>
  <c r="G50" i="7" a="1"/>
  <c r="G50" i="7" s="1"/>
  <c r="BG50" i="7" s="1"/>
  <c r="F50" i="7"/>
  <c r="E50" i="7"/>
  <c r="X50" i="7" s="1"/>
  <c r="BD49" i="7"/>
  <c r="BC49" i="7"/>
  <c r="AX49" i="7"/>
  <c r="BF49" i="7" s="1"/>
  <c r="AV49" i="7"/>
  <c r="BE49" i="7" s="1"/>
  <c r="AK49" i="7"/>
  <c r="AI49" i="7"/>
  <c r="AL49" i="7" s="1"/>
  <c r="AF49" i="7"/>
  <c r="AD49" i="7"/>
  <c r="S49" i="7"/>
  <c r="Q49" i="7"/>
  <c r="L49" i="7"/>
  <c r="G49" i="7" a="1"/>
  <c r="G49" i="7" s="1"/>
  <c r="BG49" i="7" s="1"/>
  <c r="F49" i="7"/>
  <c r="H49" i="7" s="1"/>
  <c r="E49" i="7"/>
  <c r="X49" i="7" s="1"/>
  <c r="BD48" i="7"/>
  <c r="BC48" i="7"/>
  <c r="AX48" i="7"/>
  <c r="BF48" i="7" s="1"/>
  <c r="AV48" i="7"/>
  <c r="BE48" i="7" s="1"/>
  <c r="AK48" i="7"/>
  <c r="AI48" i="7"/>
  <c r="AL48" i="7" s="1"/>
  <c r="AF48" i="7"/>
  <c r="AD48" i="7"/>
  <c r="S48" i="7"/>
  <c r="Q48" i="7"/>
  <c r="L48" i="7"/>
  <c r="G48" i="7" a="1"/>
  <c r="G48" i="7" s="1"/>
  <c r="BG48" i="7" s="1"/>
  <c r="F48" i="7"/>
  <c r="E48" i="7"/>
  <c r="X48" i="7" s="1"/>
  <c r="BD47" i="7"/>
  <c r="BC47" i="7"/>
  <c r="AX47" i="7"/>
  <c r="AV47" i="7"/>
  <c r="V47" i="7" s="1"/>
  <c r="AK47" i="7"/>
  <c r="AI47" i="7"/>
  <c r="AL47" i="7" s="1"/>
  <c r="AF47" i="7"/>
  <c r="AD47" i="7"/>
  <c r="AH47" i="7" s="1"/>
  <c r="S47" i="7"/>
  <c r="Q47" i="7"/>
  <c r="L47" i="7"/>
  <c r="G47" i="7" a="1"/>
  <c r="G47" i="7" s="1"/>
  <c r="BG47" i="7" s="1"/>
  <c r="F47" i="7"/>
  <c r="E47" i="7"/>
  <c r="X47" i="7" s="1"/>
  <c r="BD46" i="7"/>
  <c r="BC46" i="7"/>
  <c r="AX46" i="7"/>
  <c r="BF46" i="7" s="1"/>
  <c r="AV46" i="7"/>
  <c r="V46" i="7" s="1"/>
  <c r="AK46" i="7"/>
  <c r="AI46" i="7"/>
  <c r="AL46" i="7" s="1"/>
  <c r="AF46" i="7"/>
  <c r="AD46" i="7"/>
  <c r="S46" i="7"/>
  <c r="Q46" i="7"/>
  <c r="L46" i="7"/>
  <c r="G46" i="7" a="1"/>
  <c r="G46" i="7" s="1"/>
  <c r="BG46" i="7" s="1"/>
  <c r="F46" i="7"/>
  <c r="E46" i="7"/>
  <c r="X46" i="7" s="1"/>
  <c r="BD45" i="7"/>
  <c r="BC45" i="7"/>
  <c r="AX45" i="7"/>
  <c r="BF45" i="7" s="1"/>
  <c r="AV45" i="7"/>
  <c r="AK45" i="7"/>
  <c r="AI45" i="7"/>
  <c r="AL45" i="7" s="1"/>
  <c r="AF45" i="7"/>
  <c r="AD45" i="7"/>
  <c r="AH45" i="7" s="1"/>
  <c r="S45" i="7"/>
  <c r="Q45" i="7"/>
  <c r="L45" i="7"/>
  <c r="G45" i="7" a="1"/>
  <c r="G45" i="7" s="1"/>
  <c r="BG45" i="7" s="1"/>
  <c r="F45" i="7"/>
  <c r="E45" i="7"/>
  <c r="X45" i="7" s="1"/>
  <c r="BD44" i="7"/>
  <c r="BC44" i="7"/>
  <c r="AX44" i="7"/>
  <c r="AV44" i="7"/>
  <c r="AK44" i="7"/>
  <c r="AI44" i="7"/>
  <c r="AL44" i="7" s="1"/>
  <c r="AF44" i="7"/>
  <c r="AD44" i="7"/>
  <c r="AH44" i="7" s="1"/>
  <c r="S44" i="7"/>
  <c r="Q44" i="7"/>
  <c r="L44" i="7"/>
  <c r="G44" i="7" a="1"/>
  <c r="G44" i="7" s="1"/>
  <c r="BG44" i="7" s="1"/>
  <c r="F44" i="7"/>
  <c r="E44" i="7"/>
  <c r="X44" i="7" s="1"/>
  <c r="BD43" i="7"/>
  <c r="BC43" i="7"/>
  <c r="AX43" i="7"/>
  <c r="BF43" i="7" s="1"/>
  <c r="AV43" i="7"/>
  <c r="BE43" i="7" s="1"/>
  <c r="AK43" i="7"/>
  <c r="AI43" i="7"/>
  <c r="AL43" i="7" s="1"/>
  <c r="AF43" i="7"/>
  <c r="AD43" i="7"/>
  <c r="S43" i="7"/>
  <c r="Q43" i="7"/>
  <c r="L43" i="7"/>
  <c r="G43" i="7" a="1"/>
  <c r="G43" i="7" s="1"/>
  <c r="BG43" i="7" s="1"/>
  <c r="F43" i="7"/>
  <c r="H43" i="7" s="1"/>
  <c r="E43" i="7"/>
  <c r="X43" i="7" s="1"/>
  <c r="BD42" i="7"/>
  <c r="BC42" i="7"/>
  <c r="AX42" i="7"/>
  <c r="BF42" i="7" s="1"/>
  <c r="AV42" i="7"/>
  <c r="AK42" i="7"/>
  <c r="AI42" i="7"/>
  <c r="AL42" i="7" s="1"/>
  <c r="AF42" i="7"/>
  <c r="AD42" i="7"/>
  <c r="S42" i="7"/>
  <c r="Q42" i="7"/>
  <c r="L42" i="7"/>
  <c r="G42" i="7" a="1"/>
  <c r="G42" i="7" s="1"/>
  <c r="BG42" i="7" s="1"/>
  <c r="F42" i="7"/>
  <c r="E42" i="7"/>
  <c r="X42" i="7" s="1"/>
  <c r="BD41" i="7"/>
  <c r="BC41" i="7"/>
  <c r="AX41" i="7"/>
  <c r="BF41" i="7" s="1"/>
  <c r="AV41" i="7"/>
  <c r="AK41" i="7"/>
  <c r="AI41" i="7"/>
  <c r="AL41" i="7" s="1"/>
  <c r="AF41" i="7"/>
  <c r="AD41" i="7"/>
  <c r="AH41" i="7" s="1"/>
  <c r="S41" i="7"/>
  <c r="Q41" i="7"/>
  <c r="L41" i="7"/>
  <c r="G41" i="7" a="1"/>
  <c r="G41" i="7" s="1"/>
  <c r="BG41" i="7" s="1"/>
  <c r="F41" i="7"/>
  <c r="E41" i="7"/>
  <c r="X41" i="7" s="1"/>
  <c r="BD40" i="7"/>
  <c r="BC40" i="7"/>
  <c r="AX40" i="7"/>
  <c r="BF40" i="7" s="1"/>
  <c r="AV40" i="7"/>
  <c r="AK40" i="7"/>
  <c r="AI40" i="7"/>
  <c r="AL40" i="7" s="1"/>
  <c r="AF40" i="7"/>
  <c r="AD40" i="7"/>
  <c r="AH40" i="7" s="1"/>
  <c r="S40" i="7"/>
  <c r="Q40" i="7"/>
  <c r="L40" i="7"/>
  <c r="G40" i="7" a="1"/>
  <c r="G40" i="7" s="1"/>
  <c r="BG40" i="7" s="1"/>
  <c r="F40" i="7"/>
  <c r="E40" i="7"/>
  <c r="X40" i="7" s="1"/>
  <c r="BD39" i="7"/>
  <c r="BC39" i="7"/>
  <c r="AX39" i="7"/>
  <c r="BF39" i="7" s="1"/>
  <c r="AV39" i="7"/>
  <c r="BE39" i="7" s="1"/>
  <c r="AK39" i="7"/>
  <c r="AI39" i="7"/>
  <c r="AL39" i="7" s="1"/>
  <c r="AF39" i="7"/>
  <c r="AD39" i="7"/>
  <c r="S39" i="7"/>
  <c r="Q39" i="7"/>
  <c r="L39" i="7"/>
  <c r="G39" i="7" a="1"/>
  <c r="G39" i="7" s="1"/>
  <c r="BG39" i="7" s="1"/>
  <c r="F39" i="7"/>
  <c r="H39" i="7" s="1"/>
  <c r="E39" i="7"/>
  <c r="X39" i="7" s="1"/>
  <c r="BD38" i="7"/>
  <c r="BC38" i="7"/>
  <c r="AX38" i="7"/>
  <c r="BF38" i="7" s="1"/>
  <c r="AV38" i="7"/>
  <c r="BE38" i="7" s="1"/>
  <c r="AK38" i="7"/>
  <c r="AI38" i="7"/>
  <c r="AL38" i="7" s="1"/>
  <c r="AF38" i="7"/>
  <c r="AD38" i="7"/>
  <c r="S38" i="7"/>
  <c r="Q38" i="7"/>
  <c r="L38" i="7"/>
  <c r="G38" i="7" a="1"/>
  <c r="G38" i="7" s="1"/>
  <c r="BG38" i="7" s="1"/>
  <c r="F38" i="7"/>
  <c r="E38" i="7"/>
  <c r="X38" i="7" s="1"/>
  <c r="BD37" i="7"/>
  <c r="BC37" i="7"/>
  <c r="AX37" i="7"/>
  <c r="BF37" i="7" s="1"/>
  <c r="AV37" i="7"/>
  <c r="BE37" i="7" s="1"/>
  <c r="AK37" i="7"/>
  <c r="AI37" i="7"/>
  <c r="AL37" i="7" s="1"/>
  <c r="AF37" i="7"/>
  <c r="AD37" i="7"/>
  <c r="S37" i="7"/>
  <c r="Q37" i="7"/>
  <c r="L37" i="7"/>
  <c r="G37" i="7" a="1"/>
  <c r="G37" i="7" s="1"/>
  <c r="BG37" i="7" s="1"/>
  <c r="F37" i="7"/>
  <c r="H37" i="7" s="1"/>
  <c r="E37" i="7"/>
  <c r="X37" i="7" s="1"/>
  <c r="BD36" i="7"/>
  <c r="BC36" i="7"/>
  <c r="AX36" i="7"/>
  <c r="BF36" i="7" s="1"/>
  <c r="AV36" i="7"/>
  <c r="BE36" i="7" s="1"/>
  <c r="AK36" i="7"/>
  <c r="AI36" i="7"/>
  <c r="AL36" i="7" s="1"/>
  <c r="AF36" i="7"/>
  <c r="AD36" i="7"/>
  <c r="S36" i="7"/>
  <c r="Q36" i="7"/>
  <c r="L36" i="7"/>
  <c r="G36" i="7" a="1"/>
  <c r="G36" i="7" s="1"/>
  <c r="BG36" i="7" s="1"/>
  <c r="F36" i="7"/>
  <c r="E36" i="7"/>
  <c r="X36" i="7" s="1"/>
  <c r="BD35" i="7"/>
  <c r="BC35" i="7"/>
  <c r="AX35" i="7"/>
  <c r="AV35" i="7"/>
  <c r="AK35" i="7"/>
  <c r="AI35" i="7"/>
  <c r="AL35" i="7" s="1"/>
  <c r="AF35" i="7"/>
  <c r="AD35" i="7"/>
  <c r="AH35" i="7" s="1"/>
  <c r="S35" i="7"/>
  <c r="Q35" i="7"/>
  <c r="L35" i="7"/>
  <c r="G35" i="7" a="1"/>
  <c r="G35" i="7" s="1"/>
  <c r="BG35" i="7" s="1"/>
  <c r="F35" i="7"/>
  <c r="E35" i="7"/>
  <c r="X35" i="7" s="1"/>
  <c r="BD34" i="7"/>
  <c r="BC34" i="7"/>
  <c r="AX34" i="7"/>
  <c r="BF34" i="7" s="1"/>
  <c r="AV34" i="7"/>
  <c r="AK34" i="7"/>
  <c r="AI34" i="7"/>
  <c r="AL34" i="7" s="1"/>
  <c r="AF34" i="7"/>
  <c r="AD34" i="7"/>
  <c r="AH34" i="7" s="1"/>
  <c r="S34" i="7"/>
  <c r="Q34" i="7"/>
  <c r="L34" i="7"/>
  <c r="G34" i="7" a="1"/>
  <c r="G34" i="7" s="1"/>
  <c r="BG34" i="7" s="1"/>
  <c r="F34" i="7"/>
  <c r="E34" i="7"/>
  <c r="X34" i="7" s="1"/>
  <c r="BD33" i="7"/>
  <c r="BC33" i="7"/>
  <c r="AX33" i="7"/>
  <c r="BF33" i="7" s="1"/>
  <c r="AV33" i="7"/>
  <c r="V33" i="7" s="1"/>
  <c r="AK33" i="7"/>
  <c r="AI33" i="7"/>
  <c r="AL33" i="7" s="1"/>
  <c r="AF33" i="7"/>
  <c r="AD33" i="7"/>
  <c r="S33" i="7"/>
  <c r="Q33" i="7"/>
  <c r="L33" i="7"/>
  <c r="G33" i="7" a="1"/>
  <c r="G33" i="7" s="1"/>
  <c r="BG33" i="7" s="1"/>
  <c r="F33" i="7"/>
  <c r="H33" i="7" s="1"/>
  <c r="E33" i="7"/>
  <c r="X33" i="7" s="1"/>
  <c r="BD32" i="7"/>
  <c r="BC32" i="7"/>
  <c r="AX32" i="7"/>
  <c r="BF32" i="7" s="1"/>
  <c r="AV32" i="7"/>
  <c r="AK32" i="7"/>
  <c r="AI32" i="7"/>
  <c r="AL32" i="7" s="1"/>
  <c r="AF32" i="7"/>
  <c r="AD32" i="7"/>
  <c r="S32" i="7"/>
  <c r="Q32" i="7"/>
  <c r="L32" i="7"/>
  <c r="G32" i="7" a="1"/>
  <c r="G32" i="7" s="1"/>
  <c r="BG32" i="7" s="1"/>
  <c r="F32" i="7"/>
  <c r="E32" i="7"/>
  <c r="X32" i="7" s="1"/>
  <c r="BD31" i="7"/>
  <c r="BC31" i="7"/>
  <c r="AX31" i="7"/>
  <c r="BF31" i="7" s="1"/>
  <c r="AV31" i="7"/>
  <c r="AK31" i="7"/>
  <c r="AI31" i="7"/>
  <c r="AL31" i="7" s="1"/>
  <c r="AF31" i="7"/>
  <c r="AD31" i="7"/>
  <c r="AH31" i="7" s="1"/>
  <c r="S31" i="7"/>
  <c r="Q31" i="7"/>
  <c r="L31" i="7"/>
  <c r="G31" i="7" a="1"/>
  <c r="G31" i="7" s="1"/>
  <c r="BG31" i="7" s="1"/>
  <c r="F31" i="7"/>
  <c r="E31" i="7"/>
  <c r="X31" i="7" s="1"/>
  <c r="BD30" i="7"/>
  <c r="BC30" i="7"/>
  <c r="AX30" i="7"/>
  <c r="AV30" i="7"/>
  <c r="AK30" i="7"/>
  <c r="AI30" i="7"/>
  <c r="AL30" i="7" s="1"/>
  <c r="AF30" i="7"/>
  <c r="AD30" i="7"/>
  <c r="AH30" i="7" s="1"/>
  <c r="S30" i="7"/>
  <c r="Q30" i="7"/>
  <c r="L30" i="7"/>
  <c r="G30" i="7" a="1"/>
  <c r="G30" i="7" s="1"/>
  <c r="BG30" i="7" s="1"/>
  <c r="F30" i="7"/>
  <c r="E30" i="7"/>
  <c r="X30" i="7" s="1"/>
  <c r="BD29" i="7"/>
  <c r="BC29" i="7"/>
  <c r="AX29" i="7"/>
  <c r="BF29" i="7" s="1"/>
  <c r="AV29" i="7"/>
  <c r="AK29" i="7"/>
  <c r="AI29" i="7"/>
  <c r="AL29" i="7" s="1"/>
  <c r="AF29" i="7"/>
  <c r="AD29" i="7"/>
  <c r="AH29" i="7" s="1"/>
  <c r="S29" i="7"/>
  <c r="Q29" i="7"/>
  <c r="L29" i="7"/>
  <c r="G29" i="7" a="1"/>
  <c r="G29" i="7" s="1"/>
  <c r="BG29" i="7" s="1"/>
  <c r="F29" i="7"/>
  <c r="E29" i="7"/>
  <c r="X29" i="7" s="1"/>
  <c r="BD28" i="7"/>
  <c r="BC28" i="7"/>
  <c r="AX28" i="7"/>
  <c r="BF28" i="7" s="1"/>
  <c r="AV28" i="7"/>
  <c r="AK28" i="7"/>
  <c r="AI28" i="7"/>
  <c r="AL28" i="7" s="1"/>
  <c r="AF28" i="7"/>
  <c r="AD28" i="7"/>
  <c r="AH28" i="7" s="1"/>
  <c r="S28" i="7"/>
  <c r="Q28" i="7"/>
  <c r="L28" i="7"/>
  <c r="G28" i="7" a="1"/>
  <c r="G28" i="7" s="1"/>
  <c r="BG28" i="7" s="1"/>
  <c r="F28" i="7"/>
  <c r="E28" i="7"/>
  <c r="X28" i="7" s="1"/>
  <c r="BD27" i="7"/>
  <c r="BC27" i="7"/>
  <c r="AX27" i="7"/>
  <c r="BF27" i="7" s="1"/>
  <c r="AV27" i="7"/>
  <c r="BE27" i="7" s="1"/>
  <c r="AK27" i="7"/>
  <c r="AI27" i="7"/>
  <c r="AL27" i="7" s="1"/>
  <c r="AF27" i="7"/>
  <c r="AD27" i="7"/>
  <c r="S27" i="7"/>
  <c r="Q27" i="7"/>
  <c r="L27" i="7"/>
  <c r="G27" i="7" a="1"/>
  <c r="G27" i="7" s="1"/>
  <c r="BG27" i="7" s="1"/>
  <c r="F27" i="7"/>
  <c r="H27" i="7" s="1"/>
  <c r="E27" i="7"/>
  <c r="X27" i="7" s="1"/>
  <c r="BD26" i="7"/>
  <c r="BC26" i="7"/>
  <c r="AX26" i="7"/>
  <c r="BF26" i="7" s="1"/>
  <c r="AV26" i="7"/>
  <c r="BE26" i="7" s="1"/>
  <c r="AK26" i="7"/>
  <c r="AI26" i="7"/>
  <c r="AL26" i="7" s="1"/>
  <c r="AF26" i="7"/>
  <c r="AD26" i="7"/>
  <c r="S26" i="7"/>
  <c r="Q26" i="7"/>
  <c r="L26" i="7"/>
  <c r="G26" i="7" a="1"/>
  <c r="G26" i="7" s="1"/>
  <c r="BG26" i="7" s="1"/>
  <c r="F26" i="7"/>
  <c r="E26" i="7"/>
  <c r="X26" i="7" s="1"/>
  <c r="BD25" i="7"/>
  <c r="BC25" i="7"/>
  <c r="AX25" i="7"/>
  <c r="BF25" i="7" s="1"/>
  <c r="AV25" i="7"/>
  <c r="AK25" i="7"/>
  <c r="AI25" i="7"/>
  <c r="AL25" i="7" s="1"/>
  <c r="AF25" i="7"/>
  <c r="AD25" i="7"/>
  <c r="AH25" i="7" s="1"/>
  <c r="S25" i="7"/>
  <c r="Q25" i="7"/>
  <c r="L25" i="7"/>
  <c r="G25" i="7" a="1"/>
  <c r="G25" i="7" s="1"/>
  <c r="BG25" i="7" s="1"/>
  <c r="F25" i="7"/>
  <c r="E25" i="7"/>
  <c r="X25" i="7" s="1"/>
  <c r="BD24" i="7"/>
  <c r="BC24" i="7"/>
  <c r="AX24" i="7"/>
  <c r="AV24" i="7"/>
  <c r="AK24" i="7"/>
  <c r="AI24" i="7"/>
  <c r="AL24" i="7" s="1"/>
  <c r="AF24" i="7"/>
  <c r="AD24" i="7"/>
  <c r="AH24" i="7" s="1"/>
  <c r="S24" i="7"/>
  <c r="Q24" i="7"/>
  <c r="L24" i="7"/>
  <c r="G24" i="7" a="1"/>
  <c r="G24" i="7" s="1"/>
  <c r="BG24" i="7" s="1"/>
  <c r="F24" i="7"/>
  <c r="E24" i="7"/>
  <c r="X24" i="7" s="1"/>
  <c r="BD23" i="7"/>
  <c r="BC23" i="7"/>
  <c r="AX23" i="7"/>
  <c r="BF23" i="7" s="1"/>
  <c r="AV23" i="7"/>
  <c r="BE23" i="7" s="1"/>
  <c r="AK23" i="7"/>
  <c r="AI23" i="7"/>
  <c r="AL23" i="7" s="1"/>
  <c r="AF23" i="7"/>
  <c r="AD23" i="7"/>
  <c r="S23" i="7"/>
  <c r="Q23" i="7"/>
  <c r="L23" i="7"/>
  <c r="G23" i="7" a="1"/>
  <c r="G23" i="7" s="1"/>
  <c r="BG23" i="7" s="1"/>
  <c r="F23" i="7"/>
  <c r="H23" i="7" s="1"/>
  <c r="E23" i="7"/>
  <c r="X23" i="7" s="1"/>
  <c r="BD22" i="7"/>
  <c r="BC22" i="7"/>
  <c r="AX22" i="7"/>
  <c r="BF22" i="7" s="1"/>
  <c r="AV22" i="7"/>
  <c r="AK22" i="7"/>
  <c r="AI22" i="7"/>
  <c r="AL22" i="7" s="1"/>
  <c r="AF22" i="7"/>
  <c r="AD22" i="7"/>
  <c r="AH22" i="7" s="1"/>
  <c r="S22" i="7"/>
  <c r="Q22" i="7"/>
  <c r="L22" i="7"/>
  <c r="G22" i="7" a="1"/>
  <c r="G22" i="7" s="1"/>
  <c r="BG22" i="7" s="1"/>
  <c r="F22" i="7"/>
  <c r="E22" i="7"/>
  <c r="X22" i="7" s="1"/>
  <c r="BD21" i="7"/>
  <c r="BC21" i="7"/>
  <c r="AX21" i="7"/>
  <c r="BF21" i="7" s="1"/>
  <c r="AV21" i="7"/>
  <c r="V21" i="7" s="1"/>
  <c r="AK21" i="7"/>
  <c r="AI21" i="7"/>
  <c r="AL21" i="7" s="1"/>
  <c r="AF21" i="7"/>
  <c r="AD21" i="7"/>
  <c r="S21" i="7"/>
  <c r="Q21" i="7"/>
  <c r="L21" i="7"/>
  <c r="G21" i="7" a="1"/>
  <c r="G21" i="7" s="1"/>
  <c r="BG21" i="7" s="1"/>
  <c r="F21" i="7"/>
  <c r="H21" i="7" s="1"/>
  <c r="E21" i="7"/>
  <c r="X21" i="7" s="1"/>
  <c r="BD20" i="7"/>
  <c r="BC20" i="7"/>
  <c r="AX20" i="7"/>
  <c r="BF20" i="7" s="1"/>
  <c r="AV20" i="7"/>
  <c r="AN20" i="7" s="1"/>
  <c r="AK20" i="7"/>
  <c r="AI20" i="7"/>
  <c r="AL20" i="7" s="1"/>
  <c r="AF20" i="7"/>
  <c r="AD20" i="7"/>
  <c r="S20" i="7"/>
  <c r="Q20" i="7"/>
  <c r="L20" i="7"/>
  <c r="G20" i="7" a="1"/>
  <c r="G20" i="7" s="1"/>
  <c r="BG20" i="7" s="1"/>
  <c r="F20" i="7"/>
  <c r="E20" i="7"/>
  <c r="X20" i="7" s="1"/>
  <c r="BD19" i="7"/>
  <c r="BC19" i="7"/>
  <c r="AX19" i="7"/>
  <c r="BF19" i="7" s="1"/>
  <c r="AV19" i="7"/>
  <c r="AK19" i="7"/>
  <c r="AI19" i="7"/>
  <c r="AL19" i="7" s="1"/>
  <c r="AF19" i="7"/>
  <c r="AD19" i="7"/>
  <c r="AH19" i="7" s="1"/>
  <c r="S19" i="7"/>
  <c r="Q19" i="7"/>
  <c r="L19" i="7"/>
  <c r="G19" i="7" a="1"/>
  <c r="G19" i="7" s="1"/>
  <c r="BG19" i="7" s="1"/>
  <c r="F19" i="7"/>
  <c r="E19" i="7"/>
  <c r="X19" i="7" s="1"/>
  <c r="BD18" i="7"/>
  <c r="BC18" i="7"/>
  <c r="AX18" i="7"/>
  <c r="AP18" i="7" s="1"/>
  <c r="AV18" i="7"/>
  <c r="AK18" i="7"/>
  <c r="AI18" i="7"/>
  <c r="AL18" i="7" s="1"/>
  <c r="AF18" i="7"/>
  <c r="AD18" i="7"/>
  <c r="AH18" i="7" s="1"/>
  <c r="S18" i="7"/>
  <c r="Q18" i="7"/>
  <c r="L18" i="7"/>
  <c r="G18" i="7" a="1"/>
  <c r="G18" i="7" s="1"/>
  <c r="BG18" i="7" s="1"/>
  <c r="F18" i="7"/>
  <c r="E18" i="7"/>
  <c r="X18" i="7" s="1"/>
  <c r="BD17" i="7"/>
  <c r="BC17" i="7"/>
  <c r="AX17" i="7"/>
  <c r="BF17" i="7" s="1"/>
  <c r="AV17" i="7"/>
  <c r="BE17" i="7" s="1"/>
  <c r="AK17" i="7"/>
  <c r="AI17" i="7"/>
  <c r="AL17" i="7" s="1"/>
  <c r="AF17" i="7"/>
  <c r="AD17" i="7"/>
  <c r="S17" i="7"/>
  <c r="Q17" i="7"/>
  <c r="L17" i="7"/>
  <c r="G17" i="7" a="1"/>
  <c r="G17" i="7" s="1"/>
  <c r="BG17" i="7" s="1"/>
  <c r="F17" i="7"/>
  <c r="H17" i="7" s="1"/>
  <c r="E17" i="7"/>
  <c r="X17" i="7" s="1"/>
  <c r="BD16" i="7"/>
  <c r="BC16" i="7"/>
  <c r="AX16" i="7"/>
  <c r="AP16" i="7" s="1"/>
  <c r="AV16" i="7"/>
  <c r="AK16" i="7"/>
  <c r="AI16" i="7"/>
  <c r="AL16" i="7" s="1"/>
  <c r="AF16" i="7"/>
  <c r="AD16" i="7"/>
  <c r="AH16" i="7" s="1"/>
  <c r="S16" i="7"/>
  <c r="Q16" i="7"/>
  <c r="L16" i="7"/>
  <c r="G16" i="7" a="1"/>
  <c r="G16" i="7" s="1"/>
  <c r="BG16" i="7" s="1"/>
  <c r="F16" i="7"/>
  <c r="E16" i="7"/>
  <c r="X16" i="7" s="1"/>
  <c r="BD15" i="7"/>
  <c r="BC15" i="7"/>
  <c r="AX15" i="7"/>
  <c r="BF15" i="7" s="1"/>
  <c r="AV15" i="7"/>
  <c r="BE15" i="7" s="1"/>
  <c r="AK15" i="7"/>
  <c r="AI15" i="7"/>
  <c r="AL15" i="7" s="1"/>
  <c r="AF15" i="7"/>
  <c r="AD15" i="7"/>
  <c r="S15" i="7"/>
  <c r="Q15" i="7"/>
  <c r="L15" i="7"/>
  <c r="G15" i="7" a="1"/>
  <c r="G15" i="7" s="1"/>
  <c r="BG15" i="7" s="1"/>
  <c r="F15" i="7"/>
  <c r="H15" i="7" s="1"/>
  <c r="E15" i="7"/>
  <c r="X15" i="7" s="1"/>
  <c r="BD14" i="7"/>
  <c r="BC14" i="7"/>
  <c r="AX14" i="7"/>
  <c r="BF14" i="7" s="1"/>
  <c r="AV14" i="7"/>
  <c r="BE14" i="7" s="1"/>
  <c r="AK14" i="7"/>
  <c r="AI14" i="7"/>
  <c r="AL14" i="7" s="1"/>
  <c r="AF14" i="7"/>
  <c r="AD14" i="7"/>
  <c r="S14" i="7"/>
  <c r="Q14" i="7"/>
  <c r="L14" i="7"/>
  <c r="G14" i="7" a="1"/>
  <c r="G14" i="7" s="1"/>
  <c r="BG14" i="7" s="1"/>
  <c r="F14" i="7"/>
  <c r="E14" i="7"/>
  <c r="X14" i="7" s="1"/>
  <c r="BD13" i="7"/>
  <c r="BC13" i="7"/>
  <c r="AX13" i="7"/>
  <c r="AP13" i="7" s="1"/>
  <c r="AV13" i="7"/>
  <c r="AK13" i="7"/>
  <c r="AI13" i="7"/>
  <c r="AL13" i="7" s="1"/>
  <c r="AF13" i="7"/>
  <c r="AD13" i="7"/>
  <c r="AH13" i="7" s="1"/>
  <c r="S13" i="7"/>
  <c r="Q13" i="7"/>
  <c r="L13" i="7"/>
  <c r="G13" i="7" a="1"/>
  <c r="G13" i="7" s="1"/>
  <c r="BG13" i="7" s="1"/>
  <c r="F13" i="7"/>
  <c r="E13" i="7"/>
  <c r="X13" i="7" s="1"/>
  <c r="BD12" i="7"/>
  <c r="BC12" i="7"/>
  <c r="AX12" i="7"/>
  <c r="AP12" i="7" s="1"/>
  <c r="AV12" i="7"/>
  <c r="AK12" i="7"/>
  <c r="AI12" i="7"/>
  <c r="AL12" i="7" s="1"/>
  <c r="AF12" i="7"/>
  <c r="AD12" i="7"/>
  <c r="AH12" i="7" s="1"/>
  <c r="S12" i="7"/>
  <c r="Q12" i="7"/>
  <c r="L12" i="7"/>
  <c r="G12" i="7" a="1"/>
  <c r="G12" i="7" s="1"/>
  <c r="BG12" i="7" s="1"/>
  <c r="F12" i="7"/>
  <c r="E12" i="7"/>
  <c r="X12" i="7" s="1"/>
  <c r="BD11" i="7"/>
  <c r="BC11" i="7"/>
  <c r="AX11" i="7"/>
  <c r="BF11" i="7" s="1"/>
  <c r="AV11" i="7"/>
  <c r="AK11" i="7"/>
  <c r="AI11" i="7"/>
  <c r="AL11" i="7" s="1"/>
  <c r="AF11" i="7"/>
  <c r="AD11" i="7"/>
  <c r="AH11" i="7" s="1"/>
  <c r="S11" i="7"/>
  <c r="Q11" i="7"/>
  <c r="L11" i="7"/>
  <c r="G11" i="7" a="1"/>
  <c r="G11" i="7" s="1"/>
  <c r="BG11" i="7" s="1"/>
  <c r="F11" i="7"/>
  <c r="E11" i="7"/>
  <c r="X11" i="7" s="1"/>
  <c r="BD10" i="7"/>
  <c r="BC10" i="7"/>
  <c r="AX10" i="7"/>
  <c r="BF10" i="7" s="1"/>
  <c r="AV10" i="7"/>
  <c r="AK10" i="7"/>
  <c r="AI10" i="7"/>
  <c r="AL10" i="7" s="1"/>
  <c r="AF10" i="7"/>
  <c r="AD10" i="7"/>
  <c r="AH10" i="7" s="1"/>
  <c r="S10" i="7"/>
  <c r="Q10" i="7"/>
  <c r="L10" i="7"/>
  <c r="G10" i="7" a="1"/>
  <c r="G10" i="7" s="1"/>
  <c r="BG10" i="7" s="1"/>
  <c r="F10" i="7"/>
  <c r="E10" i="7"/>
  <c r="X10" i="7" s="1"/>
  <c r="BD9" i="7"/>
  <c r="BC9" i="7"/>
  <c r="AX9" i="7"/>
  <c r="AP9" i="7" s="1"/>
  <c r="AV9" i="7"/>
  <c r="AN9" i="7" s="1"/>
  <c r="AK9" i="7"/>
  <c r="AI9" i="7"/>
  <c r="AL9" i="7" s="1"/>
  <c r="AF9" i="7"/>
  <c r="AD9" i="7"/>
  <c r="S9" i="7"/>
  <c r="Q9" i="7"/>
  <c r="L9" i="7"/>
  <c r="G9" i="7" a="1"/>
  <c r="G9" i="7" s="1"/>
  <c r="BG9" i="7" s="1"/>
  <c r="F9" i="7"/>
  <c r="H9" i="7" s="1"/>
  <c r="E9" i="7"/>
  <c r="X9" i="7" s="1"/>
  <c r="BD8" i="7"/>
  <c r="BC8" i="7"/>
  <c r="AX8" i="7"/>
  <c r="AV8" i="7"/>
  <c r="BE8" i="7" s="1"/>
  <c r="AK8" i="7"/>
  <c r="AI8" i="7"/>
  <c r="AL8" i="7" s="1"/>
  <c r="AF8" i="7"/>
  <c r="AD8" i="7"/>
  <c r="S8" i="7"/>
  <c r="Q8" i="7"/>
  <c r="L8" i="7"/>
  <c r="G8" i="7" a="1"/>
  <c r="G8" i="7" s="1"/>
  <c r="BG8" i="7" s="1"/>
  <c r="F8" i="7"/>
  <c r="E8" i="7"/>
  <c r="X8" i="7" s="1"/>
  <c r="BD7" i="7"/>
  <c r="BC7" i="7"/>
  <c r="AX7" i="7"/>
  <c r="AP7" i="7" s="1"/>
  <c r="AV7" i="7"/>
  <c r="AN7" i="7" s="1"/>
  <c r="AK7" i="7"/>
  <c r="AI7" i="7"/>
  <c r="AL7" i="7" s="1"/>
  <c r="AF7" i="7"/>
  <c r="AD7" i="7"/>
  <c r="S7" i="7"/>
  <c r="Q7" i="7"/>
  <c r="L7" i="7"/>
  <c r="G7" i="7" a="1"/>
  <c r="G7" i="7" s="1"/>
  <c r="BG7" i="7" s="1"/>
  <c r="F7" i="7"/>
  <c r="H7" i="7" s="1"/>
  <c r="E7" i="7"/>
  <c r="X7" i="7" s="1"/>
  <c r="BD6" i="7"/>
  <c r="BC6" i="7"/>
  <c r="AX6" i="7"/>
  <c r="AV6" i="7"/>
  <c r="BE6" i="7" s="1"/>
  <c r="AK6" i="7"/>
  <c r="AI6" i="7"/>
  <c r="AL6" i="7" s="1"/>
  <c r="AF6" i="7"/>
  <c r="AD6" i="7"/>
  <c r="S6" i="7"/>
  <c r="Q6" i="7"/>
  <c r="L6" i="7"/>
  <c r="G6" i="7" a="1"/>
  <c r="G6" i="7" s="1"/>
  <c r="BG6" i="7" s="1"/>
  <c r="F6" i="7"/>
  <c r="E6" i="7"/>
  <c r="X6" i="7" s="1"/>
  <c r="BD5" i="7"/>
  <c r="BC5" i="7"/>
  <c r="AX5" i="7"/>
  <c r="BF5" i="7" s="1"/>
  <c r="AV5" i="7"/>
  <c r="AK5" i="7"/>
  <c r="AI5" i="7"/>
  <c r="AL5" i="7" s="1"/>
  <c r="AF5" i="7"/>
  <c r="AD5" i="7"/>
  <c r="AH5" i="7" s="1"/>
  <c r="S5" i="7"/>
  <c r="Q5" i="7"/>
  <c r="L5" i="7"/>
  <c r="G5" i="7" a="1"/>
  <c r="G5" i="7" s="1"/>
  <c r="BG5" i="7" s="1"/>
  <c r="F5" i="7"/>
  <c r="E5" i="7"/>
  <c r="X5" i="7" s="1"/>
  <c r="BD4" i="7"/>
  <c r="BC4" i="7"/>
  <c r="AX4" i="7"/>
  <c r="AV4" i="7"/>
  <c r="BE4" i="7" s="1"/>
  <c r="AK4" i="7"/>
  <c r="AI4" i="7"/>
  <c r="AL4" i="7" s="1"/>
  <c r="AF4" i="7"/>
  <c r="AD4" i="7"/>
  <c r="S4" i="7"/>
  <c r="Q4" i="7"/>
  <c r="L4" i="7"/>
  <c r="G4" i="7" a="1"/>
  <c r="G4" i="7" s="1"/>
  <c r="BG4" i="7" s="1"/>
  <c r="F4" i="7"/>
  <c r="E4" i="7"/>
  <c r="X4" i="7" s="1"/>
  <c r="BD3" i="7"/>
  <c r="BC3" i="7"/>
  <c r="AX3" i="7"/>
  <c r="BF3" i="7" s="1"/>
  <c r="AV3" i="7"/>
  <c r="AK3" i="7"/>
  <c r="AI3" i="7"/>
  <c r="AL3" i="7" s="1"/>
  <c r="AF3" i="7"/>
  <c r="AD3" i="7"/>
  <c r="AH3" i="7" s="1"/>
  <c r="S3" i="7"/>
  <c r="Q3" i="7"/>
  <c r="L3" i="7"/>
  <c r="G3" i="7" a="1"/>
  <c r="G3" i="7" s="1"/>
  <c r="BG3" i="7" s="1"/>
  <c r="F3" i="7"/>
  <c r="H3" i="7" s="1"/>
  <c r="BI3" i="7" s="1"/>
  <c r="E3" i="7"/>
  <c r="X3" i="7" s="1"/>
  <c r="BD2" i="7"/>
  <c r="BC2" i="7"/>
  <c r="AX2" i="7"/>
  <c r="AV2" i="7"/>
  <c r="BE2" i="7" s="1"/>
  <c r="AK2" i="7"/>
  <c r="AI2" i="7"/>
  <c r="AL2" i="7" s="1"/>
  <c r="AF2" i="7"/>
  <c r="AD2" i="7"/>
  <c r="S2" i="7"/>
  <c r="Q2" i="7"/>
  <c r="L2" i="7"/>
  <c r="G2" i="7" a="1"/>
  <c r="G2" i="7" s="1"/>
  <c r="BG2" i="7" s="1"/>
  <c r="F2" i="7"/>
  <c r="E2" i="7"/>
  <c r="X2" i="7" s="1"/>
  <c r="AC181" i="4"/>
  <c r="S181" i="4" s="1"/>
  <c r="Q181" i="4"/>
  <c r="L181" i="4"/>
  <c r="J181" i="4"/>
  <c r="G181" i="4" a="1"/>
  <c r="G181" i="4" s="1"/>
  <c r="F181" i="4"/>
  <c r="W181" i="4" s="1"/>
  <c r="E181" i="4"/>
  <c r="C181" i="4"/>
  <c r="AC180" i="4"/>
  <c r="J180" i="4" s="1"/>
  <c r="Q180" i="4"/>
  <c r="L180" i="4"/>
  <c r="G180" i="4" a="1"/>
  <c r="G180" i="4" s="1"/>
  <c r="E180" i="4"/>
  <c r="C180" i="4"/>
  <c r="AC179" i="4"/>
  <c r="J179" i="4" s="1"/>
  <c r="Q179" i="4"/>
  <c r="L179" i="4"/>
  <c r="G179" i="4" a="1"/>
  <c r="G179" i="4" s="1"/>
  <c r="E179" i="4"/>
  <c r="C179" i="4"/>
  <c r="AC178" i="4"/>
  <c r="J178" i="4" s="1"/>
  <c r="Q178" i="4"/>
  <c r="L178" i="4"/>
  <c r="G178" i="4" a="1"/>
  <c r="G178" i="4" s="1"/>
  <c r="E178" i="4"/>
  <c r="C178" i="4"/>
  <c r="AC177" i="4"/>
  <c r="J177" i="4" s="1"/>
  <c r="Q177" i="4"/>
  <c r="L177" i="4"/>
  <c r="G177" i="4" a="1"/>
  <c r="G177" i="4" s="1"/>
  <c r="E177" i="4"/>
  <c r="C177" i="4"/>
  <c r="AC176" i="4"/>
  <c r="J176" i="4" s="1"/>
  <c r="Q176" i="4"/>
  <c r="L176" i="4"/>
  <c r="G176" i="4" a="1"/>
  <c r="G176" i="4" s="1"/>
  <c r="E176" i="4"/>
  <c r="C176" i="4"/>
  <c r="AC175" i="4"/>
  <c r="J175" i="4" s="1"/>
  <c r="Q175" i="4"/>
  <c r="L175" i="4"/>
  <c r="G175" i="4" a="1"/>
  <c r="G175" i="4" s="1"/>
  <c r="E175" i="4"/>
  <c r="C175" i="4"/>
  <c r="AC174" i="4"/>
  <c r="J174" i="4" s="1"/>
  <c r="Q174" i="4"/>
  <c r="L174" i="4"/>
  <c r="G174" i="4" a="1"/>
  <c r="G174" i="4" s="1"/>
  <c r="E174" i="4"/>
  <c r="C174" i="4"/>
  <c r="AC173" i="4"/>
  <c r="J173" i="4" s="1"/>
  <c r="Q173" i="4"/>
  <c r="L173" i="4"/>
  <c r="G173" i="4" a="1"/>
  <c r="G173" i="4" s="1"/>
  <c r="E173" i="4"/>
  <c r="C173" i="4"/>
  <c r="AC172" i="4"/>
  <c r="J172" i="4" s="1"/>
  <c r="Q172" i="4"/>
  <c r="L172" i="4"/>
  <c r="G172" i="4" a="1"/>
  <c r="G172" i="4" s="1"/>
  <c r="E172" i="4"/>
  <c r="C172" i="4"/>
  <c r="AC171" i="4"/>
  <c r="J171" i="4" s="1"/>
  <c r="Q171" i="4"/>
  <c r="L171" i="4"/>
  <c r="G171" i="4" a="1"/>
  <c r="G171" i="4" s="1"/>
  <c r="E171" i="4"/>
  <c r="C171" i="4"/>
  <c r="AC170" i="4"/>
  <c r="J170" i="4" s="1"/>
  <c r="Q170" i="4"/>
  <c r="L170" i="4"/>
  <c r="G170" i="4" a="1"/>
  <c r="G170" i="4" s="1"/>
  <c r="E170" i="4"/>
  <c r="C170" i="4"/>
  <c r="AC169" i="4"/>
  <c r="J169" i="4" s="1"/>
  <c r="Q169" i="4"/>
  <c r="L169" i="4"/>
  <c r="G169" i="4" a="1"/>
  <c r="G169" i="4" s="1"/>
  <c r="E169" i="4"/>
  <c r="C169" i="4"/>
  <c r="AC168" i="4"/>
  <c r="J168" i="4" s="1"/>
  <c r="Q168" i="4"/>
  <c r="L168" i="4"/>
  <c r="G168" i="4" a="1"/>
  <c r="G168" i="4" s="1"/>
  <c r="E168" i="4"/>
  <c r="C168" i="4"/>
  <c r="AC167" i="4"/>
  <c r="J167" i="4" s="1"/>
  <c r="Q167" i="4"/>
  <c r="L167" i="4"/>
  <c r="G167" i="4" a="1"/>
  <c r="G167" i="4" s="1"/>
  <c r="E167" i="4"/>
  <c r="C167" i="4"/>
  <c r="AC166" i="4"/>
  <c r="J166" i="4" s="1"/>
  <c r="Q166" i="4"/>
  <c r="L166" i="4"/>
  <c r="G166" i="4" a="1"/>
  <c r="G166" i="4" s="1"/>
  <c r="E166" i="4"/>
  <c r="C166" i="4"/>
  <c r="AC165" i="4"/>
  <c r="J165" i="4" s="1"/>
  <c r="Q165" i="4"/>
  <c r="L165" i="4"/>
  <c r="G165" i="4" a="1"/>
  <c r="G165" i="4" s="1"/>
  <c r="E165" i="4"/>
  <c r="C165" i="4"/>
  <c r="AC164" i="4"/>
  <c r="J164" i="4" s="1"/>
  <c r="Q164" i="4"/>
  <c r="L164" i="4"/>
  <c r="G164" i="4" a="1"/>
  <c r="G164" i="4" s="1"/>
  <c r="E164" i="4"/>
  <c r="C164" i="4"/>
  <c r="AC163" i="4"/>
  <c r="L163" i="4" s="1"/>
  <c r="Q163" i="4"/>
  <c r="G163" i="4" a="1"/>
  <c r="G163" i="4" s="1"/>
  <c r="E163" i="4"/>
  <c r="C163" i="4"/>
  <c r="AC162" i="4"/>
  <c r="Q162" i="4"/>
  <c r="G162" i="4" a="1"/>
  <c r="G162" i="4" s="1"/>
  <c r="E162" i="4"/>
  <c r="C162" i="4"/>
  <c r="AC161" i="4"/>
  <c r="Q161" i="4"/>
  <c r="L161" i="4"/>
  <c r="G161" i="4" a="1"/>
  <c r="G161" i="4" s="1"/>
  <c r="E161" i="4"/>
  <c r="C161" i="4"/>
  <c r="AC160" i="4"/>
  <c r="Q160" i="4"/>
  <c r="L160" i="4"/>
  <c r="G160" i="4" a="1"/>
  <c r="G160" i="4" s="1"/>
  <c r="E160" i="4"/>
  <c r="C160" i="4"/>
  <c r="AC159" i="4"/>
  <c r="L159" i="4" s="1"/>
  <c r="Q159" i="4"/>
  <c r="G159" i="4" a="1"/>
  <c r="G159" i="4" s="1"/>
  <c r="E159" i="4"/>
  <c r="C159" i="4"/>
  <c r="AC158" i="4"/>
  <c r="L158" i="4" s="1"/>
  <c r="Q158" i="4"/>
  <c r="G158" i="4" a="1"/>
  <c r="G158" i="4" s="1"/>
  <c r="E158" i="4"/>
  <c r="C158" i="4"/>
  <c r="AC157" i="4"/>
  <c r="Q157" i="4"/>
  <c r="L157" i="4"/>
  <c r="G157" i="4" a="1"/>
  <c r="G157" i="4" s="1"/>
  <c r="E157" i="4"/>
  <c r="C157" i="4"/>
  <c r="S156" i="4"/>
  <c r="Q156" i="4"/>
  <c r="L156" i="4"/>
  <c r="J156" i="4"/>
  <c r="G156" i="4" a="1"/>
  <c r="G156" i="4" s="1"/>
  <c r="F156" i="4"/>
  <c r="I156" i="4" s="1"/>
  <c r="E156" i="4"/>
  <c r="C156" i="4"/>
  <c r="S155" i="4"/>
  <c r="Q155" i="4"/>
  <c r="L155" i="4"/>
  <c r="J155" i="4"/>
  <c r="I155" i="4"/>
  <c r="G155" i="4" a="1"/>
  <c r="G155" i="4" s="1"/>
  <c r="F155" i="4"/>
  <c r="E155" i="4"/>
  <c r="W155" i="4" s="1"/>
  <c r="C155" i="4"/>
  <c r="S154" i="4"/>
  <c r="Q154" i="4"/>
  <c r="L154" i="4"/>
  <c r="J154" i="4"/>
  <c r="I154" i="4"/>
  <c r="G154" i="4" a="1"/>
  <c r="G154" i="4" s="1"/>
  <c r="F154" i="4"/>
  <c r="E154" i="4"/>
  <c r="W154" i="4" s="1"/>
  <c r="C154" i="4"/>
  <c r="S153" i="4"/>
  <c r="Q153" i="4"/>
  <c r="L153" i="4"/>
  <c r="J153" i="4"/>
  <c r="G153" i="4" a="1"/>
  <c r="G153" i="4" s="1"/>
  <c r="F153" i="4"/>
  <c r="W153" i="4" s="1"/>
  <c r="E153" i="4"/>
  <c r="C153" i="4"/>
  <c r="W152" i="4"/>
  <c r="S152" i="4"/>
  <c r="Q152" i="4"/>
  <c r="L152" i="4"/>
  <c r="J152" i="4"/>
  <c r="G152" i="4" a="1"/>
  <c r="G152" i="4" s="1"/>
  <c r="F152" i="4"/>
  <c r="I152" i="4" s="1"/>
  <c r="E152" i="4"/>
  <c r="C152" i="4"/>
  <c r="S151" i="4"/>
  <c r="Q151" i="4"/>
  <c r="L151" i="4"/>
  <c r="J151" i="4"/>
  <c r="G151" i="4" a="1"/>
  <c r="G151" i="4" s="1"/>
  <c r="F151" i="4"/>
  <c r="W151" i="4" s="1"/>
  <c r="E151" i="4"/>
  <c r="C151" i="4"/>
  <c r="S150" i="4"/>
  <c r="Q150" i="4"/>
  <c r="L150" i="4"/>
  <c r="J150" i="4"/>
  <c r="I150" i="4"/>
  <c r="G150" i="4" a="1"/>
  <c r="G150" i="4" s="1"/>
  <c r="F150" i="4"/>
  <c r="E150" i="4"/>
  <c r="W150" i="4" s="1"/>
  <c r="C150" i="4"/>
  <c r="S149" i="4"/>
  <c r="Q149" i="4"/>
  <c r="L149" i="4"/>
  <c r="J149" i="4"/>
  <c r="G149" i="4" a="1"/>
  <c r="G149" i="4" s="1"/>
  <c r="F149" i="4"/>
  <c r="W149" i="4" s="1"/>
  <c r="E149" i="4"/>
  <c r="C149" i="4"/>
  <c r="W148" i="4"/>
  <c r="S148" i="4"/>
  <c r="Q148" i="4"/>
  <c r="L148" i="4"/>
  <c r="J148" i="4"/>
  <c r="G148" i="4" a="1"/>
  <c r="G148" i="4" s="1"/>
  <c r="F148" i="4"/>
  <c r="I148" i="4" s="1"/>
  <c r="E148" i="4"/>
  <c r="C148" i="4"/>
  <c r="S147" i="4"/>
  <c r="Q147" i="4"/>
  <c r="L147" i="4"/>
  <c r="J147" i="4"/>
  <c r="G147" i="4" a="1"/>
  <c r="G147" i="4" s="1"/>
  <c r="F147" i="4"/>
  <c r="W147" i="4" s="1"/>
  <c r="E147" i="4"/>
  <c r="C147" i="4"/>
  <c r="S146" i="4"/>
  <c r="Q146" i="4"/>
  <c r="L146" i="4"/>
  <c r="J146" i="4"/>
  <c r="I146" i="4"/>
  <c r="G146" i="4" a="1"/>
  <c r="G146" i="4" s="1"/>
  <c r="F146" i="4"/>
  <c r="E146" i="4"/>
  <c r="W146" i="4" s="1"/>
  <c r="C146" i="4"/>
  <c r="S145" i="4"/>
  <c r="Q145" i="4"/>
  <c r="L145" i="4"/>
  <c r="J145" i="4"/>
  <c r="G145" i="4" a="1"/>
  <c r="G145" i="4" s="1"/>
  <c r="F145" i="4"/>
  <c r="W145" i="4" s="1"/>
  <c r="E145" i="4"/>
  <c r="C145" i="4"/>
  <c r="S144" i="4"/>
  <c r="Q144" i="4"/>
  <c r="L144" i="4"/>
  <c r="J144" i="4"/>
  <c r="G144" i="4" a="1"/>
  <c r="G144" i="4" s="1"/>
  <c r="F144" i="4"/>
  <c r="I144" i="4" s="1"/>
  <c r="E144" i="4"/>
  <c r="C144" i="4"/>
  <c r="S143" i="4"/>
  <c r="Q143" i="4"/>
  <c r="L143" i="4"/>
  <c r="J143" i="4"/>
  <c r="G143" i="4" a="1"/>
  <c r="G143" i="4" s="1"/>
  <c r="F143" i="4"/>
  <c r="I143" i="4" s="1"/>
  <c r="E143" i="4"/>
  <c r="C143" i="4"/>
  <c r="S142" i="4"/>
  <c r="Q142" i="4"/>
  <c r="L142" i="4"/>
  <c r="J142" i="4"/>
  <c r="I142" i="4"/>
  <c r="G142" i="4" a="1"/>
  <c r="G142" i="4" s="1"/>
  <c r="F142" i="4"/>
  <c r="E142" i="4"/>
  <c r="W142" i="4" s="1"/>
  <c r="C142" i="4"/>
  <c r="S141" i="4"/>
  <c r="Q141" i="4"/>
  <c r="L141" i="4"/>
  <c r="J141" i="4"/>
  <c r="G141" i="4" a="1"/>
  <c r="G141" i="4" s="1"/>
  <c r="F141" i="4"/>
  <c r="W141" i="4" s="1"/>
  <c r="E141" i="4"/>
  <c r="C141" i="4"/>
  <c r="S140" i="4"/>
  <c r="Q140" i="4"/>
  <c r="L140" i="4"/>
  <c r="J140" i="4"/>
  <c r="G140" i="4" a="1"/>
  <c r="G140" i="4" s="1"/>
  <c r="F140" i="4"/>
  <c r="I140" i="4" s="1"/>
  <c r="E140" i="4"/>
  <c r="C140" i="4"/>
  <c r="S139" i="4"/>
  <c r="Q139" i="4"/>
  <c r="L139" i="4"/>
  <c r="J139" i="4"/>
  <c r="I139" i="4"/>
  <c r="G139" i="4" a="1"/>
  <c r="G139" i="4" s="1"/>
  <c r="F139" i="4"/>
  <c r="E139" i="4"/>
  <c r="W139" i="4" s="1"/>
  <c r="C139" i="4"/>
  <c r="S138" i="4"/>
  <c r="Q138" i="4"/>
  <c r="L138" i="4"/>
  <c r="J138" i="4"/>
  <c r="I138" i="4"/>
  <c r="G138" i="4" a="1"/>
  <c r="G138" i="4" s="1"/>
  <c r="F138" i="4"/>
  <c r="E138" i="4"/>
  <c r="W138" i="4" s="1"/>
  <c r="C138" i="4"/>
  <c r="S137" i="4"/>
  <c r="Q137" i="4"/>
  <c r="L137" i="4"/>
  <c r="J137" i="4"/>
  <c r="G137" i="4" a="1"/>
  <c r="G137" i="4" s="1"/>
  <c r="F137" i="4"/>
  <c r="W137" i="4" s="1"/>
  <c r="E137" i="4"/>
  <c r="C137" i="4"/>
  <c r="W136" i="4"/>
  <c r="S136" i="4"/>
  <c r="Q136" i="4"/>
  <c r="L136" i="4"/>
  <c r="J136" i="4"/>
  <c r="G136" i="4" a="1"/>
  <c r="G136" i="4" s="1"/>
  <c r="F136" i="4"/>
  <c r="I136" i="4" s="1"/>
  <c r="E136" i="4"/>
  <c r="C136" i="4"/>
  <c r="S135" i="4"/>
  <c r="Q135" i="4"/>
  <c r="L135" i="4"/>
  <c r="J135" i="4"/>
  <c r="G135" i="4" a="1"/>
  <c r="G135" i="4" s="1"/>
  <c r="F135" i="4"/>
  <c r="W135" i="4" s="1"/>
  <c r="E135" i="4"/>
  <c r="C135" i="4"/>
  <c r="S134" i="4"/>
  <c r="Q134" i="4"/>
  <c r="L134" i="4"/>
  <c r="J134" i="4"/>
  <c r="I134" i="4"/>
  <c r="G134" i="4" a="1"/>
  <c r="G134" i="4" s="1"/>
  <c r="F134" i="4"/>
  <c r="E134" i="4"/>
  <c r="W134" i="4" s="1"/>
  <c r="C134" i="4"/>
  <c r="S133" i="4"/>
  <c r="Q133" i="4"/>
  <c r="L133" i="4"/>
  <c r="J133" i="4"/>
  <c r="G133" i="4" a="1"/>
  <c r="G133" i="4" s="1"/>
  <c r="F133" i="4"/>
  <c r="E133" i="4"/>
  <c r="C133" i="4"/>
  <c r="S132" i="4"/>
  <c r="Q132" i="4"/>
  <c r="L132" i="4"/>
  <c r="J132" i="4"/>
  <c r="I132" i="4"/>
  <c r="G132" i="4" a="1"/>
  <c r="G132" i="4" s="1"/>
  <c r="F132" i="4"/>
  <c r="E132" i="4"/>
  <c r="W132" i="4" s="1"/>
  <c r="C132" i="4"/>
  <c r="S131" i="4"/>
  <c r="Q131" i="4"/>
  <c r="L131" i="4"/>
  <c r="J131" i="4"/>
  <c r="G131" i="4" a="1"/>
  <c r="G131" i="4" s="1"/>
  <c r="F131" i="4"/>
  <c r="W131" i="4" s="1"/>
  <c r="E131" i="4"/>
  <c r="C131" i="4"/>
  <c r="S130" i="4"/>
  <c r="Q130" i="4"/>
  <c r="L130" i="4"/>
  <c r="J130" i="4"/>
  <c r="I130" i="4"/>
  <c r="G130" i="4" a="1"/>
  <c r="G130" i="4" s="1"/>
  <c r="F130" i="4"/>
  <c r="E130" i="4"/>
  <c r="W130" i="4" s="1"/>
  <c r="C130" i="4"/>
  <c r="S129" i="4"/>
  <c r="Q129" i="4"/>
  <c r="L129" i="4"/>
  <c r="J129" i="4"/>
  <c r="G129" i="4" a="1"/>
  <c r="G129" i="4" s="1"/>
  <c r="F129" i="4"/>
  <c r="I129" i="4" s="1"/>
  <c r="E129" i="4"/>
  <c r="C129" i="4"/>
  <c r="S128" i="4"/>
  <c r="Q128" i="4"/>
  <c r="L128" i="4"/>
  <c r="J128" i="4"/>
  <c r="G128" i="4" a="1"/>
  <c r="G128" i="4" s="1"/>
  <c r="F128" i="4"/>
  <c r="I128" i="4" s="1"/>
  <c r="E128" i="4"/>
  <c r="W128" i="4" s="1"/>
  <c r="C128" i="4"/>
  <c r="S127" i="4"/>
  <c r="Q127" i="4"/>
  <c r="L127" i="4"/>
  <c r="J127" i="4"/>
  <c r="I127" i="4"/>
  <c r="G127" i="4" a="1"/>
  <c r="G127" i="4" s="1"/>
  <c r="F127" i="4"/>
  <c r="E127" i="4"/>
  <c r="W127" i="4" s="1"/>
  <c r="C127" i="4"/>
  <c r="S126" i="4"/>
  <c r="Q126" i="4"/>
  <c r="L126" i="4"/>
  <c r="J126" i="4"/>
  <c r="I126" i="4"/>
  <c r="G126" i="4" a="1"/>
  <c r="G126" i="4" s="1"/>
  <c r="F126" i="4"/>
  <c r="E126" i="4"/>
  <c r="W126" i="4" s="1"/>
  <c r="C126" i="4"/>
  <c r="W125" i="4"/>
  <c r="S125" i="4"/>
  <c r="Q125" i="4"/>
  <c r="L125" i="4"/>
  <c r="J125" i="4"/>
  <c r="G125" i="4" a="1"/>
  <c r="G125" i="4" s="1"/>
  <c r="F125" i="4"/>
  <c r="I125" i="4" s="1"/>
  <c r="E125" i="4"/>
  <c r="C125" i="4"/>
  <c r="S124" i="4"/>
  <c r="Q124" i="4"/>
  <c r="L124" i="4"/>
  <c r="J124" i="4"/>
  <c r="G124" i="4" a="1"/>
  <c r="G124" i="4" s="1"/>
  <c r="F124" i="4"/>
  <c r="I124" i="4" s="1"/>
  <c r="E124" i="4"/>
  <c r="W124" i="4" s="1"/>
  <c r="C124" i="4"/>
  <c r="S123" i="4"/>
  <c r="Q123" i="4"/>
  <c r="L123" i="4"/>
  <c r="J123" i="4"/>
  <c r="G123" i="4" a="1"/>
  <c r="G123" i="4" s="1"/>
  <c r="F123" i="4"/>
  <c r="I123" i="4" s="1"/>
  <c r="E123" i="4"/>
  <c r="C123" i="4"/>
  <c r="S122" i="4"/>
  <c r="Q122" i="4"/>
  <c r="L122" i="4"/>
  <c r="J122" i="4"/>
  <c r="I122" i="4"/>
  <c r="G122" i="4" a="1"/>
  <c r="G122" i="4" s="1"/>
  <c r="F122" i="4"/>
  <c r="E122" i="4"/>
  <c r="W122" i="4" s="1"/>
  <c r="C122" i="4"/>
  <c r="S121" i="4"/>
  <c r="Q121" i="4"/>
  <c r="L121" i="4"/>
  <c r="J121" i="4"/>
  <c r="G121" i="4" a="1"/>
  <c r="G121" i="4" s="1"/>
  <c r="F121" i="4"/>
  <c r="I121" i="4" s="1"/>
  <c r="E121" i="4"/>
  <c r="W121" i="4" s="1"/>
  <c r="C121" i="4"/>
  <c r="S120" i="4"/>
  <c r="Q120" i="4"/>
  <c r="L120" i="4"/>
  <c r="J120" i="4"/>
  <c r="I120" i="4"/>
  <c r="G120" i="4" a="1"/>
  <c r="G120" i="4" s="1"/>
  <c r="F120" i="4"/>
  <c r="E120" i="4"/>
  <c r="W120" i="4" s="1"/>
  <c r="C120" i="4"/>
  <c r="S119" i="4"/>
  <c r="Q119" i="4"/>
  <c r="L119" i="4"/>
  <c r="J119" i="4"/>
  <c r="G119" i="4" a="1"/>
  <c r="G119" i="4" s="1"/>
  <c r="F119" i="4"/>
  <c r="W119" i="4" s="1"/>
  <c r="E119" i="4"/>
  <c r="C119" i="4"/>
  <c r="S118" i="4"/>
  <c r="Q118" i="4"/>
  <c r="L118" i="4"/>
  <c r="J118" i="4"/>
  <c r="G118" i="4" a="1"/>
  <c r="G118" i="4" s="1"/>
  <c r="F118" i="4"/>
  <c r="W118" i="4" s="1"/>
  <c r="E118" i="4"/>
  <c r="C118" i="4"/>
  <c r="S117" i="4"/>
  <c r="Q117" i="4"/>
  <c r="L117" i="4"/>
  <c r="J117" i="4"/>
  <c r="G117" i="4" a="1"/>
  <c r="G117" i="4" s="1"/>
  <c r="F117" i="4"/>
  <c r="I117" i="4" s="1"/>
  <c r="E117" i="4"/>
  <c r="C117" i="4"/>
  <c r="S116" i="4"/>
  <c r="Q116" i="4"/>
  <c r="L116" i="4"/>
  <c r="J116" i="4"/>
  <c r="I116" i="4"/>
  <c r="G116" i="4" a="1"/>
  <c r="G116" i="4" s="1"/>
  <c r="F116" i="4"/>
  <c r="E116" i="4"/>
  <c r="W116" i="4" s="1"/>
  <c r="C116" i="4"/>
  <c r="S115" i="4"/>
  <c r="Q115" i="4"/>
  <c r="L115" i="4"/>
  <c r="J115" i="4"/>
  <c r="G115" i="4" a="1"/>
  <c r="G115" i="4" s="1"/>
  <c r="F115" i="4"/>
  <c r="W115" i="4" s="1"/>
  <c r="E115" i="4"/>
  <c r="C115" i="4"/>
  <c r="S114" i="4"/>
  <c r="Q114" i="4"/>
  <c r="L114" i="4"/>
  <c r="J114" i="4"/>
  <c r="G114" i="4" a="1"/>
  <c r="G114" i="4" s="1"/>
  <c r="F114" i="4"/>
  <c r="W114" i="4" s="1"/>
  <c r="E114" i="4"/>
  <c r="C114" i="4"/>
  <c r="S113" i="4"/>
  <c r="Q113" i="4"/>
  <c r="L113" i="4"/>
  <c r="J113" i="4"/>
  <c r="G113" i="4" a="1"/>
  <c r="G113" i="4" s="1"/>
  <c r="F113" i="4"/>
  <c r="I113" i="4" s="1"/>
  <c r="E113" i="4"/>
  <c r="C113" i="4"/>
  <c r="S112" i="4"/>
  <c r="Q112" i="4"/>
  <c r="L112" i="4"/>
  <c r="J112" i="4"/>
  <c r="I112" i="4"/>
  <c r="G112" i="4" a="1"/>
  <c r="G112" i="4" s="1"/>
  <c r="F112" i="4"/>
  <c r="E112" i="4"/>
  <c r="W112" i="4" s="1"/>
  <c r="C112" i="4"/>
  <c r="S111" i="4"/>
  <c r="Q111" i="4"/>
  <c r="L111" i="4"/>
  <c r="J111" i="4"/>
  <c r="G111" i="4" a="1"/>
  <c r="G111" i="4" s="1"/>
  <c r="F111" i="4"/>
  <c r="W111" i="4" s="1"/>
  <c r="E111" i="4"/>
  <c r="C111" i="4"/>
  <c r="S110" i="4"/>
  <c r="Q110" i="4"/>
  <c r="L110" i="4"/>
  <c r="J110" i="4"/>
  <c r="G110" i="4" a="1"/>
  <c r="G110" i="4" s="1"/>
  <c r="F110" i="4"/>
  <c r="W110" i="4" s="1"/>
  <c r="E110" i="4"/>
  <c r="C110" i="4"/>
  <c r="S109" i="4"/>
  <c r="Q109" i="4"/>
  <c r="L109" i="4"/>
  <c r="J109" i="4"/>
  <c r="G109" i="4" a="1"/>
  <c r="G109" i="4" s="1"/>
  <c r="F109" i="4"/>
  <c r="I109" i="4" s="1"/>
  <c r="E109" i="4"/>
  <c r="C109" i="4"/>
  <c r="S108" i="4"/>
  <c r="Q108" i="4"/>
  <c r="L108" i="4"/>
  <c r="J108" i="4"/>
  <c r="I108" i="4"/>
  <c r="G108" i="4" a="1"/>
  <c r="G108" i="4" s="1"/>
  <c r="F108" i="4"/>
  <c r="E108" i="4"/>
  <c r="W108" i="4" s="1"/>
  <c r="C108" i="4"/>
  <c r="S107" i="4"/>
  <c r="Q107" i="4"/>
  <c r="L107" i="4"/>
  <c r="J107" i="4"/>
  <c r="G107" i="4" a="1"/>
  <c r="G107" i="4" s="1"/>
  <c r="F107" i="4"/>
  <c r="W107" i="4" s="1"/>
  <c r="E107" i="4"/>
  <c r="C107" i="4"/>
  <c r="S106" i="4"/>
  <c r="Q106" i="4"/>
  <c r="L106" i="4"/>
  <c r="J106" i="4"/>
  <c r="G106" i="4" a="1"/>
  <c r="G106" i="4" s="1"/>
  <c r="F106" i="4"/>
  <c r="W106" i="4" s="1"/>
  <c r="E106" i="4"/>
  <c r="C106" i="4"/>
  <c r="S105" i="4"/>
  <c r="Q105" i="4"/>
  <c r="L105" i="4"/>
  <c r="J105" i="4"/>
  <c r="G105" i="4" a="1"/>
  <c r="G105" i="4" s="1"/>
  <c r="F105" i="4"/>
  <c r="I105" i="4" s="1"/>
  <c r="E105" i="4"/>
  <c r="C105" i="4"/>
  <c r="S104" i="4"/>
  <c r="Q104" i="4"/>
  <c r="L104" i="4"/>
  <c r="J104" i="4"/>
  <c r="I104" i="4"/>
  <c r="G104" i="4" a="1"/>
  <c r="G104" i="4" s="1"/>
  <c r="F104" i="4"/>
  <c r="E104" i="4"/>
  <c r="W104" i="4" s="1"/>
  <c r="C104" i="4"/>
  <c r="S103" i="4"/>
  <c r="Q103" i="4"/>
  <c r="L103" i="4"/>
  <c r="J103" i="4"/>
  <c r="G103" i="4" a="1"/>
  <c r="G103" i="4" s="1"/>
  <c r="F103" i="4"/>
  <c r="W103" i="4" s="1"/>
  <c r="E103" i="4"/>
  <c r="C103" i="4"/>
  <c r="S102" i="4"/>
  <c r="Q102" i="4"/>
  <c r="L102" i="4"/>
  <c r="J102" i="4"/>
  <c r="G102" i="4" a="1"/>
  <c r="G102" i="4" s="1"/>
  <c r="F102" i="4"/>
  <c r="W102" i="4" s="1"/>
  <c r="E102" i="4"/>
  <c r="C102" i="4"/>
  <c r="S101" i="4"/>
  <c r="Q101" i="4"/>
  <c r="L101" i="4"/>
  <c r="J101" i="4"/>
  <c r="G101" i="4" a="1"/>
  <c r="G101" i="4" s="1"/>
  <c r="F101" i="4"/>
  <c r="I101" i="4" s="1"/>
  <c r="E101" i="4"/>
  <c r="C101" i="4"/>
  <c r="S100" i="4"/>
  <c r="Q100" i="4"/>
  <c r="L100" i="4"/>
  <c r="J100" i="4"/>
  <c r="I100" i="4"/>
  <c r="G100" i="4" a="1"/>
  <c r="G100" i="4" s="1"/>
  <c r="F100" i="4"/>
  <c r="E100" i="4"/>
  <c r="W100" i="4" s="1"/>
  <c r="C100" i="4"/>
  <c r="S99" i="4"/>
  <c r="Q99" i="4"/>
  <c r="L99" i="4"/>
  <c r="J99" i="4"/>
  <c r="G99" i="4" a="1"/>
  <c r="G99" i="4" s="1"/>
  <c r="F99" i="4"/>
  <c r="W99" i="4" s="1"/>
  <c r="E99" i="4"/>
  <c r="C99" i="4"/>
  <c r="S98" i="4"/>
  <c r="Q98" i="4"/>
  <c r="L98" i="4"/>
  <c r="J98" i="4"/>
  <c r="G98" i="4" a="1"/>
  <c r="G98" i="4" s="1"/>
  <c r="F98" i="4"/>
  <c r="W98" i="4" s="1"/>
  <c r="E98" i="4"/>
  <c r="C98" i="4"/>
  <c r="S97" i="4"/>
  <c r="Q97" i="4"/>
  <c r="L97" i="4"/>
  <c r="J97" i="4"/>
  <c r="G97" i="4" a="1"/>
  <c r="G97" i="4" s="1"/>
  <c r="F97" i="4"/>
  <c r="I97" i="4" s="1"/>
  <c r="E97" i="4"/>
  <c r="C97" i="4"/>
  <c r="S96" i="4"/>
  <c r="Q96" i="4"/>
  <c r="L96" i="4"/>
  <c r="J96" i="4"/>
  <c r="I96" i="4"/>
  <c r="G96" i="4" a="1"/>
  <c r="G96" i="4" s="1"/>
  <c r="F96" i="4"/>
  <c r="E96" i="4"/>
  <c r="W96" i="4" s="1"/>
  <c r="C96" i="4"/>
  <c r="S95" i="4"/>
  <c r="Q95" i="4"/>
  <c r="L95" i="4"/>
  <c r="J95" i="4"/>
  <c r="G95" i="4" a="1"/>
  <c r="G95" i="4" s="1"/>
  <c r="F95" i="4"/>
  <c r="W95" i="4" s="1"/>
  <c r="E95" i="4"/>
  <c r="C95" i="4"/>
  <c r="S94" i="4"/>
  <c r="Q94" i="4"/>
  <c r="L94" i="4"/>
  <c r="J94" i="4"/>
  <c r="G94" i="4" a="1"/>
  <c r="G94" i="4" s="1"/>
  <c r="F94" i="4"/>
  <c r="W94" i="4" s="1"/>
  <c r="E94" i="4"/>
  <c r="C94" i="4"/>
  <c r="S93" i="4"/>
  <c r="Q93" i="4"/>
  <c r="L93" i="4"/>
  <c r="J93" i="4"/>
  <c r="G93" i="4" a="1"/>
  <c r="G93" i="4" s="1"/>
  <c r="F93" i="4"/>
  <c r="I93" i="4" s="1"/>
  <c r="E93" i="4"/>
  <c r="C93" i="4"/>
  <c r="S92" i="4"/>
  <c r="Q92" i="4"/>
  <c r="L92" i="4"/>
  <c r="J92" i="4"/>
  <c r="I92" i="4"/>
  <c r="G92" i="4" a="1"/>
  <c r="G92" i="4" s="1"/>
  <c r="F92" i="4"/>
  <c r="E92" i="4"/>
  <c r="W92" i="4" s="1"/>
  <c r="C92" i="4"/>
  <c r="AC91" i="4"/>
  <c r="S91" i="4" s="1"/>
  <c r="Q91" i="4"/>
  <c r="L91" i="4"/>
  <c r="J91" i="4"/>
  <c r="G91" i="4" a="1"/>
  <c r="G91" i="4" s="1"/>
  <c r="F91" i="4"/>
  <c r="W91" i="4" s="1"/>
  <c r="E91" i="4"/>
  <c r="C91" i="4"/>
  <c r="AC90" i="4"/>
  <c r="J90" i="4" s="1"/>
  <c r="Q90" i="4"/>
  <c r="L90" i="4"/>
  <c r="G90" i="4" a="1"/>
  <c r="G90" i="4" s="1"/>
  <c r="E90" i="4"/>
  <c r="C90" i="4"/>
  <c r="AC89" i="4"/>
  <c r="J89" i="4" s="1"/>
  <c r="Q89" i="4"/>
  <c r="L89" i="4"/>
  <c r="G89" i="4" a="1"/>
  <c r="G89" i="4" s="1"/>
  <c r="E89" i="4"/>
  <c r="C89" i="4"/>
  <c r="AC88" i="4"/>
  <c r="J88" i="4" s="1"/>
  <c r="Q88" i="4"/>
  <c r="L88" i="4"/>
  <c r="G88" i="4" a="1"/>
  <c r="G88" i="4" s="1"/>
  <c r="E88" i="4"/>
  <c r="C88" i="4"/>
  <c r="AC87" i="4"/>
  <c r="J87" i="4" s="1"/>
  <c r="Q87" i="4"/>
  <c r="L87" i="4"/>
  <c r="G87" i="4" a="1"/>
  <c r="G87" i="4" s="1"/>
  <c r="E87" i="4"/>
  <c r="C87" i="4"/>
  <c r="AC86" i="4"/>
  <c r="J86" i="4" s="1"/>
  <c r="Q86" i="4"/>
  <c r="L86" i="4"/>
  <c r="G86" i="4" a="1"/>
  <c r="G86" i="4" s="1"/>
  <c r="E86" i="4"/>
  <c r="C86" i="4"/>
  <c r="AC85" i="4"/>
  <c r="J85" i="4" s="1"/>
  <c r="Q85" i="4"/>
  <c r="L85" i="4"/>
  <c r="G85" i="4" a="1"/>
  <c r="G85" i="4" s="1"/>
  <c r="E85" i="4"/>
  <c r="C85" i="4"/>
  <c r="AC84" i="4"/>
  <c r="J84" i="4" s="1"/>
  <c r="Q84" i="4"/>
  <c r="L84" i="4"/>
  <c r="G84" i="4" a="1"/>
  <c r="G84" i="4" s="1"/>
  <c r="E84" i="4"/>
  <c r="C84" i="4"/>
  <c r="AC83" i="4"/>
  <c r="J83" i="4" s="1"/>
  <c r="Q83" i="4"/>
  <c r="L83" i="4"/>
  <c r="G83" i="4" a="1"/>
  <c r="G83" i="4" s="1"/>
  <c r="E83" i="4"/>
  <c r="C83" i="4"/>
  <c r="AC82" i="4"/>
  <c r="J82" i="4" s="1"/>
  <c r="Q82" i="4"/>
  <c r="L82" i="4"/>
  <c r="G82" i="4" a="1"/>
  <c r="G82" i="4" s="1"/>
  <c r="E82" i="4"/>
  <c r="C82" i="4"/>
  <c r="AC81" i="4"/>
  <c r="J81" i="4" s="1"/>
  <c r="Q81" i="4"/>
  <c r="L81" i="4"/>
  <c r="G81" i="4" a="1"/>
  <c r="G81" i="4" s="1"/>
  <c r="E81" i="4"/>
  <c r="C81" i="4"/>
  <c r="AC80" i="4"/>
  <c r="J80" i="4" s="1"/>
  <c r="Q80" i="4"/>
  <c r="L80" i="4"/>
  <c r="G80" i="4" a="1"/>
  <c r="G80" i="4" s="1"/>
  <c r="E80" i="4"/>
  <c r="C80" i="4"/>
  <c r="AC79" i="4"/>
  <c r="J79" i="4" s="1"/>
  <c r="Q79" i="4"/>
  <c r="L79" i="4"/>
  <c r="G79" i="4" a="1"/>
  <c r="G79" i="4" s="1"/>
  <c r="E79" i="4"/>
  <c r="C79" i="4"/>
  <c r="AC78" i="4"/>
  <c r="J78" i="4" s="1"/>
  <c r="Q78" i="4"/>
  <c r="L78" i="4"/>
  <c r="G78" i="4" a="1"/>
  <c r="G78" i="4" s="1"/>
  <c r="E78" i="4"/>
  <c r="C78" i="4"/>
  <c r="AC77" i="4"/>
  <c r="J77" i="4" s="1"/>
  <c r="Q77" i="4"/>
  <c r="L77" i="4"/>
  <c r="G77" i="4" a="1"/>
  <c r="G77" i="4" s="1"/>
  <c r="E77" i="4"/>
  <c r="C77" i="4"/>
  <c r="AC76" i="4"/>
  <c r="J76" i="4" s="1"/>
  <c r="Q76" i="4"/>
  <c r="L76" i="4"/>
  <c r="G76" i="4" a="1"/>
  <c r="G76" i="4" s="1"/>
  <c r="E76" i="4"/>
  <c r="C76" i="4"/>
  <c r="AC75" i="4"/>
  <c r="Q75" i="4"/>
  <c r="G75" i="4" a="1"/>
  <c r="G75" i="4" s="1"/>
  <c r="E75" i="4"/>
  <c r="C75" i="4"/>
  <c r="AC74" i="4"/>
  <c r="Q74" i="4"/>
  <c r="L74" i="4"/>
  <c r="G74" i="4" a="1"/>
  <c r="G74" i="4" s="1"/>
  <c r="E74" i="4"/>
  <c r="C74" i="4"/>
  <c r="AC73" i="4"/>
  <c r="Q73" i="4"/>
  <c r="L73" i="4"/>
  <c r="G73" i="4" a="1"/>
  <c r="G73" i="4" s="1"/>
  <c r="E73" i="4"/>
  <c r="C73" i="4"/>
  <c r="AC72" i="4"/>
  <c r="L72" i="4" s="1"/>
  <c r="Q72" i="4"/>
  <c r="G72" i="4" a="1"/>
  <c r="G72" i="4" s="1"/>
  <c r="E72" i="4"/>
  <c r="C72" i="4"/>
  <c r="AC71" i="4"/>
  <c r="Q71" i="4"/>
  <c r="G71" i="4" a="1"/>
  <c r="G71" i="4" s="1"/>
  <c r="E71" i="4"/>
  <c r="C71" i="4"/>
  <c r="AC70" i="4"/>
  <c r="Q70" i="4"/>
  <c r="L70" i="4"/>
  <c r="G70" i="4" a="1"/>
  <c r="G70" i="4" s="1"/>
  <c r="E70" i="4"/>
  <c r="C70" i="4"/>
  <c r="AC69" i="4"/>
  <c r="Q69" i="4"/>
  <c r="L69" i="4"/>
  <c r="G69" i="4" a="1"/>
  <c r="G69" i="4" s="1"/>
  <c r="E69" i="4"/>
  <c r="C69" i="4"/>
  <c r="AC68" i="4"/>
  <c r="Q68" i="4"/>
  <c r="G68" i="4" a="1"/>
  <c r="G68" i="4" s="1"/>
  <c r="E68" i="4"/>
  <c r="C68" i="4"/>
  <c r="AC67" i="4"/>
  <c r="Q67" i="4"/>
  <c r="G67" i="4" a="1"/>
  <c r="G67" i="4" s="1"/>
  <c r="E67" i="4"/>
  <c r="C67" i="4"/>
  <c r="S66" i="4"/>
  <c r="Q66" i="4"/>
  <c r="L66" i="4"/>
  <c r="J66" i="4"/>
  <c r="G66" i="4" a="1"/>
  <c r="G66" i="4" s="1"/>
  <c r="F66" i="4"/>
  <c r="I66" i="4" s="1"/>
  <c r="E66" i="4"/>
  <c r="C66" i="4"/>
  <c r="S65" i="4"/>
  <c r="Q65" i="4"/>
  <c r="L65" i="4"/>
  <c r="J65" i="4"/>
  <c r="I65" i="4"/>
  <c r="G65" i="4" a="1"/>
  <c r="G65" i="4" s="1"/>
  <c r="F65" i="4"/>
  <c r="E65" i="4"/>
  <c r="W65" i="4" s="1"/>
  <c r="C65" i="4"/>
  <c r="S64" i="4"/>
  <c r="Q64" i="4"/>
  <c r="L64" i="4"/>
  <c r="J64" i="4"/>
  <c r="I64" i="4"/>
  <c r="G64" i="4" a="1"/>
  <c r="G64" i="4" s="1"/>
  <c r="F64" i="4"/>
  <c r="E64" i="4"/>
  <c r="W64" i="4" s="1"/>
  <c r="C64" i="4"/>
  <c r="S63" i="4"/>
  <c r="Q63" i="4"/>
  <c r="L63" i="4"/>
  <c r="J63" i="4"/>
  <c r="G63" i="4" a="1"/>
  <c r="G63" i="4" s="1"/>
  <c r="F63" i="4"/>
  <c r="W63" i="4" s="1"/>
  <c r="E63" i="4"/>
  <c r="C63" i="4"/>
  <c r="S62" i="4"/>
  <c r="Q62" i="4"/>
  <c r="L62" i="4"/>
  <c r="J62" i="4"/>
  <c r="G62" i="4" a="1"/>
  <c r="G62" i="4" s="1"/>
  <c r="F62" i="4"/>
  <c r="I62" i="4" s="1"/>
  <c r="E62" i="4"/>
  <c r="C62" i="4"/>
  <c r="S61" i="4"/>
  <c r="Q61" i="4"/>
  <c r="L61" i="4"/>
  <c r="J61" i="4"/>
  <c r="G61" i="4" a="1"/>
  <c r="G61" i="4" s="1"/>
  <c r="F61" i="4"/>
  <c r="W61" i="4" s="1"/>
  <c r="E61" i="4"/>
  <c r="C61" i="4"/>
  <c r="S60" i="4"/>
  <c r="Q60" i="4"/>
  <c r="L60" i="4"/>
  <c r="J60" i="4"/>
  <c r="I60" i="4"/>
  <c r="G60" i="4" a="1"/>
  <c r="G60" i="4" s="1"/>
  <c r="F60" i="4"/>
  <c r="E60" i="4"/>
  <c r="W60" i="4" s="1"/>
  <c r="C60" i="4"/>
  <c r="S59" i="4"/>
  <c r="Q59" i="4"/>
  <c r="L59" i="4"/>
  <c r="J59" i="4"/>
  <c r="G59" i="4" a="1"/>
  <c r="G59" i="4" s="1"/>
  <c r="F59" i="4"/>
  <c r="W59" i="4" s="1"/>
  <c r="E59" i="4"/>
  <c r="C59" i="4"/>
  <c r="W58" i="4"/>
  <c r="S58" i="4"/>
  <c r="Q58" i="4"/>
  <c r="L58" i="4"/>
  <c r="J58" i="4"/>
  <c r="G58" i="4" a="1"/>
  <c r="G58" i="4" s="1"/>
  <c r="F58" i="4"/>
  <c r="I58" i="4" s="1"/>
  <c r="E58" i="4"/>
  <c r="C58" i="4"/>
  <c r="S57" i="4"/>
  <c r="Q57" i="4"/>
  <c r="L57" i="4"/>
  <c r="J57" i="4"/>
  <c r="I57" i="4"/>
  <c r="G57" i="4" a="1"/>
  <c r="G57" i="4" s="1"/>
  <c r="F57" i="4"/>
  <c r="E57" i="4"/>
  <c r="W57" i="4" s="1"/>
  <c r="C57" i="4"/>
  <c r="S56" i="4"/>
  <c r="Q56" i="4"/>
  <c r="L56" i="4"/>
  <c r="J56" i="4"/>
  <c r="I56" i="4"/>
  <c r="G56" i="4" a="1"/>
  <c r="G56" i="4" s="1"/>
  <c r="F56" i="4"/>
  <c r="E56" i="4"/>
  <c r="W56" i="4" s="1"/>
  <c r="C56" i="4"/>
  <c r="S55" i="4"/>
  <c r="Q55" i="4"/>
  <c r="L55" i="4"/>
  <c r="J55" i="4"/>
  <c r="G55" i="4" a="1"/>
  <c r="G55" i="4" s="1"/>
  <c r="F55" i="4"/>
  <c r="W55" i="4" s="1"/>
  <c r="E55" i="4"/>
  <c r="C55" i="4"/>
  <c r="S54" i="4"/>
  <c r="Q54" i="4"/>
  <c r="L54" i="4"/>
  <c r="J54" i="4"/>
  <c r="G54" i="4" a="1"/>
  <c r="G54" i="4" s="1"/>
  <c r="F54" i="4"/>
  <c r="I54" i="4" s="1"/>
  <c r="E54" i="4"/>
  <c r="C54" i="4"/>
  <c r="S53" i="4"/>
  <c r="Q53" i="4"/>
  <c r="L53" i="4"/>
  <c r="J53" i="4"/>
  <c r="G53" i="4" a="1"/>
  <c r="G53" i="4" s="1"/>
  <c r="F53" i="4"/>
  <c r="I53" i="4" s="1"/>
  <c r="E53" i="4"/>
  <c r="C53" i="4"/>
  <c r="S52" i="4"/>
  <c r="Q52" i="4"/>
  <c r="L52" i="4"/>
  <c r="J52" i="4"/>
  <c r="I52" i="4"/>
  <c r="G52" i="4" a="1"/>
  <c r="G52" i="4" s="1"/>
  <c r="F52" i="4"/>
  <c r="E52" i="4"/>
  <c r="W52" i="4" s="1"/>
  <c r="C52" i="4"/>
  <c r="S51" i="4"/>
  <c r="Q51" i="4"/>
  <c r="L51" i="4"/>
  <c r="J51" i="4"/>
  <c r="G51" i="4" a="1"/>
  <c r="G51" i="4" s="1"/>
  <c r="F51" i="4"/>
  <c r="W51" i="4" s="1"/>
  <c r="E51" i="4"/>
  <c r="C51" i="4"/>
  <c r="S50" i="4"/>
  <c r="Q50" i="4"/>
  <c r="L50" i="4"/>
  <c r="J50" i="4"/>
  <c r="G50" i="4" a="1"/>
  <c r="G50" i="4" s="1"/>
  <c r="F50" i="4"/>
  <c r="I50" i="4" s="1"/>
  <c r="E50" i="4"/>
  <c r="C50" i="4"/>
  <c r="S49" i="4"/>
  <c r="Q49" i="4"/>
  <c r="L49" i="4"/>
  <c r="J49" i="4"/>
  <c r="I49" i="4"/>
  <c r="G49" i="4" a="1"/>
  <c r="G49" i="4" s="1"/>
  <c r="F49" i="4"/>
  <c r="E49" i="4"/>
  <c r="W49" i="4" s="1"/>
  <c r="C49" i="4"/>
  <c r="S48" i="4"/>
  <c r="Q48" i="4"/>
  <c r="L48" i="4"/>
  <c r="J48" i="4"/>
  <c r="I48" i="4"/>
  <c r="G48" i="4" a="1"/>
  <c r="G48" i="4" s="1"/>
  <c r="F48" i="4"/>
  <c r="E48" i="4"/>
  <c r="W48" i="4" s="1"/>
  <c r="C48" i="4"/>
  <c r="S47" i="4"/>
  <c r="Q47" i="4"/>
  <c r="L47" i="4"/>
  <c r="J47" i="4"/>
  <c r="G47" i="4" a="1"/>
  <c r="G47" i="4" s="1"/>
  <c r="F47" i="4"/>
  <c r="W47" i="4" s="1"/>
  <c r="E47" i="4"/>
  <c r="C47" i="4"/>
  <c r="S46" i="4"/>
  <c r="Q46" i="4"/>
  <c r="L46" i="4"/>
  <c r="J46" i="4"/>
  <c r="G46" i="4" a="1"/>
  <c r="G46" i="4" s="1"/>
  <c r="F46" i="4"/>
  <c r="I46" i="4" s="1"/>
  <c r="E46" i="4"/>
  <c r="C46" i="4"/>
  <c r="S45" i="4"/>
  <c r="Q45" i="4"/>
  <c r="L45" i="4"/>
  <c r="J45" i="4"/>
  <c r="G45" i="4" a="1"/>
  <c r="G45" i="4" s="1"/>
  <c r="F45" i="4"/>
  <c r="W45" i="4" s="1"/>
  <c r="E45" i="4"/>
  <c r="C45" i="4"/>
  <c r="S44" i="4"/>
  <c r="Q44" i="4"/>
  <c r="L44" i="4"/>
  <c r="J44" i="4"/>
  <c r="I44" i="4"/>
  <c r="G44" i="4" a="1"/>
  <c r="G44" i="4" s="1"/>
  <c r="F44" i="4"/>
  <c r="E44" i="4"/>
  <c r="W44" i="4" s="1"/>
  <c r="C44" i="4"/>
  <c r="S43" i="4"/>
  <c r="Q43" i="4"/>
  <c r="L43" i="4"/>
  <c r="J43" i="4"/>
  <c r="G43" i="4" a="1"/>
  <c r="G43" i="4" s="1"/>
  <c r="F43" i="4"/>
  <c r="E43" i="4"/>
  <c r="C43" i="4"/>
  <c r="S42" i="4"/>
  <c r="Q42" i="4"/>
  <c r="L42" i="4"/>
  <c r="J42" i="4"/>
  <c r="I42" i="4"/>
  <c r="G42" i="4" a="1"/>
  <c r="G42" i="4" s="1"/>
  <c r="F42" i="4"/>
  <c r="E42" i="4"/>
  <c r="W42" i="4" s="1"/>
  <c r="C42" i="4"/>
  <c r="S41" i="4"/>
  <c r="Q41" i="4"/>
  <c r="L41" i="4"/>
  <c r="J41" i="4"/>
  <c r="G41" i="4" a="1"/>
  <c r="G41" i="4" s="1"/>
  <c r="F41" i="4"/>
  <c r="W41" i="4" s="1"/>
  <c r="E41" i="4"/>
  <c r="C41" i="4"/>
  <c r="S40" i="4"/>
  <c r="Q40" i="4"/>
  <c r="L40" i="4"/>
  <c r="J40" i="4"/>
  <c r="I40" i="4"/>
  <c r="G40" i="4" a="1"/>
  <c r="G40" i="4" s="1"/>
  <c r="F40" i="4"/>
  <c r="E40" i="4"/>
  <c r="W40" i="4" s="1"/>
  <c r="C40" i="4"/>
  <c r="S39" i="4"/>
  <c r="Q39" i="4"/>
  <c r="L39" i="4"/>
  <c r="J39" i="4"/>
  <c r="G39" i="4" a="1"/>
  <c r="G39" i="4" s="1"/>
  <c r="F39" i="4"/>
  <c r="I39" i="4" s="1"/>
  <c r="E39" i="4"/>
  <c r="C39" i="4"/>
  <c r="S38" i="4"/>
  <c r="Q38" i="4"/>
  <c r="L38" i="4"/>
  <c r="J38" i="4"/>
  <c r="I38" i="4"/>
  <c r="G38" i="4" a="1"/>
  <c r="G38" i="4" s="1"/>
  <c r="F38" i="4"/>
  <c r="E38" i="4"/>
  <c r="W38" i="4" s="1"/>
  <c r="C38" i="4"/>
  <c r="S37" i="4"/>
  <c r="Q37" i="4"/>
  <c r="L37" i="4"/>
  <c r="J37" i="4"/>
  <c r="G37" i="4" a="1"/>
  <c r="G37" i="4" s="1"/>
  <c r="F37" i="4"/>
  <c r="W37" i="4" s="1"/>
  <c r="E37" i="4"/>
  <c r="C37" i="4"/>
  <c r="S36" i="4"/>
  <c r="Q36" i="4"/>
  <c r="L36" i="4"/>
  <c r="J36" i="4"/>
  <c r="I36" i="4"/>
  <c r="G36" i="4" a="1"/>
  <c r="G36" i="4" s="1"/>
  <c r="F36" i="4"/>
  <c r="E36" i="4"/>
  <c r="W36" i="4" s="1"/>
  <c r="C36" i="4"/>
  <c r="S35" i="4"/>
  <c r="Q35" i="4"/>
  <c r="L35" i="4"/>
  <c r="J35" i="4"/>
  <c r="G35" i="4" a="1"/>
  <c r="G35" i="4" s="1"/>
  <c r="F35" i="4"/>
  <c r="I35" i="4" s="1"/>
  <c r="E35" i="4"/>
  <c r="C35" i="4"/>
  <c r="S34" i="4"/>
  <c r="Q34" i="4"/>
  <c r="L34" i="4"/>
  <c r="J34" i="4"/>
  <c r="I34" i="4"/>
  <c r="G34" i="4" a="1"/>
  <c r="G34" i="4" s="1"/>
  <c r="F34" i="4"/>
  <c r="E34" i="4"/>
  <c r="W34" i="4" s="1"/>
  <c r="C34" i="4"/>
  <c r="S33" i="4"/>
  <c r="Q33" i="4"/>
  <c r="L33" i="4"/>
  <c r="J33" i="4"/>
  <c r="G33" i="4" a="1"/>
  <c r="G33" i="4" s="1"/>
  <c r="F33" i="4"/>
  <c r="W33" i="4" s="1"/>
  <c r="E33" i="4"/>
  <c r="C33" i="4"/>
  <c r="S32" i="4"/>
  <c r="Q32" i="4"/>
  <c r="L32" i="4"/>
  <c r="J32" i="4"/>
  <c r="I32" i="4"/>
  <c r="G32" i="4" a="1"/>
  <c r="G32" i="4" s="1"/>
  <c r="F32" i="4"/>
  <c r="E32" i="4"/>
  <c r="W32" i="4" s="1"/>
  <c r="C32" i="4"/>
  <c r="S31" i="4"/>
  <c r="Q31" i="4"/>
  <c r="L31" i="4"/>
  <c r="J31" i="4"/>
  <c r="G31" i="4" a="1"/>
  <c r="G31" i="4" s="1"/>
  <c r="F31" i="4"/>
  <c r="I31" i="4" s="1"/>
  <c r="E31" i="4"/>
  <c r="C31" i="4"/>
  <c r="S30" i="4"/>
  <c r="Q30" i="4"/>
  <c r="L30" i="4"/>
  <c r="J30" i="4"/>
  <c r="I30" i="4"/>
  <c r="G30" i="4" a="1"/>
  <c r="G30" i="4" s="1"/>
  <c r="F30" i="4"/>
  <c r="E30" i="4"/>
  <c r="W30" i="4" s="1"/>
  <c r="C30" i="4"/>
  <c r="S29" i="4"/>
  <c r="Q29" i="4"/>
  <c r="L29" i="4"/>
  <c r="J29" i="4"/>
  <c r="G29" i="4" a="1"/>
  <c r="G29" i="4" s="1"/>
  <c r="F29" i="4"/>
  <c r="W29" i="4" s="1"/>
  <c r="E29" i="4"/>
  <c r="C29" i="4"/>
  <c r="S28" i="4"/>
  <c r="Q28" i="4"/>
  <c r="L28" i="4"/>
  <c r="J28" i="4"/>
  <c r="I28" i="4"/>
  <c r="G28" i="4" a="1"/>
  <c r="G28" i="4" s="1"/>
  <c r="F28" i="4"/>
  <c r="E28" i="4"/>
  <c r="W28" i="4" s="1"/>
  <c r="C28" i="4"/>
  <c r="S27" i="4"/>
  <c r="Q27" i="4"/>
  <c r="L27" i="4"/>
  <c r="J27" i="4"/>
  <c r="G27" i="4" a="1"/>
  <c r="G27" i="4" s="1"/>
  <c r="F27" i="4"/>
  <c r="I27" i="4" s="1"/>
  <c r="E27" i="4"/>
  <c r="C27" i="4"/>
  <c r="S26" i="4"/>
  <c r="Q26" i="4"/>
  <c r="L26" i="4"/>
  <c r="J26" i="4"/>
  <c r="I26" i="4"/>
  <c r="G26" i="4" a="1"/>
  <c r="G26" i="4" s="1"/>
  <c r="F26" i="4"/>
  <c r="E26" i="4"/>
  <c r="W26" i="4" s="1"/>
  <c r="C26" i="4"/>
  <c r="S25" i="4"/>
  <c r="Q25" i="4"/>
  <c r="L25" i="4"/>
  <c r="J25" i="4"/>
  <c r="G25" i="4" a="1"/>
  <c r="G25" i="4" s="1"/>
  <c r="F25" i="4"/>
  <c r="W25" i="4" s="1"/>
  <c r="E25" i="4"/>
  <c r="C25" i="4"/>
  <c r="S24" i="4"/>
  <c r="Q24" i="4"/>
  <c r="L24" i="4"/>
  <c r="J24" i="4"/>
  <c r="I24" i="4"/>
  <c r="G24" i="4" a="1"/>
  <c r="G24" i="4" s="1"/>
  <c r="F24" i="4"/>
  <c r="E24" i="4"/>
  <c r="W24" i="4" s="1"/>
  <c r="C24" i="4"/>
  <c r="S23" i="4"/>
  <c r="Q23" i="4"/>
  <c r="L23" i="4"/>
  <c r="J23" i="4"/>
  <c r="G23" i="4" a="1"/>
  <c r="G23" i="4" s="1"/>
  <c r="F23" i="4"/>
  <c r="I23" i="4" s="1"/>
  <c r="E23" i="4"/>
  <c r="C23" i="4"/>
  <c r="S22" i="4"/>
  <c r="Q22" i="4"/>
  <c r="L22" i="4"/>
  <c r="J22" i="4"/>
  <c r="I22" i="4"/>
  <c r="G22" i="4" a="1"/>
  <c r="G22" i="4" s="1"/>
  <c r="F22" i="4"/>
  <c r="E22" i="4"/>
  <c r="W22" i="4" s="1"/>
  <c r="C22" i="4"/>
  <c r="S21" i="4"/>
  <c r="Q21" i="4"/>
  <c r="L21" i="4"/>
  <c r="J21" i="4"/>
  <c r="G21" i="4" a="1"/>
  <c r="G21" i="4" s="1"/>
  <c r="F21" i="4"/>
  <c r="W21" i="4" s="1"/>
  <c r="E21" i="4"/>
  <c r="C21" i="4"/>
  <c r="S20" i="4"/>
  <c r="Q20" i="4"/>
  <c r="L20" i="4"/>
  <c r="J20" i="4"/>
  <c r="I20" i="4"/>
  <c r="G20" i="4" a="1"/>
  <c r="G20" i="4" s="1"/>
  <c r="F20" i="4"/>
  <c r="E20" i="4"/>
  <c r="W20" i="4" s="1"/>
  <c r="C20" i="4"/>
  <c r="S19" i="4"/>
  <c r="Q19" i="4"/>
  <c r="L19" i="4"/>
  <c r="J19" i="4"/>
  <c r="G19" i="4" a="1"/>
  <c r="G19" i="4" s="1"/>
  <c r="F19" i="4"/>
  <c r="I19" i="4" s="1"/>
  <c r="E19" i="4"/>
  <c r="C19" i="4"/>
  <c r="S18" i="4"/>
  <c r="Q18" i="4"/>
  <c r="L18" i="4"/>
  <c r="J18" i="4"/>
  <c r="I18" i="4"/>
  <c r="G18" i="4" a="1"/>
  <c r="G18" i="4" s="1"/>
  <c r="F18" i="4"/>
  <c r="E18" i="4"/>
  <c r="W18" i="4" s="1"/>
  <c r="C18" i="4"/>
  <c r="S17" i="4"/>
  <c r="Q17" i="4"/>
  <c r="L17" i="4"/>
  <c r="J17" i="4"/>
  <c r="G17" i="4" a="1"/>
  <c r="G17" i="4" s="1"/>
  <c r="F17" i="4"/>
  <c r="W17" i="4" s="1"/>
  <c r="E17" i="4"/>
  <c r="C17" i="4"/>
  <c r="S16" i="4"/>
  <c r="Q16" i="4"/>
  <c r="L16" i="4"/>
  <c r="J16" i="4"/>
  <c r="I16" i="4"/>
  <c r="G16" i="4" a="1"/>
  <c r="G16" i="4" s="1"/>
  <c r="F16" i="4"/>
  <c r="E16" i="4"/>
  <c r="W16" i="4" s="1"/>
  <c r="C16" i="4"/>
  <c r="S15" i="4"/>
  <c r="Q15" i="4"/>
  <c r="L15" i="4"/>
  <c r="J15" i="4"/>
  <c r="G15" i="4" a="1"/>
  <c r="G15" i="4" s="1"/>
  <c r="F15" i="4"/>
  <c r="I15" i="4" s="1"/>
  <c r="E15" i="4"/>
  <c r="C15" i="4"/>
  <c r="S14" i="4"/>
  <c r="Q14" i="4"/>
  <c r="L14" i="4"/>
  <c r="J14" i="4"/>
  <c r="I14" i="4"/>
  <c r="G14" i="4" a="1"/>
  <c r="G14" i="4" s="1"/>
  <c r="F14" i="4"/>
  <c r="E14" i="4"/>
  <c r="W14" i="4" s="1"/>
  <c r="C14" i="4"/>
  <c r="S13" i="4"/>
  <c r="Q13" i="4"/>
  <c r="L13" i="4"/>
  <c r="J13" i="4"/>
  <c r="G13" i="4" a="1"/>
  <c r="G13" i="4" s="1"/>
  <c r="F13" i="4"/>
  <c r="W13" i="4" s="1"/>
  <c r="E13" i="4"/>
  <c r="C13" i="4"/>
  <c r="S12" i="4"/>
  <c r="Q12" i="4"/>
  <c r="L12" i="4"/>
  <c r="J12" i="4"/>
  <c r="I12" i="4"/>
  <c r="G12" i="4" a="1"/>
  <c r="G12" i="4" s="1"/>
  <c r="F12" i="4"/>
  <c r="E12" i="4"/>
  <c r="W12" i="4" s="1"/>
  <c r="C12" i="4"/>
  <c r="S11" i="4"/>
  <c r="Q11" i="4"/>
  <c r="L11" i="4"/>
  <c r="J11" i="4"/>
  <c r="G11" i="4" a="1"/>
  <c r="G11" i="4" s="1"/>
  <c r="F11" i="4"/>
  <c r="I11" i="4" s="1"/>
  <c r="E11" i="4"/>
  <c r="C11" i="4"/>
  <c r="S10" i="4"/>
  <c r="Q10" i="4"/>
  <c r="L10" i="4"/>
  <c r="J10" i="4"/>
  <c r="I10" i="4"/>
  <c r="G10" i="4" a="1"/>
  <c r="G10" i="4" s="1"/>
  <c r="F10" i="4"/>
  <c r="E10" i="4"/>
  <c r="W10" i="4" s="1"/>
  <c r="C10" i="4"/>
  <c r="S9" i="4"/>
  <c r="Q9" i="4"/>
  <c r="L9" i="4"/>
  <c r="J9" i="4"/>
  <c r="G9" i="4" a="1"/>
  <c r="G9" i="4" s="1"/>
  <c r="F9" i="4"/>
  <c r="W9" i="4" s="1"/>
  <c r="E9" i="4"/>
  <c r="C9" i="4"/>
  <c r="S8" i="4"/>
  <c r="Q8" i="4"/>
  <c r="L8" i="4"/>
  <c r="J8" i="4"/>
  <c r="I8" i="4"/>
  <c r="G8" i="4" a="1"/>
  <c r="G8" i="4" s="1"/>
  <c r="F8" i="4"/>
  <c r="E8" i="4"/>
  <c r="W8" i="4" s="1"/>
  <c r="C8" i="4"/>
  <c r="S7" i="4"/>
  <c r="Q7" i="4"/>
  <c r="L7" i="4"/>
  <c r="J7" i="4"/>
  <c r="G7" i="4" a="1"/>
  <c r="G7" i="4" s="1"/>
  <c r="F7" i="4"/>
  <c r="I7" i="4" s="1"/>
  <c r="E7" i="4"/>
  <c r="C7" i="4"/>
  <c r="S6" i="4"/>
  <c r="Q6" i="4"/>
  <c r="L6" i="4"/>
  <c r="J6" i="4"/>
  <c r="I6" i="4"/>
  <c r="G6" i="4" a="1"/>
  <c r="G6" i="4" s="1"/>
  <c r="F6" i="4"/>
  <c r="E6" i="4"/>
  <c r="W6" i="4" s="1"/>
  <c r="C6" i="4"/>
  <c r="S5" i="4"/>
  <c r="Q5" i="4"/>
  <c r="L5" i="4"/>
  <c r="J5" i="4"/>
  <c r="G5" i="4" a="1"/>
  <c r="G5" i="4" s="1"/>
  <c r="F5" i="4"/>
  <c r="W5" i="4" s="1"/>
  <c r="E5" i="4"/>
  <c r="C5" i="4"/>
  <c r="S4" i="4"/>
  <c r="Q4" i="4"/>
  <c r="L4" i="4"/>
  <c r="J4" i="4"/>
  <c r="I4" i="4"/>
  <c r="G4" i="4" a="1"/>
  <c r="G4" i="4" s="1"/>
  <c r="F4" i="4"/>
  <c r="E4" i="4"/>
  <c r="W4" i="4" s="1"/>
  <c r="C4" i="4"/>
  <c r="S3" i="4"/>
  <c r="Q3" i="4"/>
  <c r="L3" i="4"/>
  <c r="J3" i="4"/>
  <c r="G3" i="4" a="1"/>
  <c r="G3" i="4" s="1"/>
  <c r="F3" i="4"/>
  <c r="I3" i="4" s="1"/>
  <c r="E3" i="4"/>
  <c r="C3" i="4"/>
  <c r="S2" i="4"/>
  <c r="Q2" i="4"/>
  <c r="L2" i="4"/>
  <c r="J2" i="4"/>
  <c r="I2" i="4"/>
  <c r="G2" i="4" a="1"/>
  <c r="G2" i="4" s="1"/>
  <c r="F2" i="4"/>
  <c r="E2" i="4"/>
  <c r="W2" i="4" s="1"/>
  <c r="C2" i="4"/>
  <c r="AC104" i="1"/>
  <c r="S104" i="1"/>
  <c r="Q104" i="1"/>
  <c r="L104" i="1"/>
  <c r="J104" i="1"/>
  <c r="G104" i="1" a="1"/>
  <c r="G104" i="1" s="1"/>
  <c r="F104" i="1"/>
  <c r="I104" i="1" s="1"/>
  <c r="E104" i="1"/>
  <c r="C104" i="1"/>
  <c r="AC103" i="1"/>
  <c r="J103" i="1" s="1"/>
  <c r="S103" i="1"/>
  <c r="Q103" i="1"/>
  <c r="L103" i="1"/>
  <c r="G103" i="1" a="1"/>
  <c r="G103" i="1" s="1"/>
  <c r="E103" i="1"/>
  <c r="C103" i="1"/>
  <c r="AC102" i="1"/>
  <c r="J102" i="1" s="1"/>
  <c r="S102" i="1"/>
  <c r="Q102" i="1"/>
  <c r="L102" i="1"/>
  <c r="G102" i="1" a="1"/>
  <c r="G102" i="1" s="1"/>
  <c r="E102" i="1"/>
  <c r="C102" i="1"/>
  <c r="AC101" i="1"/>
  <c r="J101" i="1" s="1"/>
  <c r="S101" i="1"/>
  <c r="Q101" i="1"/>
  <c r="L101" i="1"/>
  <c r="G101" i="1" a="1"/>
  <c r="G101" i="1" s="1"/>
  <c r="E101" i="1"/>
  <c r="C101" i="1"/>
  <c r="AC100" i="1"/>
  <c r="J100" i="1" s="1"/>
  <c r="S100" i="1"/>
  <c r="Q100" i="1"/>
  <c r="L100" i="1"/>
  <c r="G100" i="1" a="1"/>
  <c r="G100" i="1" s="1"/>
  <c r="E100" i="1"/>
  <c r="C100" i="1"/>
  <c r="AC99" i="1"/>
  <c r="J99" i="1" s="1"/>
  <c r="S99" i="1"/>
  <c r="Q99" i="1"/>
  <c r="L99" i="1"/>
  <c r="G99" i="1" a="1"/>
  <c r="G99" i="1" s="1"/>
  <c r="E99" i="1"/>
  <c r="C99" i="1"/>
  <c r="AC98" i="1"/>
  <c r="J98" i="1" s="1"/>
  <c r="S98" i="1"/>
  <c r="Q98" i="1"/>
  <c r="L98" i="1"/>
  <c r="G98" i="1" a="1"/>
  <c r="G98" i="1" s="1"/>
  <c r="E98" i="1"/>
  <c r="C98" i="1"/>
  <c r="AC97" i="1"/>
  <c r="J97" i="1" s="1"/>
  <c r="S97" i="1"/>
  <c r="Q97" i="1"/>
  <c r="L97" i="1"/>
  <c r="G97" i="1" a="1"/>
  <c r="G97" i="1" s="1"/>
  <c r="E97" i="1"/>
  <c r="C97" i="1"/>
  <c r="AC96" i="1"/>
  <c r="J96" i="1" s="1"/>
  <c r="S96" i="1"/>
  <c r="Q96" i="1"/>
  <c r="L96" i="1"/>
  <c r="G96" i="1" a="1"/>
  <c r="G96" i="1" s="1"/>
  <c r="E96" i="1"/>
  <c r="C96" i="1"/>
  <c r="AC95" i="1"/>
  <c r="J95" i="1" s="1"/>
  <c r="S95" i="1"/>
  <c r="Q95" i="1"/>
  <c r="L95" i="1"/>
  <c r="G95" i="1" a="1"/>
  <c r="G95" i="1" s="1"/>
  <c r="E95" i="1"/>
  <c r="C95" i="1"/>
  <c r="AC94" i="1"/>
  <c r="J94" i="1" s="1"/>
  <c r="S94" i="1"/>
  <c r="Q94" i="1"/>
  <c r="L94" i="1"/>
  <c r="G94" i="1" a="1"/>
  <c r="G94" i="1" s="1"/>
  <c r="E94" i="1"/>
  <c r="C94" i="1"/>
  <c r="AC93" i="1"/>
  <c r="J93" i="1" s="1"/>
  <c r="S93" i="1"/>
  <c r="Q93" i="1"/>
  <c r="L93" i="1"/>
  <c r="G93" i="1" a="1"/>
  <c r="G93" i="1" s="1"/>
  <c r="E93" i="1"/>
  <c r="C93" i="1"/>
  <c r="AC92" i="1"/>
  <c r="J92" i="1" s="1"/>
  <c r="S92" i="1"/>
  <c r="Q92" i="1"/>
  <c r="L92" i="1"/>
  <c r="G92" i="1" a="1"/>
  <c r="G92" i="1" s="1"/>
  <c r="E92" i="1"/>
  <c r="C92" i="1"/>
  <c r="AC91" i="1"/>
  <c r="J91" i="1" s="1"/>
  <c r="S91" i="1"/>
  <c r="Q91" i="1"/>
  <c r="L91" i="1"/>
  <c r="G91" i="1" a="1"/>
  <c r="G91" i="1" s="1"/>
  <c r="E91" i="1"/>
  <c r="C91" i="1"/>
  <c r="AC90" i="1"/>
  <c r="J90" i="1" s="1"/>
  <c r="S90" i="1"/>
  <c r="Q90" i="1"/>
  <c r="L90" i="1"/>
  <c r="G90" i="1" a="1"/>
  <c r="G90" i="1" s="1"/>
  <c r="E90" i="1"/>
  <c r="C90" i="1"/>
  <c r="AC89" i="1"/>
  <c r="J89" i="1" s="1"/>
  <c r="S89" i="1"/>
  <c r="Q89" i="1"/>
  <c r="L89" i="1"/>
  <c r="G89" i="1" a="1"/>
  <c r="G89" i="1" s="1"/>
  <c r="E89" i="1"/>
  <c r="C89" i="1"/>
  <c r="AC88" i="1"/>
  <c r="J88" i="1" s="1"/>
  <c r="S88" i="1"/>
  <c r="Q88" i="1"/>
  <c r="L88" i="1"/>
  <c r="G88" i="1" a="1"/>
  <c r="G88" i="1" s="1"/>
  <c r="E88" i="1"/>
  <c r="C88" i="1"/>
  <c r="AC87" i="1"/>
  <c r="J87" i="1" s="1"/>
  <c r="S87" i="1"/>
  <c r="Q87" i="1"/>
  <c r="L87" i="1"/>
  <c r="G87" i="1" a="1"/>
  <c r="G87" i="1" s="1"/>
  <c r="E87" i="1"/>
  <c r="C87" i="1"/>
  <c r="AC86" i="1"/>
  <c r="J86" i="1" s="1"/>
  <c r="S86" i="1"/>
  <c r="Q86" i="1"/>
  <c r="L86" i="1"/>
  <c r="G86" i="1" a="1"/>
  <c r="G86" i="1" s="1"/>
  <c r="E86" i="1"/>
  <c r="C86" i="1"/>
  <c r="AC85" i="1"/>
  <c r="J85" i="1" s="1"/>
  <c r="S85" i="1"/>
  <c r="Q85" i="1"/>
  <c r="L85" i="1"/>
  <c r="G85" i="1" a="1"/>
  <c r="G85" i="1" s="1"/>
  <c r="E85" i="1"/>
  <c r="C85" i="1"/>
  <c r="AC84" i="1"/>
  <c r="J84" i="1" s="1"/>
  <c r="S84" i="1"/>
  <c r="Q84" i="1"/>
  <c r="L84" i="1"/>
  <c r="G84" i="1" a="1"/>
  <c r="G84" i="1" s="1"/>
  <c r="E84" i="1"/>
  <c r="C84" i="1"/>
  <c r="AC83" i="1"/>
  <c r="J83" i="1" s="1"/>
  <c r="S83" i="1"/>
  <c r="Q83" i="1"/>
  <c r="L83" i="1"/>
  <c r="G83" i="1" a="1"/>
  <c r="G83" i="1" s="1"/>
  <c r="E83" i="1"/>
  <c r="C83" i="1"/>
  <c r="AC82" i="1"/>
  <c r="J82" i="1" s="1"/>
  <c r="S82" i="1"/>
  <c r="Q82" i="1"/>
  <c r="L82" i="1"/>
  <c r="G82" i="1" a="1"/>
  <c r="G82" i="1" s="1"/>
  <c r="E82" i="1"/>
  <c r="C82" i="1"/>
  <c r="AC81" i="1"/>
  <c r="J81" i="1" s="1"/>
  <c r="S81" i="1"/>
  <c r="Q81" i="1"/>
  <c r="L81" i="1"/>
  <c r="G81" i="1" a="1"/>
  <c r="G81" i="1" s="1"/>
  <c r="E81" i="1"/>
  <c r="C81" i="1"/>
  <c r="AC80" i="1"/>
  <c r="J80" i="1" s="1"/>
  <c r="S80" i="1"/>
  <c r="Q80" i="1"/>
  <c r="L80" i="1"/>
  <c r="G80" i="1" a="1"/>
  <c r="G80" i="1" s="1"/>
  <c r="E80" i="1"/>
  <c r="C80" i="1"/>
  <c r="S79" i="1"/>
  <c r="Q79" i="1"/>
  <c r="L79" i="1"/>
  <c r="J79" i="1"/>
  <c r="G79" i="1" a="1"/>
  <c r="G79" i="1" s="1"/>
  <c r="F79" i="1"/>
  <c r="E79" i="1"/>
  <c r="C79" i="1"/>
  <c r="S78" i="1"/>
  <c r="Q78" i="1"/>
  <c r="L78" i="1"/>
  <c r="J78" i="1"/>
  <c r="G78" i="1" a="1"/>
  <c r="G78" i="1" s="1"/>
  <c r="F78" i="1"/>
  <c r="I78" i="1" s="1"/>
  <c r="E78" i="1"/>
  <c r="W78" i="1" s="1"/>
  <c r="C78" i="1"/>
  <c r="S77" i="1"/>
  <c r="Q77" i="1"/>
  <c r="L77" i="1"/>
  <c r="J77" i="1"/>
  <c r="G77" i="1" a="1"/>
  <c r="G77" i="1" s="1"/>
  <c r="F77" i="1"/>
  <c r="W77" i="1" s="1"/>
  <c r="E77" i="1"/>
  <c r="C77" i="1"/>
  <c r="S76" i="1"/>
  <c r="Q76" i="1"/>
  <c r="L76" i="1"/>
  <c r="J76" i="1"/>
  <c r="I76" i="1"/>
  <c r="G76" i="1" a="1"/>
  <c r="G76" i="1" s="1"/>
  <c r="F76" i="1"/>
  <c r="E76" i="1"/>
  <c r="W76" i="1" s="1"/>
  <c r="C76" i="1"/>
  <c r="S75" i="1"/>
  <c r="Q75" i="1"/>
  <c r="L75" i="1"/>
  <c r="J75" i="1"/>
  <c r="G75" i="1" a="1"/>
  <c r="G75" i="1" s="1"/>
  <c r="F75" i="1"/>
  <c r="E75" i="1"/>
  <c r="C75" i="1"/>
  <c r="S74" i="1"/>
  <c r="Q74" i="1"/>
  <c r="L74" i="1"/>
  <c r="J74" i="1"/>
  <c r="G74" i="1" a="1"/>
  <c r="G74" i="1" s="1"/>
  <c r="F74" i="1"/>
  <c r="I74" i="1" s="1"/>
  <c r="E74" i="1"/>
  <c r="W74" i="1" s="1"/>
  <c r="C74" i="1"/>
  <c r="S73" i="1"/>
  <c r="Q73" i="1"/>
  <c r="L73" i="1"/>
  <c r="J73" i="1"/>
  <c r="G73" i="1" a="1"/>
  <c r="G73" i="1" s="1"/>
  <c r="F73" i="1"/>
  <c r="W73" i="1" s="1"/>
  <c r="E73" i="1"/>
  <c r="C73" i="1"/>
  <c r="S72" i="1"/>
  <c r="Q72" i="1"/>
  <c r="L72" i="1"/>
  <c r="J72" i="1"/>
  <c r="I72" i="1"/>
  <c r="G72" i="1" a="1"/>
  <c r="G72" i="1" s="1"/>
  <c r="F72" i="1"/>
  <c r="E72" i="1"/>
  <c r="W72" i="1" s="1"/>
  <c r="C72" i="1"/>
  <c r="S71" i="1"/>
  <c r="Q71" i="1"/>
  <c r="L71" i="1"/>
  <c r="J71" i="1"/>
  <c r="G71" i="1" a="1"/>
  <c r="G71" i="1" s="1"/>
  <c r="F71" i="1"/>
  <c r="E71" i="1"/>
  <c r="C71" i="1"/>
  <c r="S70" i="1"/>
  <c r="Q70" i="1"/>
  <c r="L70" i="1"/>
  <c r="J70" i="1"/>
  <c r="G70" i="1" a="1"/>
  <c r="G70" i="1" s="1"/>
  <c r="F70" i="1"/>
  <c r="I70" i="1" s="1"/>
  <c r="E70" i="1"/>
  <c r="C70" i="1"/>
  <c r="S69" i="1"/>
  <c r="Q69" i="1"/>
  <c r="L69" i="1"/>
  <c r="J69" i="1"/>
  <c r="G69" i="1" a="1"/>
  <c r="G69" i="1" s="1"/>
  <c r="F69" i="1"/>
  <c r="I69" i="1" s="1"/>
  <c r="E69" i="1"/>
  <c r="C69" i="1"/>
  <c r="S68" i="1"/>
  <c r="Q68" i="1"/>
  <c r="L68" i="1"/>
  <c r="J68" i="1"/>
  <c r="I68" i="1"/>
  <c r="G68" i="1" a="1"/>
  <c r="G68" i="1" s="1"/>
  <c r="F68" i="1"/>
  <c r="E68" i="1"/>
  <c r="W68" i="1" s="1"/>
  <c r="C68" i="1"/>
  <c r="S67" i="1"/>
  <c r="Q67" i="1"/>
  <c r="L67" i="1"/>
  <c r="J67" i="1"/>
  <c r="G67" i="1" a="1"/>
  <c r="G67" i="1" s="1"/>
  <c r="F67" i="1"/>
  <c r="I67" i="1" s="1"/>
  <c r="E67" i="1"/>
  <c r="C67" i="1"/>
  <c r="S66" i="1"/>
  <c r="Q66" i="1"/>
  <c r="L66" i="1"/>
  <c r="J66" i="1"/>
  <c r="G66" i="1" a="1"/>
  <c r="G66" i="1" s="1"/>
  <c r="F66" i="1"/>
  <c r="I66" i="1" s="1"/>
  <c r="E66" i="1"/>
  <c r="C66" i="1"/>
  <c r="S65" i="1"/>
  <c r="Q65" i="1"/>
  <c r="L65" i="1"/>
  <c r="J65" i="1"/>
  <c r="I65" i="1"/>
  <c r="G65" i="1" a="1"/>
  <c r="G65" i="1" s="1"/>
  <c r="F65" i="1"/>
  <c r="E65" i="1"/>
  <c r="C65" i="1"/>
  <c r="S64" i="1"/>
  <c r="Q64" i="1"/>
  <c r="L64" i="1"/>
  <c r="J64" i="1"/>
  <c r="I64" i="1"/>
  <c r="G64" i="1" a="1"/>
  <c r="G64" i="1" s="1"/>
  <c r="F64" i="1"/>
  <c r="E64" i="1"/>
  <c r="W64" i="1" s="1"/>
  <c r="C64" i="1"/>
  <c r="S63" i="1"/>
  <c r="Q63" i="1"/>
  <c r="L63" i="1"/>
  <c r="J63" i="1"/>
  <c r="G63" i="1" a="1"/>
  <c r="G63" i="1" s="1"/>
  <c r="F63" i="1"/>
  <c r="I63" i="1" s="1"/>
  <c r="E63" i="1"/>
  <c r="C63" i="1"/>
  <c r="W62" i="1"/>
  <c r="S62" i="1"/>
  <c r="Q62" i="1"/>
  <c r="L62" i="1"/>
  <c r="J62" i="1"/>
  <c r="G62" i="1" a="1"/>
  <c r="G62" i="1" s="1"/>
  <c r="F62" i="1"/>
  <c r="I62" i="1" s="1"/>
  <c r="E62" i="1"/>
  <c r="C62" i="1"/>
  <c r="S61" i="1"/>
  <c r="Q61" i="1"/>
  <c r="L61" i="1"/>
  <c r="J61" i="1"/>
  <c r="G61" i="1" a="1"/>
  <c r="G61" i="1" s="1"/>
  <c r="F61" i="1"/>
  <c r="I61" i="1" s="1"/>
  <c r="E61" i="1"/>
  <c r="W61" i="1" s="1"/>
  <c r="C61" i="1"/>
  <c r="S60" i="1"/>
  <c r="Q60" i="1"/>
  <c r="L60" i="1"/>
  <c r="J60" i="1"/>
  <c r="G60" i="1" a="1"/>
  <c r="G60" i="1" s="1"/>
  <c r="F60" i="1"/>
  <c r="I60" i="1" s="1"/>
  <c r="E60" i="1"/>
  <c r="C60" i="1"/>
  <c r="S59" i="1"/>
  <c r="Q59" i="1"/>
  <c r="L59" i="1"/>
  <c r="J59" i="1"/>
  <c r="G59" i="1" a="1"/>
  <c r="G59" i="1" s="1"/>
  <c r="F59" i="1"/>
  <c r="I59" i="1" s="1"/>
  <c r="E59" i="1"/>
  <c r="C59" i="1"/>
  <c r="S58" i="1"/>
  <c r="Q58" i="1"/>
  <c r="L58" i="1"/>
  <c r="J58" i="1"/>
  <c r="G58" i="1" a="1"/>
  <c r="G58" i="1" s="1"/>
  <c r="F58" i="1"/>
  <c r="I58" i="1" s="1"/>
  <c r="E58" i="1"/>
  <c r="C58" i="1"/>
  <c r="S57" i="1"/>
  <c r="Q57" i="1"/>
  <c r="L57" i="1"/>
  <c r="J57" i="1"/>
  <c r="G57" i="1" a="1"/>
  <c r="G57" i="1" s="1"/>
  <c r="F57" i="1"/>
  <c r="I57" i="1" s="1"/>
  <c r="E57" i="1"/>
  <c r="W57" i="1" s="1"/>
  <c r="C57" i="1"/>
  <c r="S56" i="1"/>
  <c r="Q56" i="1"/>
  <c r="L56" i="1"/>
  <c r="J56" i="1"/>
  <c r="G56" i="1" a="1"/>
  <c r="G56" i="1" s="1"/>
  <c r="F56" i="1"/>
  <c r="W56" i="1" s="1"/>
  <c r="E56" i="1"/>
  <c r="C56" i="1"/>
  <c r="S55" i="1"/>
  <c r="Q55" i="1"/>
  <c r="L55" i="1"/>
  <c r="J55" i="1"/>
  <c r="I55" i="1"/>
  <c r="G55" i="1" a="1"/>
  <c r="G55" i="1" s="1"/>
  <c r="F55" i="1"/>
  <c r="E55" i="1"/>
  <c r="W55" i="1" s="1"/>
  <c r="C55" i="1"/>
  <c r="S54" i="1"/>
  <c r="Q54" i="1"/>
  <c r="L54" i="1"/>
  <c r="J54" i="1"/>
  <c r="G54" i="1" a="1"/>
  <c r="G54" i="1" s="1"/>
  <c r="F54" i="1"/>
  <c r="I54" i="1" s="1"/>
  <c r="E54" i="1"/>
  <c r="C54" i="1"/>
  <c r="S53" i="1"/>
  <c r="Q53" i="1"/>
  <c r="L53" i="1"/>
  <c r="J53" i="1"/>
  <c r="G53" i="1" a="1"/>
  <c r="G53" i="1" s="1"/>
  <c r="F53" i="1"/>
  <c r="I53" i="1" s="1"/>
  <c r="E53" i="1"/>
  <c r="W53" i="1" s="1"/>
  <c r="C53" i="1"/>
  <c r="S52" i="1"/>
  <c r="Q52" i="1"/>
  <c r="L52" i="1"/>
  <c r="J52" i="1"/>
  <c r="G52" i="1" a="1"/>
  <c r="G52" i="1" s="1"/>
  <c r="F52" i="1"/>
  <c r="W52" i="1" s="1"/>
  <c r="E52" i="1"/>
  <c r="C52" i="1"/>
  <c r="S51" i="1"/>
  <c r="Q51" i="1"/>
  <c r="L51" i="1"/>
  <c r="J51" i="1"/>
  <c r="I51" i="1"/>
  <c r="G51" i="1" a="1"/>
  <c r="G51" i="1" s="1"/>
  <c r="F51" i="1"/>
  <c r="E51" i="1"/>
  <c r="W51" i="1" s="1"/>
  <c r="C51" i="1"/>
  <c r="S50" i="1"/>
  <c r="Q50" i="1"/>
  <c r="L50" i="1"/>
  <c r="J50" i="1"/>
  <c r="G50" i="1" a="1"/>
  <c r="G50" i="1" s="1"/>
  <c r="F50" i="1"/>
  <c r="I50" i="1" s="1"/>
  <c r="E50" i="1"/>
  <c r="C50" i="1"/>
  <c r="S49" i="1"/>
  <c r="Q49" i="1"/>
  <c r="L49" i="1"/>
  <c r="J49" i="1"/>
  <c r="G49" i="1" a="1"/>
  <c r="G49" i="1" s="1"/>
  <c r="F49" i="1"/>
  <c r="I49" i="1" s="1"/>
  <c r="E49" i="1"/>
  <c r="W49" i="1" s="1"/>
  <c r="C49" i="1"/>
  <c r="S48" i="1"/>
  <c r="Q48" i="1"/>
  <c r="L48" i="1"/>
  <c r="J48" i="1"/>
  <c r="G48" i="1" a="1"/>
  <c r="G48" i="1" s="1"/>
  <c r="F48" i="1"/>
  <c r="I48" i="1" s="1"/>
  <c r="E48" i="1"/>
  <c r="C48" i="1"/>
  <c r="S47" i="1"/>
  <c r="Q47" i="1"/>
  <c r="L47" i="1"/>
  <c r="J47" i="1"/>
  <c r="I47" i="1"/>
  <c r="G47" i="1" a="1"/>
  <c r="G47" i="1" s="1"/>
  <c r="F47" i="1"/>
  <c r="E47" i="1"/>
  <c r="W47" i="1" s="1"/>
  <c r="C47" i="1"/>
  <c r="S46" i="1"/>
  <c r="Q46" i="1"/>
  <c r="L46" i="1"/>
  <c r="J46" i="1"/>
  <c r="G46" i="1" a="1"/>
  <c r="G46" i="1" s="1"/>
  <c r="F46" i="1"/>
  <c r="I46" i="1" s="1"/>
  <c r="E46" i="1"/>
  <c r="W46" i="1" s="1"/>
  <c r="C46" i="1"/>
  <c r="S45" i="1"/>
  <c r="Q45" i="1"/>
  <c r="L45" i="1"/>
  <c r="J45" i="1"/>
  <c r="G45" i="1" a="1"/>
  <c r="G45" i="1" s="1"/>
  <c r="F45" i="1"/>
  <c r="I45" i="1" s="1"/>
  <c r="E45" i="1"/>
  <c r="C45" i="1"/>
  <c r="S44" i="1"/>
  <c r="Q44" i="1"/>
  <c r="L44" i="1"/>
  <c r="J44" i="1"/>
  <c r="G44" i="1" a="1"/>
  <c r="G44" i="1" s="1"/>
  <c r="F44" i="1"/>
  <c r="I44" i="1" s="1"/>
  <c r="E44" i="1"/>
  <c r="C44" i="1"/>
  <c r="S43" i="1"/>
  <c r="Q43" i="1"/>
  <c r="L43" i="1"/>
  <c r="J43" i="1"/>
  <c r="I43" i="1"/>
  <c r="G43" i="1" a="1"/>
  <c r="G43" i="1" s="1"/>
  <c r="F43" i="1"/>
  <c r="E43" i="1"/>
  <c r="W43" i="1" s="1"/>
  <c r="C43" i="1"/>
  <c r="S42" i="1"/>
  <c r="Q42" i="1"/>
  <c r="L42" i="1"/>
  <c r="J42" i="1"/>
  <c r="G42" i="1" a="1"/>
  <c r="G42" i="1" s="1"/>
  <c r="F42" i="1"/>
  <c r="I42" i="1" s="1"/>
  <c r="E42" i="1"/>
  <c r="C42" i="1"/>
  <c r="S41" i="1"/>
  <c r="Q41" i="1"/>
  <c r="L41" i="1"/>
  <c r="J41" i="1"/>
  <c r="I41" i="1"/>
  <c r="G41" i="1" a="1"/>
  <c r="G41" i="1" s="1"/>
  <c r="F41" i="1"/>
  <c r="E41" i="1"/>
  <c r="C41" i="1"/>
  <c r="S40" i="1"/>
  <c r="Q40" i="1"/>
  <c r="L40" i="1"/>
  <c r="J40" i="1"/>
  <c r="G40" i="1" a="1"/>
  <c r="G40" i="1" s="1"/>
  <c r="F40" i="1"/>
  <c r="E40" i="1"/>
  <c r="C40" i="1"/>
  <c r="S39" i="1"/>
  <c r="Q39" i="1"/>
  <c r="L39" i="1"/>
  <c r="J39" i="1"/>
  <c r="G39" i="1" a="1"/>
  <c r="G39" i="1" s="1"/>
  <c r="F39" i="1"/>
  <c r="I39" i="1" s="1"/>
  <c r="E39" i="1"/>
  <c r="C39" i="1"/>
  <c r="S38" i="1"/>
  <c r="Q38" i="1"/>
  <c r="L38" i="1"/>
  <c r="J38" i="1"/>
  <c r="G38" i="1" a="1"/>
  <c r="G38" i="1" s="1"/>
  <c r="F38" i="1"/>
  <c r="I38" i="1" s="1"/>
  <c r="E38" i="1"/>
  <c r="C38" i="1"/>
  <c r="S37" i="1"/>
  <c r="Q37" i="1"/>
  <c r="L37" i="1"/>
  <c r="J37" i="1"/>
  <c r="I37" i="1"/>
  <c r="G37" i="1" a="1"/>
  <c r="G37" i="1" s="1"/>
  <c r="F37" i="1"/>
  <c r="E37" i="1"/>
  <c r="C37" i="1"/>
  <c r="S36" i="1"/>
  <c r="Q36" i="1"/>
  <c r="L36" i="1"/>
  <c r="J36" i="1"/>
  <c r="G36" i="1" a="1"/>
  <c r="G36" i="1" s="1"/>
  <c r="F36" i="1"/>
  <c r="E36" i="1"/>
  <c r="C36" i="1"/>
  <c r="S35" i="1"/>
  <c r="Q35" i="1"/>
  <c r="L35" i="1"/>
  <c r="J35" i="1"/>
  <c r="G35" i="1" a="1"/>
  <c r="G35" i="1" s="1"/>
  <c r="F35" i="1"/>
  <c r="I35" i="1" s="1"/>
  <c r="E35" i="1"/>
  <c r="C35" i="1"/>
  <c r="S34" i="1"/>
  <c r="Q34" i="1"/>
  <c r="L34" i="1"/>
  <c r="J34" i="1"/>
  <c r="G34" i="1" a="1"/>
  <c r="G34" i="1" s="1"/>
  <c r="F34" i="1"/>
  <c r="I34" i="1" s="1"/>
  <c r="E34" i="1"/>
  <c r="C34" i="1"/>
  <c r="S33" i="1"/>
  <c r="Q33" i="1"/>
  <c r="L33" i="1"/>
  <c r="J33" i="1"/>
  <c r="G33" i="1" a="1"/>
  <c r="G33" i="1" s="1"/>
  <c r="F33" i="1"/>
  <c r="I33" i="1" s="1"/>
  <c r="E33" i="1"/>
  <c r="C33" i="1"/>
  <c r="S32" i="1"/>
  <c r="Q32" i="1"/>
  <c r="L32" i="1"/>
  <c r="J32" i="1"/>
  <c r="I32" i="1"/>
  <c r="G32" i="1" a="1"/>
  <c r="G32" i="1" s="1"/>
  <c r="F32" i="1"/>
  <c r="E32" i="1"/>
  <c r="W32" i="1" s="1"/>
  <c r="C32" i="1"/>
  <c r="S31" i="1"/>
  <c r="Q31" i="1"/>
  <c r="L31" i="1"/>
  <c r="J31" i="1"/>
  <c r="G31" i="1" a="1"/>
  <c r="G31" i="1" s="1"/>
  <c r="F31" i="1"/>
  <c r="I31" i="1" s="1"/>
  <c r="E31" i="1"/>
  <c r="C31" i="1"/>
  <c r="S30" i="1"/>
  <c r="Q30" i="1"/>
  <c r="L30" i="1"/>
  <c r="J30" i="1"/>
  <c r="G30" i="1" a="1"/>
  <c r="G30" i="1" s="1"/>
  <c r="F30" i="1"/>
  <c r="I30" i="1" s="1"/>
  <c r="E30" i="1"/>
  <c r="W30" i="1" s="1"/>
  <c r="C30" i="1"/>
  <c r="S29" i="1"/>
  <c r="Q29" i="1"/>
  <c r="L29" i="1"/>
  <c r="J29" i="1"/>
  <c r="G29" i="1" a="1"/>
  <c r="G29" i="1" s="1"/>
  <c r="F29" i="1"/>
  <c r="I29" i="1" s="1"/>
  <c r="E29" i="1"/>
  <c r="W29" i="1" s="1"/>
  <c r="C29" i="1"/>
  <c r="S28" i="1"/>
  <c r="Q28" i="1"/>
  <c r="L28" i="1"/>
  <c r="J28" i="1"/>
  <c r="G28" i="1" a="1"/>
  <c r="G28" i="1" s="1"/>
  <c r="F28" i="1"/>
  <c r="I28" i="1" s="1"/>
  <c r="E28" i="1"/>
  <c r="C28" i="1"/>
  <c r="S27" i="1"/>
  <c r="Q27" i="1"/>
  <c r="L27" i="1"/>
  <c r="J27" i="1"/>
  <c r="G27" i="1" a="1"/>
  <c r="G27" i="1" s="1"/>
  <c r="F27" i="1"/>
  <c r="I27" i="1" s="1"/>
  <c r="E27" i="1"/>
  <c r="C27" i="1"/>
  <c r="S26" i="1"/>
  <c r="Q26" i="1"/>
  <c r="L26" i="1"/>
  <c r="J26" i="1"/>
  <c r="G26" i="1" a="1"/>
  <c r="G26" i="1" s="1"/>
  <c r="F26" i="1"/>
  <c r="I26" i="1" s="1"/>
  <c r="E26" i="1"/>
  <c r="C26" i="1"/>
  <c r="S25" i="1"/>
  <c r="Q25" i="1"/>
  <c r="L25" i="1"/>
  <c r="J25" i="1"/>
  <c r="G25" i="1" a="1"/>
  <c r="G25" i="1" s="1"/>
  <c r="F25" i="1"/>
  <c r="I25" i="1" s="1"/>
  <c r="E25" i="1"/>
  <c r="W25" i="1" s="1"/>
  <c r="C25" i="1"/>
  <c r="S24" i="1"/>
  <c r="Q24" i="1"/>
  <c r="L24" i="1"/>
  <c r="J24" i="1"/>
  <c r="G24" i="1" a="1"/>
  <c r="G24" i="1" s="1"/>
  <c r="F24" i="1"/>
  <c r="W24" i="1" s="1"/>
  <c r="E24" i="1"/>
  <c r="C24" i="1"/>
  <c r="S23" i="1"/>
  <c r="Q23" i="1"/>
  <c r="L23" i="1"/>
  <c r="J23" i="1"/>
  <c r="I23" i="1"/>
  <c r="G23" i="1" a="1"/>
  <c r="G23" i="1" s="1"/>
  <c r="F23" i="1"/>
  <c r="E23" i="1"/>
  <c r="W23" i="1" s="1"/>
  <c r="C23" i="1"/>
  <c r="S22" i="1"/>
  <c r="Q22" i="1"/>
  <c r="L22" i="1"/>
  <c r="J22" i="1"/>
  <c r="G22" i="1" a="1"/>
  <c r="G22" i="1" s="1"/>
  <c r="F22" i="1"/>
  <c r="I22" i="1" s="1"/>
  <c r="E22" i="1"/>
  <c r="C22" i="1"/>
  <c r="S21" i="1"/>
  <c r="Q21" i="1"/>
  <c r="L21" i="1"/>
  <c r="J21" i="1"/>
  <c r="G21" i="1" a="1"/>
  <c r="G21" i="1" s="1"/>
  <c r="F21" i="1"/>
  <c r="I21" i="1" s="1"/>
  <c r="E21" i="1"/>
  <c r="W21" i="1" s="1"/>
  <c r="C21" i="1"/>
  <c r="S20" i="1"/>
  <c r="Q20" i="1"/>
  <c r="L20" i="1"/>
  <c r="J20" i="1"/>
  <c r="G20" i="1" a="1"/>
  <c r="G20" i="1" s="1"/>
  <c r="F20" i="1"/>
  <c r="W20" i="1" s="1"/>
  <c r="E20" i="1"/>
  <c r="C20" i="1"/>
  <c r="S19" i="1"/>
  <c r="Q19" i="1"/>
  <c r="L19" i="1"/>
  <c r="J19" i="1"/>
  <c r="I19" i="1"/>
  <c r="G19" i="1" a="1"/>
  <c r="G19" i="1" s="1"/>
  <c r="F19" i="1"/>
  <c r="E19" i="1"/>
  <c r="W19" i="1" s="1"/>
  <c r="C19" i="1"/>
  <c r="S18" i="1"/>
  <c r="Q18" i="1"/>
  <c r="L18" i="1"/>
  <c r="J18" i="1"/>
  <c r="G18" i="1" a="1"/>
  <c r="G18" i="1" s="1"/>
  <c r="F18" i="1"/>
  <c r="I18" i="1" s="1"/>
  <c r="E18" i="1"/>
  <c r="C18" i="1"/>
  <c r="S17" i="1"/>
  <c r="Q17" i="1"/>
  <c r="L17" i="1"/>
  <c r="J17" i="1"/>
  <c r="G17" i="1" a="1"/>
  <c r="G17" i="1" s="1"/>
  <c r="F17" i="1"/>
  <c r="W17" i="1" s="1"/>
  <c r="E17" i="1"/>
  <c r="C17" i="1"/>
  <c r="S16" i="1"/>
  <c r="Q16" i="1"/>
  <c r="L16" i="1"/>
  <c r="J16" i="1"/>
  <c r="G16" i="1" a="1"/>
  <c r="G16" i="1" s="1"/>
  <c r="F16" i="1"/>
  <c r="W16" i="1" s="1"/>
  <c r="E16" i="1"/>
  <c r="C16" i="1"/>
  <c r="S15" i="1"/>
  <c r="Q15" i="1"/>
  <c r="L15" i="1"/>
  <c r="J15" i="1"/>
  <c r="G15" i="1" a="1"/>
  <c r="G15" i="1" s="1"/>
  <c r="F15" i="1"/>
  <c r="I15" i="1" s="1"/>
  <c r="E15" i="1"/>
  <c r="C15" i="1"/>
  <c r="AC101" i="2"/>
  <c r="AA101" i="2"/>
  <c r="S101" i="2"/>
  <c r="Q101" i="2"/>
  <c r="L101" i="2"/>
  <c r="J101" i="2"/>
  <c r="G101" i="2" a="1"/>
  <c r="G101" i="2" s="1"/>
  <c r="F101" i="2"/>
  <c r="I101" i="2" s="1"/>
  <c r="E101" i="2"/>
  <c r="W101" i="2" s="1"/>
  <c r="C101" i="2"/>
  <c r="AA100" i="2"/>
  <c r="Q100" i="2"/>
  <c r="G100" i="2" a="1"/>
  <c r="G100" i="2" s="1"/>
  <c r="E100" i="2"/>
  <c r="C100" i="2"/>
  <c r="AA99" i="2"/>
  <c r="Q99" i="2"/>
  <c r="G99" i="2" a="1"/>
  <c r="G99" i="2" s="1"/>
  <c r="E99" i="2"/>
  <c r="C99" i="2"/>
  <c r="AA98" i="2"/>
  <c r="Q98" i="2"/>
  <c r="G98" i="2" a="1"/>
  <c r="G98" i="2" s="1"/>
  <c r="E98" i="2"/>
  <c r="C98" i="2"/>
  <c r="AA97" i="2"/>
  <c r="Q97" i="2"/>
  <c r="G97" i="2" a="1"/>
  <c r="G97" i="2" s="1"/>
  <c r="E97" i="2"/>
  <c r="C97" i="2"/>
  <c r="AA96" i="2"/>
  <c r="Q96" i="2" s="1"/>
  <c r="G96" i="2" a="1"/>
  <c r="G96" i="2" s="1"/>
  <c r="C96" i="2"/>
  <c r="AA95" i="2"/>
  <c r="E95" i="2" s="1"/>
  <c r="Q95" i="2"/>
  <c r="G95" i="2" a="1"/>
  <c r="G95" i="2" s="1"/>
  <c r="C95" i="2"/>
  <c r="AA94" i="2"/>
  <c r="Q94" i="2"/>
  <c r="G94" i="2" a="1"/>
  <c r="G94" i="2" s="1"/>
  <c r="E94" i="2"/>
  <c r="C94" i="2"/>
  <c r="AA93" i="2"/>
  <c r="Q93" i="2"/>
  <c r="G93" i="2" a="1"/>
  <c r="G93" i="2" s="1"/>
  <c r="E93" i="2"/>
  <c r="C93" i="2"/>
  <c r="AA92" i="2"/>
  <c r="Q92" i="2" s="1"/>
  <c r="G92" i="2" a="1"/>
  <c r="G92" i="2" s="1"/>
  <c r="C92" i="2"/>
  <c r="AC91" i="2"/>
  <c r="AC92" i="2" s="1"/>
  <c r="AA91" i="2"/>
  <c r="E91" i="2" s="1"/>
  <c r="Q91" i="2"/>
  <c r="G91" i="2" a="1"/>
  <c r="G91" i="2" s="1"/>
  <c r="C91" i="2"/>
  <c r="AC90" i="2"/>
  <c r="J90" i="2" s="1"/>
  <c r="AA90" i="2"/>
  <c r="S90" i="2"/>
  <c r="Q90" i="2"/>
  <c r="G90" i="2" a="1"/>
  <c r="G90" i="2" s="1"/>
  <c r="F90" i="2"/>
  <c r="I90" i="2" s="1"/>
  <c r="E90" i="2"/>
  <c r="W90" i="2" s="1"/>
  <c r="C90" i="2"/>
  <c r="AA89" i="2"/>
  <c r="Q89" i="2" s="1"/>
  <c r="G89" i="2" a="1"/>
  <c r="G89" i="2" s="1"/>
  <c r="E89" i="2"/>
  <c r="C89" i="2"/>
  <c r="AA88" i="2"/>
  <c r="E88" i="2" s="1"/>
  <c r="G88" i="2" a="1"/>
  <c r="G88" i="2" s="1"/>
  <c r="C88" i="2"/>
  <c r="AA87" i="2"/>
  <c r="G87" i="2" a="1"/>
  <c r="G87" i="2" s="1"/>
  <c r="C87" i="2"/>
  <c r="AA86" i="2"/>
  <c r="Q86" i="2"/>
  <c r="G86" i="2" a="1"/>
  <c r="G86" i="2" s="1"/>
  <c r="E86" i="2"/>
  <c r="C86" i="2"/>
  <c r="AA85" i="2"/>
  <c r="Q85" i="2" s="1"/>
  <c r="G85" i="2" a="1"/>
  <c r="G85" i="2" s="1"/>
  <c r="E85" i="2"/>
  <c r="C85" i="2"/>
  <c r="AA84" i="2"/>
  <c r="E84" i="2" s="1"/>
  <c r="G84" i="2" a="1"/>
  <c r="G84" i="2" s="1"/>
  <c r="C84" i="2"/>
  <c r="AA83" i="2"/>
  <c r="G83" i="2" a="1"/>
  <c r="G83" i="2" s="1"/>
  <c r="C83" i="2"/>
  <c r="AA82" i="2"/>
  <c r="Q82" i="2"/>
  <c r="G82" i="2" a="1"/>
  <c r="G82" i="2" s="1"/>
  <c r="E82" i="2"/>
  <c r="C82" i="2"/>
  <c r="AA81" i="2"/>
  <c r="Q81" i="2" s="1"/>
  <c r="G81" i="2" a="1"/>
  <c r="G81" i="2" s="1"/>
  <c r="E81" i="2"/>
  <c r="C81" i="2"/>
  <c r="AA80" i="2"/>
  <c r="E80" i="2" s="1"/>
  <c r="G80" i="2" a="1"/>
  <c r="G80" i="2" s="1"/>
  <c r="C80" i="2"/>
  <c r="AC79" i="2"/>
  <c r="AA79" i="2"/>
  <c r="G79" i="2" a="1"/>
  <c r="G79" i="2" s="1"/>
  <c r="C79" i="2"/>
  <c r="AA78" i="2"/>
  <c r="Q78" i="2"/>
  <c r="G78" i="2" a="1"/>
  <c r="G78" i="2" s="1"/>
  <c r="E78" i="2"/>
  <c r="C78" i="2"/>
  <c r="AA77" i="2"/>
  <c r="Q77" i="2" s="1"/>
  <c r="G77" i="2" a="1"/>
  <c r="G77" i="2" s="1"/>
  <c r="E77" i="2"/>
  <c r="C77" i="2"/>
  <c r="AA76" i="2"/>
  <c r="G76" i="2" a="1"/>
  <c r="G76" i="2" s="1"/>
  <c r="C76" i="2"/>
  <c r="AA75" i="2"/>
  <c r="G75" i="2" a="1"/>
  <c r="G75" i="2" s="1"/>
  <c r="C75" i="2"/>
  <c r="AA74" i="2"/>
  <c r="Q74" i="2"/>
  <c r="G74" i="2" a="1"/>
  <c r="G74" i="2" s="1"/>
  <c r="E74" i="2"/>
  <c r="C74" i="2"/>
  <c r="AA73" i="2"/>
  <c r="Q73" i="2" s="1"/>
  <c r="G73" i="2" a="1"/>
  <c r="G73" i="2" s="1"/>
  <c r="E73" i="2"/>
  <c r="C73" i="2"/>
  <c r="AA72" i="2"/>
  <c r="G72" i="2" a="1"/>
  <c r="G72" i="2" s="1"/>
  <c r="C72" i="2"/>
  <c r="AA71" i="2"/>
  <c r="G71" i="2" a="1"/>
  <c r="G71" i="2" s="1"/>
  <c r="C71" i="2"/>
  <c r="AA70" i="2"/>
  <c r="Q70" i="2"/>
  <c r="G70" i="2" a="1"/>
  <c r="G70" i="2" s="1"/>
  <c r="E70" i="2"/>
  <c r="C70" i="2"/>
  <c r="AA69" i="2"/>
  <c r="Q69" i="2" s="1"/>
  <c r="G69" i="2" a="1"/>
  <c r="G69" i="2" s="1"/>
  <c r="E69" i="2"/>
  <c r="C69" i="2"/>
  <c r="AC68" i="2"/>
  <c r="AC69" i="2" s="1"/>
  <c r="L69" i="2" s="1"/>
  <c r="AA68" i="2"/>
  <c r="L68" i="2"/>
  <c r="J68" i="2"/>
  <c r="G68" i="2" a="1"/>
  <c r="G68" i="2" s="1"/>
  <c r="F68" i="2"/>
  <c r="I68" i="2" s="1"/>
  <c r="C68" i="2"/>
  <c r="AA67" i="2"/>
  <c r="Q67" i="2"/>
  <c r="G67" i="2" a="1"/>
  <c r="G67" i="2" s="1"/>
  <c r="C67" i="2"/>
  <c r="AA66" i="2"/>
  <c r="Q66" i="2"/>
  <c r="G66" i="2" a="1"/>
  <c r="G66" i="2" s="1"/>
  <c r="E66" i="2"/>
  <c r="C66" i="2"/>
  <c r="AA65" i="2"/>
  <c r="Q65" i="2" s="1"/>
  <c r="G65" i="2" a="1"/>
  <c r="G65" i="2" s="1"/>
  <c r="E65" i="2"/>
  <c r="C65" i="2"/>
  <c r="AA64" i="2"/>
  <c r="E64" i="2" s="1"/>
  <c r="Q64" i="2"/>
  <c r="G64" i="2" a="1"/>
  <c r="G64" i="2" s="1"/>
  <c r="C64" i="2"/>
  <c r="AA63" i="2"/>
  <c r="G63" i="2" a="1"/>
  <c r="G63" i="2" s="1"/>
  <c r="C63" i="2"/>
  <c r="AA62" i="2"/>
  <c r="Q62" i="2"/>
  <c r="G62" i="2" a="1"/>
  <c r="G62" i="2" s="1"/>
  <c r="E62" i="2"/>
  <c r="C62" i="2"/>
  <c r="AA61" i="2"/>
  <c r="Q61" i="2" s="1"/>
  <c r="G61" i="2" a="1"/>
  <c r="G61" i="2" s="1"/>
  <c r="E61" i="2"/>
  <c r="C61" i="2"/>
  <c r="AA60" i="2"/>
  <c r="E60" i="2" s="1"/>
  <c r="G60" i="2" a="1"/>
  <c r="G60" i="2" s="1"/>
  <c r="C60" i="2"/>
  <c r="AA59" i="2"/>
  <c r="Q59" i="2"/>
  <c r="G59" i="2" a="1"/>
  <c r="G59" i="2" s="1"/>
  <c r="C59" i="2"/>
  <c r="AC58" i="2"/>
  <c r="L58" i="2" s="1"/>
  <c r="AA58" i="2"/>
  <c r="Q58" i="2"/>
  <c r="J58" i="2"/>
  <c r="G58" i="2" a="1"/>
  <c r="G58" i="2" s="1"/>
  <c r="F58" i="2"/>
  <c r="I58" i="2" s="1"/>
  <c r="E58" i="2"/>
  <c r="W58" i="2" s="1"/>
  <c r="C58" i="2"/>
  <c r="AC57" i="2"/>
  <c r="AA57" i="2"/>
  <c r="Q57" i="2" s="1"/>
  <c r="S57" i="2"/>
  <c r="J57" i="2"/>
  <c r="G57" i="2" a="1"/>
  <c r="G57" i="2" s="1"/>
  <c r="F57" i="2"/>
  <c r="I57" i="2" s="1"/>
  <c r="E57" i="2"/>
  <c r="W57" i="2" s="1"/>
  <c r="C57" i="2"/>
  <c r="AA56" i="2"/>
  <c r="E56" i="2" s="1"/>
  <c r="G56" i="2" a="1"/>
  <c r="G56" i="2" s="1"/>
  <c r="C56" i="2"/>
  <c r="AA55" i="2"/>
  <c r="Q55" i="2"/>
  <c r="G55" i="2" a="1"/>
  <c r="G55" i="2" s="1"/>
  <c r="E55" i="2"/>
  <c r="C55" i="2"/>
  <c r="AA54" i="2"/>
  <c r="Q54" i="2" s="1"/>
  <c r="G54" i="2" a="1"/>
  <c r="G54" i="2" s="1"/>
  <c r="E54" i="2"/>
  <c r="C54" i="2"/>
  <c r="AA53" i="2"/>
  <c r="E53" i="2" s="1"/>
  <c r="G53" i="2" a="1"/>
  <c r="G53" i="2" s="1"/>
  <c r="C53" i="2"/>
  <c r="AA52" i="2"/>
  <c r="G52" i="2" a="1"/>
  <c r="G52" i="2" s="1"/>
  <c r="C52" i="2"/>
  <c r="AA51" i="2"/>
  <c r="Q51" i="2"/>
  <c r="G51" i="2" a="1"/>
  <c r="G51" i="2" s="1"/>
  <c r="E51" i="2"/>
  <c r="C51" i="2"/>
  <c r="AA50" i="2"/>
  <c r="Q50" i="2" s="1"/>
  <c r="G50" i="2" a="1"/>
  <c r="G50" i="2" s="1"/>
  <c r="E50" i="2"/>
  <c r="C50" i="2"/>
  <c r="AA49" i="2"/>
  <c r="E49" i="2" s="1"/>
  <c r="G49" i="2" a="1"/>
  <c r="G49" i="2" s="1"/>
  <c r="C49" i="2"/>
  <c r="AA48" i="2"/>
  <c r="G48" i="2" a="1"/>
  <c r="G48" i="2" s="1"/>
  <c r="C48" i="2"/>
  <c r="AC47" i="2"/>
  <c r="L47" i="2" s="1"/>
  <c r="AA47" i="2"/>
  <c r="Q47" i="2"/>
  <c r="G47" i="2" a="1"/>
  <c r="G47" i="2" s="1"/>
  <c r="E47" i="2"/>
  <c r="C47" i="2"/>
  <c r="AC46" i="2"/>
  <c r="AA46" i="2"/>
  <c r="Q46" i="2" s="1"/>
  <c r="S46" i="2"/>
  <c r="L46" i="2"/>
  <c r="J46" i="2"/>
  <c r="I46" i="2"/>
  <c r="G46" i="2" a="1"/>
  <c r="G46" i="2" s="1"/>
  <c r="F46" i="2"/>
  <c r="E46" i="2"/>
  <c r="W46" i="2" s="1"/>
  <c r="C46" i="2"/>
  <c r="AA45" i="2"/>
  <c r="Q45" i="2" s="1"/>
  <c r="G45" i="2" a="1"/>
  <c r="G45" i="2" s="1"/>
  <c r="E45" i="2"/>
  <c r="C45" i="2"/>
  <c r="AA44" i="2"/>
  <c r="E44" i="2" s="1"/>
  <c r="G44" i="2" a="1"/>
  <c r="G44" i="2" s="1"/>
  <c r="C44" i="2"/>
  <c r="AA43" i="2"/>
  <c r="G43" i="2" a="1"/>
  <c r="G43" i="2" s="1"/>
  <c r="C43" i="2"/>
  <c r="AA42" i="2"/>
  <c r="Q42" i="2"/>
  <c r="G42" i="2" a="1"/>
  <c r="G42" i="2" s="1"/>
  <c r="E42" i="2"/>
  <c r="C42" i="2"/>
  <c r="AA41" i="2"/>
  <c r="Q41" i="2" s="1"/>
  <c r="G41" i="2" a="1"/>
  <c r="G41" i="2" s="1"/>
  <c r="E41" i="2"/>
  <c r="C41" i="2"/>
  <c r="AA40" i="2"/>
  <c r="E40" i="2" s="1"/>
  <c r="G40" i="2" a="1"/>
  <c r="G40" i="2" s="1"/>
  <c r="C40" i="2"/>
  <c r="AA39" i="2"/>
  <c r="G39" i="2" a="1"/>
  <c r="G39" i="2" s="1"/>
  <c r="C39" i="2"/>
  <c r="AA38" i="2"/>
  <c r="Q38" i="2"/>
  <c r="G38" i="2" a="1"/>
  <c r="G38" i="2" s="1"/>
  <c r="E38" i="2"/>
  <c r="C38" i="2"/>
  <c r="AA37" i="2"/>
  <c r="Q37" i="2" s="1"/>
  <c r="G37" i="2" a="1"/>
  <c r="G37" i="2" s="1"/>
  <c r="E37" i="2"/>
  <c r="C37" i="2"/>
  <c r="AA36" i="2"/>
  <c r="E36" i="2" s="1"/>
  <c r="G36" i="2" a="1"/>
  <c r="G36" i="2" s="1"/>
  <c r="C36" i="2"/>
  <c r="AC35" i="2"/>
  <c r="F35" i="2" s="1"/>
  <c r="I35" i="2" s="1"/>
  <c r="AA35" i="2"/>
  <c r="L35" i="2"/>
  <c r="G35" i="2" a="1"/>
  <c r="G35" i="2" s="1"/>
  <c r="C35" i="2"/>
  <c r="AA34" i="2"/>
  <c r="Q34" i="2"/>
  <c r="G34" i="2" a="1"/>
  <c r="G34" i="2" s="1"/>
  <c r="E34" i="2"/>
  <c r="C34" i="2"/>
  <c r="AA33" i="2"/>
  <c r="Q33" i="2" s="1"/>
  <c r="G33" i="2" a="1"/>
  <c r="G33" i="2" s="1"/>
  <c r="E33" i="2"/>
  <c r="C33" i="2"/>
  <c r="AA32" i="2"/>
  <c r="E32" i="2" s="1"/>
  <c r="G32" i="2" a="1"/>
  <c r="G32" i="2" s="1"/>
  <c r="C32" i="2"/>
  <c r="AA31" i="2"/>
  <c r="G31" i="2" a="1"/>
  <c r="G31" i="2" s="1"/>
  <c r="C31" i="2"/>
  <c r="AA30" i="2"/>
  <c r="Q30" i="2"/>
  <c r="G30" i="2" a="1"/>
  <c r="G30" i="2" s="1"/>
  <c r="E30" i="2"/>
  <c r="C30" i="2"/>
  <c r="AA29" i="2"/>
  <c r="Q29" i="2" s="1"/>
  <c r="G29" i="2" a="1"/>
  <c r="G29" i="2" s="1"/>
  <c r="E29" i="2"/>
  <c r="C29" i="2"/>
  <c r="AA28" i="2"/>
  <c r="E28" i="2" s="1"/>
  <c r="G28" i="2" a="1"/>
  <c r="G28" i="2" s="1"/>
  <c r="C28" i="2"/>
  <c r="AA27" i="2"/>
  <c r="G27" i="2" a="1"/>
  <c r="G27" i="2" s="1"/>
  <c r="C27" i="2"/>
  <c r="AA26" i="2"/>
  <c r="Q26" i="2"/>
  <c r="G26" i="2" a="1"/>
  <c r="G26" i="2" s="1"/>
  <c r="E26" i="2"/>
  <c r="C26" i="2"/>
  <c r="AA25" i="2"/>
  <c r="Q25" i="2" s="1"/>
  <c r="G25" i="2" a="1"/>
  <c r="G25" i="2" s="1"/>
  <c r="E25" i="2"/>
  <c r="C25" i="2"/>
  <c r="AC24" i="2"/>
  <c r="AC25" i="2" s="1"/>
  <c r="AA24" i="2"/>
  <c r="E24" i="2" s="1"/>
  <c r="L24" i="2"/>
  <c r="J24" i="2"/>
  <c r="G24" i="2" a="1"/>
  <c r="G24" i="2" s="1"/>
  <c r="F24" i="2"/>
  <c r="I24" i="2" s="1"/>
  <c r="C24" i="2"/>
  <c r="AA23" i="2"/>
  <c r="Q23" i="2"/>
  <c r="G23" i="2" a="1"/>
  <c r="G23" i="2" s="1"/>
  <c r="C23" i="2"/>
  <c r="AA22" i="2"/>
  <c r="Q22" i="2"/>
  <c r="G22" i="2" a="1"/>
  <c r="G22" i="2" s="1"/>
  <c r="E22" i="2"/>
  <c r="C22" i="2"/>
  <c r="AA21" i="2"/>
  <c r="Q21" i="2"/>
  <c r="G21" i="2" a="1"/>
  <c r="G21" i="2" s="1"/>
  <c r="E21" i="2"/>
  <c r="C21" i="2"/>
  <c r="AA20" i="2"/>
  <c r="E20" i="2" s="1"/>
  <c r="G20" i="2" a="1"/>
  <c r="G20" i="2" s="1"/>
  <c r="C20" i="2"/>
  <c r="AA19" i="2"/>
  <c r="Q19" i="2" s="1"/>
  <c r="G19" i="2" a="1"/>
  <c r="G19" i="2" s="1"/>
  <c r="C19" i="2"/>
  <c r="AA18" i="2"/>
  <c r="Q18" i="2"/>
  <c r="G18" i="2" a="1"/>
  <c r="G18" i="2" s="1"/>
  <c r="E18" i="2"/>
  <c r="C18" i="2"/>
  <c r="AA17" i="2"/>
  <c r="Q17" i="2"/>
  <c r="G17" i="2" a="1"/>
  <c r="G17" i="2" s="1"/>
  <c r="E17" i="2"/>
  <c r="C17" i="2"/>
  <c r="AA16" i="2"/>
  <c r="E16" i="2" s="1"/>
  <c r="G16" i="2" a="1"/>
  <c r="G16" i="2" s="1"/>
  <c r="C16" i="2"/>
  <c r="AA15" i="2"/>
  <c r="Q15" i="2"/>
  <c r="G15" i="2" a="1"/>
  <c r="G15" i="2" s="1"/>
  <c r="C15" i="2"/>
  <c r="AC14" i="2"/>
  <c r="AC15" i="2" s="1"/>
  <c r="AA14" i="2"/>
  <c r="Q14" i="2"/>
  <c r="G14" i="2" a="1"/>
  <c r="G14" i="2" s="1"/>
  <c r="E14" i="2"/>
  <c r="C14" i="2"/>
  <c r="AC13" i="2"/>
  <c r="L13" i="2" s="1"/>
  <c r="AA13" i="2"/>
  <c r="S13" i="2"/>
  <c r="Q13" i="2"/>
  <c r="J13" i="2"/>
  <c r="G13" i="2" a="1"/>
  <c r="G13" i="2" s="1"/>
  <c r="F13" i="2"/>
  <c r="I13" i="2" s="1"/>
  <c r="E13" i="2"/>
  <c r="W13" i="2" s="1"/>
  <c r="C13" i="2"/>
  <c r="AA12" i="2"/>
  <c r="Q12" i="2"/>
  <c r="G12" i="2" a="1"/>
  <c r="G12" i="2" s="1"/>
  <c r="E12" i="2"/>
  <c r="C12" i="2"/>
  <c r="AA11" i="2"/>
  <c r="E11" i="2" s="1"/>
  <c r="G11" i="2" a="1"/>
  <c r="G11" i="2" s="1"/>
  <c r="C11" i="2"/>
  <c r="AA10" i="2"/>
  <c r="G10" i="2" a="1"/>
  <c r="G10" i="2" s="1"/>
  <c r="C10" i="2"/>
  <c r="AA9" i="2"/>
  <c r="Q9" i="2"/>
  <c r="G9" i="2" a="1"/>
  <c r="G9" i="2" s="1"/>
  <c r="E9" i="2"/>
  <c r="C9" i="2"/>
  <c r="AA8" i="2"/>
  <c r="Q8" i="2" s="1"/>
  <c r="G8" i="2" a="1"/>
  <c r="G8" i="2" s="1"/>
  <c r="E8" i="2"/>
  <c r="C8" i="2"/>
  <c r="AA7" i="2"/>
  <c r="E7" i="2" s="1"/>
  <c r="G7" i="2" a="1"/>
  <c r="G7" i="2" s="1"/>
  <c r="C7" i="2"/>
  <c r="AA6" i="2"/>
  <c r="G6" i="2" a="1"/>
  <c r="G6" i="2" s="1"/>
  <c r="C6" i="2"/>
  <c r="AA5" i="2"/>
  <c r="Q5" i="2"/>
  <c r="G5" i="2" a="1"/>
  <c r="G5" i="2" s="1"/>
  <c r="E5" i="2"/>
  <c r="C5" i="2"/>
  <c r="AA4" i="2"/>
  <c r="Q4" i="2"/>
  <c r="G4" i="2" a="1"/>
  <c r="G4" i="2" s="1"/>
  <c r="E4" i="2"/>
  <c r="C4" i="2"/>
  <c r="AA3" i="2"/>
  <c r="E3" i="2" s="1"/>
  <c r="G3" i="2" a="1"/>
  <c r="G3" i="2" s="1"/>
  <c r="C3" i="2"/>
  <c r="AC2" i="2"/>
  <c r="F2" i="2" s="1"/>
  <c r="I2" i="2" s="1"/>
  <c r="AA2" i="2"/>
  <c r="J2" i="2" s="1"/>
  <c r="L2" i="2"/>
  <c r="G2" i="2" a="1"/>
  <c r="G2" i="2" s="1"/>
  <c r="C2" i="2"/>
  <c r="W3" i="1"/>
  <c r="W4" i="1"/>
  <c r="W5" i="1"/>
  <c r="W6" i="1"/>
  <c r="W7" i="1"/>
  <c r="W8" i="1"/>
  <c r="W9" i="1"/>
  <c r="W10" i="1"/>
  <c r="W11" i="1"/>
  <c r="W12" i="1"/>
  <c r="W2" i="1"/>
  <c r="I3" i="1"/>
  <c r="I4" i="1"/>
  <c r="I5" i="1"/>
  <c r="I6" i="1"/>
  <c r="I7" i="1"/>
  <c r="I8" i="1"/>
  <c r="I9" i="1"/>
  <c r="I10" i="1"/>
  <c r="I11" i="1"/>
  <c r="I12" i="1"/>
  <c r="I2" i="1"/>
  <c r="AZ305" i="5"/>
  <c r="AY305" i="5"/>
  <c r="AT305" i="5"/>
  <c r="BB305" i="5" s="1"/>
  <c r="AR305" i="5"/>
  <c r="AJ305" i="5" s="1"/>
  <c r="AG305" i="5"/>
  <c r="AE305" i="5"/>
  <c r="AH305" i="5" s="1"/>
  <c r="AB305" i="5"/>
  <c r="Z305" i="5"/>
  <c r="AD305" i="5" s="1"/>
  <c r="S305" i="5"/>
  <c r="Q305" i="5"/>
  <c r="L305" i="5"/>
  <c r="G305" i="5" a="1"/>
  <c r="G305" i="5" s="1"/>
  <c r="BC305" i="5" s="1"/>
  <c r="F305" i="5"/>
  <c r="H305" i="5" s="1"/>
  <c r="BE305" i="5" s="1"/>
  <c r="E305" i="5"/>
  <c r="AZ304" i="5"/>
  <c r="AY304" i="5"/>
  <c r="AT304" i="5"/>
  <c r="BB304" i="5" s="1"/>
  <c r="AR304" i="5"/>
  <c r="BA304" i="5" s="1"/>
  <c r="AG304" i="5"/>
  <c r="AE304" i="5"/>
  <c r="AH304" i="5" s="1"/>
  <c r="AB304" i="5"/>
  <c r="Z304" i="5"/>
  <c r="AD304" i="5" s="1"/>
  <c r="S304" i="5"/>
  <c r="Q304" i="5"/>
  <c r="L304" i="5"/>
  <c r="G304" i="5" a="1"/>
  <c r="G304" i="5" s="1"/>
  <c r="BC304" i="5" s="1"/>
  <c r="F304" i="5"/>
  <c r="H304" i="5" s="1"/>
  <c r="BE304" i="5" s="1"/>
  <c r="E304" i="5"/>
  <c r="AZ303" i="5"/>
  <c r="AY303" i="5"/>
  <c r="AT303" i="5"/>
  <c r="BB303" i="5" s="1"/>
  <c r="AR303" i="5"/>
  <c r="AG303" i="5"/>
  <c r="AE303" i="5"/>
  <c r="AH303" i="5" s="1"/>
  <c r="AB303" i="5"/>
  <c r="Z303" i="5"/>
  <c r="AD303" i="5" s="1"/>
  <c r="S303" i="5"/>
  <c r="Q303" i="5"/>
  <c r="L303" i="5"/>
  <c r="G303" i="5" a="1"/>
  <c r="G303" i="5" s="1"/>
  <c r="BC303" i="5" s="1"/>
  <c r="F303" i="5"/>
  <c r="H303" i="5" s="1"/>
  <c r="BE303" i="5" s="1"/>
  <c r="E303" i="5"/>
  <c r="AZ302" i="5"/>
  <c r="AY302" i="5"/>
  <c r="AT302" i="5"/>
  <c r="BB302" i="5" s="1"/>
  <c r="AR302" i="5"/>
  <c r="BA302" i="5" s="1"/>
  <c r="AG302" i="5"/>
  <c r="AE302" i="5"/>
  <c r="AH302" i="5" s="1"/>
  <c r="AB302" i="5"/>
  <c r="Z302" i="5"/>
  <c r="AD302" i="5" s="1"/>
  <c r="S302" i="5"/>
  <c r="Q302" i="5"/>
  <c r="L302" i="5"/>
  <c r="G302" i="5" a="1"/>
  <c r="G302" i="5" s="1"/>
  <c r="BC302" i="5" s="1"/>
  <c r="F302" i="5"/>
  <c r="H302" i="5" s="1"/>
  <c r="BE302" i="5" s="1"/>
  <c r="E302" i="5"/>
  <c r="AZ301" i="5"/>
  <c r="AY301" i="5"/>
  <c r="AT301" i="5"/>
  <c r="BB301" i="5" s="1"/>
  <c r="AR301" i="5"/>
  <c r="AJ301" i="5" s="1"/>
  <c r="AG301" i="5"/>
  <c r="AE301" i="5"/>
  <c r="AH301" i="5" s="1"/>
  <c r="AB301" i="5"/>
  <c r="Z301" i="5"/>
  <c r="AD301" i="5" s="1"/>
  <c r="S301" i="5"/>
  <c r="Q301" i="5"/>
  <c r="L301" i="5"/>
  <c r="G301" i="5" a="1"/>
  <c r="G301" i="5" s="1"/>
  <c r="BC301" i="5" s="1"/>
  <c r="F301" i="5"/>
  <c r="H301" i="5" s="1"/>
  <c r="BE301" i="5" s="1"/>
  <c r="E301" i="5"/>
  <c r="AZ300" i="5"/>
  <c r="AY300" i="5"/>
  <c r="AT300" i="5"/>
  <c r="BB300" i="5" s="1"/>
  <c r="AR300" i="5"/>
  <c r="BA300" i="5" s="1"/>
  <c r="AG300" i="5"/>
  <c r="AE300" i="5"/>
  <c r="AH300" i="5" s="1"/>
  <c r="AB300" i="5"/>
  <c r="Z300" i="5"/>
  <c r="AD300" i="5" s="1"/>
  <c r="S300" i="5"/>
  <c r="Q300" i="5"/>
  <c r="L300" i="5"/>
  <c r="G300" i="5" a="1"/>
  <c r="G300" i="5" s="1"/>
  <c r="BC300" i="5" s="1"/>
  <c r="F300" i="5"/>
  <c r="H300" i="5" s="1"/>
  <c r="BE300" i="5" s="1"/>
  <c r="E300" i="5"/>
  <c r="AZ299" i="5"/>
  <c r="AY299" i="5"/>
  <c r="AT299" i="5"/>
  <c r="AR299" i="5"/>
  <c r="AJ299" i="5" s="1"/>
  <c r="AG299" i="5"/>
  <c r="AE299" i="5"/>
  <c r="AH299" i="5" s="1"/>
  <c r="AB299" i="5"/>
  <c r="Z299" i="5"/>
  <c r="AD299" i="5" s="1"/>
  <c r="S299" i="5"/>
  <c r="Q299" i="5"/>
  <c r="L299" i="5"/>
  <c r="G299" i="5" a="1"/>
  <c r="G299" i="5" s="1"/>
  <c r="BC299" i="5" s="1"/>
  <c r="F299" i="5"/>
  <c r="H299" i="5" s="1"/>
  <c r="BE299" i="5" s="1"/>
  <c r="E299" i="5"/>
  <c r="AZ298" i="5"/>
  <c r="AY298" i="5"/>
  <c r="AT298" i="5"/>
  <c r="BB298" i="5" s="1"/>
  <c r="AR298" i="5"/>
  <c r="BA298" i="5" s="1"/>
  <c r="AG298" i="5"/>
  <c r="AE298" i="5"/>
  <c r="AH298" i="5" s="1"/>
  <c r="AB298" i="5"/>
  <c r="Z298" i="5"/>
  <c r="AD298" i="5" s="1"/>
  <c r="S298" i="5"/>
  <c r="Q298" i="5"/>
  <c r="L298" i="5"/>
  <c r="G298" i="5" a="1"/>
  <c r="G298" i="5" s="1"/>
  <c r="BC298" i="5" s="1"/>
  <c r="F298" i="5"/>
  <c r="H298" i="5" s="1"/>
  <c r="BE298" i="5" s="1"/>
  <c r="E298" i="5"/>
  <c r="AZ297" i="5"/>
  <c r="AY297" i="5"/>
  <c r="AT297" i="5"/>
  <c r="BB297" i="5" s="1"/>
  <c r="AR297" i="5"/>
  <c r="AG297" i="5"/>
  <c r="AE297" i="5"/>
  <c r="AH297" i="5" s="1"/>
  <c r="AB297" i="5"/>
  <c r="Z297" i="5"/>
  <c r="AD297" i="5" s="1"/>
  <c r="S297" i="5"/>
  <c r="Q297" i="5"/>
  <c r="L297" i="5"/>
  <c r="G297" i="5" a="1"/>
  <c r="G297" i="5" s="1"/>
  <c r="BC297" i="5" s="1"/>
  <c r="F297" i="5"/>
  <c r="H297" i="5" s="1"/>
  <c r="BE297" i="5" s="1"/>
  <c r="E297" i="5"/>
  <c r="AZ296" i="5"/>
  <c r="AY296" i="5"/>
  <c r="AT296" i="5"/>
  <c r="BB296" i="5" s="1"/>
  <c r="AR296" i="5"/>
  <c r="BA296" i="5" s="1"/>
  <c r="AG296" i="5"/>
  <c r="AE296" i="5"/>
  <c r="AH296" i="5" s="1"/>
  <c r="AB296" i="5"/>
  <c r="Z296" i="5"/>
  <c r="AD296" i="5" s="1"/>
  <c r="S296" i="5"/>
  <c r="Q296" i="5"/>
  <c r="L296" i="5"/>
  <c r="G296" i="5" a="1"/>
  <c r="G296" i="5" s="1"/>
  <c r="BC296" i="5" s="1"/>
  <c r="F296" i="5"/>
  <c r="H296" i="5" s="1"/>
  <c r="BE296" i="5" s="1"/>
  <c r="E296" i="5"/>
  <c r="AZ295" i="5"/>
  <c r="AY295" i="5"/>
  <c r="AT295" i="5"/>
  <c r="BB295" i="5" s="1"/>
  <c r="AR295" i="5"/>
  <c r="BA295" i="5" s="1"/>
  <c r="AG295" i="5"/>
  <c r="AE295" i="5"/>
  <c r="AH295" i="5" s="1"/>
  <c r="AB295" i="5"/>
  <c r="Z295" i="5"/>
  <c r="AD295" i="5" s="1"/>
  <c r="S295" i="5"/>
  <c r="Q295" i="5"/>
  <c r="L295" i="5"/>
  <c r="G295" i="5" a="1"/>
  <c r="G295" i="5" s="1"/>
  <c r="BC295" i="5" s="1"/>
  <c r="F295" i="5"/>
  <c r="H295" i="5" s="1"/>
  <c r="BE295" i="5" s="1"/>
  <c r="E295" i="5"/>
  <c r="AZ294" i="5"/>
  <c r="AY294" i="5"/>
  <c r="AT294" i="5"/>
  <c r="BB294" i="5" s="1"/>
  <c r="AR294" i="5"/>
  <c r="BA294" i="5" s="1"/>
  <c r="AG294" i="5"/>
  <c r="AE294" i="5"/>
  <c r="AH294" i="5" s="1"/>
  <c r="AB294" i="5"/>
  <c r="Z294" i="5"/>
  <c r="AD294" i="5" s="1"/>
  <c r="S294" i="5"/>
  <c r="Q294" i="5"/>
  <c r="L294" i="5"/>
  <c r="G294" i="5" a="1"/>
  <c r="G294" i="5" s="1"/>
  <c r="BC294" i="5" s="1"/>
  <c r="F294" i="5"/>
  <c r="H294" i="5" s="1"/>
  <c r="BE294" i="5" s="1"/>
  <c r="E294" i="5"/>
  <c r="AZ293" i="5"/>
  <c r="AY293" i="5"/>
  <c r="AT293" i="5"/>
  <c r="BB293" i="5" s="1"/>
  <c r="AR293" i="5"/>
  <c r="AJ293" i="5" s="1"/>
  <c r="AG293" i="5"/>
  <c r="AE293" i="5"/>
  <c r="AH293" i="5" s="1"/>
  <c r="AB293" i="5"/>
  <c r="Z293" i="5"/>
  <c r="AD293" i="5" s="1"/>
  <c r="S293" i="5"/>
  <c r="Q293" i="5"/>
  <c r="L293" i="5"/>
  <c r="G293" i="5" a="1"/>
  <c r="G293" i="5" s="1"/>
  <c r="BC293" i="5" s="1"/>
  <c r="F293" i="5"/>
  <c r="H293" i="5" s="1"/>
  <c r="BE293" i="5" s="1"/>
  <c r="E293" i="5"/>
  <c r="AZ292" i="5"/>
  <c r="AY292" i="5"/>
  <c r="AT292" i="5"/>
  <c r="BB292" i="5" s="1"/>
  <c r="AR292" i="5"/>
  <c r="AG292" i="5"/>
  <c r="AE292" i="5"/>
  <c r="AH292" i="5" s="1"/>
  <c r="AD292" i="5"/>
  <c r="AB292" i="5"/>
  <c r="Z292" i="5"/>
  <c r="S292" i="5"/>
  <c r="Q292" i="5"/>
  <c r="L292" i="5"/>
  <c r="G292" i="5" a="1"/>
  <c r="G292" i="5" s="1"/>
  <c r="BC292" i="5" s="1"/>
  <c r="F292" i="5"/>
  <c r="H292" i="5" s="1"/>
  <c r="BE292" i="5" s="1"/>
  <c r="E292" i="5"/>
  <c r="AZ291" i="5"/>
  <c r="AY291" i="5"/>
  <c r="AT291" i="5"/>
  <c r="AR291" i="5"/>
  <c r="AJ291" i="5" s="1"/>
  <c r="AG291" i="5"/>
  <c r="AE291" i="5"/>
  <c r="AH291" i="5" s="1"/>
  <c r="AB291" i="5"/>
  <c r="Z291" i="5"/>
  <c r="AD291" i="5" s="1"/>
  <c r="S291" i="5"/>
  <c r="Q291" i="5"/>
  <c r="L291" i="5"/>
  <c r="G291" i="5" a="1"/>
  <c r="G291" i="5" s="1"/>
  <c r="BC291" i="5" s="1"/>
  <c r="F291" i="5"/>
  <c r="H291" i="5" s="1"/>
  <c r="BE291" i="5" s="1"/>
  <c r="E291" i="5"/>
  <c r="AZ290" i="5"/>
  <c r="AY290" i="5"/>
  <c r="AT290" i="5"/>
  <c r="BB290" i="5" s="1"/>
  <c r="AR290" i="5"/>
  <c r="BA290" i="5" s="1"/>
  <c r="AG290" i="5"/>
  <c r="AE290" i="5"/>
  <c r="AH290" i="5" s="1"/>
  <c r="AB290" i="5"/>
  <c r="Z290" i="5"/>
  <c r="AD290" i="5" s="1"/>
  <c r="S290" i="5"/>
  <c r="Q290" i="5"/>
  <c r="L290" i="5"/>
  <c r="G290" i="5" a="1"/>
  <c r="G290" i="5" s="1"/>
  <c r="BC290" i="5" s="1"/>
  <c r="F290" i="5"/>
  <c r="H290" i="5" s="1"/>
  <c r="BE290" i="5" s="1"/>
  <c r="E290" i="5"/>
  <c r="AZ289" i="5"/>
  <c r="AY289" i="5"/>
  <c r="AT289" i="5"/>
  <c r="BB289" i="5" s="1"/>
  <c r="AR289" i="5"/>
  <c r="AJ289" i="5" s="1"/>
  <c r="AG289" i="5"/>
  <c r="AE289" i="5"/>
  <c r="AH289" i="5" s="1"/>
  <c r="AB289" i="5"/>
  <c r="Z289" i="5"/>
  <c r="AD289" i="5" s="1"/>
  <c r="S289" i="5"/>
  <c r="Q289" i="5"/>
  <c r="L289" i="5"/>
  <c r="G289" i="5" a="1"/>
  <c r="G289" i="5" s="1"/>
  <c r="BC289" i="5" s="1"/>
  <c r="F289" i="5"/>
  <c r="H289" i="5" s="1"/>
  <c r="BE289" i="5" s="1"/>
  <c r="E289" i="5"/>
  <c r="AZ288" i="5"/>
  <c r="AY288" i="5"/>
  <c r="AT288" i="5"/>
  <c r="BB288" i="5" s="1"/>
  <c r="AR288" i="5"/>
  <c r="BA288" i="5" s="1"/>
  <c r="AH288" i="5"/>
  <c r="AG288" i="5"/>
  <c r="AE288" i="5"/>
  <c r="AB288" i="5"/>
  <c r="Z288" i="5"/>
  <c r="AD288" i="5" s="1"/>
  <c r="S288" i="5"/>
  <c r="Q288" i="5"/>
  <c r="L288" i="5"/>
  <c r="G288" i="5" a="1"/>
  <c r="G288" i="5" s="1"/>
  <c r="BC288" i="5" s="1"/>
  <c r="F288" i="5"/>
  <c r="H288" i="5" s="1"/>
  <c r="BE288" i="5" s="1"/>
  <c r="E288" i="5"/>
  <c r="AZ287" i="5"/>
  <c r="AY287" i="5"/>
  <c r="AT287" i="5"/>
  <c r="BB287" i="5" s="1"/>
  <c r="AR287" i="5"/>
  <c r="AJ287" i="5" s="1"/>
  <c r="AG287" i="5"/>
  <c r="AE287" i="5"/>
  <c r="AH287" i="5" s="1"/>
  <c r="AB287" i="5"/>
  <c r="Z287" i="5"/>
  <c r="AD287" i="5" s="1"/>
  <c r="S287" i="5"/>
  <c r="Q287" i="5"/>
  <c r="L287" i="5"/>
  <c r="G287" i="5" a="1"/>
  <c r="G287" i="5" s="1"/>
  <c r="BC287" i="5" s="1"/>
  <c r="F287" i="5"/>
  <c r="H287" i="5" s="1"/>
  <c r="BE287" i="5" s="1"/>
  <c r="E287" i="5"/>
  <c r="AZ286" i="5"/>
  <c r="AY286" i="5"/>
  <c r="AT286" i="5"/>
  <c r="AL286" i="5" s="1"/>
  <c r="AR286" i="5"/>
  <c r="BA286" i="5" s="1"/>
  <c r="AG286" i="5"/>
  <c r="AE286" i="5"/>
  <c r="AH286" i="5" s="1"/>
  <c r="AB286" i="5"/>
  <c r="Z286" i="5"/>
  <c r="AD286" i="5" s="1"/>
  <c r="S286" i="5"/>
  <c r="Q286" i="5"/>
  <c r="L286" i="5"/>
  <c r="G286" i="5" a="1"/>
  <c r="G286" i="5" s="1"/>
  <c r="BC286" i="5" s="1"/>
  <c r="F286" i="5"/>
  <c r="H286" i="5" s="1"/>
  <c r="BE286" i="5" s="1"/>
  <c r="E286" i="5"/>
  <c r="AZ285" i="5"/>
  <c r="AY285" i="5"/>
  <c r="AT285" i="5"/>
  <c r="BB285" i="5" s="1"/>
  <c r="AR285" i="5"/>
  <c r="BA285" i="5" s="1"/>
  <c r="AG285" i="5"/>
  <c r="AE285" i="5"/>
  <c r="AH285" i="5" s="1"/>
  <c r="AB285" i="5"/>
  <c r="Z285" i="5"/>
  <c r="AD285" i="5" s="1"/>
  <c r="S285" i="5"/>
  <c r="Q285" i="5"/>
  <c r="L285" i="5"/>
  <c r="G285" i="5" a="1"/>
  <c r="G285" i="5" s="1"/>
  <c r="BC285" i="5" s="1"/>
  <c r="F285" i="5"/>
  <c r="H285" i="5" s="1"/>
  <c r="BE285" i="5" s="1"/>
  <c r="E285" i="5"/>
  <c r="AZ284" i="5"/>
  <c r="AY284" i="5"/>
  <c r="AT284" i="5"/>
  <c r="AL284" i="5" s="1"/>
  <c r="AR284" i="5"/>
  <c r="AJ284" i="5" s="1"/>
  <c r="AG284" i="5"/>
  <c r="AE284" i="5"/>
  <c r="AH284" i="5" s="1"/>
  <c r="AB284" i="5"/>
  <c r="Z284" i="5"/>
  <c r="AD284" i="5" s="1"/>
  <c r="S284" i="5"/>
  <c r="Q284" i="5"/>
  <c r="L284" i="5"/>
  <c r="G284" i="5" a="1"/>
  <c r="G284" i="5" s="1"/>
  <c r="BC284" i="5" s="1"/>
  <c r="F284" i="5"/>
  <c r="H284" i="5" s="1"/>
  <c r="BE284" i="5" s="1"/>
  <c r="E284" i="5"/>
  <c r="AZ283" i="5"/>
  <c r="AY283" i="5"/>
  <c r="AT283" i="5"/>
  <c r="AR283" i="5"/>
  <c r="BA283" i="5" s="1"/>
  <c r="AG283" i="5"/>
  <c r="AE283" i="5"/>
  <c r="AH283" i="5" s="1"/>
  <c r="AB283" i="5"/>
  <c r="Z283" i="5"/>
  <c r="AD283" i="5" s="1"/>
  <c r="S283" i="5"/>
  <c r="Q283" i="5"/>
  <c r="L283" i="5"/>
  <c r="G283" i="5" a="1"/>
  <c r="G283" i="5" s="1"/>
  <c r="BC283" i="5" s="1"/>
  <c r="F283" i="5"/>
  <c r="H283" i="5" s="1"/>
  <c r="BE283" i="5" s="1"/>
  <c r="E283" i="5"/>
  <c r="AZ282" i="5"/>
  <c r="AY282" i="5"/>
  <c r="AT282" i="5"/>
  <c r="AL282" i="5" s="1"/>
  <c r="AR282" i="5"/>
  <c r="BA282" i="5" s="1"/>
  <c r="AG282" i="5"/>
  <c r="AE282" i="5"/>
  <c r="AH282" i="5" s="1"/>
  <c r="AB282" i="5"/>
  <c r="Z282" i="5"/>
  <c r="AD282" i="5" s="1"/>
  <c r="S282" i="5"/>
  <c r="Q282" i="5"/>
  <c r="L282" i="5"/>
  <c r="G282" i="5" a="1"/>
  <c r="G282" i="5" s="1"/>
  <c r="BC282" i="5" s="1"/>
  <c r="F282" i="5"/>
  <c r="H282" i="5" s="1"/>
  <c r="BE282" i="5" s="1"/>
  <c r="E282" i="5"/>
  <c r="AZ281" i="5"/>
  <c r="AY281" i="5"/>
  <c r="AT281" i="5"/>
  <c r="BB281" i="5" s="1"/>
  <c r="AR281" i="5"/>
  <c r="BA281" i="5" s="1"/>
  <c r="AG281" i="5"/>
  <c r="AE281" i="5"/>
  <c r="AH281" i="5" s="1"/>
  <c r="AB281" i="5"/>
  <c r="Z281" i="5"/>
  <c r="AD281" i="5" s="1"/>
  <c r="S281" i="5"/>
  <c r="Q281" i="5"/>
  <c r="L281" i="5"/>
  <c r="G281" i="5" a="1"/>
  <c r="G281" i="5" s="1"/>
  <c r="BC281" i="5" s="1"/>
  <c r="F281" i="5"/>
  <c r="H281" i="5" s="1"/>
  <c r="BE281" i="5" s="1"/>
  <c r="E281" i="5"/>
  <c r="AZ280" i="5"/>
  <c r="AY280" i="5"/>
  <c r="AT280" i="5"/>
  <c r="AL280" i="5" s="1"/>
  <c r="AR280" i="5"/>
  <c r="BA280" i="5" s="1"/>
  <c r="AG280" i="5"/>
  <c r="AE280" i="5"/>
  <c r="AH280" i="5" s="1"/>
  <c r="AB280" i="5"/>
  <c r="Z280" i="5"/>
  <c r="AD280" i="5" s="1"/>
  <c r="S280" i="5"/>
  <c r="Q280" i="5"/>
  <c r="L280" i="5"/>
  <c r="G280" i="5" a="1"/>
  <c r="G280" i="5" s="1"/>
  <c r="BC280" i="5" s="1"/>
  <c r="F280" i="5"/>
  <c r="H280" i="5" s="1"/>
  <c r="BE280" i="5" s="1"/>
  <c r="E280" i="5"/>
  <c r="AZ279" i="5"/>
  <c r="AY279" i="5"/>
  <c r="AT279" i="5"/>
  <c r="BB279" i="5" s="1"/>
  <c r="AR279" i="5"/>
  <c r="BA279" i="5" s="1"/>
  <c r="AJ279" i="5"/>
  <c r="AG279" i="5"/>
  <c r="AE279" i="5"/>
  <c r="AH279" i="5" s="1"/>
  <c r="AB279" i="5"/>
  <c r="Z279" i="5"/>
  <c r="AD279" i="5" s="1"/>
  <c r="S279" i="5"/>
  <c r="Q279" i="5"/>
  <c r="L279" i="5"/>
  <c r="G279" i="5" a="1"/>
  <c r="G279" i="5" s="1"/>
  <c r="BC279" i="5" s="1"/>
  <c r="F279" i="5"/>
  <c r="H279" i="5" s="1"/>
  <c r="BE279" i="5" s="1"/>
  <c r="E279" i="5"/>
  <c r="AZ278" i="5"/>
  <c r="AY278" i="5"/>
  <c r="AT278" i="5"/>
  <c r="AL278" i="5" s="1"/>
  <c r="AR278" i="5"/>
  <c r="AJ278" i="5" s="1"/>
  <c r="AG278" i="5"/>
  <c r="AE278" i="5"/>
  <c r="AH278" i="5" s="1"/>
  <c r="AB278" i="5"/>
  <c r="Z278" i="5"/>
  <c r="AD278" i="5" s="1"/>
  <c r="S278" i="5"/>
  <c r="Q278" i="5"/>
  <c r="L278" i="5"/>
  <c r="G278" i="5" a="1"/>
  <c r="G278" i="5" s="1"/>
  <c r="BC278" i="5" s="1"/>
  <c r="F278" i="5"/>
  <c r="H278" i="5" s="1"/>
  <c r="BE278" i="5" s="1"/>
  <c r="E278" i="5"/>
  <c r="AZ277" i="5"/>
  <c r="AY277" i="5"/>
  <c r="AT277" i="5"/>
  <c r="BB277" i="5" s="1"/>
  <c r="AR277" i="5"/>
  <c r="BA277" i="5" s="1"/>
  <c r="AG277" i="5"/>
  <c r="AE277" i="5"/>
  <c r="AH277" i="5" s="1"/>
  <c r="AB277" i="5"/>
  <c r="Z277" i="5"/>
  <c r="AD277" i="5" s="1"/>
  <c r="S277" i="5"/>
  <c r="Q277" i="5"/>
  <c r="L277" i="5"/>
  <c r="G277" i="5" a="1"/>
  <c r="G277" i="5" s="1"/>
  <c r="BC277" i="5" s="1"/>
  <c r="F277" i="5"/>
  <c r="H277" i="5" s="1"/>
  <c r="BE277" i="5" s="1"/>
  <c r="E277" i="5"/>
  <c r="AZ276" i="5"/>
  <c r="AY276" i="5"/>
  <c r="AT276" i="5"/>
  <c r="AL276" i="5" s="1"/>
  <c r="AR276" i="5"/>
  <c r="AJ276" i="5" s="1"/>
  <c r="AG276" i="5"/>
  <c r="AE276" i="5"/>
  <c r="AH276" i="5" s="1"/>
  <c r="AB276" i="5"/>
  <c r="Z276" i="5"/>
  <c r="AD276" i="5" s="1"/>
  <c r="S276" i="5"/>
  <c r="Q276" i="5"/>
  <c r="L276" i="5"/>
  <c r="G276" i="5" a="1"/>
  <c r="G276" i="5" s="1"/>
  <c r="BC276" i="5" s="1"/>
  <c r="F276" i="5"/>
  <c r="H276" i="5" s="1"/>
  <c r="BE276" i="5" s="1"/>
  <c r="E276" i="5"/>
  <c r="AZ275" i="5"/>
  <c r="AY275" i="5"/>
  <c r="AT275" i="5"/>
  <c r="BB275" i="5" s="1"/>
  <c r="AR275" i="5"/>
  <c r="BA275" i="5" s="1"/>
  <c r="AG275" i="5"/>
  <c r="AE275" i="5"/>
  <c r="AH275" i="5" s="1"/>
  <c r="AB275" i="5"/>
  <c r="Z275" i="5"/>
  <c r="AD275" i="5" s="1"/>
  <c r="S275" i="5"/>
  <c r="Q275" i="5"/>
  <c r="L275" i="5"/>
  <c r="G275" i="5" a="1"/>
  <c r="G275" i="5" s="1"/>
  <c r="BC275" i="5" s="1"/>
  <c r="F275" i="5"/>
  <c r="H275" i="5" s="1"/>
  <c r="BE275" i="5" s="1"/>
  <c r="E275" i="5"/>
  <c r="AZ274" i="5"/>
  <c r="AY274" i="5"/>
  <c r="AT274" i="5"/>
  <c r="AL274" i="5" s="1"/>
  <c r="AR274" i="5"/>
  <c r="BA274" i="5" s="1"/>
  <c r="AG274" i="5"/>
  <c r="AE274" i="5"/>
  <c r="AH274" i="5" s="1"/>
  <c r="AB274" i="5"/>
  <c r="Z274" i="5"/>
  <c r="AD274" i="5" s="1"/>
  <c r="S274" i="5"/>
  <c r="Q274" i="5"/>
  <c r="L274" i="5"/>
  <c r="G274" i="5" a="1"/>
  <c r="G274" i="5" s="1"/>
  <c r="BC274" i="5" s="1"/>
  <c r="F274" i="5"/>
  <c r="H274" i="5" s="1"/>
  <c r="BE274" i="5" s="1"/>
  <c r="E274" i="5"/>
  <c r="AZ273" i="5"/>
  <c r="AY273" i="5"/>
  <c r="AT273" i="5"/>
  <c r="BB273" i="5" s="1"/>
  <c r="AR273" i="5"/>
  <c r="BA273" i="5" s="1"/>
  <c r="AG273" i="5"/>
  <c r="AE273" i="5"/>
  <c r="AH273" i="5" s="1"/>
  <c r="AB273" i="5"/>
  <c r="Z273" i="5"/>
  <c r="AD273" i="5" s="1"/>
  <c r="S273" i="5"/>
  <c r="Q273" i="5"/>
  <c r="L273" i="5"/>
  <c r="G273" i="5" a="1"/>
  <c r="G273" i="5" s="1"/>
  <c r="BC273" i="5" s="1"/>
  <c r="F273" i="5"/>
  <c r="H273" i="5" s="1"/>
  <c r="BE273" i="5" s="1"/>
  <c r="E273" i="5"/>
  <c r="AZ272" i="5"/>
  <c r="AY272" i="5"/>
  <c r="AT272" i="5"/>
  <c r="AL272" i="5" s="1"/>
  <c r="AR272" i="5"/>
  <c r="BA272" i="5" s="1"/>
  <c r="AG272" i="5"/>
  <c r="AE272" i="5"/>
  <c r="AH272" i="5" s="1"/>
  <c r="AB272" i="5"/>
  <c r="Z272" i="5"/>
  <c r="AD272" i="5" s="1"/>
  <c r="S272" i="5"/>
  <c r="Q272" i="5"/>
  <c r="L272" i="5"/>
  <c r="G272" i="5" a="1"/>
  <c r="G272" i="5" s="1"/>
  <c r="BC272" i="5" s="1"/>
  <c r="F272" i="5"/>
  <c r="H272" i="5" s="1"/>
  <c r="BE272" i="5" s="1"/>
  <c r="E272" i="5"/>
  <c r="AZ271" i="5"/>
  <c r="AY271" i="5"/>
  <c r="AT271" i="5"/>
  <c r="BB271" i="5" s="1"/>
  <c r="AR271" i="5"/>
  <c r="BA271" i="5" s="1"/>
  <c r="AG271" i="5"/>
  <c r="AE271" i="5"/>
  <c r="AH271" i="5" s="1"/>
  <c r="AB271" i="5"/>
  <c r="Z271" i="5"/>
  <c r="AD271" i="5" s="1"/>
  <c r="S271" i="5"/>
  <c r="Q271" i="5"/>
  <c r="L271" i="5"/>
  <c r="G271" i="5" a="1"/>
  <c r="G271" i="5" s="1"/>
  <c r="BC271" i="5" s="1"/>
  <c r="F271" i="5"/>
  <c r="H271" i="5" s="1"/>
  <c r="BE271" i="5" s="1"/>
  <c r="E271" i="5"/>
  <c r="AZ270" i="5"/>
  <c r="AY270" i="5"/>
  <c r="AT270" i="5"/>
  <c r="AL270" i="5" s="1"/>
  <c r="AR270" i="5"/>
  <c r="AG270" i="5"/>
  <c r="AE270" i="5"/>
  <c r="AH270" i="5" s="1"/>
  <c r="AB270" i="5"/>
  <c r="Z270" i="5"/>
  <c r="AD270" i="5" s="1"/>
  <c r="S270" i="5"/>
  <c r="Q270" i="5"/>
  <c r="L270" i="5"/>
  <c r="G270" i="5" a="1"/>
  <c r="G270" i="5" s="1"/>
  <c r="BC270" i="5" s="1"/>
  <c r="F270" i="5"/>
  <c r="H270" i="5" s="1"/>
  <c r="BE270" i="5" s="1"/>
  <c r="E270" i="5"/>
  <c r="AZ269" i="5"/>
  <c r="AY269" i="5"/>
  <c r="AT269" i="5"/>
  <c r="AR269" i="5"/>
  <c r="AG269" i="5"/>
  <c r="AE269" i="5"/>
  <c r="AH269" i="5" s="1"/>
  <c r="AD269" i="5"/>
  <c r="AB269" i="5"/>
  <c r="Z269" i="5"/>
  <c r="S269" i="5"/>
  <c r="Q269" i="5"/>
  <c r="L269" i="5"/>
  <c r="G269" i="5" a="1"/>
  <c r="G269" i="5" s="1"/>
  <c r="BC269" i="5" s="1"/>
  <c r="F269" i="5"/>
  <c r="H269" i="5" s="1"/>
  <c r="BE269" i="5" s="1"/>
  <c r="E269" i="5"/>
  <c r="AZ268" i="5"/>
  <c r="AY268" i="5"/>
  <c r="AT268" i="5"/>
  <c r="AL268" i="5" s="1"/>
  <c r="AR268" i="5"/>
  <c r="BA268" i="5" s="1"/>
  <c r="AG268" i="5"/>
  <c r="AE268" i="5"/>
  <c r="AH268" i="5" s="1"/>
  <c r="AB268" i="5"/>
  <c r="Z268" i="5"/>
  <c r="AD268" i="5" s="1"/>
  <c r="S268" i="5"/>
  <c r="Q268" i="5"/>
  <c r="L268" i="5"/>
  <c r="G268" i="5" a="1"/>
  <c r="G268" i="5" s="1"/>
  <c r="BC268" i="5" s="1"/>
  <c r="F268" i="5"/>
  <c r="H268" i="5" s="1"/>
  <c r="BE268" i="5" s="1"/>
  <c r="E268" i="5"/>
  <c r="AZ267" i="5"/>
  <c r="AY267" i="5"/>
  <c r="AT267" i="5"/>
  <c r="AL267" i="5" s="1"/>
  <c r="AR267" i="5"/>
  <c r="BA267" i="5" s="1"/>
  <c r="AG267" i="5"/>
  <c r="AE267" i="5"/>
  <c r="AH267" i="5" s="1"/>
  <c r="AB267" i="5"/>
  <c r="Z267" i="5"/>
  <c r="AD267" i="5" s="1"/>
  <c r="S267" i="5"/>
  <c r="Q267" i="5"/>
  <c r="L267" i="5"/>
  <c r="G267" i="5" a="1"/>
  <c r="G267" i="5" s="1"/>
  <c r="BC267" i="5" s="1"/>
  <c r="F267" i="5"/>
  <c r="H267" i="5" s="1"/>
  <c r="BE267" i="5" s="1"/>
  <c r="E267" i="5"/>
  <c r="AZ266" i="5"/>
  <c r="AY266" i="5"/>
  <c r="AT266" i="5"/>
  <c r="AR266" i="5"/>
  <c r="BA266" i="5" s="1"/>
  <c r="AG266" i="5"/>
  <c r="AE266" i="5"/>
  <c r="AH266" i="5" s="1"/>
  <c r="AB266" i="5"/>
  <c r="Z266" i="5"/>
  <c r="AD266" i="5" s="1"/>
  <c r="S266" i="5"/>
  <c r="Q266" i="5"/>
  <c r="L266" i="5"/>
  <c r="G266" i="5" a="1"/>
  <c r="G266" i="5" s="1"/>
  <c r="BC266" i="5" s="1"/>
  <c r="F266" i="5"/>
  <c r="H266" i="5" s="1"/>
  <c r="BE266" i="5" s="1"/>
  <c r="E266" i="5"/>
  <c r="AZ265" i="5"/>
  <c r="AY265" i="5"/>
  <c r="AT265" i="5"/>
  <c r="AL265" i="5" s="1"/>
  <c r="AR265" i="5"/>
  <c r="AJ265" i="5" s="1"/>
  <c r="AG265" i="5"/>
  <c r="AE265" i="5"/>
  <c r="AH265" i="5" s="1"/>
  <c r="AB265" i="5"/>
  <c r="Z265" i="5"/>
  <c r="AD265" i="5" s="1"/>
  <c r="S265" i="5"/>
  <c r="Q265" i="5"/>
  <c r="L265" i="5"/>
  <c r="G265" i="5" a="1"/>
  <c r="G265" i="5" s="1"/>
  <c r="BC265" i="5" s="1"/>
  <c r="F265" i="5"/>
  <c r="H265" i="5" s="1"/>
  <c r="BE265" i="5" s="1"/>
  <c r="E265" i="5"/>
  <c r="AZ264" i="5"/>
  <c r="AY264" i="5"/>
  <c r="AT264" i="5"/>
  <c r="BB264" i="5" s="1"/>
  <c r="AR264" i="5"/>
  <c r="BA264" i="5" s="1"/>
  <c r="AG264" i="5"/>
  <c r="AE264" i="5"/>
  <c r="AH264" i="5" s="1"/>
  <c r="AB264" i="5"/>
  <c r="Z264" i="5"/>
  <c r="AD264" i="5" s="1"/>
  <c r="S264" i="5"/>
  <c r="Q264" i="5"/>
  <c r="L264" i="5"/>
  <c r="G264" i="5" a="1"/>
  <c r="G264" i="5" s="1"/>
  <c r="BC264" i="5" s="1"/>
  <c r="F264" i="5"/>
  <c r="H264" i="5" s="1"/>
  <c r="BE264" i="5" s="1"/>
  <c r="E264" i="5"/>
  <c r="AZ263" i="5"/>
  <c r="AY263" i="5"/>
  <c r="AT263" i="5"/>
  <c r="AL263" i="5" s="1"/>
  <c r="AR263" i="5"/>
  <c r="BA263" i="5" s="1"/>
  <c r="AG263" i="5"/>
  <c r="AE263" i="5"/>
  <c r="AH263" i="5" s="1"/>
  <c r="AB263" i="5"/>
  <c r="Z263" i="5"/>
  <c r="AD263" i="5" s="1"/>
  <c r="S263" i="5"/>
  <c r="Q263" i="5"/>
  <c r="L263" i="5"/>
  <c r="G263" i="5" a="1"/>
  <c r="G263" i="5" s="1"/>
  <c r="BC263" i="5" s="1"/>
  <c r="F263" i="5"/>
  <c r="H263" i="5" s="1"/>
  <c r="BE263" i="5" s="1"/>
  <c r="E263" i="5"/>
  <c r="AZ262" i="5"/>
  <c r="AY262" i="5"/>
  <c r="AT262" i="5"/>
  <c r="BB262" i="5" s="1"/>
  <c r="AR262" i="5"/>
  <c r="BA262" i="5" s="1"/>
  <c r="AG262" i="5"/>
  <c r="AE262" i="5"/>
  <c r="AH262" i="5" s="1"/>
  <c r="AB262" i="5"/>
  <c r="Z262" i="5"/>
  <c r="AD262" i="5" s="1"/>
  <c r="S262" i="5"/>
  <c r="Q262" i="5"/>
  <c r="L262" i="5"/>
  <c r="G262" i="5" a="1"/>
  <c r="G262" i="5" s="1"/>
  <c r="BC262" i="5" s="1"/>
  <c r="F262" i="5"/>
  <c r="H262" i="5" s="1"/>
  <c r="BE262" i="5" s="1"/>
  <c r="E262" i="5"/>
  <c r="AZ261" i="5"/>
  <c r="AY261" i="5"/>
  <c r="AT261" i="5"/>
  <c r="AL261" i="5" s="1"/>
  <c r="AR261" i="5"/>
  <c r="AJ261" i="5" s="1"/>
  <c r="AG261" i="5"/>
  <c r="AE261" i="5"/>
  <c r="AH261" i="5" s="1"/>
  <c r="AB261" i="5"/>
  <c r="Z261" i="5"/>
  <c r="AD261" i="5" s="1"/>
  <c r="S261" i="5"/>
  <c r="Q261" i="5"/>
  <c r="L261" i="5"/>
  <c r="G261" i="5" a="1"/>
  <c r="G261" i="5" s="1"/>
  <c r="BC261" i="5" s="1"/>
  <c r="F261" i="5"/>
  <c r="H261" i="5" s="1"/>
  <c r="BE261" i="5" s="1"/>
  <c r="E261" i="5"/>
  <c r="AZ260" i="5"/>
  <c r="AY260" i="5"/>
  <c r="AT260" i="5"/>
  <c r="BB260" i="5" s="1"/>
  <c r="AR260" i="5"/>
  <c r="BA260" i="5" s="1"/>
  <c r="AG260" i="5"/>
  <c r="AE260" i="5"/>
  <c r="AH260" i="5" s="1"/>
  <c r="AB260" i="5"/>
  <c r="Z260" i="5"/>
  <c r="AD260" i="5" s="1"/>
  <c r="S260" i="5"/>
  <c r="Q260" i="5"/>
  <c r="L260" i="5"/>
  <c r="G260" i="5" a="1"/>
  <c r="G260" i="5" s="1"/>
  <c r="BC260" i="5" s="1"/>
  <c r="F260" i="5"/>
  <c r="H260" i="5" s="1"/>
  <c r="BE260" i="5" s="1"/>
  <c r="E260" i="5"/>
  <c r="AZ259" i="5"/>
  <c r="AY259" i="5"/>
  <c r="AT259" i="5"/>
  <c r="AL259" i="5" s="1"/>
  <c r="AR259" i="5"/>
  <c r="BA259" i="5" s="1"/>
  <c r="AG259" i="5"/>
  <c r="AE259" i="5"/>
  <c r="AH259" i="5" s="1"/>
  <c r="AB259" i="5"/>
  <c r="Z259" i="5"/>
  <c r="AD259" i="5" s="1"/>
  <c r="S259" i="5"/>
  <c r="Q259" i="5"/>
  <c r="L259" i="5"/>
  <c r="G259" i="5" a="1"/>
  <c r="G259" i="5" s="1"/>
  <c r="BC259" i="5" s="1"/>
  <c r="F259" i="5"/>
  <c r="H259" i="5" s="1"/>
  <c r="BE259" i="5" s="1"/>
  <c r="E259" i="5"/>
  <c r="AZ258" i="5"/>
  <c r="AY258" i="5"/>
  <c r="AT258" i="5"/>
  <c r="BB258" i="5" s="1"/>
  <c r="AR258" i="5"/>
  <c r="AG258" i="5"/>
  <c r="AE258" i="5"/>
  <c r="AH258" i="5" s="1"/>
  <c r="AB258" i="5"/>
  <c r="Z258" i="5"/>
  <c r="AD258" i="5" s="1"/>
  <c r="S258" i="5"/>
  <c r="Q258" i="5"/>
  <c r="L258" i="5"/>
  <c r="G258" i="5" a="1"/>
  <c r="G258" i="5" s="1"/>
  <c r="BC258" i="5" s="1"/>
  <c r="F258" i="5"/>
  <c r="H258" i="5" s="1"/>
  <c r="BE258" i="5" s="1"/>
  <c r="E258" i="5"/>
  <c r="AZ257" i="5"/>
  <c r="AY257" i="5"/>
  <c r="AT257" i="5"/>
  <c r="AL257" i="5" s="1"/>
  <c r="AR257" i="5"/>
  <c r="AJ257" i="5" s="1"/>
  <c r="AG257" i="5"/>
  <c r="AE257" i="5"/>
  <c r="AH257" i="5" s="1"/>
  <c r="AB257" i="5"/>
  <c r="Z257" i="5"/>
  <c r="AD257" i="5" s="1"/>
  <c r="S257" i="5"/>
  <c r="Q257" i="5"/>
  <c r="L257" i="5"/>
  <c r="G257" i="5" a="1"/>
  <c r="G257" i="5" s="1"/>
  <c r="BC257" i="5" s="1"/>
  <c r="F257" i="5"/>
  <c r="H257" i="5" s="1"/>
  <c r="BE257" i="5" s="1"/>
  <c r="E257" i="5"/>
  <c r="AZ256" i="5"/>
  <c r="AY256" i="5"/>
  <c r="AT256" i="5"/>
  <c r="AR256" i="5"/>
  <c r="BA256" i="5" s="1"/>
  <c r="AG256" i="5"/>
  <c r="AE256" i="5"/>
  <c r="AH256" i="5" s="1"/>
  <c r="AD256" i="5"/>
  <c r="AB256" i="5"/>
  <c r="Z256" i="5"/>
  <c r="S256" i="5"/>
  <c r="Q256" i="5"/>
  <c r="L256" i="5"/>
  <c r="G256" i="5" a="1"/>
  <c r="G256" i="5" s="1"/>
  <c r="BC256" i="5" s="1"/>
  <c r="F256" i="5"/>
  <c r="H256" i="5" s="1"/>
  <c r="BE256" i="5" s="1"/>
  <c r="E256" i="5"/>
  <c r="AZ255" i="5"/>
  <c r="AY255" i="5"/>
  <c r="AT255" i="5"/>
  <c r="AL255" i="5" s="1"/>
  <c r="AR255" i="5"/>
  <c r="BA255" i="5" s="1"/>
  <c r="AG255" i="5"/>
  <c r="AE255" i="5"/>
  <c r="AH255" i="5" s="1"/>
  <c r="AB255" i="5"/>
  <c r="Z255" i="5"/>
  <c r="AD255" i="5" s="1"/>
  <c r="S255" i="5"/>
  <c r="Q255" i="5"/>
  <c r="L255" i="5"/>
  <c r="G255" i="5" a="1"/>
  <c r="G255" i="5" s="1"/>
  <c r="BC255" i="5" s="1"/>
  <c r="F255" i="5"/>
  <c r="H255" i="5" s="1"/>
  <c r="BE255" i="5" s="1"/>
  <c r="E255" i="5"/>
  <c r="AZ254" i="5"/>
  <c r="AY254" i="5"/>
  <c r="AT254" i="5"/>
  <c r="BB254" i="5" s="1"/>
  <c r="AR254" i="5"/>
  <c r="BA254" i="5" s="1"/>
  <c r="AG254" i="5"/>
  <c r="AE254" i="5"/>
  <c r="AH254" i="5" s="1"/>
  <c r="AB254" i="5"/>
  <c r="Z254" i="5"/>
  <c r="AD254" i="5" s="1"/>
  <c r="S254" i="5"/>
  <c r="Q254" i="5"/>
  <c r="L254" i="5"/>
  <c r="G254" i="5" a="1"/>
  <c r="G254" i="5" s="1"/>
  <c r="BC254" i="5" s="1"/>
  <c r="F254" i="5"/>
  <c r="H254" i="5" s="1"/>
  <c r="BE254" i="5" s="1"/>
  <c r="E254" i="5"/>
  <c r="AZ253" i="5"/>
  <c r="AY253" i="5"/>
  <c r="AT253" i="5"/>
  <c r="AL253" i="5" s="1"/>
  <c r="AR253" i="5"/>
  <c r="AJ253" i="5" s="1"/>
  <c r="AG253" i="5"/>
  <c r="AE253" i="5"/>
  <c r="AH253" i="5" s="1"/>
  <c r="AB253" i="5"/>
  <c r="Z253" i="5"/>
  <c r="AD253" i="5" s="1"/>
  <c r="S253" i="5"/>
  <c r="Q253" i="5"/>
  <c r="L253" i="5"/>
  <c r="G253" i="5" a="1"/>
  <c r="G253" i="5" s="1"/>
  <c r="BC253" i="5" s="1"/>
  <c r="F253" i="5"/>
  <c r="H253" i="5" s="1"/>
  <c r="BE253" i="5" s="1"/>
  <c r="E253" i="5"/>
  <c r="AZ252" i="5"/>
  <c r="AY252" i="5"/>
  <c r="AT252" i="5"/>
  <c r="BB252" i="5" s="1"/>
  <c r="AR252" i="5"/>
  <c r="BA252" i="5" s="1"/>
  <c r="AG252" i="5"/>
  <c r="AE252" i="5"/>
  <c r="AH252" i="5" s="1"/>
  <c r="AB252" i="5"/>
  <c r="Z252" i="5"/>
  <c r="AD252" i="5" s="1"/>
  <c r="S252" i="5"/>
  <c r="Q252" i="5"/>
  <c r="L252" i="5"/>
  <c r="G252" i="5" a="1"/>
  <c r="G252" i="5" s="1"/>
  <c r="BC252" i="5" s="1"/>
  <c r="F252" i="5"/>
  <c r="H252" i="5" s="1"/>
  <c r="BE252" i="5" s="1"/>
  <c r="E252" i="5"/>
  <c r="AZ251" i="5"/>
  <c r="AY251" i="5"/>
  <c r="AT251" i="5"/>
  <c r="AL251" i="5" s="1"/>
  <c r="AR251" i="5"/>
  <c r="AG251" i="5"/>
  <c r="AE251" i="5"/>
  <c r="AH251" i="5" s="1"/>
  <c r="AB251" i="5"/>
  <c r="Z251" i="5"/>
  <c r="AD251" i="5" s="1"/>
  <c r="S251" i="5"/>
  <c r="Q251" i="5"/>
  <c r="L251" i="5"/>
  <c r="G251" i="5" a="1"/>
  <c r="G251" i="5" s="1"/>
  <c r="BC251" i="5" s="1"/>
  <c r="F251" i="5"/>
  <c r="H251" i="5" s="1"/>
  <c r="BE251" i="5" s="1"/>
  <c r="E251" i="5"/>
  <c r="AZ250" i="5"/>
  <c r="AY250" i="5"/>
  <c r="AT250" i="5"/>
  <c r="BB250" i="5" s="1"/>
  <c r="AR250" i="5"/>
  <c r="BA250" i="5" s="1"/>
  <c r="AG250" i="5"/>
  <c r="AE250" i="5"/>
  <c r="AH250" i="5" s="1"/>
  <c r="AB250" i="5"/>
  <c r="Z250" i="5"/>
  <c r="AD250" i="5" s="1"/>
  <c r="S250" i="5"/>
  <c r="Q250" i="5"/>
  <c r="L250" i="5"/>
  <c r="G250" i="5" a="1"/>
  <c r="G250" i="5" s="1"/>
  <c r="BC250" i="5" s="1"/>
  <c r="F250" i="5"/>
  <c r="H250" i="5" s="1"/>
  <c r="BE250" i="5" s="1"/>
  <c r="E250" i="5"/>
  <c r="AZ249" i="5"/>
  <c r="AY249" i="5"/>
  <c r="AT249" i="5"/>
  <c r="AL249" i="5" s="1"/>
  <c r="AR249" i="5"/>
  <c r="AJ249" i="5" s="1"/>
  <c r="AG249" i="5"/>
  <c r="AE249" i="5"/>
  <c r="AH249" i="5" s="1"/>
  <c r="AB249" i="5"/>
  <c r="Z249" i="5"/>
  <c r="AD249" i="5" s="1"/>
  <c r="S249" i="5"/>
  <c r="Q249" i="5"/>
  <c r="L249" i="5"/>
  <c r="G249" i="5" a="1"/>
  <c r="G249" i="5" s="1"/>
  <c r="BC249" i="5" s="1"/>
  <c r="F249" i="5"/>
  <c r="H249" i="5" s="1"/>
  <c r="BE249" i="5" s="1"/>
  <c r="E249" i="5"/>
  <c r="AZ248" i="5"/>
  <c r="AY248" i="5"/>
  <c r="AT248" i="5"/>
  <c r="AL248" i="5" s="1"/>
  <c r="AR248" i="5"/>
  <c r="BA248" i="5" s="1"/>
  <c r="AG248" i="5"/>
  <c r="AE248" i="5"/>
  <c r="AH248" i="5" s="1"/>
  <c r="AB248" i="5"/>
  <c r="Z248" i="5"/>
  <c r="AD248" i="5" s="1"/>
  <c r="S248" i="5"/>
  <c r="Q248" i="5"/>
  <c r="L248" i="5"/>
  <c r="G248" i="5" a="1"/>
  <c r="G248" i="5" s="1"/>
  <c r="BC248" i="5" s="1"/>
  <c r="F248" i="5"/>
  <c r="H248" i="5" s="1"/>
  <c r="BE248" i="5" s="1"/>
  <c r="E248" i="5"/>
  <c r="AZ247" i="5"/>
  <c r="AY247" i="5"/>
  <c r="AT247" i="5"/>
  <c r="AR247" i="5"/>
  <c r="AG247" i="5"/>
  <c r="AE247" i="5"/>
  <c r="AH247" i="5" s="1"/>
  <c r="AD247" i="5"/>
  <c r="AB247" i="5"/>
  <c r="Z247" i="5"/>
  <c r="S247" i="5"/>
  <c r="Q247" i="5"/>
  <c r="L247" i="5"/>
  <c r="G247" i="5" a="1"/>
  <c r="G247" i="5" s="1"/>
  <c r="BC247" i="5" s="1"/>
  <c r="F247" i="5"/>
  <c r="H247" i="5" s="1"/>
  <c r="BE247" i="5" s="1"/>
  <c r="E247" i="5"/>
  <c r="AZ246" i="5"/>
  <c r="AY246" i="5"/>
  <c r="AT246" i="5"/>
  <c r="AL246" i="5" s="1"/>
  <c r="AR246" i="5"/>
  <c r="BA246" i="5" s="1"/>
  <c r="AG246" i="5"/>
  <c r="AE246" i="5"/>
  <c r="AH246" i="5" s="1"/>
  <c r="AB246" i="5"/>
  <c r="Z246" i="5"/>
  <c r="AD246" i="5" s="1"/>
  <c r="S246" i="5"/>
  <c r="Q246" i="5"/>
  <c r="L246" i="5"/>
  <c r="G246" i="5" a="1"/>
  <c r="G246" i="5" s="1"/>
  <c r="BC246" i="5" s="1"/>
  <c r="F246" i="5"/>
  <c r="H246" i="5" s="1"/>
  <c r="BE246" i="5" s="1"/>
  <c r="E246" i="5"/>
  <c r="AZ245" i="5"/>
  <c r="AY245" i="5"/>
  <c r="AT245" i="5"/>
  <c r="BB245" i="5" s="1"/>
  <c r="AR245" i="5"/>
  <c r="AG245" i="5"/>
  <c r="AE245" i="5"/>
  <c r="AH245" i="5" s="1"/>
  <c r="AB245" i="5"/>
  <c r="Z245" i="5"/>
  <c r="AD245" i="5" s="1"/>
  <c r="S245" i="5"/>
  <c r="Q245" i="5"/>
  <c r="L245" i="5"/>
  <c r="G245" i="5" a="1"/>
  <c r="G245" i="5" s="1"/>
  <c r="BC245" i="5" s="1"/>
  <c r="F245" i="5"/>
  <c r="H245" i="5" s="1"/>
  <c r="BE245" i="5" s="1"/>
  <c r="E245" i="5"/>
  <c r="AZ244" i="5"/>
  <c r="AY244" i="5"/>
  <c r="AT244" i="5"/>
  <c r="AL244" i="5" s="1"/>
  <c r="AR244" i="5"/>
  <c r="AJ244" i="5" s="1"/>
  <c r="AG244" i="5"/>
  <c r="AE244" i="5"/>
  <c r="AH244" i="5" s="1"/>
  <c r="AB244" i="5"/>
  <c r="Z244" i="5"/>
  <c r="AD244" i="5" s="1"/>
  <c r="S244" i="5"/>
  <c r="Q244" i="5"/>
  <c r="L244" i="5"/>
  <c r="G244" i="5" a="1"/>
  <c r="G244" i="5" s="1"/>
  <c r="BC244" i="5" s="1"/>
  <c r="F244" i="5"/>
  <c r="H244" i="5" s="1"/>
  <c r="BE244" i="5" s="1"/>
  <c r="E244" i="5"/>
  <c r="AZ243" i="5"/>
  <c r="AY243" i="5"/>
  <c r="AT243" i="5"/>
  <c r="BB243" i="5" s="1"/>
  <c r="AR243" i="5"/>
  <c r="BA243" i="5" s="1"/>
  <c r="AG243" i="5"/>
  <c r="AE243" i="5"/>
  <c r="AH243" i="5" s="1"/>
  <c r="AB243" i="5"/>
  <c r="Z243" i="5"/>
  <c r="AD243" i="5" s="1"/>
  <c r="S243" i="5"/>
  <c r="Q243" i="5"/>
  <c r="L243" i="5"/>
  <c r="G243" i="5" a="1"/>
  <c r="G243" i="5" s="1"/>
  <c r="BC243" i="5" s="1"/>
  <c r="F243" i="5"/>
  <c r="H243" i="5" s="1"/>
  <c r="BE243" i="5" s="1"/>
  <c r="E243" i="5"/>
  <c r="AZ242" i="5"/>
  <c r="AY242" i="5"/>
  <c r="AT242" i="5"/>
  <c r="AL242" i="5" s="1"/>
  <c r="AR242" i="5"/>
  <c r="BA242" i="5" s="1"/>
  <c r="AG242" i="5"/>
  <c r="AE242" i="5"/>
  <c r="AH242" i="5" s="1"/>
  <c r="AB242" i="5"/>
  <c r="Z242" i="5"/>
  <c r="AD242" i="5" s="1"/>
  <c r="S242" i="5"/>
  <c r="Q242" i="5"/>
  <c r="L242" i="5"/>
  <c r="G242" i="5" a="1"/>
  <c r="G242" i="5" s="1"/>
  <c r="BC242" i="5" s="1"/>
  <c r="F242" i="5"/>
  <c r="H242" i="5" s="1"/>
  <c r="BE242" i="5" s="1"/>
  <c r="E242" i="5"/>
  <c r="AZ241" i="5"/>
  <c r="AY241" i="5"/>
  <c r="AT241" i="5"/>
  <c r="AR241" i="5"/>
  <c r="BA241" i="5" s="1"/>
  <c r="AG241" i="5"/>
  <c r="AE241" i="5"/>
  <c r="AH241" i="5" s="1"/>
  <c r="AB241" i="5"/>
  <c r="Z241" i="5"/>
  <c r="AD241" i="5" s="1"/>
  <c r="S241" i="5"/>
  <c r="Q241" i="5"/>
  <c r="L241" i="5"/>
  <c r="G241" i="5" a="1"/>
  <c r="G241" i="5" s="1"/>
  <c r="BC241" i="5" s="1"/>
  <c r="F241" i="5"/>
  <c r="H241" i="5" s="1"/>
  <c r="BE241" i="5" s="1"/>
  <c r="E241" i="5"/>
  <c r="AZ240" i="5"/>
  <c r="AY240" i="5"/>
  <c r="AT240" i="5"/>
  <c r="AL240" i="5" s="1"/>
  <c r="AR240" i="5"/>
  <c r="AJ240" i="5" s="1"/>
  <c r="AG240" i="5"/>
  <c r="AE240" i="5"/>
  <c r="AH240" i="5" s="1"/>
  <c r="AB240" i="5"/>
  <c r="Z240" i="5"/>
  <c r="AD240" i="5" s="1"/>
  <c r="S240" i="5"/>
  <c r="Q240" i="5"/>
  <c r="L240" i="5"/>
  <c r="G240" i="5" a="1"/>
  <c r="G240" i="5" s="1"/>
  <c r="BC240" i="5" s="1"/>
  <c r="F240" i="5"/>
  <c r="H240" i="5" s="1"/>
  <c r="BE240" i="5" s="1"/>
  <c r="E240" i="5"/>
  <c r="AZ239" i="5"/>
  <c r="AY239" i="5"/>
  <c r="AT239" i="5"/>
  <c r="BB239" i="5" s="1"/>
  <c r="AR239" i="5"/>
  <c r="AG239" i="5"/>
  <c r="AE239" i="5"/>
  <c r="AH239" i="5" s="1"/>
  <c r="AB239" i="5"/>
  <c r="Z239" i="5"/>
  <c r="AD239" i="5" s="1"/>
  <c r="S239" i="5"/>
  <c r="Q239" i="5"/>
  <c r="L239" i="5"/>
  <c r="G239" i="5" a="1"/>
  <c r="G239" i="5" s="1"/>
  <c r="BC239" i="5" s="1"/>
  <c r="F239" i="5"/>
  <c r="H239" i="5" s="1"/>
  <c r="BE239" i="5" s="1"/>
  <c r="E239" i="5"/>
  <c r="AZ238" i="5"/>
  <c r="AY238" i="5"/>
  <c r="AT238" i="5"/>
  <c r="AL238" i="5" s="1"/>
  <c r="AR238" i="5"/>
  <c r="AJ238" i="5" s="1"/>
  <c r="AG238" i="5"/>
  <c r="AE238" i="5"/>
  <c r="AH238" i="5" s="1"/>
  <c r="AB238" i="5"/>
  <c r="Z238" i="5"/>
  <c r="AD238" i="5" s="1"/>
  <c r="S238" i="5"/>
  <c r="Q238" i="5"/>
  <c r="L238" i="5"/>
  <c r="G238" i="5" a="1"/>
  <c r="G238" i="5" s="1"/>
  <c r="BC238" i="5" s="1"/>
  <c r="F238" i="5"/>
  <c r="H238" i="5" s="1"/>
  <c r="BE238" i="5" s="1"/>
  <c r="E238" i="5"/>
  <c r="AZ237" i="5"/>
  <c r="AY237" i="5"/>
  <c r="AT237" i="5"/>
  <c r="BB237" i="5" s="1"/>
  <c r="AR237" i="5"/>
  <c r="BA237" i="5" s="1"/>
  <c r="AG237" i="5"/>
  <c r="AE237" i="5"/>
  <c r="AH237" i="5" s="1"/>
  <c r="AB237" i="5"/>
  <c r="Z237" i="5"/>
  <c r="AD237" i="5" s="1"/>
  <c r="S237" i="5"/>
  <c r="Q237" i="5"/>
  <c r="L237" i="5"/>
  <c r="G237" i="5" a="1"/>
  <c r="G237" i="5" s="1"/>
  <c r="BC237" i="5" s="1"/>
  <c r="F237" i="5"/>
  <c r="H237" i="5" s="1"/>
  <c r="BE237" i="5" s="1"/>
  <c r="E237" i="5"/>
  <c r="AZ236" i="5"/>
  <c r="AY236" i="5"/>
  <c r="AT236" i="5"/>
  <c r="AL236" i="5" s="1"/>
  <c r="AR236" i="5"/>
  <c r="AJ236" i="5" s="1"/>
  <c r="AG236" i="5"/>
  <c r="AE236" i="5"/>
  <c r="AH236" i="5" s="1"/>
  <c r="AB236" i="5"/>
  <c r="Z236" i="5"/>
  <c r="AD236" i="5" s="1"/>
  <c r="S236" i="5"/>
  <c r="Q236" i="5"/>
  <c r="L236" i="5"/>
  <c r="G236" i="5" a="1"/>
  <c r="G236" i="5" s="1"/>
  <c r="BC236" i="5" s="1"/>
  <c r="F236" i="5"/>
  <c r="H236" i="5" s="1"/>
  <c r="BE236" i="5" s="1"/>
  <c r="E236" i="5"/>
  <c r="AZ235" i="5"/>
  <c r="AY235" i="5"/>
  <c r="AT235" i="5"/>
  <c r="BB235" i="5" s="1"/>
  <c r="AR235" i="5"/>
  <c r="AG235" i="5"/>
  <c r="AE235" i="5"/>
  <c r="AH235" i="5" s="1"/>
  <c r="AB235" i="5"/>
  <c r="Z235" i="5"/>
  <c r="AD235" i="5" s="1"/>
  <c r="S235" i="5"/>
  <c r="Q235" i="5"/>
  <c r="L235" i="5"/>
  <c r="G235" i="5" a="1"/>
  <c r="G235" i="5" s="1"/>
  <c r="BC235" i="5" s="1"/>
  <c r="F235" i="5"/>
  <c r="H235" i="5" s="1"/>
  <c r="BE235" i="5" s="1"/>
  <c r="E235" i="5"/>
  <c r="AZ234" i="5"/>
  <c r="AY234" i="5"/>
  <c r="AT234" i="5"/>
  <c r="AL234" i="5" s="1"/>
  <c r="AR234" i="5"/>
  <c r="AJ234" i="5" s="1"/>
  <c r="AG234" i="5"/>
  <c r="AE234" i="5"/>
  <c r="AH234" i="5" s="1"/>
  <c r="AB234" i="5"/>
  <c r="Z234" i="5"/>
  <c r="AD234" i="5" s="1"/>
  <c r="S234" i="5"/>
  <c r="Q234" i="5"/>
  <c r="L234" i="5"/>
  <c r="G234" i="5" a="1"/>
  <c r="G234" i="5" s="1"/>
  <c r="BC234" i="5" s="1"/>
  <c r="F234" i="5"/>
  <c r="H234" i="5" s="1"/>
  <c r="BE234" i="5" s="1"/>
  <c r="E234" i="5"/>
  <c r="AZ233" i="5"/>
  <c r="AY233" i="5"/>
  <c r="AT233" i="5"/>
  <c r="BB233" i="5" s="1"/>
  <c r="AR233" i="5"/>
  <c r="BA233" i="5" s="1"/>
  <c r="AG233" i="5"/>
  <c r="AE233" i="5"/>
  <c r="AH233" i="5" s="1"/>
  <c r="AB233" i="5"/>
  <c r="Z233" i="5"/>
  <c r="AD233" i="5" s="1"/>
  <c r="S233" i="5"/>
  <c r="Q233" i="5"/>
  <c r="L233" i="5"/>
  <c r="G233" i="5" a="1"/>
  <c r="G233" i="5" s="1"/>
  <c r="BC233" i="5" s="1"/>
  <c r="F233" i="5"/>
  <c r="H233" i="5" s="1"/>
  <c r="BE233" i="5" s="1"/>
  <c r="E233" i="5"/>
  <c r="AZ232" i="5"/>
  <c r="AY232" i="5"/>
  <c r="AT232" i="5"/>
  <c r="AL232" i="5" s="1"/>
  <c r="AR232" i="5"/>
  <c r="AJ232" i="5" s="1"/>
  <c r="AG232" i="5"/>
  <c r="AE232" i="5"/>
  <c r="AH232" i="5" s="1"/>
  <c r="AB232" i="5"/>
  <c r="Z232" i="5"/>
  <c r="AD232" i="5" s="1"/>
  <c r="S232" i="5"/>
  <c r="Q232" i="5"/>
  <c r="L232" i="5"/>
  <c r="G232" i="5" a="1"/>
  <c r="G232" i="5" s="1"/>
  <c r="BC232" i="5" s="1"/>
  <c r="F232" i="5"/>
  <c r="H232" i="5" s="1"/>
  <c r="BE232" i="5" s="1"/>
  <c r="E232" i="5"/>
  <c r="AZ231" i="5"/>
  <c r="AY231" i="5"/>
  <c r="AT231" i="5"/>
  <c r="BB231" i="5" s="1"/>
  <c r="AR231" i="5"/>
  <c r="BA231" i="5" s="1"/>
  <c r="AG231" i="5"/>
  <c r="AE231" i="5"/>
  <c r="AH231" i="5" s="1"/>
  <c r="AB231" i="5"/>
  <c r="Z231" i="5"/>
  <c r="AD231" i="5" s="1"/>
  <c r="S231" i="5"/>
  <c r="Q231" i="5"/>
  <c r="L231" i="5"/>
  <c r="G231" i="5" a="1"/>
  <c r="G231" i="5" s="1"/>
  <c r="BC231" i="5" s="1"/>
  <c r="F231" i="5"/>
  <c r="H231" i="5" s="1"/>
  <c r="BE231" i="5" s="1"/>
  <c r="E231" i="5"/>
  <c r="AZ230" i="5"/>
  <c r="AY230" i="5"/>
  <c r="AT230" i="5"/>
  <c r="AL230" i="5" s="1"/>
  <c r="AR230" i="5"/>
  <c r="AG230" i="5"/>
  <c r="AE230" i="5"/>
  <c r="AH230" i="5" s="1"/>
  <c r="AB230" i="5"/>
  <c r="Z230" i="5"/>
  <c r="AD230" i="5" s="1"/>
  <c r="S230" i="5"/>
  <c r="Q230" i="5"/>
  <c r="L230" i="5"/>
  <c r="G230" i="5" a="1"/>
  <c r="G230" i="5" s="1"/>
  <c r="BC230" i="5" s="1"/>
  <c r="F230" i="5"/>
  <c r="H230" i="5" s="1"/>
  <c r="BE230" i="5" s="1"/>
  <c r="E230" i="5"/>
  <c r="AZ229" i="5"/>
  <c r="AY229" i="5"/>
  <c r="AT229" i="5"/>
  <c r="AL229" i="5" s="1"/>
  <c r="AR229" i="5"/>
  <c r="AG229" i="5"/>
  <c r="AE229" i="5"/>
  <c r="AH229" i="5" s="1"/>
  <c r="AB229" i="5"/>
  <c r="Z229" i="5"/>
  <c r="AD229" i="5" s="1"/>
  <c r="S229" i="5"/>
  <c r="Q229" i="5"/>
  <c r="L229" i="5"/>
  <c r="G229" i="5" a="1"/>
  <c r="G229" i="5" s="1"/>
  <c r="BC229" i="5" s="1"/>
  <c r="F229" i="5"/>
  <c r="H229" i="5" s="1"/>
  <c r="BE229" i="5" s="1"/>
  <c r="E229" i="5"/>
  <c r="AZ228" i="5"/>
  <c r="AY228" i="5"/>
  <c r="AT228" i="5"/>
  <c r="AR228" i="5"/>
  <c r="AG228" i="5"/>
  <c r="AE228" i="5"/>
  <c r="AH228" i="5" s="1"/>
  <c r="AD228" i="5"/>
  <c r="AB228" i="5"/>
  <c r="Z228" i="5"/>
  <c r="S228" i="5"/>
  <c r="Q228" i="5"/>
  <c r="L228" i="5"/>
  <c r="G228" i="5" a="1"/>
  <c r="G228" i="5" s="1"/>
  <c r="BC228" i="5" s="1"/>
  <c r="F228" i="5"/>
  <c r="H228" i="5" s="1"/>
  <c r="BE228" i="5" s="1"/>
  <c r="E228" i="5"/>
  <c r="AZ227" i="5"/>
  <c r="AY227" i="5"/>
  <c r="AT227" i="5"/>
  <c r="AL227" i="5" s="1"/>
  <c r="AR227" i="5"/>
  <c r="BA227" i="5" s="1"/>
  <c r="AG227" i="5"/>
  <c r="AE227" i="5"/>
  <c r="AH227" i="5" s="1"/>
  <c r="AB227" i="5"/>
  <c r="Z227" i="5"/>
  <c r="AD227" i="5" s="1"/>
  <c r="S227" i="5"/>
  <c r="Q227" i="5"/>
  <c r="L227" i="5"/>
  <c r="G227" i="5" a="1"/>
  <c r="G227" i="5" s="1"/>
  <c r="BC227" i="5" s="1"/>
  <c r="F227" i="5"/>
  <c r="H227" i="5" s="1"/>
  <c r="BE227" i="5" s="1"/>
  <c r="E227" i="5"/>
  <c r="AZ226" i="5"/>
  <c r="AY226" i="5"/>
  <c r="AT226" i="5"/>
  <c r="AR226" i="5"/>
  <c r="AG226" i="5"/>
  <c r="AE226" i="5"/>
  <c r="AH226" i="5" s="1"/>
  <c r="AB226" i="5"/>
  <c r="Z226" i="5"/>
  <c r="AD226" i="5" s="1"/>
  <c r="S226" i="5"/>
  <c r="Q226" i="5"/>
  <c r="L226" i="5"/>
  <c r="G226" i="5" a="1"/>
  <c r="G226" i="5" s="1"/>
  <c r="BC226" i="5" s="1"/>
  <c r="F226" i="5"/>
  <c r="H226" i="5" s="1"/>
  <c r="BE226" i="5" s="1"/>
  <c r="E226" i="5"/>
  <c r="AZ225" i="5"/>
  <c r="AY225" i="5"/>
  <c r="AT225" i="5"/>
  <c r="AL225" i="5" s="1"/>
  <c r="AR225" i="5"/>
  <c r="BA225" i="5" s="1"/>
  <c r="AG225" i="5"/>
  <c r="AE225" i="5"/>
  <c r="AH225" i="5" s="1"/>
  <c r="AB225" i="5"/>
  <c r="Z225" i="5"/>
  <c r="AD225" i="5" s="1"/>
  <c r="S225" i="5"/>
  <c r="Q225" i="5"/>
  <c r="L225" i="5"/>
  <c r="G225" i="5" a="1"/>
  <c r="G225" i="5" s="1"/>
  <c r="BC225" i="5" s="1"/>
  <c r="F225" i="5"/>
  <c r="H225" i="5" s="1"/>
  <c r="BE225" i="5" s="1"/>
  <c r="E225" i="5"/>
  <c r="AZ224" i="5"/>
  <c r="AY224" i="5"/>
  <c r="AT224" i="5"/>
  <c r="BB224" i="5" s="1"/>
  <c r="AR224" i="5"/>
  <c r="BA224" i="5" s="1"/>
  <c r="AJ224" i="5"/>
  <c r="AG224" i="5"/>
  <c r="AE224" i="5"/>
  <c r="AH224" i="5" s="1"/>
  <c r="AB224" i="5"/>
  <c r="Z224" i="5"/>
  <c r="AD224" i="5" s="1"/>
  <c r="S224" i="5"/>
  <c r="Q224" i="5"/>
  <c r="L224" i="5"/>
  <c r="G224" i="5" a="1"/>
  <c r="G224" i="5" s="1"/>
  <c r="BC224" i="5" s="1"/>
  <c r="F224" i="5"/>
  <c r="H224" i="5" s="1"/>
  <c r="BE224" i="5" s="1"/>
  <c r="E224" i="5"/>
  <c r="AZ223" i="5"/>
  <c r="AY223" i="5"/>
  <c r="AT223" i="5"/>
  <c r="AL223" i="5" s="1"/>
  <c r="AR223" i="5"/>
  <c r="AG223" i="5"/>
  <c r="AE223" i="5"/>
  <c r="AH223" i="5" s="1"/>
  <c r="AB223" i="5"/>
  <c r="Z223" i="5"/>
  <c r="AD223" i="5" s="1"/>
  <c r="S223" i="5"/>
  <c r="Q223" i="5"/>
  <c r="L223" i="5"/>
  <c r="G223" i="5" a="1"/>
  <c r="G223" i="5" s="1"/>
  <c r="BC223" i="5" s="1"/>
  <c r="F223" i="5"/>
  <c r="H223" i="5" s="1"/>
  <c r="BE223" i="5" s="1"/>
  <c r="E223" i="5"/>
  <c r="AZ222" i="5"/>
  <c r="AY222" i="5"/>
  <c r="AT222" i="5"/>
  <c r="AR222" i="5"/>
  <c r="AG222" i="5"/>
  <c r="AE222" i="5"/>
  <c r="AH222" i="5" s="1"/>
  <c r="AB222" i="5"/>
  <c r="Z222" i="5"/>
  <c r="AD222" i="5" s="1"/>
  <c r="S222" i="5"/>
  <c r="Q222" i="5"/>
  <c r="L222" i="5"/>
  <c r="G222" i="5" a="1"/>
  <c r="G222" i="5" s="1"/>
  <c r="BC222" i="5" s="1"/>
  <c r="F222" i="5"/>
  <c r="H222" i="5" s="1"/>
  <c r="BE222" i="5" s="1"/>
  <c r="E222" i="5"/>
  <c r="AZ221" i="5"/>
  <c r="AY221" i="5"/>
  <c r="AT221" i="5"/>
  <c r="AL221" i="5" s="1"/>
  <c r="AR221" i="5"/>
  <c r="BA221" i="5" s="1"/>
  <c r="AG221" i="5"/>
  <c r="AE221" i="5"/>
  <c r="AH221" i="5" s="1"/>
  <c r="AB221" i="5"/>
  <c r="Z221" i="5"/>
  <c r="AD221" i="5" s="1"/>
  <c r="S221" i="5"/>
  <c r="Q221" i="5"/>
  <c r="L221" i="5"/>
  <c r="G221" i="5" a="1"/>
  <c r="G221" i="5" s="1"/>
  <c r="BC221" i="5" s="1"/>
  <c r="F221" i="5"/>
  <c r="H221" i="5" s="1"/>
  <c r="BE221" i="5" s="1"/>
  <c r="E221" i="5"/>
  <c r="AZ220" i="5"/>
  <c r="AY220" i="5"/>
  <c r="AT220" i="5"/>
  <c r="AR220" i="5"/>
  <c r="BA220" i="5" s="1"/>
  <c r="AG220" i="5"/>
  <c r="AE220" i="5"/>
  <c r="AH220" i="5" s="1"/>
  <c r="AB220" i="5"/>
  <c r="Z220" i="5"/>
  <c r="AD220" i="5" s="1"/>
  <c r="S220" i="5"/>
  <c r="Q220" i="5"/>
  <c r="L220" i="5"/>
  <c r="G220" i="5" a="1"/>
  <c r="G220" i="5" s="1"/>
  <c r="BC220" i="5" s="1"/>
  <c r="F220" i="5"/>
  <c r="H220" i="5" s="1"/>
  <c r="BE220" i="5" s="1"/>
  <c r="E220" i="5"/>
  <c r="AZ219" i="5"/>
  <c r="AY219" i="5"/>
  <c r="AT219" i="5"/>
  <c r="AL219" i="5" s="1"/>
  <c r="AR219" i="5"/>
  <c r="AG219" i="5"/>
  <c r="AE219" i="5"/>
  <c r="AH219" i="5" s="1"/>
  <c r="AB219" i="5"/>
  <c r="Z219" i="5"/>
  <c r="AD219" i="5" s="1"/>
  <c r="S219" i="5"/>
  <c r="Q219" i="5"/>
  <c r="L219" i="5"/>
  <c r="G219" i="5" a="1"/>
  <c r="G219" i="5" s="1"/>
  <c r="BC219" i="5" s="1"/>
  <c r="F219" i="5"/>
  <c r="H219" i="5" s="1"/>
  <c r="BE219" i="5" s="1"/>
  <c r="E219" i="5"/>
  <c r="AZ218" i="5"/>
  <c r="AY218" i="5"/>
  <c r="AT218" i="5"/>
  <c r="AR218" i="5"/>
  <c r="AG218" i="5"/>
  <c r="AE218" i="5"/>
  <c r="AH218" i="5" s="1"/>
  <c r="AB218" i="5"/>
  <c r="Z218" i="5"/>
  <c r="AD218" i="5" s="1"/>
  <c r="S218" i="5"/>
  <c r="Q218" i="5"/>
  <c r="L218" i="5"/>
  <c r="H218" i="5"/>
  <c r="BE218" i="5" s="1"/>
  <c r="G218" i="5" a="1"/>
  <c r="G218" i="5" s="1"/>
  <c r="BC218" i="5" s="1"/>
  <c r="F218" i="5"/>
  <c r="E218" i="5"/>
  <c r="AZ217" i="5"/>
  <c r="AY217" i="5"/>
  <c r="AT217" i="5"/>
  <c r="AL217" i="5" s="1"/>
  <c r="AR217" i="5"/>
  <c r="AG217" i="5"/>
  <c r="AE217" i="5"/>
  <c r="AH217" i="5" s="1"/>
  <c r="AB217" i="5"/>
  <c r="Z217" i="5"/>
  <c r="AD217" i="5" s="1"/>
  <c r="S217" i="5"/>
  <c r="Q217" i="5"/>
  <c r="L217" i="5"/>
  <c r="G217" i="5" a="1"/>
  <c r="G217" i="5" s="1"/>
  <c r="BC217" i="5" s="1"/>
  <c r="F217" i="5"/>
  <c r="H217" i="5" s="1"/>
  <c r="BE217" i="5" s="1"/>
  <c r="E217" i="5"/>
  <c r="AZ216" i="5"/>
  <c r="AY216" i="5"/>
  <c r="AT216" i="5"/>
  <c r="BB216" i="5" s="1"/>
  <c r="AR216" i="5"/>
  <c r="AG216" i="5"/>
  <c r="AE216" i="5"/>
  <c r="AH216" i="5" s="1"/>
  <c r="AB216" i="5"/>
  <c r="Z216" i="5"/>
  <c r="AD216" i="5" s="1"/>
  <c r="S216" i="5"/>
  <c r="Q216" i="5"/>
  <c r="L216" i="5"/>
  <c r="G216" i="5" a="1"/>
  <c r="G216" i="5" s="1"/>
  <c r="BC216" i="5" s="1"/>
  <c r="F216" i="5"/>
  <c r="H216" i="5" s="1"/>
  <c r="BE216" i="5" s="1"/>
  <c r="E216" i="5"/>
  <c r="AZ215" i="5"/>
  <c r="AY215" i="5"/>
  <c r="AT215" i="5"/>
  <c r="AL215" i="5" s="1"/>
  <c r="AR215" i="5"/>
  <c r="AG215" i="5"/>
  <c r="AE215" i="5"/>
  <c r="AH215" i="5" s="1"/>
  <c r="AB215" i="5"/>
  <c r="Z215" i="5"/>
  <c r="AD215" i="5" s="1"/>
  <c r="S215" i="5"/>
  <c r="Q215" i="5"/>
  <c r="L215" i="5"/>
  <c r="G215" i="5" a="1"/>
  <c r="G215" i="5" s="1"/>
  <c r="BC215" i="5" s="1"/>
  <c r="F215" i="5"/>
  <c r="H215" i="5" s="1"/>
  <c r="BE215" i="5" s="1"/>
  <c r="E215" i="5"/>
  <c r="AZ214" i="5"/>
  <c r="AY214" i="5"/>
  <c r="AT214" i="5"/>
  <c r="AR214" i="5"/>
  <c r="AG214" i="5"/>
  <c r="AE214" i="5"/>
  <c r="AH214" i="5" s="1"/>
  <c r="AB214" i="5"/>
  <c r="Z214" i="5"/>
  <c r="AD214" i="5" s="1"/>
  <c r="S214" i="5"/>
  <c r="Q214" i="5"/>
  <c r="L214" i="5"/>
  <c r="G214" i="5" a="1"/>
  <c r="G214" i="5" s="1"/>
  <c r="BC214" i="5" s="1"/>
  <c r="F214" i="5"/>
  <c r="H214" i="5" s="1"/>
  <c r="BE214" i="5" s="1"/>
  <c r="E214" i="5"/>
  <c r="AZ213" i="5"/>
  <c r="AY213" i="5"/>
  <c r="AT213" i="5"/>
  <c r="AL213" i="5" s="1"/>
  <c r="AR213" i="5"/>
  <c r="BA213" i="5" s="1"/>
  <c r="AG213" i="5"/>
  <c r="AE213" i="5"/>
  <c r="AH213" i="5" s="1"/>
  <c r="AB213" i="5"/>
  <c r="Z213" i="5"/>
  <c r="AD213" i="5" s="1"/>
  <c r="S213" i="5"/>
  <c r="Q213" i="5"/>
  <c r="L213" i="5"/>
  <c r="G213" i="5" a="1"/>
  <c r="G213" i="5" s="1"/>
  <c r="BC213" i="5" s="1"/>
  <c r="F213" i="5"/>
  <c r="H213" i="5" s="1"/>
  <c r="BE213" i="5" s="1"/>
  <c r="E213" i="5"/>
  <c r="AZ212" i="5"/>
  <c r="AY212" i="5"/>
  <c r="AT212" i="5"/>
  <c r="AR212" i="5"/>
  <c r="BA212" i="5" s="1"/>
  <c r="AG212" i="5"/>
  <c r="AE212" i="5"/>
  <c r="AH212" i="5" s="1"/>
  <c r="AB212" i="5"/>
  <c r="Z212" i="5"/>
  <c r="AD212" i="5" s="1"/>
  <c r="S212" i="5"/>
  <c r="Q212" i="5"/>
  <c r="L212" i="5"/>
  <c r="G212" i="5" a="1"/>
  <c r="G212" i="5" s="1"/>
  <c r="BC212" i="5" s="1"/>
  <c r="F212" i="5"/>
  <c r="H212" i="5" s="1"/>
  <c r="BE212" i="5" s="1"/>
  <c r="E212" i="5"/>
  <c r="AZ211" i="5"/>
  <c r="AY211" i="5"/>
  <c r="AT211" i="5"/>
  <c r="AL211" i="5" s="1"/>
  <c r="AR211" i="5"/>
  <c r="AG211" i="5"/>
  <c r="AE211" i="5"/>
  <c r="AH211" i="5" s="1"/>
  <c r="AB211" i="5"/>
  <c r="Z211" i="5"/>
  <c r="AD211" i="5" s="1"/>
  <c r="S211" i="5"/>
  <c r="Q211" i="5"/>
  <c r="L211" i="5"/>
  <c r="G211" i="5" a="1"/>
  <c r="G211" i="5" s="1"/>
  <c r="BC211" i="5" s="1"/>
  <c r="F211" i="5"/>
  <c r="H211" i="5" s="1"/>
  <c r="BE211" i="5" s="1"/>
  <c r="E211" i="5"/>
  <c r="AZ210" i="5"/>
  <c r="AY210" i="5"/>
  <c r="AT210" i="5"/>
  <c r="AL210" i="5" s="1"/>
  <c r="AR210" i="5"/>
  <c r="BA210" i="5" s="1"/>
  <c r="AG210" i="5"/>
  <c r="AE210" i="5"/>
  <c r="AH210" i="5" s="1"/>
  <c r="AB210" i="5"/>
  <c r="Z210" i="5"/>
  <c r="AD210" i="5" s="1"/>
  <c r="S210" i="5"/>
  <c r="Q210" i="5"/>
  <c r="L210" i="5"/>
  <c r="G210" i="5" a="1"/>
  <c r="G210" i="5" s="1"/>
  <c r="BC210" i="5" s="1"/>
  <c r="F210" i="5"/>
  <c r="H210" i="5" s="1"/>
  <c r="BE210" i="5" s="1"/>
  <c r="E210" i="5"/>
  <c r="AZ209" i="5"/>
  <c r="AY209" i="5"/>
  <c r="AT209" i="5"/>
  <c r="BB209" i="5" s="1"/>
  <c r="AR209" i="5"/>
  <c r="AG209" i="5"/>
  <c r="AE209" i="5"/>
  <c r="AH209" i="5" s="1"/>
  <c r="AB209" i="5"/>
  <c r="Z209" i="5"/>
  <c r="AD209" i="5" s="1"/>
  <c r="S209" i="5"/>
  <c r="Q209" i="5"/>
  <c r="L209" i="5"/>
  <c r="G209" i="5" a="1"/>
  <c r="G209" i="5" s="1"/>
  <c r="BC209" i="5" s="1"/>
  <c r="F209" i="5"/>
  <c r="H209" i="5" s="1"/>
  <c r="BE209" i="5" s="1"/>
  <c r="E209" i="5"/>
  <c r="AZ208" i="5"/>
  <c r="AY208" i="5"/>
  <c r="AT208" i="5"/>
  <c r="AL208" i="5" s="1"/>
  <c r="AR208" i="5"/>
  <c r="BA208" i="5" s="1"/>
  <c r="AG208" i="5"/>
  <c r="AE208" i="5"/>
  <c r="AH208" i="5" s="1"/>
  <c r="AB208" i="5"/>
  <c r="Z208" i="5"/>
  <c r="AD208" i="5" s="1"/>
  <c r="S208" i="5"/>
  <c r="Q208" i="5"/>
  <c r="L208" i="5"/>
  <c r="G208" i="5" a="1"/>
  <c r="G208" i="5" s="1"/>
  <c r="BC208" i="5" s="1"/>
  <c r="F208" i="5"/>
  <c r="H208" i="5" s="1"/>
  <c r="BE208" i="5" s="1"/>
  <c r="E208" i="5"/>
  <c r="AZ207" i="5"/>
  <c r="AY207" i="5"/>
  <c r="AT207" i="5"/>
  <c r="AR207" i="5"/>
  <c r="AG207" i="5"/>
  <c r="AE207" i="5"/>
  <c r="AH207" i="5" s="1"/>
  <c r="AB207" i="5"/>
  <c r="Z207" i="5"/>
  <c r="AD207" i="5" s="1"/>
  <c r="S207" i="5"/>
  <c r="Q207" i="5"/>
  <c r="L207" i="5"/>
  <c r="G207" i="5" a="1"/>
  <c r="G207" i="5" s="1"/>
  <c r="BC207" i="5" s="1"/>
  <c r="F207" i="5"/>
  <c r="H207" i="5" s="1"/>
  <c r="BE207" i="5" s="1"/>
  <c r="E207" i="5"/>
  <c r="AZ206" i="5"/>
  <c r="AY206" i="5"/>
  <c r="AT206" i="5"/>
  <c r="AL206" i="5" s="1"/>
  <c r="AR206" i="5"/>
  <c r="BA206" i="5" s="1"/>
  <c r="AG206" i="5"/>
  <c r="AE206" i="5"/>
  <c r="AH206" i="5" s="1"/>
  <c r="AB206" i="5"/>
  <c r="Z206" i="5"/>
  <c r="AD206" i="5" s="1"/>
  <c r="S206" i="5"/>
  <c r="Q206" i="5"/>
  <c r="L206" i="5"/>
  <c r="G206" i="5" a="1"/>
  <c r="G206" i="5" s="1"/>
  <c r="BC206" i="5" s="1"/>
  <c r="F206" i="5"/>
  <c r="H206" i="5" s="1"/>
  <c r="BE206" i="5" s="1"/>
  <c r="E206" i="5"/>
  <c r="AZ205" i="5"/>
  <c r="AY205" i="5"/>
  <c r="AT205" i="5"/>
  <c r="BB205" i="5" s="1"/>
  <c r="AR205" i="5"/>
  <c r="AL205" i="5"/>
  <c r="AG205" i="5"/>
  <c r="AE205" i="5"/>
  <c r="AH205" i="5" s="1"/>
  <c r="AB205" i="5"/>
  <c r="Z205" i="5"/>
  <c r="AD205" i="5" s="1"/>
  <c r="S205" i="5"/>
  <c r="Q205" i="5"/>
  <c r="L205" i="5"/>
  <c r="G205" i="5" a="1"/>
  <c r="G205" i="5" s="1"/>
  <c r="BC205" i="5" s="1"/>
  <c r="F205" i="5"/>
  <c r="H205" i="5" s="1"/>
  <c r="BE205" i="5" s="1"/>
  <c r="E205" i="5"/>
  <c r="AZ204" i="5"/>
  <c r="AY204" i="5"/>
  <c r="AT204" i="5"/>
  <c r="AL204" i="5" s="1"/>
  <c r="AR204" i="5"/>
  <c r="BA204" i="5" s="1"/>
  <c r="AG204" i="5"/>
  <c r="AE204" i="5"/>
  <c r="AH204" i="5" s="1"/>
  <c r="AB204" i="5"/>
  <c r="Z204" i="5"/>
  <c r="AD204" i="5" s="1"/>
  <c r="S204" i="5"/>
  <c r="Q204" i="5"/>
  <c r="L204" i="5"/>
  <c r="G204" i="5" a="1"/>
  <c r="G204" i="5" s="1"/>
  <c r="BC204" i="5" s="1"/>
  <c r="F204" i="5"/>
  <c r="H204" i="5" s="1"/>
  <c r="BE204" i="5" s="1"/>
  <c r="E204" i="5"/>
  <c r="AZ203" i="5"/>
  <c r="AY203" i="5"/>
  <c r="AT203" i="5"/>
  <c r="AR203" i="5"/>
  <c r="BA203" i="5" s="1"/>
  <c r="AG203" i="5"/>
  <c r="AE203" i="5"/>
  <c r="AH203" i="5" s="1"/>
  <c r="AB203" i="5"/>
  <c r="Z203" i="5"/>
  <c r="AD203" i="5" s="1"/>
  <c r="S203" i="5"/>
  <c r="Q203" i="5"/>
  <c r="L203" i="5"/>
  <c r="G203" i="5" a="1"/>
  <c r="G203" i="5" s="1"/>
  <c r="BC203" i="5" s="1"/>
  <c r="F203" i="5"/>
  <c r="H203" i="5" s="1"/>
  <c r="BE203" i="5" s="1"/>
  <c r="E203" i="5"/>
  <c r="AZ202" i="5"/>
  <c r="AY202" i="5"/>
  <c r="AT202" i="5"/>
  <c r="AL202" i="5" s="1"/>
  <c r="AR202" i="5"/>
  <c r="BA202" i="5" s="1"/>
  <c r="AG202" i="5"/>
  <c r="AE202" i="5"/>
  <c r="AH202" i="5" s="1"/>
  <c r="AB202" i="5"/>
  <c r="Z202" i="5"/>
  <c r="AD202" i="5" s="1"/>
  <c r="S202" i="5"/>
  <c r="Q202" i="5"/>
  <c r="L202" i="5"/>
  <c r="G202" i="5" a="1"/>
  <c r="G202" i="5" s="1"/>
  <c r="BC202" i="5" s="1"/>
  <c r="F202" i="5"/>
  <c r="H202" i="5" s="1"/>
  <c r="BE202" i="5" s="1"/>
  <c r="E202" i="5"/>
  <c r="AZ201" i="5"/>
  <c r="AY201" i="5"/>
  <c r="AT201" i="5"/>
  <c r="AR201" i="5"/>
  <c r="AG201" i="5"/>
  <c r="AE201" i="5"/>
  <c r="AH201" i="5" s="1"/>
  <c r="AB201" i="5"/>
  <c r="Z201" i="5"/>
  <c r="AD201" i="5" s="1"/>
  <c r="S201" i="5"/>
  <c r="Q201" i="5"/>
  <c r="L201" i="5"/>
  <c r="G201" i="5" a="1"/>
  <c r="G201" i="5" s="1"/>
  <c r="BC201" i="5" s="1"/>
  <c r="F201" i="5"/>
  <c r="H201" i="5" s="1"/>
  <c r="BE201" i="5" s="1"/>
  <c r="E201" i="5"/>
  <c r="AZ200" i="5"/>
  <c r="AY200" i="5"/>
  <c r="AT200" i="5"/>
  <c r="AL200" i="5" s="1"/>
  <c r="AR200" i="5"/>
  <c r="BA200" i="5" s="1"/>
  <c r="AG200" i="5"/>
  <c r="AE200" i="5"/>
  <c r="AH200" i="5" s="1"/>
  <c r="AB200" i="5"/>
  <c r="Z200" i="5"/>
  <c r="AD200" i="5" s="1"/>
  <c r="S200" i="5"/>
  <c r="Q200" i="5"/>
  <c r="L200" i="5"/>
  <c r="G200" i="5" a="1"/>
  <c r="G200" i="5" s="1"/>
  <c r="BC200" i="5" s="1"/>
  <c r="F200" i="5"/>
  <c r="H200" i="5" s="1"/>
  <c r="BE200" i="5" s="1"/>
  <c r="E200" i="5"/>
  <c r="AZ199" i="5"/>
  <c r="AY199" i="5"/>
  <c r="AT199" i="5"/>
  <c r="AR199" i="5"/>
  <c r="BA199" i="5" s="1"/>
  <c r="AG199" i="5"/>
  <c r="AE199" i="5"/>
  <c r="AH199" i="5" s="1"/>
  <c r="AB199" i="5"/>
  <c r="Z199" i="5"/>
  <c r="AD199" i="5" s="1"/>
  <c r="S199" i="5"/>
  <c r="Q199" i="5"/>
  <c r="L199" i="5"/>
  <c r="G199" i="5" a="1"/>
  <c r="G199" i="5" s="1"/>
  <c r="BC199" i="5" s="1"/>
  <c r="F199" i="5"/>
  <c r="H199" i="5" s="1"/>
  <c r="BE199" i="5" s="1"/>
  <c r="E199" i="5"/>
  <c r="AZ198" i="5"/>
  <c r="AY198" i="5"/>
  <c r="AT198" i="5"/>
  <c r="AL198" i="5" s="1"/>
  <c r="AR198" i="5"/>
  <c r="BA198" i="5" s="1"/>
  <c r="AG198" i="5"/>
  <c r="AE198" i="5"/>
  <c r="AH198" i="5" s="1"/>
  <c r="AB198" i="5"/>
  <c r="Z198" i="5"/>
  <c r="AD198" i="5" s="1"/>
  <c r="S198" i="5"/>
  <c r="Q198" i="5"/>
  <c r="L198" i="5"/>
  <c r="G198" i="5" a="1"/>
  <c r="G198" i="5" s="1"/>
  <c r="BC198" i="5" s="1"/>
  <c r="F198" i="5"/>
  <c r="H198" i="5" s="1"/>
  <c r="BE198" i="5" s="1"/>
  <c r="E198" i="5"/>
  <c r="AZ197" i="5"/>
  <c r="AY197" i="5"/>
  <c r="AT197" i="5"/>
  <c r="AR197" i="5"/>
  <c r="BA197" i="5" s="1"/>
  <c r="AG197" i="5"/>
  <c r="AE197" i="5"/>
  <c r="AH197" i="5" s="1"/>
  <c r="AB197" i="5"/>
  <c r="Z197" i="5"/>
  <c r="AD197" i="5" s="1"/>
  <c r="S197" i="5"/>
  <c r="Q197" i="5"/>
  <c r="L197" i="5"/>
  <c r="G197" i="5" a="1"/>
  <c r="G197" i="5" s="1"/>
  <c r="BC197" i="5" s="1"/>
  <c r="F197" i="5"/>
  <c r="H197" i="5" s="1"/>
  <c r="BE197" i="5" s="1"/>
  <c r="E197" i="5"/>
  <c r="AZ196" i="5"/>
  <c r="AY196" i="5"/>
  <c r="AT196" i="5"/>
  <c r="AL196" i="5" s="1"/>
  <c r="AR196" i="5"/>
  <c r="AG196" i="5"/>
  <c r="AE196" i="5"/>
  <c r="AH196" i="5" s="1"/>
  <c r="AB196" i="5"/>
  <c r="Z196" i="5"/>
  <c r="AD196" i="5" s="1"/>
  <c r="S196" i="5"/>
  <c r="Q196" i="5"/>
  <c r="L196" i="5"/>
  <c r="G196" i="5" a="1"/>
  <c r="G196" i="5" s="1"/>
  <c r="BC196" i="5" s="1"/>
  <c r="F196" i="5"/>
  <c r="H196" i="5" s="1"/>
  <c r="BE196" i="5" s="1"/>
  <c r="E196" i="5"/>
  <c r="AZ195" i="5"/>
  <c r="AY195" i="5"/>
  <c r="AT195" i="5"/>
  <c r="AR195" i="5"/>
  <c r="BA195" i="5" s="1"/>
  <c r="AG195" i="5"/>
  <c r="AE195" i="5"/>
  <c r="AH195" i="5" s="1"/>
  <c r="AB195" i="5"/>
  <c r="Z195" i="5"/>
  <c r="AD195" i="5" s="1"/>
  <c r="S195" i="5"/>
  <c r="Q195" i="5"/>
  <c r="L195" i="5"/>
  <c r="G195" i="5" a="1"/>
  <c r="G195" i="5" s="1"/>
  <c r="BC195" i="5" s="1"/>
  <c r="F195" i="5"/>
  <c r="H195" i="5" s="1"/>
  <c r="BE195" i="5" s="1"/>
  <c r="E195" i="5"/>
  <c r="AZ194" i="5"/>
  <c r="AY194" i="5"/>
  <c r="AT194" i="5"/>
  <c r="AL194" i="5" s="1"/>
  <c r="AR194" i="5"/>
  <c r="AJ194" i="5" s="1"/>
  <c r="AG194" i="5"/>
  <c r="AE194" i="5"/>
  <c r="AH194" i="5" s="1"/>
  <c r="AB194" i="5"/>
  <c r="Z194" i="5"/>
  <c r="AD194" i="5" s="1"/>
  <c r="S194" i="5"/>
  <c r="Q194" i="5"/>
  <c r="L194" i="5"/>
  <c r="G194" i="5" a="1"/>
  <c r="G194" i="5" s="1"/>
  <c r="BC194" i="5" s="1"/>
  <c r="F194" i="5"/>
  <c r="H194" i="5" s="1"/>
  <c r="BE194" i="5" s="1"/>
  <c r="E194" i="5"/>
  <c r="AZ193" i="5"/>
  <c r="AY193" i="5"/>
  <c r="AT193" i="5"/>
  <c r="BB193" i="5" s="1"/>
  <c r="AR193" i="5"/>
  <c r="BA193" i="5" s="1"/>
  <c r="AG193" i="5"/>
  <c r="AE193" i="5"/>
  <c r="AH193" i="5" s="1"/>
  <c r="AB193" i="5"/>
  <c r="Z193" i="5"/>
  <c r="AD193" i="5" s="1"/>
  <c r="S193" i="5"/>
  <c r="Q193" i="5"/>
  <c r="L193" i="5"/>
  <c r="G193" i="5" a="1"/>
  <c r="G193" i="5" s="1"/>
  <c r="BC193" i="5" s="1"/>
  <c r="F193" i="5"/>
  <c r="H193" i="5" s="1"/>
  <c r="BE193" i="5" s="1"/>
  <c r="E193" i="5"/>
  <c r="AZ192" i="5"/>
  <c r="AY192" i="5"/>
  <c r="AT192" i="5"/>
  <c r="AL192" i="5" s="1"/>
  <c r="AR192" i="5"/>
  <c r="AJ192" i="5" s="1"/>
  <c r="AG192" i="5"/>
  <c r="AE192" i="5"/>
  <c r="AH192" i="5" s="1"/>
  <c r="AB192" i="5"/>
  <c r="Z192" i="5"/>
  <c r="AD192" i="5" s="1"/>
  <c r="S192" i="5"/>
  <c r="Q192" i="5"/>
  <c r="L192" i="5"/>
  <c r="G192" i="5" a="1"/>
  <c r="G192" i="5" s="1"/>
  <c r="BC192" i="5" s="1"/>
  <c r="F192" i="5"/>
  <c r="H192" i="5" s="1"/>
  <c r="BE192" i="5" s="1"/>
  <c r="E192" i="5"/>
  <c r="AZ191" i="5"/>
  <c r="AY191" i="5"/>
  <c r="AT191" i="5"/>
  <c r="AL191" i="5" s="1"/>
  <c r="AR191" i="5"/>
  <c r="AJ191" i="5" s="1"/>
  <c r="AG191" i="5"/>
  <c r="AE191" i="5"/>
  <c r="AH191" i="5" s="1"/>
  <c r="AB191" i="5"/>
  <c r="Z191" i="5"/>
  <c r="AD191" i="5" s="1"/>
  <c r="S191" i="5"/>
  <c r="Q191" i="5"/>
  <c r="L191" i="5"/>
  <c r="G191" i="5" a="1"/>
  <c r="G191" i="5" s="1"/>
  <c r="BC191" i="5" s="1"/>
  <c r="F191" i="5"/>
  <c r="H191" i="5" s="1"/>
  <c r="BE191" i="5" s="1"/>
  <c r="E191" i="5"/>
  <c r="AZ190" i="5"/>
  <c r="AY190" i="5"/>
  <c r="AT190" i="5"/>
  <c r="AR190" i="5"/>
  <c r="AG190" i="5"/>
  <c r="AE190" i="5"/>
  <c r="AH190" i="5" s="1"/>
  <c r="AB190" i="5"/>
  <c r="Z190" i="5"/>
  <c r="AD190" i="5" s="1"/>
  <c r="S190" i="5"/>
  <c r="Q190" i="5"/>
  <c r="L190" i="5"/>
  <c r="G190" i="5" a="1"/>
  <c r="G190" i="5" s="1"/>
  <c r="BC190" i="5" s="1"/>
  <c r="F190" i="5"/>
  <c r="H190" i="5" s="1"/>
  <c r="BE190" i="5" s="1"/>
  <c r="E190" i="5"/>
  <c r="AZ189" i="5"/>
  <c r="AY189" i="5"/>
  <c r="AT189" i="5"/>
  <c r="BB189" i="5" s="1"/>
  <c r="AR189" i="5"/>
  <c r="AJ189" i="5" s="1"/>
  <c r="AG189" i="5"/>
  <c r="AE189" i="5"/>
  <c r="AH189" i="5" s="1"/>
  <c r="AB189" i="5"/>
  <c r="Z189" i="5"/>
  <c r="AD189" i="5" s="1"/>
  <c r="S189" i="5"/>
  <c r="Q189" i="5"/>
  <c r="L189" i="5"/>
  <c r="G189" i="5" a="1"/>
  <c r="G189" i="5" s="1"/>
  <c r="BC189" i="5" s="1"/>
  <c r="F189" i="5"/>
  <c r="H189" i="5" s="1"/>
  <c r="BE189" i="5" s="1"/>
  <c r="E189" i="5"/>
  <c r="AZ188" i="5"/>
  <c r="AY188" i="5"/>
  <c r="AT188" i="5"/>
  <c r="BB188" i="5" s="1"/>
  <c r="AR188" i="5"/>
  <c r="BA188" i="5" s="1"/>
  <c r="AG188" i="5"/>
  <c r="AE188" i="5"/>
  <c r="AH188" i="5" s="1"/>
  <c r="AB188" i="5"/>
  <c r="Z188" i="5"/>
  <c r="AD188" i="5" s="1"/>
  <c r="S188" i="5"/>
  <c r="Q188" i="5"/>
  <c r="L188" i="5"/>
  <c r="G188" i="5" a="1"/>
  <c r="G188" i="5" s="1"/>
  <c r="BC188" i="5" s="1"/>
  <c r="F188" i="5"/>
  <c r="H188" i="5" s="1"/>
  <c r="BE188" i="5" s="1"/>
  <c r="E188" i="5"/>
  <c r="AZ187" i="5"/>
  <c r="AY187" i="5"/>
  <c r="AT187" i="5"/>
  <c r="BB187" i="5" s="1"/>
  <c r="AR187" i="5"/>
  <c r="AG187" i="5"/>
  <c r="AE187" i="5"/>
  <c r="AH187" i="5" s="1"/>
  <c r="AB187" i="5"/>
  <c r="Z187" i="5"/>
  <c r="AD187" i="5" s="1"/>
  <c r="S187" i="5"/>
  <c r="Q187" i="5"/>
  <c r="L187" i="5"/>
  <c r="G187" i="5" a="1"/>
  <c r="G187" i="5" s="1"/>
  <c r="BC187" i="5" s="1"/>
  <c r="F187" i="5"/>
  <c r="H187" i="5" s="1"/>
  <c r="BE187" i="5" s="1"/>
  <c r="E187" i="5"/>
  <c r="AZ186" i="5"/>
  <c r="AY186" i="5"/>
  <c r="AT186" i="5"/>
  <c r="BB186" i="5" s="1"/>
  <c r="AR186" i="5"/>
  <c r="AG186" i="5"/>
  <c r="AE186" i="5"/>
  <c r="AH186" i="5" s="1"/>
  <c r="AD186" i="5"/>
  <c r="AB186" i="5"/>
  <c r="Z186" i="5"/>
  <c r="S186" i="5"/>
  <c r="Q186" i="5"/>
  <c r="L186" i="5"/>
  <c r="G186" i="5" a="1"/>
  <c r="G186" i="5" s="1"/>
  <c r="BC186" i="5" s="1"/>
  <c r="F186" i="5"/>
  <c r="H186" i="5" s="1"/>
  <c r="BE186" i="5" s="1"/>
  <c r="E186" i="5"/>
  <c r="AZ185" i="5"/>
  <c r="AY185" i="5"/>
  <c r="AT185" i="5"/>
  <c r="BB185" i="5" s="1"/>
  <c r="AR185" i="5"/>
  <c r="AJ185" i="5" s="1"/>
  <c r="AG185" i="5"/>
  <c r="AE185" i="5"/>
  <c r="AH185" i="5" s="1"/>
  <c r="AB185" i="5"/>
  <c r="Z185" i="5"/>
  <c r="AD185" i="5" s="1"/>
  <c r="S185" i="5"/>
  <c r="Q185" i="5"/>
  <c r="L185" i="5"/>
  <c r="G185" i="5" a="1"/>
  <c r="G185" i="5" s="1"/>
  <c r="BC185" i="5" s="1"/>
  <c r="F185" i="5"/>
  <c r="H185" i="5" s="1"/>
  <c r="BE185" i="5" s="1"/>
  <c r="E185" i="5"/>
  <c r="AZ184" i="5"/>
  <c r="AY184" i="5"/>
  <c r="AT184" i="5"/>
  <c r="BB184" i="5" s="1"/>
  <c r="AR184" i="5"/>
  <c r="BA184" i="5" s="1"/>
  <c r="AG184" i="5"/>
  <c r="AE184" i="5"/>
  <c r="AH184" i="5" s="1"/>
  <c r="AB184" i="5"/>
  <c r="Z184" i="5"/>
  <c r="AD184" i="5" s="1"/>
  <c r="S184" i="5"/>
  <c r="Q184" i="5"/>
  <c r="L184" i="5"/>
  <c r="G184" i="5" a="1"/>
  <c r="G184" i="5" s="1"/>
  <c r="BC184" i="5" s="1"/>
  <c r="F184" i="5"/>
  <c r="H184" i="5" s="1"/>
  <c r="BE184" i="5" s="1"/>
  <c r="E184" i="5"/>
  <c r="AZ183" i="5"/>
  <c r="AY183" i="5"/>
  <c r="AT183" i="5"/>
  <c r="BB183" i="5" s="1"/>
  <c r="AR183" i="5"/>
  <c r="AJ183" i="5" s="1"/>
  <c r="AG183" i="5"/>
  <c r="AE183" i="5"/>
  <c r="AH183" i="5" s="1"/>
  <c r="AB183" i="5"/>
  <c r="Z183" i="5"/>
  <c r="AD183" i="5" s="1"/>
  <c r="S183" i="5"/>
  <c r="Q183" i="5"/>
  <c r="L183" i="5"/>
  <c r="G183" i="5" a="1"/>
  <c r="G183" i="5" s="1"/>
  <c r="BC183" i="5" s="1"/>
  <c r="F183" i="5"/>
  <c r="H183" i="5" s="1"/>
  <c r="BE183" i="5" s="1"/>
  <c r="E183" i="5"/>
  <c r="AZ182" i="5"/>
  <c r="AY182" i="5"/>
  <c r="AT182" i="5"/>
  <c r="BB182" i="5" s="1"/>
  <c r="AR182" i="5"/>
  <c r="BA182" i="5" s="1"/>
  <c r="AJ182" i="5"/>
  <c r="AG182" i="5"/>
  <c r="AE182" i="5"/>
  <c r="AH182" i="5" s="1"/>
  <c r="AB182" i="5"/>
  <c r="Z182" i="5"/>
  <c r="AD182" i="5" s="1"/>
  <c r="S182" i="5"/>
  <c r="Q182" i="5"/>
  <c r="L182" i="5"/>
  <c r="G182" i="5" a="1"/>
  <c r="G182" i="5" s="1"/>
  <c r="BC182" i="5" s="1"/>
  <c r="F182" i="5"/>
  <c r="H182" i="5" s="1"/>
  <c r="BE182" i="5" s="1"/>
  <c r="E182" i="5"/>
  <c r="AZ181" i="5"/>
  <c r="AY181" i="5"/>
  <c r="AT181" i="5"/>
  <c r="BB181" i="5" s="1"/>
  <c r="AR181" i="5"/>
  <c r="AJ181" i="5" s="1"/>
  <c r="AG181" i="5"/>
  <c r="AE181" i="5"/>
  <c r="AH181" i="5" s="1"/>
  <c r="AB181" i="5"/>
  <c r="Z181" i="5"/>
  <c r="AD181" i="5" s="1"/>
  <c r="S181" i="5"/>
  <c r="Q181" i="5"/>
  <c r="L181" i="5"/>
  <c r="G181" i="5" a="1"/>
  <c r="G181" i="5" s="1"/>
  <c r="BC181" i="5" s="1"/>
  <c r="F181" i="5"/>
  <c r="H181" i="5" s="1"/>
  <c r="BE181" i="5" s="1"/>
  <c r="E181" i="5"/>
  <c r="AZ180" i="5"/>
  <c r="AY180" i="5"/>
  <c r="AT180" i="5"/>
  <c r="BB180" i="5" s="1"/>
  <c r="AR180" i="5"/>
  <c r="BA180" i="5" s="1"/>
  <c r="AG180" i="5"/>
  <c r="AE180" i="5"/>
  <c r="AH180" i="5" s="1"/>
  <c r="AB180" i="5"/>
  <c r="Z180" i="5"/>
  <c r="AD180" i="5" s="1"/>
  <c r="S180" i="5"/>
  <c r="Q180" i="5"/>
  <c r="L180" i="5"/>
  <c r="G180" i="5" a="1"/>
  <c r="G180" i="5" s="1"/>
  <c r="BC180" i="5" s="1"/>
  <c r="F180" i="5"/>
  <c r="H180" i="5" s="1"/>
  <c r="BE180" i="5" s="1"/>
  <c r="E180" i="5"/>
  <c r="AZ179" i="5"/>
  <c r="AY179" i="5"/>
  <c r="AT179" i="5"/>
  <c r="BB179" i="5" s="1"/>
  <c r="AR179" i="5"/>
  <c r="AJ179" i="5" s="1"/>
  <c r="AG179" i="5"/>
  <c r="AE179" i="5"/>
  <c r="AH179" i="5" s="1"/>
  <c r="AB179" i="5"/>
  <c r="Z179" i="5"/>
  <c r="AD179" i="5" s="1"/>
  <c r="S179" i="5"/>
  <c r="Q179" i="5"/>
  <c r="L179" i="5"/>
  <c r="G179" i="5" a="1"/>
  <c r="G179" i="5" s="1"/>
  <c r="BC179" i="5" s="1"/>
  <c r="F179" i="5"/>
  <c r="H179" i="5" s="1"/>
  <c r="BE179" i="5" s="1"/>
  <c r="E179" i="5"/>
  <c r="AZ178" i="5"/>
  <c r="AY178" i="5"/>
  <c r="AT178" i="5"/>
  <c r="BB178" i="5" s="1"/>
  <c r="AR178" i="5"/>
  <c r="BA178" i="5" s="1"/>
  <c r="AG178" i="5"/>
  <c r="AE178" i="5"/>
  <c r="AH178" i="5" s="1"/>
  <c r="AB178" i="5"/>
  <c r="Z178" i="5"/>
  <c r="AD178" i="5" s="1"/>
  <c r="S178" i="5"/>
  <c r="Q178" i="5"/>
  <c r="L178" i="5"/>
  <c r="G178" i="5" a="1"/>
  <c r="G178" i="5" s="1"/>
  <c r="BC178" i="5" s="1"/>
  <c r="F178" i="5"/>
  <c r="H178" i="5" s="1"/>
  <c r="BE178" i="5" s="1"/>
  <c r="E178" i="5"/>
  <c r="AZ177" i="5"/>
  <c r="AY177" i="5"/>
  <c r="AT177" i="5"/>
  <c r="AR177" i="5"/>
  <c r="AJ177" i="5" s="1"/>
  <c r="AG177" i="5"/>
  <c r="AE177" i="5"/>
  <c r="AH177" i="5" s="1"/>
  <c r="AB177" i="5"/>
  <c r="Z177" i="5"/>
  <c r="AD177" i="5" s="1"/>
  <c r="S177" i="5"/>
  <c r="Q177" i="5"/>
  <c r="L177" i="5"/>
  <c r="G177" i="5" a="1"/>
  <c r="G177" i="5" s="1"/>
  <c r="BC177" i="5" s="1"/>
  <c r="F177" i="5"/>
  <c r="H177" i="5" s="1"/>
  <c r="BE177" i="5" s="1"/>
  <c r="E177" i="5"/>
  <c r="AZ176" i="5"/>
  <c r="AY176" i="5"/>
  <c r="AT176" i="5"/>
  <c r="BB176" i="5" s="1"/>
  <c r="AR176" i="5"/>
  <c r="BA176" i="5" s="1"/>
  <c r="AG176" i="5"/>
  <c r="AE176" i="5"/>
  <c r="AH176" i="5" s="1"/>
  <c r="AB176" i="5"/>
  <c r="Z176" i="5"/>
  <c r="AD176" i="5" s="1"/>
  <c r="S176" i="5"/>
  <c r="Q176" i="5"/>
  <c r="L176" i="5"/>
  <c r="G176" i="5" a="1"/>
  <c r="G176" i="5" s="1"/>
  <c r="BC176" i="5" s="1"/>
  <c r="F176" i="5"/>
  <c r="H176" i="5" s="1"/>
  <c r="BE176" i="5" s="1"/>
  <c r="E176" i="5"/>
  <c r="AZ175" i="5"/>
  <c r="AY175" i="5"/>
  <c r="AT175" i="5"/>
  <c r="BB175" i="5" s="1"/>
  <c r="AR175" i="5"/>
  <c r="AJ175" i="5" s="1"/>
  <c r="AG175" i="5"/>
  <c r="AE175" i="5"/>
  <c r="AH175" i="5" s="1"/>
  <c r="AB175" i="5"/>
  <c r="Z175" i="5"/>
  <c r="AD175" i="5" s="1"/>
  <c r="S175" i="5"/>
  <c r="Q175" i="5"/>
  <c r="L175" i="5"/>
  <c r="G175" i="5" a="1"/>
  <c r="G175" i="5" s="1"/>
  <c r="BC175" i="5" s="1"/>
  <c r="F175" i="5"/>
  <c r="H175" i="5" s="1"/>
  <c r="BE175" i="5" s="1"/>
  <c r="E175" i="5"/>
  <c r="AZ174" i="5"/>
  <c r="AY174" i="5"/>
  <c r="AT174" i="5"/>
  <c r="BB174" i="5" s="1"/>
  <c r="AR174" i="5"/>
  <c r="BA174" i="5" s="1"/>
  <c r="AG174" i="5"/>
  <c r="AE174" i="5"/>
  <c r="AH174" i="5" s="1"/>
  <c r="AB174" i="5"/>
  <c r="Z174" i="5"/>
  <c r="AD174" i="5" s="1"/>
  <c r="S174" i="5"/>
  <c r="Q174" i="5"/>
  <c r="L174" i="5"/>
  <c r="G174" i="5" a="1"/>
  <c r="G174" i="5" s="1"/>
  <c r="BC174" i="5" s="1"/>
  <c r="F174" i="5"/>
  <c r="H174" i="5" s="1"/>
  <c r="BE174" i="5" s="1"/>
  <c r="E174" i="5"/>
  <c r="AZ173" i="5"/>
  <c r="AY173" i="5"/>
  <c r="AT173" i="5"/>
  <c r="BB173" i="5" s="1"/>
  <c r="AR173" i="5"/>
  <c r="AJ173" i="5" s="1"/>
  <c r="AG173" i="5"/>
  <c r="AE173" i="5"/>
  <c r="AH173" i="5" s="1"/>
  <c r="AB173" i="5"/>
  <c r="Z173" i="5"/>
  <c r="AD173" i="5" s="1"/>
  <c r="S173" i="5"/>
  <c r="Q173" i="5"/>
  <c r="L173" i="5"/>
  <c r="G173" i="5" a="1"/>
  <c r="G173" i="5" s="1"/>
  <c r="BC173" i="5" s="1"/>
  <c r="F173" i="5"/>
  <c r="H173" i="5" s="1"/>
  <c r="BE173" i="5" s="1"/>
  <c r="E173" i="5"/>
  <c r="AZ172" i="5"/>
  <c r="AY172" i="5"/>
  <c r="AT172" i="5"/>
  <c r="AL172" i="5" s="1"/>
  <c r="AR172" i="5"/>
  <c r="AJ172" i="5" s="1"/>
  <c r="AG172" i="5"/>
  <c r="AE172" i="5"/>
  <c r="AH172" i="5" s="1"/>
  <c r="AB172" i="5"/>
  <c r="Z172" i="5"/>
  <c r="AD172" i="5" s="1"/>
  <c r="S172" i="5"/>
  <c r="Q172" i="5"/>
  <c r="L172" i="5"/>
  <c r="G172" i="5" a="1"/>
  <c r="G172" i="5" s="1"/>
  <c r="BC172" i="5" s="1"/>
  <c r="F172" i="5"/>
  <c r="H172" i="5" s="1"/>
  <c r="BE172" i="5" s="1"/>
  <c r="E172" i="5"/>
  <c r="AZ171" i="5"/>
  <c r="AY171" i="5"/>
  <c r="AT171" i="5"/>
  <c r="BB171" i="5" s="1"/>
  <c r="AR171" i="5"/>
  <c r="AG171" i="5"/>
  <c r="AE171" i="5"/>
  <c r="AH171" i="5" s="1"/>
  <c r="AB171" i="5"/>
  <c r="Z171" i="5"/>
  <c r="AD171" i="5" s="1"/>
  <c r="S171" i="5"/>
  <c r="Q171" i="5"/>
  <c r="L171" i="5"/>
  <c r="G171" i="5" a="1"/>
  <c r="G171" i="5" s="1"/>
  <c r="BC171" i="5" s="1"/>
  <c r="F171" i="5"/>
  <c r="H171" i="5" s="1"/>
  <c r="BE171" i="5" s="1"/>
  <c r="E171" i="5"/>
  <c r="AZ170" i="5"/>
  <c r="AY170" i="5"/>
  <c r="AT170" i="5"/>
  <c r="AL170" i="5" s="1"/>
  <c r="AR170" i="5"/>
  <c r="AG170" i="5"/>
  <c r="AE170" i="5"/>
  <c r="AH170" i="5" s="1"/>
  <c r="AB170" i="5"/>
  <c r="Z170" i="5"/>
  <c r="AD170" i="5" s="1"/>
  <c r="S170" i="5"/>
  <c r="Q170" i="5"/>
  <c r="L170" i="5"/>
  <c r="G170" i="5" a="1"/>
  <c r="G170" i="5" s="1"/>
  <c r="BC170" i="5" s="1"/>
  <c r="F170" i="5"/>
  <c r="H170" i="5" s="1"/>
  <c r="BE170" i="5" s="1"/>
  <c r="E170" i="5"/>
  <c r="AZ169" i="5"/>
  <c r="AY169" i="5"/>
  <c r="AT169" i="5"/>
  <c r="AR169" i="5"/>
  <c r="BA169" i="5" s="1"/>
  <c r="AG169" i="5"/>
  <c r="AE169" i="5"/>
  <c r="AH169" i="5" s="1"/>
  <c r="AB169" i="5"/>
  <c r="Z169" i="5"/>
  <c r="AD169" i="5" s="1"/>
  <c r="S169" i="5"/>
  <c r="Q169" i="5"/>
  <c r="L169" i="5"/>
  <c r="G169" i="5" a="1"/>
  <c r="G169" i="5" s="1"/>
  <c r="BC169" i="5" s="1"/>
  <c r="F169" i="5"/>
  <c r="H169" i="5" s="1"/>
  <c r="BE169" i="5" s="1"/>
  <c r="E169" i="5"/>
  <c r="AZ168" i="5"/>
  <c r="AY168" i="5"/>
  <c r="AT168" i="5"/>
  <c r="AL168" i="5" s="1"/>
  <c r="AR168" i="5"/>
  <c r="AJ168" i="5" s="1"/>
  <c r="AG168" i="5"/>
  <c r="AE168" i="5"/>
  <c r="AH168" i="5" s="1"/>
  <c r="AB168" i="5"/>
  <c r="Z168" i="5"/>
  <c r="AD168" i="5" s="1"/>
  <c r="S168" i="5"/>
  <c r="Q168" i="5"/>
  <c r="L168" i="5"/>
  <c r="G168" i="5" a="1"/>
  <c r="G168" i="5" s="1"/>
  <c r="BC168" i="5" s="1"/>
  <c r="F168" i="5"/>
  <c r="H168" i="5" s="1"/>
  <c r="BE168" i="5" s="1"/>
  <c r="E168" i="5"/>
  <c r="AZ167" i="5"/>
  <c r="AY167" i="5"/>
  <c r="AT167" i="5"/>
  <c r="BB167" i="5" s="1"/>
  <c r="AR167" i="5"/>
  <c r="AG167" i="5"/>
  <c r="AE167" i="5"/>
  <c r="AH167" i="5" s="1"/>
  <c r="AB167" i="5"/>
  <c r="Z167" i="5"/>
  <c r="AD167" i="5" s="1"/>
  <c r="S167" i="5"/>
  <c r="Q167" i="5"/>
  <c r="L167" i="5"/>
  <c r="G167" i="5" a="1"/>
  <c r="G167" i="5" s="1"/>
  <c r="BC167" i="5" s="1"/>
  <c r="F167" i="5"/>
  <c r="H167" i="5" s="1"/>
  <c r="BE167" i="5" s="1"/>
  <c r="E167" i="5"/>
  <c r="AZ166" i="5"/>
  <c r="AY166" i="5"/>
  <c r="AT166" i="5"/>
  <c r="AL166" i="5" s="1"/>
  <c r="AR166" i="5"/>
  <c r="AG166" i="5"/>
  <c r="AE166" i="5"/>
  <c r="AH166" i="5" s="1"/>
  <c r="AB166" i="5"/>
  <c r="Z166" i="5"/>
  <c r="AD166" i="5" s="1"/>
  <c r="S166" i="5"/>
  <c r="Q166" i="5"/>
  <c r="L166" i="5"/>
  <c r="G166" i="5" a="1"/>
  <c r="G166" i="5" s="1"/>
  <c r="BC166" i="5" s="1"/>
  <c r="F166" i="5"/>
  <c r="H166" i="5" s="1"/>
  <c r="BE166" i="5" s="1"/>
  <c r="E166" i="5"/>
  <c r="AZ165" i="5"/>
  <c r="AY165" i="5"/>
  <c r="AT165" i="5"/>
  <c r="AR165" i="5"/>
  <c r="BA165" i="5" s="1"/>
  <c r="AG165" i="5"/>
  <c r="AE165" i="5"/>
  <c r="AH165" i="5" s="1"/>
  <c r="AB165" i="5"/>
  <c r="Z165" i="5"/>
  <c r="AD165" i="5" s="1"/>
  <c r="S165" i="5"/>
  <c r="Q165" i="5"/>
  <c r="L165" i="5"/>
  <c r="G165" i="5" a="1"/>
  <c r="G165" i="5" s="1"/>
  <c r="BC165" i="5" s="1"/>
  <c r="F165" i="5"/>
  <c r="H165" i="5" s="1"/>
  <c r="BE165" i="5" s="1"/>
  <c r="E165" i="5"/>
  <c r="AZ164" i="5"/>
  <c r="AY164" i="5"/>
  <c r="AT164" i="5"/>
  <c r="AL164" i="5" s="1"/>
  <c r="AR164" i="5"/>
  <c r="AJ164" i="5" s="1"/>
  <c r="AG164" i="5"/>
  <c r="AE164" i="5"/>
  <c r="AH164" i="5" s="1"/>
  <c r="AB164" i="5"/>
  <c r="Z164" i="5"/>
  <c r="AD164" i="5" s="1"/>
  <c r="S164" i="5"/>
  <c r="Q164" i="5"/>
  <c r="L164" i="5"/>
  <c r="G164" i="5" a="1"/>
  <c r="G164" i="5" s="1"/>
  <c r="BC164" i="5" s="1"/>
  <c r="F164" i="5"/>
  <c r="H164" i="5" s="1"/>
  <c r="BE164" i="5" s="1"/>
  <c r="E164" i="5"/>
  <c r="AZ163" i="5"/>
  <c r="AY163" i="5"/>
  <c r="AT163" i="5"/>
  <c r="BB163" i="5" s="1"/>
  <c r="AR163" i="5"/>
  <c r="AG163" i="5"/>
  <c r="AE163" i="5"/>
  <c r="AH163" i="5" s="1"/>
  <c r="AB163" i="5"/>
  <c r="Z163" i="5"/>
  <c r="AD163" i="5" s="1"/>
  <c r="S163" i="5"/>
  <c r="Q163" i="5"/>
  <c r="L163" i="5"/>
  <c r="G163" i="5" a="1"/>
  <c r="G163" i="5" s="1"/>
  <c r="BC163" i="5" s="1"/>
  <c r="F163" i="5"/>
  <c r="H163" i="5" s="1"/>
  <c r="BE163" i="5" s="1"/>
  <c r="E163" i="5"/>
  <c r="AZ162" i="5"/>
  <c r="AY162" i="5"/>
  <c r="AT162" i="5"/>
  <c r="AL162" i="5" s="1"/>
  <c r="AR162" i="5"/>
  <c r="AG162" i="5"/>
  <c r="AE162" i="5"/>
  <c r="AH162" i="5" s="1"/>
  <c r="AB162" i="5"/>
  <c r="Z162" i="5"/>
  <c r="AD162" i="5" s="1"/>
  <c r="S162" i="5"/>
  <c r="Q162" i="5"/>
  <c r="L162" i="5"/>
  <c r="G162" i="5" a="1"/>
  <c r="G162" i="5" s="1"/>
  <c r="BC162" i="5" s="1"/>
  <c r="F162" i="5"/>
  <c r="H162" i="5" s="1"/>
  <c r="BE162" i="5" s="1"/>
  <c r="E162" i="5"/>
  <c r="AZ161" i="5"/>
  <c r="AY161" i="5"/>
  <c r="AT161" i="5"/>
  <c r="BB161" i="5" s="1"/>
  <c r="AR161" i="5"/>
  <c r="BA161" i="5" s="1"/>
  <c r="AG161" i="5"/>
  <c r="AE161" i="5"/>
  <c r="AH161" i="5" s="1"/>
  <c r="AB161" i="5"/>
  <c r="Z161" i="5"/>
  <c r="AD161" i="5" s="1"/>
  <c r="S161" i="5"/>
  <c r="Q161" i="5"/>
  <c r="L161" i="5"/>
  <c r="G161" i="5" a="1"/>
  <c r="G161" i="5" s="1"/>
  <c r="BC161" i="5" s="1"/>
  <c r="F161" i="5"/>
  <c r="H161" i="5" s="1"/>
  <c r="BE161" i="5" s="1"/>
  <c r="E161" i="5"/>
  <c r="AZ160" i="5"/>
  <c r="AY160" i="5"/>
  <c r="AT160" i="5"/>
  <c r="BB160" i="5" s="1"/>
  <c r="AR160" i="5"/>
  <c r="AJ160" i="5" s="1"/>
  <c r="AG160" i="5"/>
  <c r="AE160" i="5"/>
  <c r="AH160" i="5" s="1"/>
  <c r="AB160" i="5"/>
  <c r="Z160" i="5"/>
  <c r="AD160" i="5" s="1"/>
  <c r="S160" i="5"/>
  <c r="Q160" i="5"/>
  <c r="L160" i="5"/>
  <c r="G160" i="5" a="1"/>
  <c r="G160" i="5" s="1"/>
  <c r="BC160" i="5" s="1"/>
  <c r="F160" i="5"/>
  <c r="H160" i="5" s="1"/>
  <c r="BE160" i="5" s="1"/>
  <c r="E160" i="5"/>
  <c r="AZ159" i="5"/>
  <c r="AY159" i="5"/>
  <c r="AT159" i="5"/>
  <c r="BB159" i="5" s="1"/>
  <c r="AR159" i="5"/>
  <c r="BA159" i="5" s="1"/>
  <c r="AG159" i="5"/>
  <c r="AE159" i="5"/>
  <c r="AH159" i="5" s="1"/>
  <c r="AB159" i="5"/>
  <c r="Z159" i="5"/>
  <c r="AD159" i="5" s="1"/>
  <c r="S159" i="5"/>
  <c r="Q159" i="5"/>
  <c r="L159" i="5"/>
  <c r="G159" i="5" a="1"/>
  <c r="G159" i="5" s="1"/>
  <c r="BC159" i="5" s="1"/>
  <c r="F159" i="5"/>
  <c r="H159" i="5" s="1"/>
  <c r="BE159" i="5" s="1"/>
  <c r="E159" i="5"/>
  <c r="AZ158" i="5"/>
  <c r="AY158" i="5"/>
  <c r="AT158" i="5"/>
  <c r="AR158" i="5"/>
  <c r="AG158" i="5"/>
  <c r="AE158" i="5"/>
  <c r="AH158" i="5" s="1"/>
  <c r="AB158" i="5"/>
  <c r="Z158" i="5"/>
  <c r="AD158" i="5" s="1"/>
  <c r="S158" i="5"/>
  <c r="Q158" i="5"/>
  <c r="L158" i="5"/>
  <c r="G158" i="5" a="1"/>
  <c r="G158" i="5" s="1"/>
  <c r="BC158" i="5" s="1"/>
  <c r="F158" i="5"/>
  <c r="H158" i="5" s="1"/>
  <c r="BE158" i="5" s="1"/>
  <c r="E158" i="5"/>
  <c r="AZ157" i="5"/>
  <c r="AY157" i="5"/>
  <c r="AT157" i="5"/>
  <c r="AR157" i="5"/>
  <c r="AG157" i="5"/>
  <c r="AE157" i="5"/>
  <c r="AH157" i="5" s="1"/>
  <c r="AB157" i="5"/>
  <c r="Z157" i="5"/>
  <c r="AD157" i="5" s="1"/>
  <c r="S157" i="5"/>
  <c r="Q157" i="5"/>
  <c r="L157" i="5"/>
  <c r="G157" i="5" a="1"/>
  <c r="G157" i="5" s="1"/>
  <c r="BC157" i="5" s="1"/>
  <c r="F157" i="5"/>
  <c r="H157" i="5" s="1"/>
  <c r="BE157" i="5" s="1"/>
  <c r="E157" i="5"/>
  <c r="AZ156" i="5"/>
  <c r="AY156" i="5"/>
  <c r="AT156" i="5"/>
  <c r="AL156" i="5" s="1"/>
  <c r="AR156" i="5"/>
  <c r="BA156" i="5" s="1"/>
  <c r="AG156" i="5"/>
  <c r="AE156" i="5"/>
  <c r="AH156" i="5" s="1"/>
  <c r="AB156" i="5"/>
  <c r="Z156" i="5"/>
  <c r="AD156" i="5" s="1"/>
  <c r="S156" i="5"/>
  <c r="Q156" i="5"/>
  <c r="L156" i="5"/>
  <c r="G156" i="5" a="1"/>
  <c r="G156" i="5" s="1"/>
  <c r="BC156" i="5" s="1"/>
  <c r="F156" i="5"/>
  <c r="H156" i="5" s="1"/>
  <c r="BE156" i="5" s="1"/>
  <c r="E156" i="5"/>
  <c r="AZ155" i="5"/>
  <c r="AY155" i="5"/>
  <c r="AT155" i="5"/>
  <c r="BB155" i="5" s="1"/>
  <c r="AR155" i="5"/>
  <c r="BA155" i="5" s="1"/>
  <c r="AG155" i="5"/>
  <c r="AE155" i="5"/>
  <c r="AH155" i="5" s="1"/>
  <c r="AB155" i="5"/>
  <c r="Z155" i="5"/>
  <c r="AD155" i="5" s="1"/>
  <c r="S155" i="5"/>
  <c r="Q155" i="5"/>
  <c r="L155" i="5"/>
  <c r="G155" i="5" a="1"/>
  <c r="G155" i="5" s="1"/>
  <c r="BC155" i="5" s="1"/>
  <c r="F155" i="5"/>
  <c r="H155" i="5" s="1"/>
  <c r="BE155" i="5" s="1"/>
  <c r="E155" i="5"/>
  <c r="AZ154" i="5"/>
  <c r="AY154" i="5"/>
  <c r="AT154" i="5"/>
  <c r="AL154" i="5" s="1"/>
  <c r="AR154" i="5"/>
  <c r="BA154" i="5" s="1"/>
  <c r="AG154" i="5"/>
  <c r="AE154" i="5"/>
  <c r="AH154" i="5" s="1"/>
  <c r="AB154" i="5"/>
  <c r="Z154" i="5"/>
  <c r="AD154" i="5" s="1"/>
  <c r="S154" i="5"/>
  <c r="Q154" i="5"/>
  <c r="L154" i="5"/>
  <c r="G154" i="5" a="1"/>
  <c r="G154" i="5" s="1"/>
  <c r="BC154" i="5" s="1"/>
  <c r="F154" i="5"/>
  <c r="H154" i="5" s="1"/>
  <c r="BE154" i="5" s="1"/>
  <c r="E154" i="5"/>
  <c r="AZ153" i="5"/>
  <c r="AY153" i="5"/>
  <c r="AT153" i="5"/>
  <c r="AL153" i="5" s="1"/>
  <c r="AR153" i="5"/>
  <c r="AJ153" i="5" s="1"/>
  <c r="AG153" i="5"/>
  <c r="AE153" i="5"/>
  <c r="AH153" i="5" s="1"/>
  <c r="AB153" i="5"/>
  <c r="Z153" i="5"/>
  <c r="AD153" i="5" s="1"/>
  <c r="S153" i="5"/>
  <c r="Q153" i="5"/>
  <c r="L153" i="5"/>
  <c r="G153" i="5" a="1"/>
  <c r="G153" i="5" s="1"/>
  <c r="BC153" i="5" s="1"/>
  <c r="F153" i="5"/>
  <c r="H153" i="5" s="1"/>
  <c r="BE153" i="5" s="1"/>
  <c r="E153" i="5"/>
  <c r="AZ152" i="5"/>
  <c r="AY152" i="5"/>
  <c r="AT152" i="5"/>
  <c r="BB152" i="5" s="1"/>
  <c r="AR152" i="5"/>
  <c r="BA152" i="5" s="1"/>
  <c r="AG152" i="5"/>
  <c r="AE152" i="5"/>
  <c r="AH152" i="5" s="1"/>
  <c r="AB152" i="5"/>
  <c r="Z152" i="5"/>
  <c r="AD152" i="5" s="1"/>
  <c r="S152" i="5"/>
  <c r="Q152" i="5"/>
  <c r="L152" i="5"/>
  <c r="G152" i="5" a="1"/>
  <c r="G152" i="5" s="1"/>
  <c r="BC152" i="5" s="1"/>
  <c r="F152" i="5"/>
  <c r="H152" i="5" s="1"/>
  <c r="BE152" i="5" s="1"/>
  <c r="E152" i="5"/>
  <c r="AZ151" i="5"/>
  <c r="AY151" i="5"/>
  <c r="AT151" i="5"/>
  <c r="AL151" i="5" s="1"/>
  <c r="AR151" i="5"/>
  <c r="AJ151" i="5" s="1"/>
  <c r="AG151" i="5"/>
  <c r="AE151" i="5"/>
  <c r="AH151" i="5" s="1"/>
  <c r="AB151" i="5"/>
  <c r="Z151" i="5"/>
  <c r="AD151" i="5" s="1"/>
  <c r="S151" i="5"/>
  <c r="Q151" i="5"/>
  <c r="L151" i="5"/>
  <c r="G151" i="5" a="1"/>
  <c r="G151" i="5" s="1"/>
  <c r="BC151" i="5" s="1"/>
  <c r="F151" i="5"/>
  <c r="H151" i="5" s="1"/>
  <c r="BE151" i="5" s="1"/>
  <c r="E151" i="5"/>
  <c r="AZ150" i="5"/>
  <c r="AY150" i="5"/>
  <c r="AT150" i="5"/>
  <c r="BB150" i="5" s="1"/>
  <c r="AR150" i="5"/>
  <c r="BA150" i="5" s="1"/>
  <c r="AG150" i="5"/>
  <c r="AE150" i="5"/>
  <c r="AH150" i="5" s="1"/>
  <c r="AB150" i="5"/>
  <c r="Z150" i="5"/>
  <c r="AD150" i="5" s="1"/>
  <c r="S150" i="5"/>
  <c r="Q150" i="5"/>
  <c r="L150" i="5"/>
  <c r="G150" i="5" a="1"/>
  <c r="G150" i="5" s="1"/>
  <c r="BC150" i="5" s="1"/>
  <c r="F150" i="5"/>
  <c r="H150" i="5" s="1"/>
  <c r="BE150" i="5" s="1"/>
  <c r="E150" i="5"/>
  <c r="AZ149" i="5"/>
  <c r="AY149" i="5"/>
  <c r="AT149" i="5"/>
  <c r="AL149" i="5" s="1"/>
  <c r="AR149" i="5"/>
  <c r="AJ149" i="5" s="1"/>
  <c r="AG149" i="5"/>
  <c r="AE149" i="5"/>
  <c r="AH149" i="5" s="1"/>
  <c r="AB149" i="5"/>
  <c r="Z149" i="5"/>
  <c r="AD149" i="5" s="1"/>
  <c r="S149" i="5"/>
  <c r="Q149" i="5"/>
  <c r="L149" i="5"/>
  <c r="G149" i="5" a="1"/>
  <c r="G149" i="5" s="1"/>
  <c r="BC149" i="5" s="1"/>
  <c r="F149" i="5"/>
  <c r="H149" i="5" s="1"/>
  <c r="BE149" i="5" s="1"/>
  <c r="E149" i="5"/>
  <c r="AZ148" i="5"/>
  <c r="AY148" i="5"/>
  <c r="AT148" i="5"/>
  <c r="BB148" i="5" s="1"/>
  <c r="AR148" i="5"/>
  <c r="AG148" i="5"/>
  <c r="AE148" i="5"/>
  <c r="AH148" i="5" s="1"/>
  <c r="AB148" i="5"/>
  <c r="Z148" i="5"/>
  <c r="AD148" i="5" s="1"/>
  <c r="S148" i="5"/>
  <c r="Q148" i="5"/>
  <c r="L148" i="5"/>
  <c r="G148" i="5" a="1"/>
  <c r="G148" i="5" s="1"/>
  <c r="BC148" i="5" s="1"/>
  <c r="F148" i="5"/>
  <c r="H148" i="5" s="1"/>
  <c r="BE148" i="5" s="1"/>
  <c r="E148" i="5"/>
  <c r="AZ147" i="5"/>
  <c r="AY147" i="5"/>
  <c r="AT147" i="5"/>
  <c r="AL147" i="5" s="1"/>
  <c r="AR147" i="5"/>
  <c r="AG147" i="5"/>
  <c r="AE147" i="5"/>
  <c r="AH147" i="5" s="1"/>
  <c r="AB147" i="5"/>
  <c r="Z147" i="5"/>
  <c r="AD147" i="5" s="1"/>
  <c r="S147" i="5"/>
  <c r="Q147" i="5"/>
  <c r="L147" i="5"/>
  <c r="G147" i="5" a="1"/>
  <c r="G147" i="5" s="1"/>
  <c r="BC147" i="5" s="1"/>
  <c r="F147" i="5"/>
  <c r="H147" i="5" s="1"/>
  <c r="BE147" i="5" s="1"/>
  <c r="E147" i="5"/>
  <c r="AZ146" i="5"/>
  <c r="AY146" i="5"/>
  <c r="AT146" i="5"/>
  <c r="BB146" i="5" s="1"/>
  <c r="AR146" i="5"/>
  <c r="BA146" i="5" s="1"/>
  <c r="AG146" i="5"/>
  <c r="AE146" i="5"/>
  <c r="AH146" i="5" s="1"/>
  <c r="AB146" i="5"/>
  <c r="Z146" i="5"/>
  <c r="AD146" i="5" s="1"/>
  <c r="S146" i="5"/>
  <c r="Q146" i="5"/>
  <c r="L146" i="5"/>
  <c r="G146" i="5" a="1"/>
  <c r="G146" i="5" s="1"/>
  <c r="BC146" i="5" s="1"/>
  <c r="F146" i="5"/>
  <c r="H146" i="5" s="1"/>
  <c r="BE146" i="5" s="1"/>
  <c r="E146" i="5"/>
  <c r="AZ145" i="5"/>
  <c r="AY145" i="5"/>
  <c r="AT145" i="5"/>
  <c r="AL145" i="5" s="1"/>
  <c r="AR145" i="5"/>
  <c r="AJ145" i="5" s="1"/>
  <c r="AG145" i="5"/>
  <c r="AE145" i="5"/>
  <c r="AH145" i="5" s="1"/>
  <c r="AB145" i="5"/>
  <c r="Z145" i="5"/>
  <c r="AD145" i="5" s="1"/>
  <c r="S145" i="5"/>
  <c r="Q145" i="5"/>
  <c r="L145" i="5"/>
  <c r="G145" i="5" a="1"/>
  <c r="G145" i="5" s="1"/>
  <c r="BC145" i="5" s="1"/>
  <c r="F145" i="5"/>
  <c r="H145" i="5" s="1"/>
  <c r="BE145" i="5" s="1"/>
  <c r="E145" i="5"/>
  <c r="AZ144" i="5"/>
  <c r="AY144" i="5"/>
  <c r="AT144" i="5"/>
  <c r="BB144" i="5" s="1"/>
  <c r="AR144" i="5"/>
  <c r="BA144" i="5" s="1"/>
  <c r="AG144" i="5"/>
  <c r="AE144" i="5"/>
  <c r="AH144" i="5" s="1"/>
  <c r="AB144" i="5"/>
  <c r="Z144" i="5"/>
  <c r="AD144" i="5" s="1"/>
  <c r="S144" i="5"/>
  <c r="Q144" i="5"/>
  <c r="L144" i="5"/>
  <c r="G144" i="5" a="1"/>
  <c r="G144" i="5" s="1"/>
  <c r="BC144" i="5" s="1"/>
  <c r="F144" i="5"/>
  <c r="H144" i="5" s="1"/>
  <c r="BE144" i="5" s="1"/>
  <c r="E144" i="5"/>
  <c r="AZ143" i="5"/>
  <c r="AY143" i="5"/>
  <c r="AT143" i="5"/>
  <c r="AR143" i="5"/>
  <c r="AJ143" i="5" s="1"/>
  <c r="AG143" i="5"/>
  <c r="AE143" i="5"/>
  <c r="AH143" i="5" s="1"/>
  <c r="AB143" i="5"/>
  <c r="Z143" i="5"/>
  <c r="AD143" i="5" s="1"/>
  <c r="S143" i="5"/>
  <c r="Q143" i="5"/>
  <c r="L143" i="5"/>
  <c r="G143" i="5" a="1"/>
  <c r="G143" i="5" s="1"/>
  <c r="BC143" i="5" s="1"/>
  <c r="F143" i="5"/>
  <c r="H143" i="5" s="1"/>
  <c r="BE143" i="5" s="1"/>
  <c r="E143" i="5"/>
  <c r="AZ142" i="5"/>
  <c r="AY142" i="5"/>
  <c r="AT142" i="5"/>
  <c r="AR142" i="5"/>
  <c r="BA142" i="5" s="1"/>
  <c r="AG142" i="5"/>
  <c r="AE142" i="5"/>
  <c r="AH142" i="5" s="1"/>
  <c r="AB142" i="5"/>
  <c r="Z142" i="5"/>
  <c r="AD142" i="5" s="1"/>
  <c r="S142" i="5"/>
  <c r="Q142" i="5"/>
  <c r="L142" i="5"/>
  <c r="G142" i="5" a="1"/>
  <c r="G142" i="5" s="1"/>
  <c r="BC142" i="5" s="1"/>
  <c r="F142" i="5"/>
  <c r="H142" i="5" s="1"/>
  <c r="BE142" i="5" s="1"/>
  <c r="E142" i="5"/>
  <c r="AZ141" i="5"/>
  <c r="AY141" i="5"/>
  <c r="AT141" i="5"/>
  <c r="BB141" i="5" s="1"/>
  <c r="AR141" i="5"/>
  <c r="AJ141" i="5" s="1"/>
  <c r="AG141" i="5"/>
  <c r="AE141" i="5"/>
  <c r="AH141" i="5" s="1"/>
  <c r="AB141" i="5"/>
  <c r="Z141" i="5"/>
  <c r="AD141" i="5" s="1"/>
  <c r="S141" i="5"/>
  <c r="Q141" i="5"/>
  <c r="L141" i="5"/>
  <c r="G141" i="5" a="1"/>
  <c r="G141" i="5" s="1"/>
  <c r="BC141" i="5" s="1"/>
  <c r="F141" i="5"/>
  <c r="H141" i="5" s="1"/>
  <c r="BE141" i="5" s="1"/>
  <c r="E141" i="5"/>
  <c r="AZ140" i="5"/>
  <c r="AY140" i="5"/>
  <c r="AT140" i="5"/>
  <c r="BB140" i="5" s="1"/>
  <c r="AR140" i="5"/>
  <c r="BA140" i="5" s="1"/>
  <c r="AG140" i="5"/>
  <c r="AE140" i="5"/>
  <c r="AH140" i="5" s="1"/>
  <c r="AB140" i="5"/>
  <c r="Z140" i="5"/>
  <c r="AD140" i="5" s="1"/>
  <c r="S140" i="5"/>
  <c r="Q140" i="5"/>
  <c r="L140" i="5"/>
  <c r="G140" i="5" a="1"/>
  <c r="G140" i="5" s="1"/>
  <c r="BC140" i="5" s="1"/>
  <c r="F140" i="5"/>
  <c r="H140" i="5" s="1"/>
  <c r="BE140" i="5" s="1"/>
  <c r="E140" i="5"/>
  <c r="AZ139" i="5"/>
  <c r="AY139" i="5"/>
  <c r="AT139" i="5"/>
  <c r="BB139" i="5" s="1"/>
  <c r="AR139" i="5"/>
  <c r="AJ139" i="5" s="1"/>
  <c r="AG139" i="5"/>
  <c r="AE139" i="5"/>
  <c r="AH139" i="5" s="1"/>
  <c r="AB139" i="5"/>
  <c r="Z139" i="5"/>
  <c r="AD139" i="5" s="1"/>
  <c r="S139" i="5"/>
  <c r="Q139" i="5"/>
  <c r="L139" i="5"/>
  <c r="G139" i="5" a="1"/>
  <c r="G139" i="5" s="1"/>
  <c r="BC139" i="5" s="1"/>
  <c r="F139" i="5"/>
  <c r="H139" i="5" s="1"/>
  <c r="BE139" i="5" s="1"/>
  <c r="E139" i="5"/>
  <c r="AZ138" i="5"/>
  <c r="AY138" i="5"/>
  <c r="AT138" i="5"/>
  <c r="BB138" i="5" s="1"/>
  <c r="AR138" i="5"/>
  <c r="BA138" i="5" s="1"/>
  <c r="AG138" i="5"/>
  <c r="AE138" i="5"/>
  <c r="AH138" i="5" s="1"/>
  <c r="AB138" i="5"/>
  <c r="Z138" i="5"/>
  <c r="AD138" i="5" s="1"/>
  <c r="S138" i="5"/>
  <c r="Q138" i="5"/>
  <c r="L138" i="5"/>
  <c r="G138" i="5" a="1"/>
  <c r="G138" i="5" s="1"/>
  <c r="BC138" i="5" s="1"/>
  <c r="F138" i="5"/>
  <c r="H138" i="5" s="1"/>
  <c r="BE138" i="5" s="1"/>
  <c r="E138" i="5"/>
  <c r="AZ137" i="5"/>
  <c r="AY137" i="5"/>
  <c r="AT137" i="5"/>
  <c r="BB137" i="5" s="1"/>
  <c r="AR137" i="5"/>
  <c r="AJ137" i="5" s="1"/>
  <c r="AG137" i="5"/>
  <c r="AE137" i="5"/>
  <c r="AH137" i="5" s="1"/>
  <c r="AB137" i="5"/>
  <c r="Z137" i="5"/>
  <c r="AD137" i="5" s="1"/>
  <c r="S137" i="5"/>
  <c r="Q137" i="5"/>
  <c r="L137" i="5"/>
  <c r="G137" i="5" a="1"/>
  <c r="G137" i="5" s="1"/>
  <c r="BC137" i="5" s="1"/>
  <c r="F137" i="5"/>
  <c r="H137" i="5" s="1"/>
  <c r="BE137" i="5" s="1"/>
  <c r="E137" i="5"/>
  <c r="AZ136" i="5"/>
  <c r="AY136" i="5"/>
  <c r="AT136" i="5"/>
  <c r="BB136" i="5" s="1"/>
  <c r="AR136" i="5"/>
  <c r="BA136" i="5" s="1"/>
  <c r="AG136" i="5"/>
  <c r="AE136" i="5"/>
  <c r="AH136" i="5" s="1"/>
  <c r="AB136" i="5"/>
  <c r="Z136" i="5"/>
  <c r="AD136" i="5" s="1"/>
  <c r="S136" i="5"/>
  <c r="Q136" i="5"/>
  <c r="L136" i="5"/>
  <c r="G136" i="5" a="1"/>
  <c r="G136" i="5" s="1"/>
  <c r="BC136" i="5" s="1"/>
  <c r="F136" i="5"/>
  <c r="H136" i="5" s="1"/>
  <c r="BE136" i="5" s="1"/>
  <c r="E136" i="5"/>
  <c r="AZ135" i="5"/>
  <c r="AY135" i="5"/>
  <c r="AT135" i="5"/>
  <c r="BB135" i="5" s="1"/>
  <c r="AR135" i="5"/>
  <c r="AJ135" i="5" s="1"/>
  <c r="AG135" i="5"/>
  <c r="AE135" i="5"/>
  <c r="AH135" i="5" s="1"/>
  <c r="AB135" i="5"/>
  <c r="Z135" i="5"/>
  <c r="AD135" i="5" s="1"/>
  <c r="S135" i="5"/>
  <c r="Q135" i="5"/>
  <c r="L135" i="5"/>
  <c r="G135" i="5" a="1"/>
  <c r="G135" i="5" s="1"/>
  <c r="BC135" i="5" s="1"/>
  <c r="F135" i="5"/>
  <c r="H135" i="5" s="1"/>
  <c r="BE135" i="5" s="1"/>
  <c r="E135" i="5"/>
  <c r="AZ134" i="5"/>
  <c r="AY134" i="5"/>
  <c r="AT134" i="5"/>
  <c r="BB134" i="5" s="1"/>
  <c r="AR134" i="5"/>
  <c r="AG134" i="5"/>
  <c r="AE134" i="5"/>
  <c r="AH134" i="5" s="1"/>
  <c r="AB134" i="5"/>
  <c r="Z134" i="5"/>
  <c r="AD134" i="5" s="1"/>
  <c r="S134" i="5"/>
  <c r="Q134" i="5"/>
  <c r="L134" i="5"/>
  <c r="G134" i="5" a="1"/>
  <c r="G134" i="5" s="1"/>
  <c r="BC134" i="5" s="1"/>
  <c r="F134" i="5"/>
  <c r="H134" i="5" s="1"/>
  <c r="BE134" i="5" s="1"/>
  <c r="E134" i="5"/>
  <c r="AZ133" i="5"/>
  <c r="AY133" i="5"/>
  <c r="AT133" i="5"/>
  <c r="BB133" i="5" s="1"/>
  <c r="AR133" i="5"/>
  <c r="AG133" i="5"/>
  <c r="AE133" i="5"/>
  <c r="AH133" i="5" s="1"/>
  <c r="AB133" i="5"/>
  <c r="Z133" i="5"/>
  <c r="AD133" i="5" s="1"/>
  <c r="S133" i="5"/>
  <c r="Q133" i="5"/>
  <c r="L133" i="5"/>
  <c r="G133" i="5" a="1"/>
  <c r="G133" i="5" s="1"/>
  <c r="BC133" i="5" s="1"/>
  <c r="F133" i="5"/>
  <c r="H133" i="5" s="1"/>
  <c r="BE133" i="5" s="1"/>
  <c r="E133" i="5"/>
  <c r="AZ132" i="5"/>
  <c r="AY132" i="5"/>
  <c r="AT132" i="5"/>
  <c r="BB132" i="5" s="1"/>
  <c r="AR132" i="5"/>
  <c r="BA132" i="5" s="1"/>
  <c r="AG132" i="5"/>
  <c r="AE132" i="5"/>
  <c r="AH132" i="5" s="1"/>
  <c r="AD132" i="5"/>
  <c r="AB132" i="5"/>
  <c r="Z132" i="5"/>
  <c r="S132" i="5"/>
  <c r="Q132" i="5"/>
  <c r="L132" i="5"/>
  <c r="G132" i="5" a="1"/>
  <c r="G132" i="5" s="1"/>
  <c r="BC132" i="5" s="1"/>
  <c r="F132" i="5"/>
  <c r="H132" i="5" s="1"/>
  <c r="BE132" i="5" s="1"/>
  <c r="E132" i="5"/>
  <c r="AZ131" i="5"/>
  <c r="AY131" i="5"/>
  <c r="AT131" i="5"/>
  <c r="BB131" i="5" s="1"/>
  <c r="AR131" i="5"/>
  <c r="BA131" i="5" s="1"/>
  <c r="AG131" i="5"/>
  <c r="AE131" i="5"/>
  <c r="AH131" i="5" s="1"/>
  <c r="AB131" i="5"/>
  <c r="Z131" i="5"/>
  <c r="AD131" i="5" s="1"/>
  <c r="S131" i="5"/>
  <c r="Q131" i="5"/>
  <c r="L131" i="5"/>
  <c r="G131" i="5" a="1"/>
  <c r="G131" i="5" s="1"/>
  <c r="BC131" i="5" s="1"/>
  <c r="F131" i="5"/>
  <c r="H131" i="5" s="1"/>
  <c r="BE131" i="5" s="1"/>
  <c r="E131" i="5"/>
  <c r="AZ130" i="5"/>
  <c r="AY130" i="5"/>
  <c r="AT130" i="5"/>
  <c r="BB130" i="5" s="1"/>
  <c r="AR130" i="5"/>
  <c r="BA130" i="5" s="1"/>
  <c r="AG130" i="5"/>
  <c r="AE130" i="5"/>
  <c r="AH130" i="5" s="1"/>
  <c r="AB130" i="5"/>
  <c r="Z130" i="5"/>
  <c r="AD130" i="5" s="1"/>
  <c r="S130" i="5"/>
  <c r="Q130" i="5"/>
  <c r="L130" i="5"/>
  <c r="G130" i="5" a="1"/>
  <c r="G130" i="5" s="1"/>
  <c r="BC130" i="5" s="1"/>
  <c r="F130" i="5"/>
  <c r="H130" i="5" s="1"/>
  <c r="BE130" i="5" s="1"/>
  <c r="E130" i="5"/>
  <c r="AZ129" i="5"/>
  <c r="AY129" i="5"/>
  <c r="AT129" i="5"/>
  <c r="BB129" i="5" s="1"/>
  <c r="AR129" i="5"/>
  <c r="BA129" i="5" s="1"/>
  <c r="AG129" i="5"/>
  <c r="AE129" i="5"/>
  <c r="AH129" i="5" s="1"/>
  <c r="AB129" i="5"/>
  <c r="Z129" i="5"/>
  <c r="AD129" i="5" s="1"/>
  <c r="S129" i="5"/>
  <c r="Q129" i="5"/>
  <c r="L129" i="5"/>
  <c r="G129" i="5" a="1"/>
  <c r="G129" i="5" s="1"/>
  <c r="BC129" i="5" s="1"/>
  <c r="F129" i="5"/>
  <c r="H129" i="5" s="1"/>
  <c r="BE129" i="5" s="1"/>
  <c r="E129" i="5"/>
  <c r="AZ128" i="5"/>
  <c r="AY128" i="5"/>
  <c r="AT128" i="5"/>
  <c r="BB128" i="5" s="1"/>
  <c r="AR128" i="5"/>
  <c r="BA128" i="5" s="1"/>
  <c r="AG128" i="5"/>
  <c r="AE128" i="5"/>
  <c r="AH128" i="5" s="1"/>
  <c r="AB128" i="5"/>
  <c r="Z128" i="5"/>
  <c r="AD128" i="5" s="1"/>
  <c r="S128" i="5"/>
  <c r="Q128" i="5"/>
  <c r="L128" i="5"/>
  <c r="G128" i="5" a="1"/>
  <c r="G128" i="5" s="1"/>
  <c r="BC128" i="5" s="1"/>
  <c r="F128" i="5"/>
  <c r="H128" i="5" s="1"/>
  <c r="BE128" i="5" s="1"/>
  <c r="E128" i="5"/>
  <c r="AZ127" i="5"/>
  <c r="AY127" i="5"/>
  <c r="AT127" i="5"/>
  <c r="BB127" i="5" s="1"/>
  <c r="AR127" i="5"/>
  <c r="BA127" i="5" s="1"/>
  <c r="AG127" i="5"/>
  <c r="AE127" i="5"/>
  <c r="AH127" i="5" s="1"/>
  <c r="AB127" i="5"/>
  <c r="Z127" i="5"/>
  <c r="AD127" i="5" s="1"/>
  <c r="S127" i="5"/>
  <c r="Q127" i="5"/>
  <c r="L127" i="5"/>
  <c r="G127" i="5" a="1"/>
  <c r="G127" i="5" s="1"/>
  <c r="BC127" i="5" s="1"/>
  <c r="F127" i="5"/>
  <c r="H127" i="5" s="1"/>
  <c r="BE127" i="5" s="1"/>
  <c r="E127" i="5"/>
  <c r="AZ126" i="5"/>
  <c r="AY126" i="5"/>
  <c r="AT126" i="5"/>
  <c r="BB126" i="5" s="1"/>
  <c r="AR126" i="5"/>
  <c r="AG126" i="5"/>
  <c r="AE126" i="5"/>
  <c r="AH126" i="5" s="1"/>
  <c r="AB126" i="5"/>
  <c r="Z126" i="5"/>
  <c r="AD126" i="5" s="1"/>
  <c r="S126" i="5"/>
  <c r="Q126" i="5"/>
  <c r="L126" i="5"/>
  <c r="G126" i="5" a="1"/>
  <c r="G126" i="5" s="1"/>
  <c r="BC126" i="5" s="1"/>
  <c r="F126" i="5"/>
  <c r="H126" i="5" s="1"/>
  <c r="BE126" i="5" s="1"/>
  <c r="E126" i="5"/>
  <c r="AZ125" i="5"/>
  <c r="AY125" i="5"/>
  <c r="AT125" i="5"/>
  <c r="BB125" i="5" s="1"/>
  <c r="AR125" i="5"/>
  <c r="AG125" i="5"/>
  <c r="AE125" i="5"/>
  <c r="AH125" i="5" s="1"/>
  <c r="AB125" i="5"/>
  <c r="Z125" i="5"/>
  <c r="AD125" i="5" s="1"/>
  <c r="S125" i="5"/>
  <c r="Q125" i="5"/>
  <c r="L125" i="5"/>
  <c r="G125" i="5" a="1"/>
  <c r="G125" i="5" s="1"/>
  <c r="BC125" i="5" s="1"/>
  <c r="F125" i="5"/>
  <c r="H125" i="5" s="1"/>
  <c r="BE125" i="5" s="1"/>
  <c r="E125" i="5"/>
  <c r="AZ124" i="5"/>
  <c r="AY124" i="5"/>
  <c r="AT124" i="5"/>
  <c r="BB124" i="5" s="1"/>
  <c r="AR124" i="5"/>
  <c r="BA124" i="5" s="1"/>
  <c r="AL124" i="5"/>
  <c r="AG124" i="5"/>
  <c r="AE124" i="5"/>
  <c r="AH124" i="5" s="1"/>
  <c r="AB124" i="5"/>
  <c r="Z124" i="5"/>
  <c r="AD124" i="5" s="1"/>
  <c r="S124" i="5"/>
  <c r="Q124" i="5"/>
  <c r="L124" i="5"/>
  <c r="G124" i="5" a="1"/>
  <c r="G124" i="5" s="1"/>
  <c r="BC124" i="5" s="1"/>
  <c r="F124" i="5"/>
  <c r="H124" i="5" s="1"/>
  <c r="BE124" i="5" s="1"/>
  <c r="E124" i="5"/>
  <c r="AZ123" i="5"/>
  <c r="AY123" i="5"/>
  <c r="AT123" i="5"/>
  <c r="BB123" i="5" s="1"/>
  <c r="AR123" i="5"/>
  <c r="BA123" i="5" s="1"/>
  <c r="AG123" i="5"/>
  <c r="AE123" i="5"/>
  <c r="AH123" i="5" s="1"/>
  <c r="AB123" i="5"/>
  <c r="Z123" i="5"/>
  <c r="AD123" i="5" s="1"/>
  <c r="S123" i="5"/>
  <c r="Q123" i="5"/>
  <c r="L123" i="5"/>
  <c r="G123" i="5" a="1"/>
  <c r="G123" i="5" s="1"/>
  <c r="BC123" i="5" s="1"/>
  <c r="F123" i="5"/>
  <c r="H123" i="5" s="1"/>
  <c r="BE123" i="5" s="1"/>
  <c r="E123" i="5"/>
  <c r="AZ122" i="5"/>
  <c r="AY122" i="5"/>
  <c r="AT122" i="5"/>
  <c r="BB122" i="5" s="1"/>
  <c r="AR122" i="5"/>
  <c r="BA122" i="5" s="1"/>
  <c r="AG122" i="5"/>
  <c r="AE122" i="5"/>
  <c r="AH122" i="5" s="1"/>
  <c r="AB122" i="5"/>
  <c r="Z122" i="5"/>
  <c r="AD122" i="5" s="1"/>
  <c r="S122" i="5"/>
  <c r="Q122" i="5"/>
  <c r="L122" i="5"/>
  <c r="G122" i="5" a="1"/>
  <c r="G122" i="5" s="1"/>
  <c r="BC122" i="5" s="1"/>
  <c r="F122" i="5"/>
  <c r="H122" i="5" s="1"/>
  <c r="BE122" i="5" s="1"/>
  <c r="E122" i="5"/>
  <c r="AZ121" i="5"/>
  <c r="AY121" i="5"/>
  <c r="AT121" i="5"/>
  <c r="BB121" i="5" s="1"/>
  <c r="AR121" i="5"/>
  <c r="BA121" i="5" s="1"/>
  <c r="AG121" i="5"/>
  <c r="AE121" i="5"/>
  <c r="AH121" i="5" s="1"/>
  <c r="AB121" i="5"/>
  <c r="Z121" i="5"/>
  <c r="AD121" i="5" s="1"/>
  <c r="S121" i="5"/>
  <c r="Q121" i="5"/>
  <c r="L121" i="5"/>
  <c r="G121" i="5" a="1"/>
  <c r="G121" i="5" s="1"/>
  <c r="BC121" i="5" s="1"/>
  <c r="F121" i="5"/>
  <c r="H121" i="5" s="1"/>
  <c r="BE121" i="5" s="1"/>
  <c r="E121" i="5"/>
  <c r="AZ120" i="5"/>
  <c r="AY120" i="5"/>
  <c r="AT120" i="5"/>
  <c r="BB120" i="5" s="1"/>
  <c r="AR120" i="5"/>
  <c r="AJ120" i="5" s="1"/>
  <c r="AG120" i="5"/>
  <c r="AE120" i="5"/>
  <c r="AH120" i="5" s="1"/>
  <c r="AB120" i="5"/>
  <c r="Z120" i="5"/>
  <c r="AD120" i="5" s="1"/>
  <c r="S120" i="5"/>
  <c r="Q120" i="5"/>
  <c r="L120" i="5"/>
  <c r="G120" i="5" a="1"/>
  <c r="G120" i="5" s="1"/>
  <c r="BC120" i="5" s="1"/>
  <c r="F120" i="5"/>
  <c r="H120" i="5" s="1"/>
  <c r="BE120" i="5" s="1"/>
  <c r="E120" i="5"/>
  <c r="AZ119" i="5"/>
  <c r="AY119" i="5"/>
  <c r="AT119" i="5"/>
  <c r="BB119" i="5" s="1"/>
  <c r="AR119" i="5"/>
  <c r="BA119" i="5" s="1"/>
  <c r="AG119" i="5"/>
  <c r="AE119" i="5"/>
  <c r="AH119" i="5" s="1"/>
  <c r="AB119" i="5"/>
  <c r="Z119" i="5"/>
  <c r="AD119" i="5" s="1"/>
  <c r="S119" i="5"/>
  <c r="Q119" i="5"/>
  <c r="L119" i="5"/>
  <c r="G119" i="5" a="1"/>
  <c r="G119" i="5" s="1"/>
  <c r="BC119" i="5" s="1"/>
  <c r="F119" i="5"/>
  <c r="H119" i="5" s="1"/>
  <c r="BE119" i="5" s="1"/>
  <c r="E119" i="5"/>
  <c r="AZ118" i="5"/>
  <c r="AY118" i="5"/>
  <c r="AT118" i="5"/>
  <c r="BB118" i="5" s="1"/>
  <c r="AR118" i="5"/>
  <c r="AJ118" i="5" s="1"/>
  <c r="AG118" i="5"/>
  <c r="AE118" i="5"/>
  <c r="AH118" i="5" s="1"/>
  <c r="AB118" i="5"/>
  <c r="Z118" i="5"/>
  <c r="AD118" i="5" s="1"/>
  <c r="S118" i="5"/>
  <c r="Q118" i="5"/>
  <c r="L118" i="5"/>
  <c r="G118" i="5" a="1"/>
  <c r="G118" i="5" s="1"/>
  <c r="BC118" i="5" s="1"/>
  <c r="F118" i="5"/>
  <c r="H118" i="5" s="1"/>
  <c r="BE118" i="5" s="1"/>
  <c r="E118" i="5"/>
  <c r="AZ117" i="5"/>
  <c r="AY117" i="5"/>
  <c r="AT117" i="5"/>
  <c r="BB117" i="5" s="1"/>
  <c r="AR117" i="5"/>
  <c r="BA117" i="5" s="1"/>
  <c r="AH117" i="5"/>
  <c r="AG117" i="5"/>
  <c r="AE117" i="5"/>
  <c r="AB117" i="5"/>
  <c r="Z117" i="5"/>
  <c r="AD117" i="5" s="1"/>
  <c r="S117" i="5"/>
  <c r="Q117" i="5"/>
  <c r="L117" i="5"/>
  <c r="G117" i="5" a="1"/>
  <c r="G117" i="5" s="1"/>
  <c r="BC117" i="5" s="1"/>
  <c r="F117" i="5"/>
  <c r="H117" i="5" s="1"/>
  <c r="BE117" i="5" s="1"/>
  <c r="E117" i="5"/>
  <c r="AZ116" i="5"/>
  <c r="AY116" i="5"/>
  <c r="AT116" i="5"/>
  <c r="BB116" i="5" s="1"/>
  <c r="AR116" i="5"/>
  <c r="AJ116" i="5" s="1"/>
  <c r="AG116" i="5"/>
  <c r="AE116" i="5"/>
  <c r="AH116" i="5" s="1"/>
  <c r="AB116" i="5"/>
  <c r="Z116" i="5"/>
  <c r="AD116" i="5" s="1"/>
  <c r="S116" i="5"/>
  <c r="Q116" i="5"/>
  <c r="L116" i="5"/>
  <c r="G116" i="5" a="1"/>
  <c r="G116" i="5" s="1"/>
  <c r="BC116" i="5" s="1"/>
  <c r="F116" i="5"/>
  <c r="H116" i="5" s="1"/>
  <c r="BE116" i="5" s="1"/>
  <c r="E116" i="5"/>
  <c r="AZ115" i="5"/>
  <c r="AY115" i="5"/>
  <c r="AT115" i="5"/>
  <c r="AL115" i="5" s="1"/>
  <c r="AR115" i="5"/>
  <c r="AJ115" i="5" s="1"/>
  <c r="AG115" i="5"/>
  <c r="AE115" i="5"/>
  <c r="AH115" i="5" s="1"/>
  <c r="AB115" i="5"/>
  <c r="Z115" i="5"/>
  <c r="AD115" i="5" s="1"/>
  <c r="S115" i="5"/>
  <c r="Q115" i="5"/>
  <c r="L115" i="5"/>
  <c r="G115" i="5" a="1"/>
  <c r="G115" i="5" s="1"/>
  <c r="BC115" i="5" s="1"/>
  <c r="F115" i="5"/>
  <c r="H115" i="5" s="1"/>
  <c r="BE115" i="5" s="1"/>
  <c r="E115" i="5"/>
  <c r="AZ114" i="5"/>
  <c r="AY114" i="5"/>
  <c r="AT114" i="5"/>
  <c r="AR114" i="5"/>
  <c r="BA114" i="5" s="1"/>
  <c r="AG114" i="5"/>
  <c r="AE114" i="5"/>
  <c r="AH114" i="5" s="1"/>
  <c r="AB114" i="5"/>
  <c r="Z114" i="5"/>
  <c r="AD114" i="5" s="1"/>
  <c r="S114" i="5"/>
  <c r="Q114" i="5"/>
  <c r="L114" i="5"/>
  <c r="G114" i="5" a="1"/>
  <c r="G114" i="5" s="1"/>
  <c r="BC114" i="5" s="1"/>
  <c r="F114" i="5"/>
  <c r="H114" i="5" s="1"/>
  <c r="BE114" i="5" s="1"/>
  <c r="E114" i="5"/>
  <c r="AZ113" i="5"/>
  <c r="AY113" i="5"/>
  <c r="AT113" i="5"/>
  <c r="AL113" i="5" s="1"/>
  <c r="AR113" i="5"/>
  <c r="AG113" i="5"/>
  <c r="AE113" i="5"/>
  <c r="AH113" i="5" s="1"/>
  <c r="AB113" i="5"/>
  <c r="Z113" i="5"/>
  <c r="AD113" i="5" s="1"/>
  <c r="S113" i="5"/>
  <c r="Q113" i="5"/>
  <c r="L113" i="5"/>
  <c r="G113" i="5" a="1"/>
  <c r="G113" i="5" s="1"/>
  <c r="BC113" i="5" s="1"/>
  <c r="F113" i="5"/>
  <c r="H113" i="5" s="1"/>
  <c r="BE113" i="5" s="1"/>
  <c r="E113" i="5"/>
  <c r="AZ112" i="5"/>
  <c r="AY112" i="5"/>
  <c r="AT112" i="5"/>
  <c r="BB112" i="5" s="1"/>
  <c r="AR112" i="5"/>
  <c r="AG112" i="5"/>
  <c r="AE112" i="5"/>
  <c r="AH112" i="5" s="1"/>
  <c r="AD112" i="5"/>
  <c r="AB112" i="5"/>
  <c r="Z112" i="5"/>
  <c r="S112" i="5"/>
  <c r="Q112" i="5"/>
  <c r="L112" i="5"/>
  <c r="G112" i="5" a="1"/>
  <c r="G112" i="5" s="1"/>
  <c r="BC112" i="5" s="1"/>
  <c r="F112" i="5"/>
  <c r="H112" i="5" s="1"/>
  <c r="BE112" i="5" s="1"/>
  <c r="E112" i="5"/>
  <c r="AZ111" i="5"/>
  <c r="AY111" i="5"/>
  <c r="AT111" i="5"/>
  <c r="AL111" i="5" s="1"/>
  <c r="AR111" i="5"/>
  <c r="AJ111" i="5" s="1"/>
  <c r="AG111" i="5"/>
  <c r="AE111" i="5"/>
  <c r="AH111" i="5" s="1"/>
  <c r="AB111" i="5"/>
  <c r="Z111" i="5"/>
  <c r="AD111" i="5" s="1"/>
  <c r="S111" i="5"/>
  <c r="Q111" i="5"/>
  <c r="L111" i="5"/>
  <c r="G111" i="5" a="1"/>
  <c r="G111" i="5" s="1"/>
  <c r="BC111" i="5" s="1"/>
  <c r="F111" i="5"/>
  <c r="H111" i="5" s="1"/>
  <c r="BE111" i="5" s="1"/>
  <c r="E111" i="5"/>
  <c r="AZ110" i="5"/>
  <c r="AY110" i="5"/>
  <c r="AT110" i="5"/>
  <c r="BB110" i="5" s="1"/>
  <c r="AR110" i="5"/>
  <c r="BA110" i="5" s="1"/>
  <c r="AG110" i="5"/>
  <c r="AE110" i="5"/>
  <c r="AH110" i="5" s="1"/>
  <c r="AB110" i="5"/>
  <c r="Z110" i="5"/>
  <c r="AD110" i="5" s="1"/>
  <c r="S110" i="5"/>
  <c r="Q110" i="5"/>
  <c r="L110" i="5"/>
  <c r="G110" i="5" a="1"/>
  <c r="G110" i="5" s="1"/>
  <c r="BC110" i="5" s="1"/>
  <c r="F110" i="5"/>
  <c r="H110" i="5" s="1"/>
  <c r="BE110" i="5" s="1"/>
  <c r="E110" i="5"/>
  <c r="AZ109" i="5"/>
  <c r="AY109" i="5"/>
  <c r="AT109" i="5"/>
  <c r="AL109" i="5" s="1"/>
  <c r="AR109" i="5"/>
  <c r="AJ109" i="5" s="1"/>
  <c r="AG109" i="5"/>
  <c r="AE109" i="5"/>
  <c r="AH109" i="5" s="1"/>
  <c r="AB109" i="5"/>
  <c r="Z109" i="5"/>
  <c r="AD109" i="5" s="1"/>
  <c r="S109" i="5"/>
  <c r="Q109" i="5"/>
  <c r="L109" i="5"/>
  <c r="G109" i="5" a="1"/>
  <c r="G109" i="5" s="1"/>
  <c r="BC109" i="5" s="1"/>
  <c r="F109" i="5"/>
  <c r="H109" i="5" s="1"/>
  <c r="BE109" i="5" s="1"/>
  <c r="E109" i="5"/>
  <c r="AZ108" i="5"/>
  <c r="AY108" i="5"/>
  <c r="AT108" i="5"/>
  <c r="BB108" i="5" s="1"/>
  <c r="AR108" i="5"/>
  <c r="BA108" i="5" s="1"/>
  <c r="AG108" i="5"/>
  <c r="AE108" i="5"/>
  <c r="AH108" i="5" s="1"/>
  <c r="AB108" i="5"/>
  <c r="Z108" i="5"/>
  <c r="AD108" i="5" s="1"/>
  <c r="S108" i="5"/>
  <c r="Q108" i="5"/>
  <c r="L108" i="5"/>
  <c r="G108" i="5" a="1"/>
  <c r="G108" i="5" s="1"/>
  <c r="BC108" i="5" s="1"/>
  <c r="F108" i="5"/>
  <c r="H108" i="5" s="1"/>
  <c r="BE108" i="5" s="1"/>
  <c r="E108" i="5"/>
  <c r="AZ107" i="5"/>
  <c r="AY107" i="5"/>
  <c r="AT107" i="5"/>
  <c r="AL107" i="5" s="1"/>
  <c r="AR107" i="5"/>
  <c r="AJ107" i="5" s="1"/>
  <c r="AG107" i="5"/>
  <c r="AE107" i="5"/>
  <c r="AH107" i="5" s="1"/>
  <c r="AB107" i="5"/>
  <c r="Z107" i="5"/>
  <c r="AD107" i="5" s="1"/>
  <c r="S107" i="5"/>
  <c r="Q107" i="5"/>
  <c r="L107" i="5"/>
  <c r="G107" i="5" a="1"/>
  <c r="G107" i="5" s="1"/>
  <c r="BC107" i="5" s="1"/>
  <c r="F107" i="5"/>
  <c r="H107" i="5" s="1"/>
  <c r="BE107" i="5" s="1"/>
  <c r="E107" i="5"/>
  <c r="AZ106" i="5"/>
  <c r="AY106" i="5"/>
  <c r="AT106" i="5"/>
  <c r="BB106" i="5" s="1"/>
  <c r="AR106" i="5"/>
  <c r="BA106" i="5" s="1"/>
  <c r="AG106" i="5"/>
  <c r="AE106" i="5"/>
  <c r="AH106" i="5" s="1"/>
  <c r="AB106" i="5"/>
  <c r="Z106" i="5"/>
  <c r="AD106" i="5" s="1"/>
  <c r="S106" i="5"/>
  <c r="Q106" i="5"/>
  <c r="L106" i="5"/>
  <c r="G106" i="5" a="1"/>
  <c r="G106" i="5" s="1"/>
  <c r="BC106" i="5" s="1"/>
  <c r="F106" i="5"/>
  <c r="H106" i="5" s="1"/>
  <c r="BE106" i="5" s="1"/>
  <c r="E106" i="5"/>
  <c r="AZ105" i="5"/>
  <c r="AY105" i="5"/>
  <c r="AT105" i="5"/>
  <c r="AL105" i="5" s="1"/>
  <c r="AR105" i="5"/>
  <c r="AJ105" i="5" s="1"/>
  <c r="AG105" i="5"/>
  <c r="AE105" i="5"/>
  <c r="AH105" i="5" s="1"/>
  <c r="AB105" i="5"/>
  <c r="Z105" i="5"/>
  <c r="AD105" i="5" s="1"/>
  <c r="S105" i="5"/>
  <c r="Q105" i="5"/>
  <c r="L105" i="5"/>
  <c r="G105" i="5" a="1"/>
  <c r="G105" i="5" s="1"/>
  <c r="BC105" i="5" s="1"/>
  <c r="F105" i="5"/>
  <c r="H105" i="5" s="1"/>
  <c r="BE105" i="5" s="1"/>
  <c r="E105" i="5"/>
  <c r="AZ104" i="5"/>
  <c r="AY104" i="5"/>
  <c r="AT104" i="5"/>
  <c r="AR104" i="5"/>
  <c r="BA104" i="5" s="1"/>
  <c r="AG104" i="5"/>
  <c r="AE104" i="5"/>
  <c r="AH104" i="5" s="1"/>
  <c r="AB104" i="5"/>
  <c r="Z104" i="5"/>
  <c r="AD104" i="5" s="1"/>
  <c r="S104" i="5"/>
  <c r="Q104" i="5"/>
  <c r="L104" i="5"/>
  <c r="G104" i="5" a="1"/>
  <c r="G104" i="5" s="1"/>
  <c r="BC104" i="5" s="1"/>
  <c r="F104" i="5"/>
  <c r="H104" i="5" s="1"/>
  <c r="BE104" i="5" s="1"/>
  <c r="E104" i="5"/>
  <c r="AZ103" i="5"/>
  <c r="AY103" i="5"/>
  <c r="AT103" i="5"/>
  <c r="AL103" i="5" s="1"/>
  <c r="AR103" i="5"/>
  <c r="AJ103" i="5" s="1"/>
  <c r="AG103" i="5"/>
  <c r="AE103" i="5"/>
  <c r="AH103" i="5" s="1"/>
  <c r="AB103" i="5"/>
  <c r="Z103" i="5"/>
  <c r="AD103" i="5" s="1"/>
  <c r="S103" i="5"/>
  <c r="Q103" i="5"/>
  <c r="L103" i="5"/>
  <c r="G103" i="5" a="1"/>
  <c r="G103" i="5" s="1"/>
  <c r="BC103" i="5" s="1"/>
  <c r="F103" i="5"/>
  <c r="H103" i="5" s="1"/>
  <c r="BE103" i="5" s="1"/>
  <c r="E103" i="5"/>
  <c r="AZ102" i="5"/>
  <c r="AY102" i="5"/>
  <c r="AT102" i="5"/>
  <c r="BB102" i="5" s="1"/>
  <c r="AR102" i="5"/>
  <c r="BA102" i="5" s="1"/>
  <c r="AG102" i="5"/>
  <c r="AE102" i="5"/>
  <c r="AH102" i="5" s="1"/>
  <c r="AB102" i="5"/>
  <c r="Z102" i="5"/>
  <c r="AD102" i="5" s="1"/>
  <c r="S102" i="5"/>
  <c r="Q102" i="5"/>
  <c r="L102" i="5"/>
  <c r="G102" i="5" a="1"/>
  <c r="G102" i="5" s="1"/>
  <c r="BC102" i="5" s="1"/>
  <c r="F102" i="5"/>
  <c r="H102" i="5" s="1"/>
  <c r="BE102" i="5" s="1"/>
  <c r="E102" i="5"/>
  <c r="AZ101" i="5"/>
  <c r="AY101" i="5"/>
  <c r="AT101" i="5"/>
  <c r="AR101" i="5"/>
  <c r="BA101" i="5" s="1"/>
  <c r="AG101" i="5"/>
  <c r="AE101" i="5"/>
  <c r="AH101" i="5" s="1"/>
  <c r="AB101" i="5"/>
  <c r="Z101" i="5"/>
  <c r="AD101" i="5" s="1"/>
  <c r="S101" i="5"/>
  <c r="Q101" i="5"/>
  <c r="L101" i="5"/>
  <c r="G101" i="5" a="1"/>
  <c r="G101" i="5" s="1"/>
  <c r="BC101" i="5" s="1"/>
  <c r="F101" i="5"/>
  <c r="H101" i="5" s="1"/>
  <c r="BE101" i="5" s="1"/>
  <c r="E101" i="5"/>
  <c r="AZ100" i="5"/>
  <c r="AY100" i="5"/>
  <c r="AT100" i="5"/>
  <c r="AR100" i="5"/>
  <c r="AG100" i="5"/>
  <c r="AE100" i="5"/>
  <c r="AH100" i="5" s="1"/>
  <c r="AB100" i="5"/>
  <c r="Z100" i="5"/>
  <c r="AD100" i="5" s="1"/>
  <c r="S100" i="5"/>
  <c r="Q100" i="5"/>
  <c r="L100" i="5"/>
  <c r="G100" i="5" a="1"/>
  <c r="G100" i="5" s="1"/>
  <c r="BC100" i="5" s="1"/>
  <c r="F100" i="5"/>
  <c r="H100" i="5" s="1"/>
  <c r="BE100" i="5" s="1"/>
  <c r="E100" i="5"/>
  <c r="AZ99" i="5"/>
  <c r="AY99" i="5"/>
  <c r="AT99" i="5"/>
  <c r="AL99" i="5" s="1"/>
  <c r="AR99" i="5"/>
  <c r="AJ99" i="5" s="1"/>
  <c r="AG99" i="5"/>
  <c r="AE99" i="5"/>
  <c r="AH99" i="5" s="1"/>
  <c r="AB99" i="5"/>
  <c r="Z99" i="5"/>
  <c r="AD99" i="5" s="1"/>
  <c r="S99" i="5"/>
  <c r="Q99" i="5"/>
  <c r="L99" i="5"/>
  <c r="G99" i="5" a="1"/>
  <c r="G99" i="5" s="1"/>
  <c r="BC99" i="5" s="1"/>
  <c r="F99" i="5"/>
  <c r="H99" i="5" s="1"/>
  <c r="BE99" i="5" s="1"/>
  <c r="E99" i="5"/>
  <c r="AZ98" i="5"/>
  <c r="AY98" i="5"/>
  <c r="AT98" i="5"/>
  <c r="BB98" i="5" s="1"/>
  <c r="AR98" i="5"/>
  <c r="BA98" i="5" s="1"/>
  <c r="AG98" i="5"/>
  <c r="AE98" i="5"/>
  <c r="AH98" i="5" s="1"/>
  <c r="AB98" i="5"/>
  <c r="Z98" i="5"/>
  <c r="AD98" i="5" s="1"/>
  <c r="S98" i="5"/>
  <c r="Q98" i="5"/>
  <c r="L98" i="5"/>
  <c r="G98" i="5" a="1"/>
  <c r="G98" i="5" s="1"/>
  <c r="BC98" i="5" s="1"/>
  <c r="F98" i="5"/>
  <c r="H98" i="5" s="1"/>
  <c r="BE98" i="5" s="1"/>
  <c r="E98" i="5"/>
  <c r="AZ97" i="5"/>
  <c r="AY97" i="5"/>
  <c r="AT97" i="5"/>
  <c r="AR97" i="5"/>
  <c r="AJ97" i="5" s="1"/>
  <c r="AG97" i="5"/>
  <c r="AE97" i="5"/>
  <c r="AH97" i="5" s="1"/>
  <c r="AB97" i="5"/>
  <c r="Z97" i="5"/>
  <c r="AD97" i="5" s="1"/>
  <c r="S97" i="5"/>
  <c r="Q97" i="5"/>
  <c r="L97" i="5"/>
  <c r="G97" i="5" a="1"/>
  <c r="G97" i="5" s="1"/>
  <c r="BC97" i="5" s="1"/>
  <c r="F97" i="5"/>
  <c r="H97" i="5" s="1"/>
  <c r="BE97" i="5" s="1"/>
  <c r="E97" i="5"/>
  <c r="AZ96" i="5"/>
  <c r="AY96" i="5"/>
  <c r="AT96" i="5"/>
  <c r="AR96" i="5"/>
  <c r="AJ96" i="5" s="1"/>
  <c r="AG96" i="5"/>
  <c r="AE96" i="5"/>
  <c r="AH96" i="5" s="1"/>
  <c r="AB96" i="5"/>
  <c r="Z96" i="5"/>
  <c r="AD96" i="5" s="1"/>
  <c r="S96" i="5"/>
  <c r="Q96" i="5"/>
  <c r="L96" i="5"/>
  <c r="G96" i="5" a="1"/>
  <c r="G96" i="5" s="1"/>
  <c r="BC96" i="5" s="1"/>
  <c r="F96" i="5"/>
  <c r="H96" i="5" s="1"/>
  <c r="BE96" i="5" s="1"/>
  <c r="E96" i="5"/>
  <c r="AZ95" i="5"/>
  <c r="AY95" i="5"/>
  <c r="AT95" i="5"/>
  <c r="AR95" i="5"/>
  <c r="BA95" i="5" s="1"/>
  <c r="AG95" i="5"/>
  <c r="AE95" i="5"/>
  <c r="AH95" i="5" s="1"/>
  <c r="AB95" i="5"/>
  <c r="Z95" i="5"/>
  <c r="AD95" i="5" s="1"/>
  <c r="S95" i="5"/>
  <c r="Q95" i="5"/>
  <c r="L95" i="5"/>
  <c r="G95" i="5" a="1"/>
  <c r="G95" i="5" s="1"/>
  <c r="BC95" i="5" s="1"/>
  <c r="F95" i="5"/>
  <c r="H95" i="5" s="1"/>
  <c r="BE95" i="5" s="1"/>
  <c r="E95" i="5"/>
  <c r="AZ94" i="5"/>
  <c r="AY94" i="5"/>
  <c r="AT94" i="5"/>
  <c r="AL94" i="5" s="1"/>
  <c r="AR94" i="5"/>
  <c r="AJ94" i="5" s="1"/>
  <c r="AG94" i="5"/>
  <c r="AE94" i="5"/>
  <c r="AH94" i="5" s="1"/>
  <c r="AB94" i="5"/>
  <c r="Z94" i="5"/>
  <c r="AD94" i="5" s="1"/>
  <c r="S94" i="5"/>
  <c r="Q94" i="5"/>
  <c r="L94" i="5"/>
  <c r="G94" i="5" a="1"/>
  <c r="G94" i="5" s="1"/>
  <c r="BC94" i="5" s="1"/>
  <c r="F94" i="5"/>
  <c r="H94" i="5" s="1"/>
  <c r="BE94" i="5" s="1"/>
  <c r="E94" i="5"/>
  <c r="AZ93" i="5"/>
  <c r="AY93" i="5"/>
  <c r="AT93" i="5"/>
  <c r="BB93" i="5" s="1"/>
  <c r="AR93" i="5"/>
  <c r="BA93" i="5" s="1"/>
  <c r="AG93" i="5"/>
  <c r="AE93" i="5"/>
  <c r="AH93" i="5" s="1"/>
  <c r="AB93" i="5"/>
  <c r="Z93" i="5"/>
  <c r="AD93" i="5" s="1"/>
  <c r="S93" i="5"/>
  <c r="Q93" i="5"/>
  <c r="L93" i="5"/>
  <c r="G93" i="5" a="1"/>
  <c r="G93" i="5" s="1"/>
  <c r="BC93" i="5" s="1"/>
  <c r="F93" i="5"/>
  <c r="H93" i="5" s="1"/>
  <c r="BE93" i="5" s="1"/>
  <c r="E93" i="5"/>
  <c r="AZ92" i="5"/>
  <c r="AY92" i="5"/>
  <c r="AT92" i="5"/>
  <c r="AL92" i="5" s="1"/>
  <c r="AR92" i="5"/>
  <c r="AJ92" i="5" s="1"/>
  <c r="AG92" i="5"/>
  <c r="AE92" i="5"/>
  <c r="AH92" i="5" s="1"/>
  <c r="AB92" i="5"/>
  <c r="Z92" i="5"/>
  <c r="AD92" i="5" s="1"/>
  <c r="S92" i="5"/>
  <c r="Q92" i="5"/>
  <c r="L92" i="5"/>
  <c r="G92" i="5" a="1"/>
  <c r="G92" i="5" s="1"/>
  <c r="BC92" i="5" s="1"/>
  <c r="F92" i="5"/>
  <c r="H92" i="5" s="1"/>
  <c r="BE92" i="5" s="1"/>
  <c r="E92" i="5"/>
  <c r="AZ91" i="5"/>
  <c r="AY91" i="5"/>
  <c r="AT91" i="5"/>
  <c r="BB91" i="5" s="1"/>
  <c r="AR91" i="5"/>
  <c r="AG91" i="5"/>
  <c r="AE91" i="5"/>
  <c r="AH91" i="5" s="1"/>
  <c r="AB91" i="5"/>
  <c r="Z91" i="5"/>
  <c r="AD91" i="5" s="1"/>
  <c r="S91" i="5"/>
  <c r="Q91" i="5"/>
  <c r="L91" i="5"/>
  <c r="H91" i="5"/>
  <c r="BE91" i="5" s="1"/>
  <c r="G91" i="5" a="1"/>
  <c r="G91" i="5" s="1"/>
  <c r="BC91" i="5" s="1"/>
  <c r="F91" i="5"/>
  <c r="E91" i="5"/>
  <c r="AZ90" i="5"/>
  <c r="AY90" i="5"/>
  <c r="AT90" i="5"/>
  <c r="AL90" i="5" s="1"/>
  <c r="AR90" i="5"/>
  <c r="AG90" i="5"/>
  <c r="AE90" i="5"/>
  <c r="AH90" i="5" s="1"/>
  <c r="AB90" i="5"/>
  <c r="Z90" i="5"/>
  <c r="AD90" i="5" s="1"/>
  <c r="S90" i="5"/>
  <c r="Q90" i="5"/>
  <c r="L90" i="5"/>
  <c r="G90" i="5" a="1"/>
  <c r="G90" i="5" s="1"/>
  <c r="BC90" i="5" s="1"/>
  <c r="F90" i="5"/>
  <c r="H90" i="5" s="1"/>
  <c r="BE90" i="5" s="1"/>
  <c r="E90" i="5"/>
  <c r="AZ89" i="5"/>
  <c r="AY89" i="5"/>
  <c r="AT89" i="5"/>
  <c r="BB89" i="5" s="1"/>
  <c r="AR89" i="5"/>
  <c r="BA89" i="5" s="1"/>
  <c r="AG89" i="5"/>
  <c r="AE89" i="5"/>
  <c r="AH89" i="5" s="1"/>
  <c r="AB89" i="5"/>
  <c r="Z89" i="5"/>
  <c r="AD89" i="5" s="1"/>
  <c r="S89" i="5"/>
  <c r="Q89" i="5"/>
  <c r="L89" i="5"/>
  <c r="G89" i="5" a="1"/>
  <c r="G89" i="5" s="1"/>
  <c r="BC89" i="5" s="1"/>
  <c r="F89" i="5"/>
  <c r="H89" i="5" s="1"/>
  <c r="BE89" i="5" s="1"/>
  <c r="E89" i="5"/>
  <c r="AZ88" i="5"/>
  <c r="AY88" i="5"/>
  <c r="AT88" i="5"/>
  <c r="AL88" i="5" s="1"/>
  <c r="AR88" i="5"/>
  <c r="AJ88" i="5" s="1"/>
  <c r="AG88" i="5"/>
  <c r="AE88" i="5"/>
  <c r="AH88" i="5" s="1"/>
  <c r="AB88" i="5"/>
  <c r="Z88" i="5"/>
  <c r="AD88" i="5" s="1"/>
  <c r="S88" i="5"/>
  <c r="Q88" i="5"/>
  <c r="L88" i="5"/>
  <c r="G88" i="5" a="1"/>
  <c r="G88" i="5" s="1"/>
  <c r="BC88" i="5" s="1"/>
  <c r="F88" i="5"/>
  <c r="H88" i="5" s="1"/>
  <c r="BE88" i="5" s="1"/>
  <c r="E88" i="5"/>
  <c r="AZ87" i="5"/>
  <c r="AY87" i="5"/>
  <c r="AT87" i="5"/>
  <c r="BB87" i="5" s="1"/>
  <c r="AR87" i="5"/>
  <c r="BA87" i="5" s="1"/>
  <c r="AG87" i="5"/>
  <c r="AE87" i="5"/>
  <c r="AH87" i="5" s="1"/>
  <c r="AB87" i="5"/>
  <c r="Z87" i="5"/>
  <c r="AD87" i="5" s="1"/>
  <c r="S87" i="5"/>
  <c r="Q87" i="5"/>
  <c r="L87" i="5"/>
  <c r="G87" i="5" a="1"/>
  <c r="G87" i="5" s="1"/>
  <c r="BC87" i="5" s="1"/>
  <c r="F87" i="5"/>
  <c r="H87" i="5" s="1"/>
  <c r="BE87" i="5" s="1"/>
  <c r="E87" i="5"/>
  <c r="AZ86" i="5"/>
  <c r="AY86" i="5"/>
  <c r="AT86" i="5"/>
  <c r="AL86" i="5" s="1"/>
  <c r="AR86" i="5"/>
  <c r="AJ86" i="5" s="1"/>
  <c r="AG86" i="5"/>
  <c r="AE86" i="5"/>
  <c r="AH86" i="5" s="1"/>
  <c r="AB86" i="5"/>
  <c r="Z86" i="5"/>
  <c r="AD86" i="5" s="1"/>
  <c r="S86" i="5"/>
  <c r="Q86" i="5"/>
  <c r="L86" i="5"/>
  <c r="G86" i="5" a="1"/>
  <c r="G86" i="5" s="1"/>
  <c r="BC86" i="5" s="1"/>
  <c r="F86" i="5"/>
  <c r="H86" i="5" s="1"/>
  <c r="BE86" i="5" s="1"/>
  <c r="E86" i="5"/>
  <c r="AZ85" i="5"/>
  <c r="AY85" i="5"/>
  <c r="AT85" i="5"/>
  <c r="BB85" i="5" s="1"/>
  <c r="AR85" i="5"/>
  <c r="BA85" i="5" s="1"/>
  <c r="AG85" i="5"/>
  <c r="AE85" i="5"/>
  <c r="AH85" i="5" s="1"/>
  <c r="AD85" i="5"/>
  <c r="AB85" i="5"/>
  <c r="Z85" i="5"/>
  <c r="S85" i="5"/>
  <c r="Q85" i="5"/>
  <c r="L85" i="5"/>
  <c r="G85" i="5" a="1"/>
  <c r="G85" i="5" s="1"/>
  <c r="BC85" i="5" s="1"/>
  <c r="F85" i="5"/>
  <c r="H85" i="5" s="1"/>
  <c r="BE85" i="5" s="1"/>
  <c r="E85" i="5"/>
  <c r="AZ84" i="5"/>
  <c r="AY84" i="5"/>
  <c r="AT84" i="5"/>
  <c r="AL84" i="5" s="1"/>
  <c r="AR84" i="5"/>
  <c r="AJ84" i="5" s="1"/>
  <c r="AG84" i="5"/>
  <c r="AE84" i="5"/>
  <c r="AH84" i="5" s="1"/>
  <c r="AB84" i="5"/>
  <c r="Z84" i="5"/>
  <c r="AD84" i="5" s="1"/>
  <c r="S84" i="5"/>
  <c r="Q84" i="5"/>
  <c r="L84" i="5"/>
  <c r="G84" i="5" a="1"/>
  <c r="G84" i="5" s="1"/>
  <c r="BC84" i="5" s="1"/>
  <c r="F84" i="5"/>
  <c r="H84" i="5" s="1"/>
  <c r="BE84" i="5" s="1"/>
  <c r="E84" i="5"/>
  <c r="AZ83" i="5"/>
  <c r="AY83" i="5"/>
  <c r="AT83" i="5"/>
  <c r="BB83" i="5" s="1"/>
  <c r="AR83" i="5"/>
  <c r="BA83" i="5" s="1"/>
  <c r="AG83" i="5"/>
  <c r="AE83" i="5"/>
  <c r="AH83" i="5" s="1"/>
  <c r="AB83" i="5"/>
  <c r="Z83" i="5"/>
  <c r="AD83" i="5" s="1"/>
  <c r="S83" i="5"/>
  <c r="Q83" i="5"/>
  <c r="L83" i="5"/>
  <c r="G83" i="5" a="1"/>
  <c r="G83" i="5" s="1"/>
  <c r="BC83" i="5" s="1"/>
  <c r="F83" i="5"/>
  <c r="H83" i="5" s="1"/>
  <c r="BE83" i="5" s="1"/>
  <c r="E83" i="5"/>
  <c r="AZ82" i="5"/>
  <c r="AY82" i="5"/>
  <c r="AT82" i="5"/>
  <c r="AL82" i="5" s="1"/>
  <c r="AR82" i="5"/>
  <c r="BA82" i="5" s="1"/>
  <c r="AG82" i="5"/>
  <c r="AE82" i="5"/>
  <c r="AH82" i="5" s="1"/>
  <c r="AB82" i="5"/>
  <c r="Z82" i="5"/>
  <c r="AD82" i="5" s="1"/>
  <c r="S82" i="5"/>
  <c r="Q82" i="5"/>
  <c r="L82" i="5"/>
  <c r="G82" i="5" a="1"/>
  <c r="G82" i="5" s="1"/>
  <c r="BC82" i="5" s="1"/>
  <c r="F82" i="5"/>
  <c r="H82" i="5" s="1"/>
  <c r="BE82" i="5" s="1"/>
  <c r="E82" i="5"/>
  <c r="AZ81" i="5"/>
  <c r="AY81" i="5"/>
  <c r="AT81" i="5"/>
  <c r="BB81" i="5" s="1"/>
  <c r="AR81" i="5"/>
  <c r="BA81" i="5" s="1"/>
  <c r="AJ81" i="5"/>
  <c r="AG81" i="5"/>
  <c r="AE81" i="5"/>
  <c r="AH81" i="5" s="1"/>
  <c r="AB81" i="5"/>
  <c r="Z81" i="5"/>
  <c r="AD81" i="5" s="1"/>
  <c r="S81" i="5"/>
  <c r="Q81" i="5"/>
  <c r="L81" i="5"/>
  <c r="G81" i="5" a="1"/>
  <c r="G81" i="5" s="1"/>
  <c r="BC81" i="5" s="1"/>
  <c r="F81" i="5"/>
  <c r="H81" i="5" s="1"/>
  <c r="BE81" i="5" s="1"/>
  <c r="E81" i="5"/>
  <c r="AZ80" i="5"/>
  <c r="AY80" i="5"/>
  <c r="AT80" i="5"/>
  <c r="AL80" i="5" s="1"/>
  <c r="AR80" i="5"/>
  <c r="AG80" i="5"/>
  <c r="AE80" i="5"/>
  <c r="AH80" i="5" s="1"/>
  <c r="AB80" i="5"/>
  <c r="Z80" i="5"/>
  <c r="AD80" i="5" s="1"/>
  <c r="S80" i="5"/>
  <c r="Q80" i="5"/>
  <c r="L80" i="5"/>
  <c r="G80" i="5" a="1"/>
  <c r="G80" i="5" s="1"/>
  <c r="BC80" i="5" s="1"/>
  <c r="F80" i="5"/>
  <c r="H80" i="5" s="1"/>
  <c r="BE80" i="5" s="1"/>
  <c r="E80" i="5"/>
  <c r="AZ79" i="5"/>
  <c r="AY79" i="5"/>
  <c r="AT79" i="5"/>
  <c r="BB79" i="5" s="1"/>
  <c r="AR79" i="5"/>
  <c r="BA79" i="5" s="1"/>
  <c r="AG79" i="5"/>
  <c r="AE79" i="5"/>
  <c r="AH79" i="5" s="1"/>
  <c r="AB79" i="5"/>
  <c r="Z79" i="5"/>
  <c r="AD79" i="5" s="1"/>
  <c r="S79" i="5"/>
  <c r="Q79" i="5"/>
  <c r="L79" i="5"/>
  <c r="G79" i="5" a="1"/>
  <c r="G79" i="5" s="1"/>
  <c r="BC79" i="5" s="1"/>
  <c r="F79" i="5"/>
  <c r="H79" i="5" s="1"/>
  <c r="BE79" i="5" s="1"/>
  <c r="E79" i="5"/>
  <c r="AZ78" i="5"/>
  <c r="AY78" i="5"/>
  <c r="AT78" i="5"/>
  <c r="AL78" i="5" s="1"/>
  <c r="AR78" i="5"/>
  <c r="AJ78" i="5" s="1"/>
  <c r="AG78" i="5"/>
  <c r="AE78" i="5"/>
  <c r="AH78" i="5" s="1"/>
  <c r="AB78" i="5"/>
  <c r="Z78" i="5"/>
  <c r="AD78" i="5" s="1"/>
  <c r="S78" i="5"/>
  <c r="Q78" i="5"/>
  <c r="L78" i="5"/>
  <c r="G78" i="5" a="1"/>
  <c r="G78" i="5" s="1"/>
  <c r="BC78" i="5" s="1"/>
  <c r="F78" i="5"/>
  <c r="H78" i="5" s="1"/>
  <c r="BE78" i="5" s="1"/>
  <c r="E78" i="5"/>
  <c r="AZ77" i="5"/>
  <c r="AY77" i="5"/>
  <c r="AT77" i="5"/>
  <c r="AL77" i="5" s="1"/>
  <c r="AR77" i="5"/>
  <c r="AJ77" i="5" s="1"/>
  <c r="AG77" i="5"/>
  <c r="AE77" i="5"/>
  <c r="AH77" i="5" s="1"/>
  <c r="AB77" i="5"/>
  <c r="Z77" i="5"/>
  <c r="AD77" i="5" s="1"/>
  <c r="S77" i="5"/>
  <c r="Q77" i="5"/>
  <c r="L77" i="5"/>
  <c r="G77" i="5" a="1"/>
  <c r="G77" i="5" s="1"/>
  <c r="BC77" i="5" s="1"/>
  <c r="F77" i="5"/>
  <c r="H77" i="5" s="1"/>
  <c r="BE77" i="5" s="1"/>
  <c r="E77" i="5"/>
  <c r="AZ76" i="5"/>
  <c r="AY76" i="5"/>
  <c r="AT76" i="5"/>
  <c r="BB76" i="5" s="1"/>
  <c r="AR76" i="5"/>
  <c r="BA76" i="5" s="1"/>
  <c r="AG76" i="5"/>
  <c r="AE76" i="5"/>
  <c r="AH76" i="5" s="1"/>
  <c r="AB76" i="5"/>
  <c r="Z76" i="5"/>
  <c r="AD76" i="5" s="1"/>
  <c r="S76" i="5"/>
  <c r="Q76" i="5"/>
  <c r="L76" i="5"/>
  <c r="G76" i="5" a="1"/>
  <c r="G76" i="5" s="1"/>
  <c r="BC76" i="5" s="1"/>
  <c r="F76" i="5"/>
  <c r="H76" i="5" s="1"/>
  <c r="BE76" i="5" s="1"/>
  <c r="E76" i="5"/>
  <c r="AZ75" i="5"/>
  <c r="AY75" i="5"/>
  <c r="AT75" i="5"/>
  <c r="AL75" i="5" s="1"/>
  <c r="AR75" i="5"/>
  <c r="AG75" i="5"/>
  <c r="AE75" i="5"/>
  <c r="AH75" i="5" s="1"/>
  <c r="AB75" i="5"/>
  <c r="Z75" i="5"/>
  <c r="AD75" i="5" s="1"/>
  <c r="S75" i="5"/>
  <c r="Q75" i="5"/>
  <c r="L75" i="5"/>
  <c r="G75" i="5" a="1"/>
  <c r="G75" i="5" s="1"/>
  <c r="BC75" i="5" s="1"/>
  <c r="F75" i="5"/>
  <c r="H75" i="5" s="1"/>
  <c r="BE75" i="5" s="1"/>
  <c r="E75" i="5"/>
  <c r="AZ74" i="5"/>
  <c r="AY74" i="5"/>
  <c r="AT74" i="5"/>
  <c r="BB74" i="5" s="1"/>
  <c r="AR74" i="5"/>
  <c r="BA74" i="5" s="1"/>
  <c r="AG74" i="5"/>
  <c r="AE74" i="5"/>
  <c r="AH74" i="5" s="1"/>
  <c r="AD74" i="5"/>
  <c r="AB74" i="5"/>
  <c r="Z74" i="5"/>
  <c r="S74" i="5"/>
  <c r="Q74" i="5"/>
  <c r="L74" i="5"/>
  <c r="G74" i="5" a="1"/>
  <c r="G74" i="5" s="1"/>
  <c r="BC74" i="5" s="1"/>
  <c r="F74" i="5"/>
  <c r="H74" i="5" s="1"/>
  <c r="BE74" i="5" s="1"/>
  <c r="E74" i="5"/>
  <c r="AZ73" i="5"/>
  <c r="AY73" i="5"/>
  <c r="AT73" i="5"/>
  <c r="AL73" i="5" s="1"/>
  <c r="AR73" i="5"/>
  <c r="AJ73" i="5" s="1"/>
  <c r="AG73" i="5"/>
  <c r="AE73" i="5"/>
  <c r="AH73" i="5" s="1"/>
  <c r="AB73" i="5"/>
  <c r="Z73" i="5"/>
  <c r="AD73" i="5" s="1"/>
  <c r="S73" i="5"/>
  <c r="Q73" i="5"/>
  <c r="L73" i="5"/>
  <c r="G73" i="5" a="1"/>
  <c r="G73" i="5" s="1"/>
  <c r="BC73" i="5" s="1"/>
  <c r="F73" i="5"/>
  <c r="H73" i="5" s="1"/>
  <c r="BE73" i="5" s="1"/>
  <c r="E73" i="5"/>
  <c r="AZ72" i="5"/>
  <c r="AY72" i="5"/>
  <c r="AT72" i="5"/>
  <c r="BB72" i="5" s="1"/>
  <c r="AR72" i="5"/>
  <c r="BA72" i="5" s="1"/>
  <c r="AG72" i="5"/>
  <c r="AE72" i="5"/>
  <c r="AH72" i="5" s="1"/>
  <c r="AB72" i="5"/>
  <c r="Z72" i="5"/>
  <c r="AD72" i="5" s="1"/>
  <c r="S72" i="5"/>
  <c r="Q72" i="5"/>
  <c r="L72" i="5"/>
  <c r="G72" i="5" a="1"/>
  <c r="G72" i="5" s="1"/>
  <c r="BC72" i="5" s="1"/>
  <c r="F72" i="5"/>
  <c r="H72" i="5" s="1"/>
  <c r="BE72" i="5" s="1"/>
  <c r="E72" i="5"/>
  <c r="AZ71" i="5"/>
  <c r="AY71" i="5"/>
  <c r="AT71" i="5"/>
  <c r="AL71" i="5" s="1"/>
  <c r="AR71" i="5"/>
  <c r="AJ71" i="5" s="1"/>
  <c r="AG71" i="5"/>
  <c r="AE71" i="5"/>
  <c r="AH71" i="5" s="1"/>
  <c r="AB71" i="5"/>
  <c r="Z71" i="5"/>
  <c r="AD71" i="5" s="1"/>
  <c r="S71" i="5"/>
  <c r="Q71" i="5"/>
  <c r="L71" i="5"/>
  <c r="G71" i="5" a="1"/>
  <c r="G71" i="5" s="1"/>
  <c r="BC71" i="5" s="1"/>
  <c r="F71" i="5"/>
  <c r="H71" i="5" s="1"/>
  <c r="BE71" i="5" s="1"/>
  <c r="E71" i="5"/>
  <c r="AZ70" i="5"/>
  <c r="AY70" i="5"/>
  <c r="AT70" i="5"/>
  <c r="BB70" i="5" s="1"/>
  <c r="AR70" i="5"/>
  <c r="BA70" i="5" s="1"/>
  <c r="AG70" i="5"/>
  <c r="AE70" i="5"/>
  <c r="AH70" i="5" s="1"/>
  <c r="AB70" i="5"/>
  <c r="Z70" i="5"/>
  <c r="AD70" i="5" s="1"/>
  <c r="S70" i="5"/>
  <c r="Q70" i="5"/>
  <c r="L70" i="5"/>
  <c r="G70" i="5" a="1"/>
  <c r="G70" i="5" s="1"/>
  <c r="BC70" i="5" s="1"/>
  <c r="F70" i="5"/>
  <c r="H70" i="5" s="1"/>
  <c r="BE70" i="5" s="1"/>
  <c r="E70" i="5"/>
  <c r="AZ69" i="5"/>
  <c r="AY69" i="5"/>
  <c r="AT69" i="5"/>
  <c r="AL69" i="5" s="1"/>
  <c r="AR69" i="5"/>
  <c r="AJ69" i="5" s="1"/>
  <c r="AG69" i="5"/>
  <c r="AE69" i="5"/>
  <c r="AH69" i="5" s="1"/>
  <c r="AB69" i="5"/>
  <c r="Z69" i="5"/>
  <c r="AD69" i="5" s="1"/>
  <c r="S69" i="5"/>
  <c r="Q69" i="5"/>
  <c r="L69" i="5"/>
  <c r="G69" i="5" a="1"/>
  <c r="G69" i="5" s="1"/>
  <c r="BC69" i="5" s="1"/>
  <c r="F69" i="5"/>
  <c r="H69" i="5" s="1"/>
  <c r="BE69" i="5" s="1"/>
  <c r="E69" i="5"/>
  <c r="AZ68" i="5"/>
  <c r="AY68" i="5"/>
  <c r="AT68" i="5"/>
  <c r="BB68" i="5" s="1"/>
  <c r="AR68" i="5"/>
  <c r="BA68" i="5" s="1"/>
  <c r="AJ68" i="5"/>
  <c r="AG68" i="5"/>
  <c r="AE68" i="5"/>
  <c r="AH68" i="5" s="1"/>
  <c r="AB68" i="5"/>
  <c r="Z68" i="5"/>
  <c r="AD68" i="5" s="1"/>
  <c r="S68" i="5"/>
  <c r="Q68" i="5"/>
  <c r="L68" i="5"/>
  <c r="H68" i="5"/>
  <c r="BE68" i="5" s="1"/>
  <c r="G68" i="5" a="1"/>
  <c r="G68" i="5" s="1"/>
  <c r="BC68" i="5" s="1"/>
  <c r="F68" i="5"/>
  <c r="E68" i="5"/>
  <c r="AZ67" i="5"/>
  <c r="AY67" i="5"/>
  <c r="AT67" i="5"/>
  <c r="AL67" i="5" s="1"/>
  <c r="AR67" i="5"/>
  <c r="AJ67" i="5" s="1"/>
  <c r="AH67" i="5"/>
  <c r="AG67" i="5"/>
  <c r="AE67" i="5"/>
  <c r="AB67" i="5"/>
  <c r="Z67" i="5"/>
  <c r="AD67" i="5" s="1"/>
  <c r="S67" i="5"/>
  <c r="Q67" i="5"/>
  <c r="L67" i="5"/>
  <c r="G67" i="5" a="1"/>
  <c r="G67" i="5" s="1"/>
  <c r="BC67" i="5" s="1"/>
  <c r="F67" i="5"/>
  <c r="H67" i="5" s="1"/>
  <c r="BE67" i="5" s="1"/>
  <c r="E67" i="5"/>
  <c r="AZ66" i="5"/>
  <c r="AY66" i="5"/>
  <c r="AT66" i="5"/>
  <c r="BB66" i="5" s="1"/>
  <c r="AR66" i="5"/>
  <c r="BA66" i="5" s="1"/>
  <c r="AJ66" i="5"/>
  <c r="AG66" i="5"/>
  <c r="AE66" i="5"/>
  <c r="AH66" i="5" s="1"/>
  <c r="AB66" i="5"/>
  <c r="Z66" i="5"/>
  <c r="AD66" i="5" s="1"/>
  <c r="S66" i="5"/>
  <c r="Q66" i="5"/>
  <c r="L66" i="5"/>
  <c r="G66" i="5" a="1"/>
  <c r="G66" i="5" s="1"/>
  <c r="BC66" i="5" s="1"/>
  <c r="F66" i="5"/>
  <c r="H66" i="5" s="1"/>
  <c r="BE66" i="5" s="1"/>
  <c r="E66" i="5"/>
  <c r="AZ65" i="5"/>
  <c r="AY65" i="5"/>
  <c r="AT65" i="5"/>
  <c r="AL65" i="5" s="1"/>
  <c r="AR65" i="5"/>
  <c r="BA65" i="5" s="1"/>
  <c r="AG65" i="5"/>
  <c r="AE65" i="5"/>
  <c r="AH65" i="5" s="1"/>
  <c r="AB65" i="5"/>
  <c r="Z65" i="5"/>
  <c r="AD65" i="5" s="1"/>
  <c r="S65" i="5"/>
  <c r="Q65" i="5"/>
  <c r="L65" i="5"/>
  <c r="G65" i="5" a="1"/>
  <c r="G65" i="5" s="1"/>
  <c r="BC65" i="5" s="1"/>
  <c r="F65" i="5"/>
  <c r="H65" i="5" s="1"/>
  <c r="BE65" i="5" s="1"/>
  <c r="E65" i="5"/>
  <c r="AZ64" i="5"/>
  <c r="AY64" i="5"/>
  <c r="AT64" i="5"/>
  <c r="BB64" i="5" s="1"/>
  <c r="AR64" i="5"/>
  <c r="BA64" i="5" s="1"/>
  <c r="AG64" i="5"/>
  <c r="AE64" i="5"/>
  <c r="AH64" i="5" s="1"/>
  <c r="AB64" i="5"/>
  <c r="Z64" i="5"/>
  <c r="AD64" i="5" s="1"/>
  <c r="S64" i="5"/>
  <c r="Q64" i="5"/>
  <c r="L64" i="5"/>
  <c r="G64" i="5" a="1"/>
  <c r="G64" i="5" s="1"/>
  <c r="BC64" i="5" s="1"/>
  <c r="F64" i="5"/>
  <c r="H64" i="5" s="1"/>
  <c r="BE64" i="5" s="1"/>
  <c r="E64" i="5"/>
  <c r="AZ63" i="5"/>
  <c r="AY63" i="5"/>
  <c r="AT63" i="5"/>
  <c r="AL63" i="5" s="1"/>
  <c r="AR63" i="5"/>
  <c r="AJ63" i="5" s="1"/>
  <c r="AG63" i="5"/>
  <c r="AE63" i="5"/>
  <c r="AH63" i="5" s="1"/>
  <c r="AB63" i="5"/>
  <c r="Z63" i="5"/>
  <c r="AD63" i="5" s="1"/>
  <c r="S63" i="5"/>
  <c r="Q63" i="5"/>
  <c r="L63" i="5"/>
  <c r="G63" i="5" a="1"/>
  <c r="G63" i="5" s="1"/>
  <c r="BC63" i="5" s="1"/>
  <c r="F63" i="5"/>
  <c r="H63" i="5" s="1"/>
  <c r="BE63" i="5" s="1"/>
  <c r="E63" i="5"/>
  <c r="AZ62" i="5"/>
  <c r="AY62" i="5"/>
  <c r="AT62" i="5"/>
  <c r="BB62" i="5" s="1"/>
  <c r="AR62" i="5"/>
  <c r="BA62" i="5" s="1"/>
  <c r="AG62" i="5"/>
  <c r="AE62" i="5"/>
  <c r="AH62" i="5" s="1"/>
  <c r="AB62" i="5"/>
  <c r="Z62" i="5"/>
  <c r="AD62" i="5" s="1"/>
  <c r="S62" i="5"/>
  <c r="Q62" i="5"/>
  <c r="L62" i="5"/>
  <c r="G62" i="5" a="1"/>
  <c r="G62" i="5" s="1"/>
  <c r="BC62" i="5" s="1"/>
  <c r="F62" i="5"/>
  <c r="H62" i="5" s="1"/>
  <c r="BE62" i="5" s="1"/>
  <c r="E62" i="5"/>
  <c r="AZ61" i="5"/>
  <c r="AY61" i="5"/>
  <c r="AT61" i="5"/>
  <c r="AL61" i="5" s="1"/>
  <c r="AR61" i="5"/>
  <c r="AJ61" i="5" s="1"/>
  <c r="AG61" i="5"/>
  <c r="AE61" i="5"/>
  <c r="AH61" i="5" s="1"/>
  <c r="AB61" i="5"/>
  <c r="Z61" i="5"/>
  <c r="AD61" i="5" s="1"/>
  <c r="S61" i="5"/>
  <c r="Q61" i="5"/>
  <c r="L61" i="5"/>
  <c r="G61" i="5" a="1"/>
  <c r="G61" i="5" s="1"/>
  <c r="BC61" i="5" s="1"/>
  <c r="F61" i="5"/>
  <c r="H61" i="5" s="1"/>
  <c r="BE61" i="5" s="1"/>
  <c r="E61" i="5"/>
  <c r="AZ60" i="5"/>
  <c r="AY60" i="5"/>
  <c r="AT60" i="5"/>
  <c r="BB60" i="5" s="1"/>
  <c r="AR60" i="5"/>
  <c r="AL60" i="5"/>
  <c r="AG60" i="5"/>
  <c r="AE60" i="5"/>
  <c r="AH60" i="5" s="1"/>
  <c r="AB60" i="5"/>
  <c r="Z60" i="5"/>
  <c r="AD60" i="5" s="1"/>
  <c r="S60" i="5"/>
  <c r="Q60" i="5"/>
  <c r="L60" i="5"/>
  <c r="G60" i="5" a="1"/>
  <c r="G60" i="5" s="1"/>
  <c r="BC60" i="5" s="1"/>
  <c r="F60" i="5"/>
  <c r="H60" i="5" s="1"/>
  <c r="BE60" i="5" s="1"/>
  <c r="E60" i="5"/>
  <c r="AZ59" i="5"/>
  <c r="AY59" i="5"/>
  <c r="AT59" i="5"/>
  <c r="AL59" i="5" s="1"/>
  <c r="AR59" i="5"/>
  <c r="BA59" i="5" s="1"/>
  <c r="AG59" i="5"/>
  <c r="AE59" i="5"/>
  <c r="AH59" i="5" s="1"/>
  <c r="AB59" i="5"/>
  <c r="Z59" i="5"/>
  <c r="AD59" i="5" s="1"/>
  <c r="S59" i="5"/>
  <c r="Q59" i="5"/>
  <c r="L59" i="5"/>
  <c r="G59" i="5" a="1"/>
  <c r="G59" i="5" s="1"/>
  <c r="BC59" i="5" s="1"/>
  <c r="F59" i="5"/>
  <c r="H59" i="5" s="1"/>
  <c r="BE59" i="5" s="1"/>
  <c r="E59" i="5"/>
  <c r="AZ58" i="5"/>
  <c r="AY58" i="5"/>
  <c r="AT58" i="5"/>
  <c r="BB58" i="5" s="1"/>
  <c r="AR58" i="5"/>
  <c r="BA58" i="5" s="1"/>
  <c r="AG58" i="5"/>
  <c r="AE58" i="5"/>
  <c r="AH58" i="5" s="1"/>
  <c r="AB58" i="5"/>
  <c r="Z58" i="5"/>
  <c r="AD58" i="5" s="1"/>
  <c r="S58" i="5"/>
  <c r="Q58" i="5"/>
  <c r="L58" i="5"/>
  <c r="G58" i="5" a="1"/>
  <c r="G58" i="5" s="1"/>
  <c r="BC58" i="5" s="1"/>
  <c r="F58" i="5"/>
  <c r="H58" i="5" s="1"/>
  <c r="BE58" i="5" s="1"/>
  <c r="E58" i="5"/>
  <c r="AZ57" i="5"/>
  <c r="AY57" i="5"/>
  <c r="AT57" i="5"/>
  <c r="AR57" i="5"/>
  <c r="BA57" i="5" s="1"/>
  <c r="AG57" i="5"/>
  <c r="AE57" i="5"/>
  <c r="AH57" i="5" s="1"/>
  <c r="AB57" i="5"/>
  <c r="Z57" i="5"/>
  <c r="AD57" i="5" s="1"/>
  <c r="S57" i="5"/>
  <c r="Q57" i="5"/>
  <c r="L57" i="5"/>
  <c r="G57" i="5" a="1"/>
  <c r="G57" i="5" s="1"/>
  <c r="BC57" i="5" s="1"/>
  <c r="F57" i="5"/>
  <c r="H57" i="5" s="1"/>
  <c r="BE57" i="5" s="1"/>
  <c r="E57" i="5"/>
  <c r="AZ56" i="5"/>
  <c r="AY56" i="5"/>
  <c r="AT56" i="5"/>
  <c r="BB56" i="5" s="1"/>
  <c r="AR56" i="5"/>
  <c r="BA56" i="5" s="1"/>
  <c r="AG56" i="5"/>
  <c r="AE56" i="5"/>
  <c r="AH56" i="5" s="1"/>
  <c r="AB56" i="5"/>
  <c r="Z56" i="5"/>
  <c r="AD56" i="5" s="1"/>
  <c r="S56" i="5"/>
  <c r="Q56" i="5"/>
  <c r="L56" i="5"/>
  <c r="G56" i="5" a="1"/>
  <c r="G56" i="5" s="1"/>
  <c r="BC56" i="5" s="1"/>
  <c r="F56" i="5"/>
  <c r="H56" i="5" s="1"/>
  <c r="BE56" i="5" s="1"/>
  <c r="E56" i="5"/>
  <c r="AZ55" i="5"/>
  <c r="AY55" i="5"/>
  <c r="AT55" i="5"/>
  <c r="BB55" i="5" s="1"/>
  <c r="AR55" i="5"/>
  <c r="BA55" i="5" s="1"/>
  <c r="AG55" i="5"/>
  <c r="AE55" i="5"/>
  <c r="AH55" i="5" s="1"/>
  <c r="AB55" i="5"/>
  <c r="Z55" i="5"/>
  <c r="AD55" i="5" s="1"/>
  <c r="S55" i="5"/>
  <c r="Q55" i="5"/>
  <c r="L55" i="5"/>
  <c r="G55" i="5" a="1"/>
  <c r="G55" i="5" s="1"/>
  <c r="BC55" i="5" s="1"/>
  <c r="F55" i="5"/>
  <c r="H55" i="5" s="1"/>
  <c r="BE55" i="5" s="1"/>
  <c r="E55" i="5"/>
  <c r="AZ54" i="5"/>
  <c r="AY54" i="5"/>
  <c r="AT54" i="5"/>
  <c r="BB54" i="5" s="1"/>
  <c r="AR54" i="5"/>
  <c r="BA54" i="5" s="1"/>
  <c r="AG54" i="5"/>
  <c r="AE54" i="5"/>
  <c r="AH54" i="5" s="1"/>
  <c r="AB54" i="5"/>
  <c r="Z54" i="5"/>
  <c r="AD54" i="5" s="1"/>
  <c r="S54" i="5"/>
  <c r="Q54" i="5"/>
  <c r="L54" i="5"/>
  <c r="G54" i="5" a="1"/>
  <c r="G54" i="5" s="1"/>
  <c r="BC54" i="5" s="1"/>
  <c r="F54" i="5"/>
  <c r="H54" i="5" s="1"/>
  <c r="BE54" i="5" s="1"/>
  <c r="E54" i="5"/>
  <c r="AZ53" i="5"/>
  <c r="AY53" i="5"/>
  <c r="AT53" i="5"/>
  <c r="BB53" i="5" s="1"/>
  <c r="AR53" i="5"/>
  <c r="BA53" i="5" s="1"/>
  <c r="AG53" i="5"/>
  <c r="AE53" i="5"/>
  <c r="AH53" i="5" s="1"/>
  <c r="AB53" i="5"/>
  <c r="Z53" i="5"/>
  <c r="AD53" i="5" s="1"/>
  <c r="S53" i="5"/>
  <c r="Q53" i="5"/>
  <c r="L53" i="5"/>
  <c r="G53" i="5" a="1"/>
  <c r="G53" i="5" s="1"/>
  <c r="BC53" i="5" s="1"/>
  <c r="F53" i="5"/>
  <c r="H53" i="5" s="1"/>
  <c r="BE53" i="5" s="1"/>
  <c r="E53" i="5"/>
  <c r="AZ52" i="5"/>
  <c r="AY52" i="5"/>
  <c r="AT52" i="5"/>
  <c r="BB52" i="5" s="1"/>
  <c r="AR52" i="5"/>
  <c r="BA52" i="5" s="1"/>
  <c r="AG52" i="5"/>
  <c r="AE52" i="5"/>
  <c r="AH52" i="5" s="1"/>
  <c r="AB52" i="5"/>
  <c r="Z52" i="5"/>
  <c r="AD52" i="5" s="1"/>
  <c r="S52" i="5"/>
  <c r="Q52" i="5"/>
  <c r="L52" i="5"/>
  <c r="G52" i="5" a="1"/>
  <c r="G52" i="5" s="1"/>
  <c r="BC52" i="5" s="1"/>
  <c r="F52" i="5"/>
  <c r="H52" i="5" s="1"/>
  <c r="BE52" i="5" s="1"/>
  <c r="E52" i="5"/>
  <c r="AZ51" i="5"/>
  <c r="AY51" i="5"/>
  <c r="AT51" i="5"/>
  <c r="BB51" i="5" s="1"/>
  <c r="AR51" i="5"/>
  <c r="BA51" i="5" s="1"/>
  <c r="AG51" i="5"/>
  <c r="AE51" i="5"/>
  <c r="AH51" i="5" s="1"/>
  <c r="AB51" i="5"/>
  <c r="Z51" i="5"/>
  <c r="AD51" i="5" s="1"/>
  <c r="S51" i="5"/>
  <c r="Q51" i="5"/>
  <c r="L51" i="5"/>
  <c r="G51" i="5" a="1"/>
  <c r="G51" i="5" s="1"/>
  <c r="BC51" i="5" s="1"/>
  <c r="F51" i="5"/>
  <c r="H51" i="5" s="1"/>
  <c r="BE51" i="5" s="1"/>
  <c r="E51" i="5"/>
  <c r="AZ50" i="5"/>
  <c r="AY50" i="5"/>
  <c r="AT50" i="5"/>
  <c r="BB50" i="5" s="1"/>
  <c r="AR50" i="5"/>
  <c r="BA50" i="5" s="1"/>
  <c r="AG50" i="5"/>
  <c r="AE50" i="5"/>
  <c r="AH50" i="5" s="1"/>
  <c r="AB50" i="5"/>
  <c r="Z50" i="5"/>
  <c r="AD50" i="5" s="1"/>
  <c r="S50" i="5"/>
  <c r="Q50" i="5"/>
  <c r="L50" i="5"/>
  <c r="G50" i="5" a="1"/>
  <c r="G50" i="5" s="1"/>
  <c r="BC50" i="5" s="1"/>
  <c r="F50" i="5"/>
  <c r="H50" i="5" s="1"/>
  <c r="BE50" i="5" s="1"/>
  <c r="E50" i="5"/>
  <c r="AZ49" i="5"/>
  <c r="AY49" i="5"/>
  <c r="AT49" i="5"/>
  <c r="BB49" i="5" s="1"/>
  <c r="AR49" i="5"/>
  <c r="BA49" i="5" s="1"/>
  <c r="AG49" i="5"/>
  <c r="AE49" i="5"/>
  <c r="AH49" i="5" s="1"/>
  <c r="AB49" i="5"/>
  <c r="Z49" i="5"/>
  <c r="AD49" i="5" s="1"/>
  <c r="S49" i="5"/>
  <c r="Q49" i="5"/>
  <c r="L49" i="5"/>
  <c r="G49" i="5" a="1"/>
  <c r="G49" i="5" s="1"/>
  <c r="BC49" i="5" s="1"/>
  <c r="F49" i="5"/>
  <c r="H49" i="5" s="1"/>
  <c r="BE49" i="5" s="1"/>
  <c r="E49" i="5"/>
  <c r="AZ48" i="5"/>
  <c r="AY48" i="5"/>
  <c r="AT48" i="5"/>
  <c r="BB48" i="5" s="1"/>
  <c r="AR48" i="5"/>
  <c r="BA48" i="5" s="1"/>
  <c r="AG48" i="5"/>
  <c r="AE48" i="5"/>
  <c r="AH48" i="5" s="1"/>
  <c r="AB48" i="5"/>
  <c r="Z48" i="5"/>
  <c r="AD48" i="5" s="1"/>
  <c r="S48" i="5"/>
  <c r="Q48" i="5"/>
  <c r="L48" i="5"/>
  <c r="G48" i="5" a="1"/>
  <c r="G48" i="5" s="1"/>
  <c r="BC48" i="5" s="1"/>
  <c r="F48" i="5"/>
  <c r="H48" i="5" s="1"/>
  <c r="BE48" i="5" s="1"/>
  <c r="E48" i="5"/>
  <c r="AZ47" i="5"/>
  <c r="AY47" i="5"/>
  <c r="AT47" i="5"/>
  <c r="BB47" i="5" s="1"/>
  <c r="AR47" i="5"/>
  <c r="BA47" i="5" s="1"/>
  <c r="AG47" i="5"/>
  <c r="AE47" i="5"/>
  <c r="AH47" i="5" s="1"/>
  <c r="AB47" i="5"/>
  <c r="Z47" i="5"/>
  <c r="AD47" i="5" s="1"/>
  <c r="S47" i="5"/>
  <c r="Q47" i="5"/>
  <c r="L47" i="5"/>
  <c r="G47" i="5" a="1"/>
  <c r="G47" i="5" s="1"/>
  <c r="BC47" i="5" s="1"/>
  <c r="F47" i="5"/>
  <c r="H47" i="5" s="1"/>
  <c r="BE47" i="5" s="1"/>
  <c r="E47" i="5"/>
  <c r="AZ46" i="5"/>
  <c r="AY46" i="5"/>
  <c r="AT46" i="5"/>
  <c r="BB46" i="5" s="1"/>
  <c r="AR46" i="5"/>
  <c r="BA46" i="5" s="1"/>
  <c r="AL46" i="5"/>
  <c r="AG46" i="5"/>
  <c r="AE46" i="5"/>
  <c r="AH46" i="5" s="1"/>
  <c r="AD46" i="5"/>
  <c r="AB46" i="5"/>
  <c r="Z46" i="5"/>
  <c r="S46" i="5"/>
  <c r="Q46" i="5"/>
  <c r="L46" i="5"/>
  <c r="G46" i="5" a="1"/>
  <c r="G46" i="5" s="1"/>
  <c r="BC46" i="5" s="1"/>
  <c r="F46" i="5"/>
  <c r="H46" i="5" s="1"/>
  <c r="BE46" i="5" s="1"/>
  <c r="E46" i="5"/>
  <c r="AZ45" i="5"/>
  <c r="AY45" i="5"/>
  <c r="AT45" i="5"/>
  <c r="BB45" i="5" s="1"/>
  <c r="AR45" i="5"/>
  <c r="BA45" i="5" s="1"/>
  <c r="AG45" i="5"/>
  <c r="AE45" i="5"/>
  <c r="AH45" i="5" s="1"/>
  <c r="AB45" i="5"/>
  <c r="Z45" i="5"/>
  <c r="AD45" i="5" s="1"/>
  <c r="S45" i="5"/>
  <c r="Q45" i="5"/>
  <c r="L45" i="5"/>
  <c r="G45" i="5" a="1"/>
  <c r="G45" i="5" s="1"/>
  <c r="BC45" i="5" s="1"/>
  <c r="F45" i="5"/>
  <c r="H45" i="5" s="1"/>
  <c r="BE45" i="5" s="1"/>
  <c r="E45" i="5"/>
  <c r="AZ44" i="5"/>
  <c r="AY44" i="5"/>
  <c r="AT44" i="5"/>
  <c r="BB44" i="5" s="1"/>
  <c r="AR44" i="5"/>
  <c r="BA44" i="5" s="1"/>
  <c r="AG44" i="5"/>
  <c r="AE44" i="5"/>
  <c r="AH44" i="5" s="1"/>
  <c r="AB44" i="5"/>
  <c r="Z44" i="5"/>
  <c r="AD44" i="5" s="1"/>
  <c r="S44" i="5"/>
  <c r="Q44" i="5"/>
  <c r="L44" i="5"/>
  <c r="G44" i="5" a="1"/>
  <c r="G44" i="5" s="1"/>
  <c r="BC44" i="5" s="1"/>
  <c r="F44" i="5"/>
  <c r="H44" i="5" s="1"/>
  <c r="BE44" i="5" s="1"/>
  <c r="E44" i="5"/>
  <c r="AZ43" i="5"/>
  <c r="AY43" i="5"/>
  <c r="AT43" i="5"/>
  <c r="BB43" i="5" s="1"/>
  <c r="AR43" i="5"/>
  <c r="BA43" i="5" s="1"/>
  <c r="AG43" i="5"/>
  <c r="AE43" i="5"/>
  <c r="AH43" i="5" s="1"/>
  <c r="AB43" i="5"/>
  <c r="Z43" i="5"/>
  <c r="AD43" i="5" s="1"/>
  <c r="S43" i="5"/>
  <c r="Q43" i="5"/>
  <c r="L43" i="5"/>
  <c r="G43" i="5" a="1"/>
  <c r="G43" i="5" s="1"/>
  <c r="BC43" i="5" s="1"/>
  <c r="F43" i="5"/>
  <c r="H43" i="5" s="1"/>
  <c r="BE43" i="5" s="1"/>
  <c r="E43" i="5"/>
  <c r="AZ42" i="5"/>
  <c r="AY42" i="5"/>
  <c r="AT42" i="5"/>
  <c r="BB42" i="5" s="1"/>
  <c r="AR42" i="5"/>
  <c r="BA42" i="5" s="1"/>
  <c r="AG42" i="5"/>
  <c r="AE42" i="5"/>
  <c r="AH42" i="5" s="1"/>
  <c r="AB42" i="5"/>
  <c r="Z42" i="5"/>
  <c r="AD42" i="5" s="1"/>
  <c r="S42" i="5"/>
  <c r="Q42" i="5"/>
  <c r="L42" i="5"/>
  <c r="G42" i="5" a="1"/>
  <c r="G42" i="5" s="1"/>
  <c r="BC42" i="5" s="1"/>
  <c r="F42" i="5"/>
  <c r="H42" i="5" s="1"/>
  <c r="BE42" i="5" s="1"/>
  <c r="E42" i="5"/>
  <c r="AZ41" i="5"/>
  <c r="AY41" i="5"/>
  <c r="AT41" i="5"/>
  <c r="BB41" i="5" s="1"/>
  <c r="AR41" i="5"/>
  <c r="BA41" i="5" s="1"/>
  <c r="AG41" i="5"/>
  <c r="AE41" i="5"/>
  <c r="AH41" i="5" s="1"/>
  <c r="AB41" i="5"/>
  <c r="Z41" i="5"/>
  <c r="AD41" i="5" s="1"/>
  <c r="S41" i="5"/>
  <c r="Q41" i="5"/>
  <c r="L41" i="5"/>
  <c r="G41" i="5" a="1"/>
  <c r="G41" i="5" s="1"/>
  <c r="BC41" i="5" s="1"/>
  <c r="F41" i="5"/>
  <c r="H41" i="5" s="1"/>
  <c r="BE41" i="5" s="1"/>
  <c r="E41" i="5"/>
  <c r="AZ40" i="5"/>
  <c r="AY40" i="5"/>
  <c r="AT40" i="5"/>
  <c r="BB40" i="5" s="1"/>
  <c r="AR40" i="5"/>
  <c r="BA40" i="5" s="1"/>
  <c r="AG40" i="5"/>
  <c r="AE40" i="5"/>
  <c r="AH40" i="5" s="1"/>
  <c r="AB40" i="5"/>
  <c r="Z40" i="5"/>
  <c r="AD40" i="5" s="1"/>
  <c r="S40" i="5"/>
  <c r="Q40" i="5"/>
  <c r="L40" i="5"/>
  <c r="G40" i="5" a="1"/>
  <c r="G40" i="5" s="1"/>
  <c r="BC40" i="5" s="1"/>
  <c r="F40" i="5"/>
  <c r="H40" i="5" s="1"/>
  <c r="BE40" i="5" s="1"/>
  <c r="E40" i="5"/>
  <c r="AZ39" i="5"/>
  <c r="AY39" i="5"/>
  <c r="AT39" i="5"/>
  <c r="AL39" i="5" s="1"/>
  <c r="AR39" i="5"/>
  <c r="AJ39" i="5" s="1"/>
  <c r="AG39" i="5"/>
  <c r="AE39" i="5"/>
  <c r="AH39" i="5" s="1"/>
  <c r="AB39" i="5"/>
  <c r="Z39" i="5"/>
  <c r="AD39" i="5" s="1"/>
  <c r="S39" i="5"/>
  <c r="Q39" i="5"/>
  <c r="L39" i="5"/>
  <c r="G39" i="5" a="1"/>
  <c r="G39" i="5" s="1"/>
  <c r="BC39" i="5" s="1"/>
  <c r="F39" i="5"/>
  <c r="H39" i="5" s="1"/>
  <c r="BE39" i="5" s="1"/>
  <c r="E39" i="5"/>
  <c r="AZ38" i="5"/>
  <c r="AY38" i="5"/>
  <c r="AT38" i="5"/>
  <c r="BB38" i="5" s="1"/>
  <c r="AR38" i="5"/>
  <c r="BA38" i="5" s="1"/>
  <c r="AG38" i="5"/>
  <c r="AE38" i="5"/>
  <c r="AH38" i="5" s="1"/>
  <c r="AB38" i="5"/>
  <c r="Z38" i="5"/>
  <c r="AD38" i="5" s="1"/>
  <c r="S38" i="5"/>
  <c r="Q38" i="5"/>
  <c r="L38" i="5"/>
  <c r="G38" i="5" a="1"/>
  <c r="G38" i="5" s="1"/>
  <c r="BC38" i="5" s="1"/>
  <c r="F38" i="5"/>
  <c r="H38" i="5" s="1"/>
  <c r="BE38" i="5" s="1"/>
  <c r="E38" i="5"/>
  <c r="AZ37" i="5"/>
  <c r="AY37" i="5"/>
  <c r="AT37" i="5"/>
  <c r="AL37" i="5" s="1"/>
  <c r="AR37" i="5"/>
  <c r="AJ37" i="5" s="1"/>
  <c r="AG37" i="5"/>
  <c r="AE37" i="5"/>
  <c r="AH37" i="5" s="1"/>
  <c r="AB37" i="5"/>
  <c r="Z37" i="5"/>
  <c r="AD37" i="5" s="1"/>
  <c r="S37" i="5"/>
  <c r="Q37" i="5"/>
  <c r="L37" i="5"/>
  <c r="G37" i="5" a="1"/>
  <c r="G37" i="5" s="1"/>
  <c r="BC37" i="5" s="1"/>
  <c r="F37" i="5"/>
  <c r="H37" i="5" s="1"/>
  <c r="BE37" i="5" s="1"/>
  <c r="E37" i="5"/>
  <c r="AZ36" i="5"/>
  <c r="AY36" i="5"/>
  <c r="AT36" i="5"/>
  <c r="BB36" i="5" s="1"/>
  <c r="AR36" i="5"/>
  <c r="BA36" i="5" s="1"/>
  <c r="AG36" i="5"/>
  <c r="AE36" i="5"/>
  <c r="AH36" i="5" s="1"/>
  <c r="AB36" i="5"/>
  <c r="Z36" i="5"/>
  <c r="AD36" i="5" s="1"/>
  <c r="S36" i="5"/>
  <c r="Q36" i="5"/>
  <c r="L36" i="5"/>
  <c r="G36" i="5" a="1"/>
  <c r="G36" i="5" s="1"/>
  <c r="BC36" i="5" s="1"/>
  <c r="F36" i="5"/>
  <c r="H36" i="5" s="1"/>
  <c r="BE36" i="5" s="1"/>
  <c r="E36" i="5"/>
  <c r="AZ35" i="5"/>
  <c r="AY35" i="5"/>
  <c r="AT35" i="5"/>
  <c r="AL35" i="5" s="1"/>
  <c r="AR35" i="5"/>
  <c r="AJ35" i="5" s="1"/>
  <c r="AG35" i="5"/>
  <c r="AE35" i="5"/>
  <c r="AH35" i="5" s="1"/>
  <c r="AB35" i="5"/>
  <c r="Z35" i="5"/>
  <c r="AD35" i="5" s="1"/>
  <c r="S35" i="5"/>
  <c r="Q35" i="5"/>
  <c r="L35" i="5"/>
  <c r="G35" i="5" a="1"/>
  <c r="G35" i="5" s="1"/>
  <c r="BC35" i="5" s="1"/>
  <c r="F35" i="5"/>
  <c r="H35" i="5" s="1"/>
  <c r="BE35" i="5" s="1"/>
  <c r="E35" i="5"/>
  <c r="AZ34" i="5"/>
  <c r="AY34" i="5"/>
  <c r="AT34" i="5"/>
  <c r="BB34" i="5" s="1"/>
  <c r="AR34" i="5"/>
  <c r="BA34" i="5" s="1"/>
  <c r="AG34" i="5"/>
  <c r="AE34" i="5"/>
  <c r="AH34" i="5" s="1"/>
  <c r="AB34" i="5"/>
  <c r="Z34" i="5"/>
  <c r="AD34" i="5" s="1"/>
  <c r="S34" i="5"/>
  <c r="Q34" i="5"/>
  <c r="L34" i="5"/>
  <c r="G34" i="5" a="1"/>
  <c r="G34" i="5" s="1"/>
  <c r="BC34" i="5" s="1"/>
  <c r="F34" i="5"/>
  <c r="H34" i="5" s="1"/>
  <c r="BE34" i="5" s="1"/>
  <c r="E34" i="5"/>
  <c r="AZ33" i="5"/>
  <c r="AY33" i="5"/>
  <c r="AT33" i="5"/>
  <c r="AL33" i="5" s="1"/>
  <c r="AR33" i="5"/>
  <c r="AJ33" i="5" s="1"/>
  <c r="AG33" i="5"/>
  <c r="AE33" i="5"/>
  <c r="AH33" i="5" s="1"/>
  <c r="AB33" i="5"/>
  <c r="Z33" i="5"/>
  <c r="AD33" i="5" s="1"/>
  <c r="S33" i="5"/>
  <c r="Q33" i="5"/>
  <c r="L33" i="5"/>
  <c r="G33" i="5" a="1"/>
  <c r="G33" i="5" s="1"/>
  <c r="BC33" i="5" s="1"/>
  <c r="F33" i="5"/>
  <c r="H33" i="5" s="1"/>
  <c r="BE33" i="5" s="1"/>
  <c r="E33" i="5"/>
  <c r="AZ32" i="5"/>
  <c r="AY32" i="5"/>
  <c r="AT32" i="5"/>
  <c r="BB32" i="5" s="1"/>
  <c r="AR32" i="5"/>
  <c r="BA32" i="5" s="1"/>
  <c r="AG32" i="5"/>
  <c r="AE32" i="5"/>
  <c r="AH32" i="5" s="1"/>
  <c r="AB32" i="5"/>
  <c r="Z32" i="5"/>
  <c r="AD32" i="5" s="1"/>
  <c r="S32" i="5"/>
  <c r="Q32" i="5"/>
  <c r="L32" i="5"/>
  <c r="G32" i="5" a="1"/>
  <c r="G32" i="5" s="1"/>
  <c r="BC32" i="5" s="1"/>
  <c r="F32" i="5"/>
  <c r="H32" i="5" s="1"/>
  <c r="BE32" i="5" s="1"/>
  <c r="E32" i="5"/>
  <c r="AZ31" i="5"/>
  <c r="AY31" i="5"/>
  <c r="AT31" i="5"/>
  <c r="BB31" i="5" s="1"/>
  <c r="AR31" i="5"/>
  <c r="AJ31" i="5" s="1"/>
  <c r="AG31" i="5"/>
  <c r="AE31" i="5"/>
  <c r="AH31" i="5" s="1"/>
  <c r="AB31" i="5"/>
  <c r="Z31" i="5"/>
  <c r="AD31" i="5" s="1"/>
  <c r="S31" i="5"/>
  <c r="Q31" i="5"/>
  <c r="L31" i="5"/>
  <c r="G31" i="5" a="1"/>
  <c r="G31" i="5" s="1"/>
  <c r="BC31" i="5" s="1"/>
  <c r="F31" i="5"/>
  <c r="H31" i="5" s="1"/>
  <c r="BE31" i="5" s="1"/>
  <c r="E31" i="5"/>
  <c r="AZ30" i="5"/>
  <c r="AY30" i="5"/>
  <c r="AT30" i="5"/>
  <c r="BB30" i="5" s="1"/>
  <c r="AR30" i="5"/>
  <c r="BA30" i="5" s="1"/>
  <c r="AG30" i="5"/>
  <c r="AE30" i="5"/>
  <c r="AH30" i="5" s="1"/>
  <c r="AB30" i="5"/>
  <c r="Z30" i="5"/>
  <c r="AD30" i="5" s="1"/>
  <c r="S30" i="5"/>
  <c r="Q30" i="5"/>
  <c r="L30" i="5"/>
  <c r="G30" i="5" a="1"/>
  <c r="G30" i="5" s="1"/>
  <c r="BC30" i="5" s="1"/>
  <c r="F30" i="5"/>
  <c r="H30" i="5" s="1"/>
  <c r="BE30" i="5" s="1"/>
  <c r="E30" i="5"/>
  <c r="AZ29" i="5"/>
  <c r="AY29" i="5"/>
  <c r="AT29" i="5"/>
  <c r="BB29" i="5" s="1"/>
  <c r="AR29" i="5"/>
  <c r="AJ29" i="5" s="1"/>
  <c r="AG29" i="5"/>
  <c r="AE29" i="5"/>
  <c r="AH29" i="5" s="1"/>
  <c r="AB29" i="5"/>
  <c r="Z29" i="5"/>
  <c r="AD29" i="5" s="1"/>
  <c r="S29" i="5"/>
  <c r="Q29" i="5"/>
  <c r="L29" i="5"/>
  <c r="G29" i="5" a="1"/>
  <c r="G29" i="5" s="1"/>
  <c r="BC29" i="5" s="1"/>
  <c r="F29" i="5"/>
  <c r="H29" i="5" s="1"/>
  <c r="BE29" i="5" s="1"/>
  <c r="E29" i="5"/>
  <c r="AZ28" i="5"/>
  <c r="AY28" i="5"/>
  <c r="AT28" i="5"/>
  <c r="BB28" i="5" s="1"/>
  <c r="AR28" i="5"/>
  <c r="BA28" i="5" s="1"/>
  <c r="AJ28" i="5"/>
  <c r="AG28" i="5"/>
  <c r="AE28" i="5"/>
  <c r="AH28" i="5" s="1"/>
  <c r="AB28" i="5"/>
  <c r="Z28" i="5"/>
  <c r="AD28" i="5" s="1"/>
  <c r="S28" i="5"/>
  <c r="Q28" i="5"/>
  <c r="L28" i="5"/>
  <c r="G28" i="5" a="1"/>
  <c r="G28" i="5" s="1"/>
  <c r="BC28" i="5" s="1"/>
  <c r="F28" i="5"/>
  <c r="H28" i="5" s="1"/>
  <c r="BE28" i="5" s="1"/>
  <c r="E28" i="5"/>
  <c r="AZ27" i="5"/>
  <c r="AY27" i="5"/>
  <c r="AT27" i="5"/>
  <c r="BB27" i="5" s="1"/>
  <c r="AR27" i="5"/>
  <c r="AJ27" i="5" s="1"/>
  <c r="AG27" i="5"/>
  <c r="AE27" i="5"/>
  <c r="AH27" i="5" s="1"/>
  <c r="AB27" i="5"/>
  <c r="Z27" i="5"/>
  <c r="AD27" i="5" s="1"/>
  <c r="S27" i="5"/>
  <c r="Q27" i="5"/>
  <c r="L27" i="5"/>
  <c r="G27" i="5" a="1"/>
  <c r="G27" i="5" s="1"/>
  <c r="BC27" i="5" s="1"/>
  <c r="F27" i="5"/>
  <c r="H27" i="5" s="1"/>
  <c r="BE27" i="5" s="1"/>
  <c r="E27" i="5"/>
  <c r="AZ26" i="5"/>
  <c r="AY26" i="5"/>
  <c r="AT26" i="5"/>
  <c r="BB26" i="5" s="1"/>
  <c r="AR26" i="5"/>
  <c r="BA26" i="5" s="1"/>
  <c r="AG26" i="5"/>
  <c r="AE26" i="5"/>
  <c r="AH26" i="5" s="1"/>
  <c r="AB26" i="5"/>
  <c r="Z26" i="5"/>
  <c r="AD26" i="5" s="1"/>
  <c r="S26" i="5"/>
  <c r="Q26" i="5"/>
  <c r="L26" i="5"/>
  <c r="G26" i="5" a="1"/>
  <c r="G26" i="5" s="1"/>
  <c r="BC26" i="5" s="1"/>
  <c r="F26" i="5"/>
  <c r="H26" i="5" s="1"/>
  <c r="BE26" i="5" s="1"/>
  <c r="E26" i="5"/>
  <c r="AZ25" i="5"/>
  <c r="AY25" i="5"/>
  <c r="AT25" i="5"/>
  <c r="BB25" i="5" s="1"/>
  <c r="AR25" i="5"/>
  <c r="AJ25" i="5" s="1"/>
  <c r="AG25" i="5"/>
  <c r="AE25" i="5"/>
  <c r="AH25" i="5" s="1"/>
  <c r="AB25" i="5"/>
  <c r="Z25" i="5"/>
  <c r="AD25" i="5" s="1"/>
  <c r="S25" i="5"/>
  <c r="Q25" i="5"/>
  <c r="L25" i="5"/>
  <c r="G25" i="5" a="1"/>
  <c r="G25" i="5" s="1"/>
  <c r="BC25" i="5" s="1"/>
  <c r="F25" i="5"/>
  <c r="H25" i="5" s="1"/>
  <c r="BE25" i="5" s="1"/>
  <c r="E25" i="5"/>
  <c r="AZ24" i="5"/>
  <c r="AY24" i="5"/>
  <c r="AT24" i="5"/>
  <c r="BB24" i="5" s="1"/>
  <c r="AR24" i="5"/>
  <c r="BA24" i="5" s="1"/>
  <c r="AG24" i="5"/>
  <c r="AE24" i="5"/>
  <c r="AH24" i="5" s="1"/>
  <c r="AB24" i="5"/>
  <c r="Z24" i="5"/>
  <c r="AD24" i="5" s="1"/>
  <c r="S24" i="5"/>
  <c r="Q24" i="5"/>
  <c r="L24" i="5"/>
  <c r="G24" i="5" a="1"/>
  <c r="G24" i="5" s="1"/>
  <c r="BC24" i="5" s="1"/>
  <c r="F24" i="5"/>
  <c r="H24" i="5" s="1"/>
  <c r="BE24" i="5" s="1"/>
  <c r="E24" i="5"/>
  <c r="AZ23" i="5"/>
  <c r="AY23" i="5"/>
  <c r="AT23" i="5"/>
  <c r="BB23" i="5" s="1"/>
  <c r="AR23" i="5"/>
  <c r="AJ23" i="5" s="1"/>
  <c r="AG23" i="5"/>
  <c r="AE23" i="5"/>
  <c r="AH23" i="5" s="1"/>
  <c r="AB23" i="5"/>
  <c r="Z23" i="5"/>
  <c r="AD23" i="5" s="1"/>
  <c r="S23" i="5"/>
  <c r="Q23" i="5"/>
  <c r="L23" i="5"/>
  <c r="G23" i="5" a="1"/>
  <c r="G23" i="5" s="1"/>
  <c r="BC23" i="5" s="1"/>
  <c r="F23" i="5"/>
  <c r="H23" i="5" s="1"/>
  <c r="BE23" i="5" s="1"/>
  <c r="E23" i="5"/>
  <c r="AZ22" i="5"/>
  <c r="AY22" i="5"/>
  <c r="AT22" i="5"/>
  <c r="BB22" i="5" s="1"/>
  <c r="AR22" i="5"/>
  <c r="BA22" i="5" s="1"/>
  <c r="AG22" i="5"/>
  <c r="AE22" i="5"/>
  <c r="AH22" i="5" s="1"/>
  <c r="AB22" i="5"/>
  <c r="Z22" i="5"/>
  <c r="AD22" i="5" s="1"/>
  <c r="S22" i="5"/>
  <c r="Q22" i="5"/>
  <c r="L22" i="5"/>
  <c r="G22" i="5" a="1"/>
  <c r="G22" i="5" s="1"/>
  <c r="BC22" i="5" s="1"/>
  <c r="F22" i="5"/>
  <c r="H22" i="5" s="1"/>
  <c r="BE22" i="5" s="1"/>
  <c r="E22" i="5"/>
  <c r="AZ21" i="5"/>
  <c r="AY21" i="5"/>
  <c r="AT21" i="5"/>
  <c r="BB21" i="5" s="1"/>
  <c r="AR21" i="5"/>
  <c r="AJ21" i="5" s="1"/>
  <c r="AG21" i="5"/>
  <c r="AE21" i="5"/>
  <c r="AH21" i="5" s="1"/>
  <c r="AB21" i="5"/>
  <c r="Z21" i="5"/>
  <c r="AD21" i="5" s="1"/>
  <c r="S21" i="5"/>
  <c r="Q21" i="5"/>
  <c r="L21" i="5"/>
  <c r="G21" i="5" a="1"/>
  <c r="G21" i="5" s="1"/>
  <c r="BC21" i="5" s="1"/>
  <c r="F21" i="5"/>
  <c r="H21" i="5" s="1"/>
  <c r="BE21" i="5" s="1"/>
  <c r="E21" i="5"/>
  <c r="E8" i="5"/>
  <c r="F8" i="5"/>
  <c r="H8" i="5" s="1"/>
  <c r="BE8" i="5" s="1"/>
  <c r="G8" i="5" a="1"/>
  <c r="G8" i="5" s="1"/>
  <c r="BC8" i="5" s="1"/>
  <c r="L8" i="5"/>
  <c r="Q8" i="5"/>
  <c r="S8" i="5"/>
  <c r="Z8" i="5"/>
  <c r="AD8" i="5" s="1"/>
  <c r="AB8" i="5"/>
  <c r="AE8" i="5"/>
  <c r="AH8" i="5" s="1"/>
  <c r="AG8" i="5"/>
  <c r="AR8" i="5"/>
  <c r="AJ8" i="5" s="1"/>
  <c r="AT8" i="5"/>
  <c r="AL8" i="5" s="1"/>
  <c r="AY8" i="5"/>
  <c r="AZ8" i="5"/>
  <c r="BA8" i="5"/>
  <c r="E9" i="5"/>
  <c r="F9" i="5"/>
  <c r="H9" i="5" s="1"/>
  <c r="BE9" i="5" s="1"/>
  <c r="G9" i="5" a="1"/>
  <c r="G9" i="5" s="1"/>
  <c r="BC9" i="5" s="1"/>
  <c r="L9" i="5"/>
  <c r="Q9" i="5"/>
  <c r="S9" i="5"/>
  <c r="Z9" i="5"/>
  <c r="AD9" i="5" s="1"/>
  <c r="AB9" i="5"/>
  <c r="AE9" i="5"/>
  <c r="AH9" i="5" s="1"/>
  <c r="AG9" i="5"/>
  <c r="AR9" i="5"/>
  <c r="AT9" i="5"/>
  <c r="AL9" i="5" s="1"/>
  <c r="AY9" i="5"/>
  <c r="AZ9" i="5"/>
  <c r="BA9" i="5"/>
  <c r="E10" i="5"/>
  <c r="F10" i="5"/>
  <c r="H10" i="5" s="1"/>
  <c r="BE10" i="5" s="1"/>
  <c r="G10" i="5" a="1"/>
  <c r="G10" i="5" s="1"/>
  <c r="BC10" i="5" s="1"/>
  <c r="L10" i="5"/>
  <c r="Q10" i="5"/>
  <c r="S10" i="5"/>
  <c r="Z10" i="5"/>
  <c r="AD10" i="5" s="1"/>
  <c r="AB10" i="5"/>
  <c r="AE10" i="5"/>
  <c r="AH10" i="5" s="1"/>
  <c r="AG10" i="5"/>
  <c r="AR10" i="5"/>
  <c r="AJ10" i="5" s="1"/>
  <c r="AT10" i="5"/>
  <c r="AL10" i="5" s="1"/>
  <c r="AY10" i="5"/>
  <c r="AZ10" i="5"/>
  <c r="E11" i="5"/>
  <c r="F11" i="5"/>
  <c r="H11" i="5" s="1"/>
  <c r="BE11" i="5" s="1"/>
  <c r="G11" i="5" a="1"/>
  <c r="G11" i="5" s="1"/>
  <c r="BC11" i="5" s="1"/>
  <c r="L11" i="5"/>
  <c r="Q11" i="5"/>
  <c r="S11" i="5"/>
  <c r="Z11" i="5"/>
  <c r="AD11" i="5" s="1"/>
  <c r="AB11" i="5"/>
  <c r="AE11" i="5"/>
  <c r="AH11" i="5" s="1"/>
  <c r="AG11" i="5"/>
  <c r="AR11" i="5"/>
  <c r="AJ11" i="5" s="1"/>
  <c r="AT11" i="5"/>
  <c r="AL11" i="5" s="1"/>
  <c r="AY11" i="5"/>
  <c r="AZ11" i="5"/>
  <c r="BA11" i="5"/>
  <c r="E12" i="5"/>
  <c r="F12" i="5"/>
  <c r="H12" i="5" s="1"/>
  <c r="BE12" i="5" s="1"/>
  <c r="G12" i="5" a="1"/>
  <c r="G12" i="5" s="1"/>
  <c r="BC12" i="5" s="1"/>
  <c r="L12" i="5"/>
  <c r="Q12" i="5"/>
  <c r="S12" i="5"/>
  <c r="Z12" i="5"/>
  <c r="AD12" i="5" s="1"/>
  <c r="AB12" i="5"/>
  <c r="AE12" i="5"/>
  <c r="AH12" i="5" s="1"/>
  <c r="AG12" i="5"/>
  <c r="AR12" i="5"/>
  <c r="AJ12" i="5" s="1"/>
  <c r="AT12" i="5"/>
  <c r="BB12" i="5" s="1"/>
  <c r="AY12" i="5"/>
  <c r="AZ12" i="5"/>
  <c r="BA12" i="5"/>
  <c r="E13" i="5"/>
  <c r="F13" i="5"/>
  <c r="H13" i="5" s="1"/>
  <c r="BE13" i="5" s="1"/>
  <c r="G13" i="5" a="1"/>
  <c r="G13" i="5" s="1"/>
  <c r="BC13" i="5" s="1"/>
  <c r="L13" i="5"/>
  <c r="Q13" i="5"/>
  <c r="S13" i="5"/>
  <c r="Z13" i="5"/>
  <c r="AD13" i="5" s="1"/>
  <c r="AB13" i="5"/>
  <c r="AE13" i="5"/>
  <c r="AH13" i="5" s="1"/>
  <c r="AG13" i="5"/>
  <c r="AR13" i="5"/>
  <c r="BA13" i="5" s="1"/>
  <c r="AT13" i="5"/>
  <c r="AL13" i="5" s="1"/>
  <c r="AY13" i="5"/>
  <c r="AZ13" i="5"/>
  <c r="E14" i="5"/>
  <c r="F14" i="5"/>
  <c r="H14" i="5" s="1"/>
  <c r="BE14" i="5" s="1"/>
  <c r="G14" i="5" a="1"/>
  <c r="G14" i="5" s="1"/>
  <c r="BC14" i="5" s="1"/>
  <c r="L14" i="5"/>
  <c r="Q14" i="5"/>
  <c r="S14" i="5"/>
  <c r="Z14" i="5"/>
  <c r="AD14" i="5" s="1"/>
  <c r="AB14" i="5"/>
  <c r="AE14" i="5"/>
  <c r="AH14" i="5" s="1"/>
  <c r="AG14" i="5"/>
  <c r="AR14" i="5"/>
  <c r="AJ14" i="5" s="1"/>
  <c r="AT14" i="5"/>
  <c r="AL14" i="5" s="1"/>
  <c r="AY14" i="5"/>
  <c r="AZ14" i="5"/>
  <c r="E15" i="5"/>
  <c r="F15" i="5"/>
  <c r="H15" i="5" s="1"/>
  <c r="BE15" i="5" s="1"/>
  <c r="G15" i="5" a="1"/>
  <c r="G15" i="5" s="1"/>
  <c r="BC15" i="5" s="1"/>
  <c r="L15" i="5"/>
  <c r="Q15" i="5"/>
  <c r="S15" i="5"/>
  <c r="Z15" i="5"/>
  <c r="AD15" i="5" s="1"/>
  <c r="AB15" i="5"/>
  <c r="AE15" i="5"/>
  <c r="AH15" i="5" s="1"/>
  <c r="AG15" i="5"/>
  <c r="AR15" i="5"/>
  <c r="AT15" i="5"/>
  <c r="AL15" i="5" s="1"/>
  <c r="AY15" i="5"/>
  <c r="AZ15" i="5"/>
  <c r="BA15" i="5"/>
  <c r="BB15" i="5"/>
  <c r="E16" i="5"/>
  <c r="F16" i="5"/>
  <c r="H16" i="5" s="1"/>
  <c r="BE16" i="5" s="1"/>
  <c r="G16" i="5" a="1"/>
  <c r="G16" i="5" s="1"/>
  <c r="BC16" i="5" s="1"/>
  <c r="L16" i="5"/>
  <c r="Q16" i="5"/>
  <c r="S16" i="5"/>
  <c r="Z16" i="5"/>
  <c r="AD16" i="5" s="1"/>
  <c r="AB16" i="5"/>
  <c r="AE16" i="5"/>
  <c r="AH16" i="5" s="1"/>
  <c r="AG16" i="5"/>
  <c r="AR16" i="5"/>
  <c r="AJ16" i="5" s="1"/>
  <c r="AT16" i="5"/>
  <c r="BB16" i="5" s="1"/>
  <c r="AY16" i="5"/>
  <c r="AZ16" i="5"/>
  <c r="E17" i="5"/>
  <c r="F17" i="5"/>
  <c r="H17" i="5" s="1"/>
  <c r="BE17" i="5" s="1"/>
  <c r="G17" i="5" a="1"/>
  <c r="G17" i="5" s="1"/>
  <c r="BC17" i="5" s="1"/>
  <c r="L17" i="5"/>
  <c r="Q17" i="5"/>
  <c r="S17" i="5"/>
  <c r="Z17" i="5"/>
  <c r="AD17" i="5" s="1"/>
  <c r="AB17" i="5"/>
  <c r="AE17" i="5"/>
  <c r="AH17" i="5" s="1"/>
  <c r="AG17" i="5"/>
  <c r="AR17" i="5"/>
  <c r="AT17" i="5"/>
  <c r="AL17" i="5" s="1"/>
  <c r="AY17" i="5"/>
  <c r="AZ17" i="5"/>
  <c r="E18" i="5"/>
  <c r="F18" i="5"/>
  <c r="H18" i="5" s="1"/>
  <c r="BE18" i="5" s="1"/>
  <c r="G18" i="5" a="1"/>
  <c r="G18" i="5" s="1"/>
  <c r="BC18" i="5" s="1"/>
  <c r="L18" i="5"/>
  <c r="Q18" i="5"/>
  <c r="S18" i="5"/>
  <c r="Z18" i="5"/>
  <c r="AD18" i="5" s="1"/>
  <c r="AB18" i="5"/>
  <c r="AE18" i="5"/>
  <c r="AH18" i="5" s="1"/>
  <c r="AG18" i="5"/>
  <c r="AR18" i="5"/>
  <c r="AJ18" i="5" s="1"/>
  <c r="AT18" i="5"/>
  <c r="AL18" i="5" s="1"/>
  <c r="AY18" i="5"/>
  <c r="AZ18" i="5"/>
  <c r="E19" i="5"/>
  <c r="F19" i="5"/>
  <c r="H19" i="5" s="1"/>
  <c r="BE19" i="5" s="1"/>
  <c r="G19" i="5" a="1"/>
  <c r="G19" i="5" s="1"/>
  <c r="BC19" i="5" s="1"/>
  <c r="L19" i="5"/>
  <c r="Q19" i="5"/>
  <c r="S19" i="5"/>
  <c r="Z19" i="5"/>
  <c r="AD19" i="5" s="1"/>
  <c r="AB19" i="5"/>
  <c r="AE19" i="5"/>
  <c r="AH19" i="5" s="1"/>
  <c r="AG19" i="5"/>
  <c r="AR19" i="5"/>
  <c r="BA19" i="5" s="1"/>
  <c r="AT19" i="5"/>
  <c r="AL19" i="5" s="1"/>
  <c r="AY19" i="5"/>
  <c r="AZ19" i="5"/>
  <c r="BB19" i="5"/>
  <c r="E20" i="5"/>
  <c r="F20" i="5"/>
  <c r="H20" i="5" s="1"/>
  <c r="BE20" i="5" s="1"/>
  <c r="G20" i="5" a="1"/>
  <c r="G20" i="5" s="1"/>
  <c r="BC20" i="5" s="1"/>
  <c r="L20" i="5"/>
  <c r="Q20" i="5"/>
  <c r="S20" i="5"/>
  <c r="Z20" i="5"/>
  <c r="AD20" i="5" s="1"/>
  <c r="AB20" i="5"/>
  <c r="AE20" i="5"/>
  <c r="AH20" i="5" s="1"/>
  <c r="AG20" i="5"/>
  <c r="AR20" i="5"/>
  <c r="AJ20" i="5" s="1"/>
  <c r="AT20" i="5"/>
  <c r="BB20" i="5" s="1"/>
  <c r="AY20" i="5"/>
  <c r="AZ20" i="5"/>
  <c r="AZ7" i="5"/>
  <c r="AY7" i="5"/>
  <c r="AT7" i="5"/>
  <c r="BB7" i="5" s="1"/>
  <c r="AR7" i="5"/>
  <c r="AJ7" i="5" s="1"/>
  <c r="AG7" i="5"/>
  <c r="AE7" i="5"/>
  <c r="AH7" i="5" s="1"/>
  <c r="AB7" i="5"/>
  <c r="Z7" i="5"/>
  <c r="AD7" i="5" s="1"/>
  <c r="S7" i="5"/>
  <c r="Q7" i="5"/>
  <c r="L7" i="5"/>
  <c r="G7" i="5" a="1"/>
  <c r="G7" i="5" s="1"/>
  <c r="BC7" i="5" s="1"/>
  <c r="F7" i="5"/>
  <c r="H7" i="5" s="1"/>
  <c r="BE7" i="5" s="1"/>
  <c r="E7" i="5"/>
  <c r="AZ6" i="5"/>
  <c r="AY6" i="5"/>
  <c r="AT6" i="5"/>
  <c r="BB6" i="5" s="1"/>
  <c r="AR6" i="5"/>
  <c r="AJ6" i="5" s="1"/>
  <c r="AG6" i="5"/>
  <c r="AE6" i="5"/>
  <c r="AH6" i="5" s="1"/>
  <c r="AB6" i="5"/>
  <c r="Z6" i="5"/>
  <c r="AD6" i="5" s="1"/>
  <c r="S6" i="5"/>
  <c r="Q6" i="5"/>
  <c r="L6" i="5"/>
  <c r="G6" i="5" a="1"/>
  <c r="G6" i="5" s="1"/>
  <c r="BC6" i="5" s="1"/>
  <c r="F6" i="5"/>
  <c r="H6" i="5" s="1"/>
  <c r="BE6" i="5" s="1"/>
  <c r="E6" i="5"/>
  <c r="AZ5" i="5"/>
  <c r="AY5" i="5"/>
  <c r="AT5" i="5"/>
  <c r="BB5" i="5" s="1"/>
  <c r="AR5" i="5"/>
  <c r="AJ5" i="5" s="1"/>
  <c r="AG5" i="5"/>
  <c r="AE5" i="5"/>
  <c r="AH5" i="5" s="1"/>
  <c r="AB5" i="5"/>
  <c r="Z5" i="5"/>
  <c r="AD5" i="5" s="1"/>
  <c r="S5" i="5"/>
  <c r="Q5" i="5"/>
  <c r="L5" i="5"/>
  <c r="G5" i="5" a="1"/>
  <c r="G5" i="5" s="1"/>
  <c r="BC5" i="5" s="1"/>
  <c r="F5" i="5"/>
  <c r="H5" i="5" s="1"/>
  <c r="BE5" i="5" s="1"/>
  <c r="E5" i="5"/>
  <c r="AZ4" i="5"/>
  <c r="AY4" i="5"/>
  <c r="AT4" i="5"/>
  <c r="BB4" i="5" s="1"/>
  <c r="AR4" i="5"/>
  <c r="AJ4" i="5" s="1"/>
  <c r="AG4" i="5"/>
  <c r="AE4" i="5"/>
  <c r="AH4" i="5" s="1"/>
  <c r="AB4" i="5"/>
  <c r="Z4" i="5"/>
  <c r="AD4" i="5" s="1"/>
  <c r="S4" i="5"/>
  <c r="Q4" i="5"/>
  <c r="L4" i="5"/>
  <c r="G4" i="5" a="1"/>
  <c r="G4" i="5" s="1"/>
  <c r="BC4" i="5" s="1"/>
  <c r="F4" i="5"/>
  <c r="H4" i="5" s="1"/>
  <c r="BE4" i="5" s="1"/>
  <c r="E4" i="5"/>
  <c r="AZ3" i="5"/>
  <c r="AY3" i="5"/>
  <c r="AT3" i="5"/>
  <c r="BB3" i="5" s="1"/>
  <c r="AR3" i="5"/>
  <c r="AJ3" i="5" s="1"/>
  <c r="AG3" i="5"/>
  <c r="AE3" i="5"/>
  <c r="AH3" i="5" s="1"/>
  <c r="AB3" i="5"/>
  <c r="Z3" i="5"/>
  <c r="AD3" i="5" s="1"/>
  <c r="S3" i="5"/>
  <c r="Q3" i="5"/>
  <c r="L3" i="5"/>
  <c r="G3" i="5" a="1"/>
  <c r="G3" i="5" s="1"/>
  <c r="BC3" i="5" s="1"/>
  <c r="F3" i="5"/>
  <c r="H3" i="5" s="1"/>
  <c r="BE3" i="5" s="1"/>
  <c r="E3" i="5"/>
  <c r="AZ2" i="5"/>
  <c r="AY2" i="5"/>
  <c r="AT2" i="5"/>
  <c r="BB2" i="5" s="1"/>
  <c r="AR2" i="5"/>
  <c r="AJ2" i="5" s="1"/>
  <c r="AG2" i="5"/>
  <c r="AE2" i="5"/>
  <c r="AH2" i="5" s="1"/>
  <c r="AB2" i="5"/>
  <c r="Z2" i="5"/>
  <c r="AD2" i="5" s="1"/>
  <c r="S2" i="5"/>
  <c r="Q2" i="5"/>
  <c r="L2" i="5"/>
  <c r="G2" i="5" a="1"/>
  <c r="G2" i="5" s="1"/>
  <c r="BC2" i="5" s="1"/>
  <c r="F2" i="5"/>
  <c r="H2" i="5" s="1"/>
  <c r="BE2" i="5" s="1"/>
  <c r="E2" i="5"/>
  <c r="AX7" i="6"/>
  <c r="AW7" i="6"/>
  <c r="AR7" i="6"/>
  <c r="AZ7" i="6" s="1"/>
  <c r="AP7" i="6"/>
  <c r="AH7" i="6" s="1"/>
  <c r="AE7" i="6"/>
  <c r="AC7" i="6"/>
  <c r="AF7" i="6" s="1"/>
  <c r="Z7" i="6"/>
  <c r="X7" i="6"/>
  <c r="AB7" i="6" s="1"/>
  <c r="R7" i="6"/>
  <c r="P7" i="6"/>
  <c r="K7" i="6"/>
  <c r="G7" i="6" a="1"/>
  <c r="G7" i="6" s="1"/>
  <c r="BA7" i="6" s="1"/>
  <c r="F7" i="6"/>
  <c r="E7" i="6"/>
  <c r="C7" i="6"/>
  <c r="AX6" i="6"/>
  <c r="AW6" i="6"/>
  <c r="AR6" i="6"/>
  <c r="AZ6" i="6" s="1"/>
  <c r="AP6" i="6"/>
  <c r="AH6" i="6" s="1"/>
  <c r="AJ6" i="6"/>
  <c r="AE6" i="6"/>
  <c r="AC6" i="6"/>
  <c r="AF6" i="6" s="1"/>
  <c r="Z6" i="6"/>
  <c r="X6" i="6"/>
  <c r="AB6" i="6" s="1"/>
  <c r="R6" i="6"/>
  <c r="P6" i="6"/>
  <c r="K6" i="6"/>
  <c r="I6" i="6"/>
  <c r="G6" i="6" a="1"/>
  <c r="G6" i="6" s="1"/>
  <c r="BA6" i="6" s="1"/>
  <c r="F6" i="6"/>
  <c r="E6" i="6"/>
  <c r="C6" i="6"/>
  <c r="AX5" i="6"/>
  <c r="AW5" i="6"/>
  <c r="AR5" i="6"/>
  <c r="AZ5" i="6" s="1"/>
  <c r="AP5" i="6"/>
  <c r="AH5" i="6" s="1"/>
  <c r="AJ5" i="6"/>
  <c r="AE5" i="6"/>
  <c r="AC5" i="6"/>
  <c r="AF5" i="6" s="1"/>
  <c r="Z5" i="6"/>
  <c r="X5" i="6"/>
  <c r="AB5" i="6" s="1"/>
  <c r="R5" i="6"/>
  <c r="P5" i="6"/>
  <c r="K5" i="6"/>
  <c r="I5" i="6"/>
  <c r="G5" i="6" a="1"/>
  <c r="G5" i="6" s="1"/>
  <c r="BA5" i="6" s="1"/>
  <c r="F5" i="6"/>
  <c r="E5" i="6"/>
  <c r="C5" i="6"/>
  <c r="AX4" i="6"/>
  <c r="AW4" i="6"/>
  <c r="AR4" i="6"/>
  <c r="AZ4" i="6" s="1"/>
  <c r="AP4" i="6"/>
  <c r="AH4" i="6" s="1"/>
  <c r="AJ4" i="6"/>
  <c r="AE4" i="6"/>
  <c r="AC4" i="6"/>
  <c r="AF4" i="6" s="1"/>
  <c r="Z4" i="6"/>
  <c r="X4" i="6"/>
  <c r="AB4" i="6" s="1"/>
  <c r="R4" i="6"/>
  <c r="P4" i="6"/>
  <c r="K4" i="6"/>
  <c r="I4" i="6"/>
  <c r="G4" i="6" a="1"/>
  <c r="G4" i="6" s="1"/>
  <c r="BA4" i="6" s="1"/>
  <c r="F4" i="6"/>
  <c r="E4" i="6"/>
  <c r="C4" i="6"/>
  <c r="AX3" i="6"/>
  <c r="AW3" i="6"/>
  <c r="AR3" i="6"/>
  <c r="AZ3" i="6" s="1"/>
  <c r="AP3" i="6"/>
  <c r="AH3" i="6" s="1"/>
  <c r="AJ3" i="6"/>
  <c r="AE3" i="6"/>
  <c r="AC3" i="6"/>
  <c r="AF3" i="6" s="1"/>
  <c r="Z3" i="6"/>
  <c r="X3" i="6"/>
  <c r="AB3" i="6" s="1"/>
  <c r="R3" i="6"/>
  <c r="P3" i="6"/>
  <c r="K3" i="6"/>
  <c r="I3" i="6"/>
  <c r="G3" i="6" a="1"/>
  <c r="G3" i="6" s="1"/>
  <c r="BA3" i="6" s="1"/>
  <c r="F3" i="6"/>
  <c r="E3" i="6"/>
  <c r="C3" i="6"/>
  <c r="AX2" i="6"/>
  <c r="AW2" i="6"/>
  <c r="AR2" i="6"/>
  <c r="AZ2" i="6" s="1"/>
  <c r="AP2" i="6"/>
  <c r="AH2" i="6" s="1"/>
  <c r="AJ2" i="6"/>
  <c r="AE2" i="6"/>
  <c r="AC2" i="6"/>
  <c r="AF2" i="6" s="1"/>
  <c r="Z2" i="6"/>
  <c r="X2" i="6"/>
  <c r="AB2" i="6" s="1"/>
  <c r="R2" i="6"/>
  <c r="P2" i="6"/>
  <c r="K2" i="6"/>
  <c r="I2" i="6"/>
  <c r="G2" i="6" a="1"/>
  <c r="G2" i="6" s="1"/>
  <c r="BA2" i="6" s="1"/>
  <c r="F2" i="6"/>
  <c r="E2" i="6"/>
  <c r="C2" i="6"/>
  <c r="Y18" i="10" l="1"/>
  <c r="Y25" i="10"/>
  <c r="Y37" i="10"/>
  <c r="Y50" i="10"/>
  <c r="Y22" i="10"/>
  <c r="Y34" i="10"/>
  <c r="Y40" i="10"/>
  <c r="Y48" i="10"/>
  <c r="Y67" i="10"/>
  <c r="Y53" i="10"/>
  <c r="Y55" i="10"/>
  <c r="H49" i="10"/>
  <c r="BI49" i="10" s="1"/>
  <c r="H50" i="10"/>
  <c r="BI50" i="10" s="1"/>
  <c r="H51" i="10"/>
  <c r="BI51" i="10" s="1"/>
  <c r="H52" i="10"/>
  <c r="BI52" i="10" s="1"/>
  <c r="H53" i="10"/>
  <c r="BI53" i="10" s="1"/>
  <c r="H54" i="10"/>
  <c r="BI54" i="10" s="1"/>
  <c r="H55" i="10"/>
  <c r="BI55" i="10" s="1"/>
  <c r="H56" i="10"/>
  <c r="BI56" i="10" s="1"/>
  <c r="H57" i="10"/>
  <c r="BI57" i="10" s="1"/>
  <c r="H58" i="10"/>
  <c r="BI58" i="10" s="1"/>
  <c r="H59" i="10"/>
  <c r="BI59" i="10" s="1"/>
  <c r="H60" i="10"/>
  <c r="BI60" i="10" s="1"/>
  <c r="H61" i="10"/>
  <c r="BI61" i="10" s="1"/>
  <c r="H62" i="10"/>
  <c r="BI62" i="10" s="1"/>
  <c r="H63" i="10"/>
  <c r="BI63" i="10" s="1"/>
  <c r="H64" i="10"/>
  <c r="BI64" i="10" s="1"/>
  <c r="H65" i="10"/>
  <c r="BI65" i="10" s="1"/>
  <c r="H66" i="10"/>
  <c r="BI66" i="10" s="1"/>
  <c r="H67" i="10"/>
  <c r="BI67" i="10" s="1"/>
  <c r="Y54" i="10"/>
  <c r="Y56" i="10"/>
  <c r="Y57" i="10"/>
  <c r="Y58" i="10"/>
  <c r="V58" i="10" s="1"/>
  <c r="AL61" i="10"/>
  <c r="Y61" i="10" s="1"/>
  <c r="AL62" i="10"/>
  <c r="Y62" i="10" s="1"/>
  <c r="V62" i="10" s="1"/>
  <c r="AL63" i="10"/>
  <c r="Y63" i="10" s="1"/>
  <c r="AL66" i="10"/>
  <c r="Y66" i="10" s="1"/>
  <c r="V66" i="10" s="1"/>
  <c r="AL67" i="10"/>
  <c r="Y134" i="7"/>
  <c r="Y138" i="7"/>
  <c r="Y142" i="7"/>
  <c r="V145" i="7"/>
  <c r="V138" i="7"/>
  <c r="Y136" i="7"/>
  <c r="Y140" i="7"/>
  <c r="Y144" i="7"/>
  <c r="Y155" i="7"/>
  <c r="AN190" i="7"/>
  <c r="J190" i="7"/>
  <c r="BE190" i="7"/>
  <c r="Y191" i="7"/>
  <c r="AH191" i="7"/>
  <c r="BE145" i="7"/>
  <c r="BF148" i="7"/>
  <c r="X150" i="7"/>
  <c r="BF150" i="7"/>
  <c r="X152" i="7"/>
  <c r="BF152" i="7"/>
  <c r="X154" i="7"/>
  <c r="BF154" i="7"/>
  <c r="X156" i="7"/>
  <c r="BF156" i="7"/>
  <c r="X158" i="7"/>
  <c r="BF158" i="7"/>
  <c r="Y167" i="7"/>
  <c r="V167" i="7" s="1"/>
  <c r="Y179" i="7"/>
  <c r="AH179" i="7"/>
  <c r="AN194" i="7"/>
  <c r="V194" i="7"/>
  <c r="J194" i="7"/>
  <c r="BE194" i="7"/>
  <c r="AH195" i="7"/>
  <c r="Y195" i="7" s="1"/>
  <c r="Y157" i="7"/>
  <c r="Y178" i="7"/>
  <c r="AH178" i="7"/>
  <c r="BE134" i="7"/>
  <c r="BE135" i="7"/>
  <c r="BE136" i="7"/>
  <c r="BE137" i="7"/>
  <c r="BE138" i="7"/>
  <c r="BE139" i="7"/>
  <c r="BE140" i="7"/>
  <c r="BE141" i="7"/>
  <c r="BE142" i="7"/>
  <c r="BE143" i="7"/>
  <c r="BE144" i="7"/>
  <c r="BF145" i="7"/>
  <c r="Y146" i="7"/>
  <c r="V146" i="7" s="1"/>
  <c r="BF146" i="7"/>
  <c r="Y147" i="7"/>
  <c r="V147" i="7" s="1"/>
  <c r="BF147" i="7"/>
  <c r="Y148" i="7"/>
  <c r="J149" i="7"/>
  <c r="Y150" i="7"/>
  <c r="J151" i="7"/>
  <c r="Y152" i="7"/>
  <c r="J153" i="7"/>
  <c r="Y154" i="7"/>
  <c r="J155" i="7"/>
  <c r="Y156" i="7"/>
  <c r="V156" i="7" s="1"/>
  <c r="J157" i="7"/>
  <c r="Y158" i="7"/>
  <c r="V158" i="7" s="1"/>
  <c r="Y168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X149" i="7"/>
  <c r="BF149" i="7"/>
  <c r="X151" i="7"/>
  <c r="BF151" i="7"/>
  <c r="X153" i="7"/>
  <c r="BF153" i="7"/>
  <c r="X155" i="7"/>
  <c r="BF155" i="7"/>
  <c r="X157" i="7"/>
  <c r="BF157" i="7"/>
  <c r="X159" i="7"/>
  <c r="Y164" i="7"/>
  <c r="V164" i="7" s="1"/>
  <c r="Y176" i="7"/>
  <c r="Y180" i="7"/>
  <c r="AH180" i="7"/>
  <c r="AP159" i="7"/>
  <c r="Y159" i="7" s="1"/>
  <c r="AP160" i="7"/>
  <c r="Y160" i="7" s="1"/>
  <c r="V160" i="7" s="1"/>
  <c r="AP161" i="7"/>
  <c r="Y161" i="7" s="1"/>
  <c r="AP162" i="7"/>
  <c r="Y162" i="7" s="1"/>
  <c r="AP163" i="7"/>
  <c r="Y163" i="7" s="1"/>
  <c r="AP164" i="7"/>
  <c r="AP165" i="7"/>
  <c r="Y165" i="7" s="1"/>
  <c r="AP166" i="7"/>
  <c r="Y166" i="7" s="1"/>
  <c r="AP167" i="7"/>
  <c r="AP168" i="7"/>
  <c r="AP169" i="7"/>
  <c r="Y169" i="7" s="1"/>
  <c r="AP170" i="7"/>
  <c r="Y170" i="7" s="1"/>
  <c r="AP171" i="7"/>
  <c r="Y171" i="7" s="1"/>
  <c r="V171" i="7" s="1"/>
  <c r="AP172" i="7"/>
  <c r="Y172" i="7" s="1"/>
  <c r="AP173" i="7"/>
  <c r="Y173" i="7" s="1"/>
  <c r="V173" i="7" s="1"/>
  <c r="AP174" i="7"/>
  <c r="Y174" i="7" s="1"/>
  <c r="V174" i="7" s="1"/>
  <c r="AP175" i="7"/>
  <c r="Y175" i="7" s="1"/>
  <c r="V175" i="7" s="1"/>
  <c r="AP176" i="7"/>
  <c r="AP177" i="7"/>
  <c r="Y177" i="7" s="1"/>
  <c r="V177" i="7" s="1"/>
  <c r="V181" i="7"/>
  <c r="J181" i="7"/>
  <c r="BE181" i="7"/>
  <c r="V182" i="7"/>
  <c r="J182" i="7"/>
  <c r="BE182" i="7"/>
  <c r="V183" i="7"/>
  <c r="J183" i="7"/>
  <c r="BE183" i="7"/>
  <c r="V184" i="7"/>
  <c r="J184" i="7"/>
  <c r="BE184" i="7"/>
  <c r="V185" i="7"/>
  <c r="J185" i="7"/>
  <c r="BE185" i="7"/>
  <c r="V186" i="7"/>
  <c r="J186" i="7"/>
  <c r="BE186" i="7"/>
  <c r="AN191" i="7"/>
  <c r="V191" i="7"/>
  <c r="J191" i="7"/>
  <c r="BE191" i="7"/>
  <c r="AH192" i="7"/>
  <c r="Y192" i="7" s="1"/>
  <c r="V192" i="7" s="1"/>
  <c r="AN195" i="7"/>
  <c r="V195" i="7"/>
  <c r="J195" i="7"/>
  <c r="BE195" i="7"/>
  <c r="Y196" i="7"/>
  <c r="AH196" i="7"/>
  <c r="AN196" i="7"/>
  <c r="V196" i="7"/>
  <c r="J196" i="7"/>
  <c r="BE196" i="7"/>
  <c r="AH197" i="7"/>
  <c r="Y197" i="7" s="1"/>
  <c r="V197" i="7" s="1"/>
  <c r="AN197" i="7"/>
  <c r="J197" i="7"/>
  <c r="BE197" i="7"/>
  <c r="AH198" i="7"/>
  <c r="Y181" i="7"/>
  <c r="Y187" i="7"/>
  <c r="AH187" i="7"/>
  <c r="AN187" i="7"/>
  <c r="V187" i="7"/>
  <c r="J187" i="7"/>
  <c r="BE187" i="7"/>
  <c r="AH188" i="7"/>
  <c r="AN188" i="7"/>
  <c r="Y188" i="7" s="1"/>
  <c r="V188" i="7"/>
  <c r="J188" i="7"/>
  <c r="BE188" i="7"/>
  <c r="AH189" i="7"/>
  <c r="AN192" i="7"/>
  <c r="J192" i="7"/>
  <c r="BE192" i="7"/>
  <c r="AH193" i="7"/>
  <c r="AN198" i="7"/>
  <c r="Y198" i="7" s="1"/>
  <c r="V198" i="7" s="1"/>
  <c r="J198" i="7"/>
  <c r="BE198" i="7"/>
  <c r="AH199" i="7"/>
  <c r="V178" i="7"/>
  <c r="J178" i="7"/>
  <c r="BE178" i="7"/>
  <c r="V179" i="7"/>
  <c r="J179" i="7"/>
  <c r="BE179" i="7"/>
  <c r="V180" i="7"/>
  <c r="J180" i="7"/>
  <c r="BE180" i="7"/>
  <c r="Y182" i="7"/>
  <c r="Y183" i="7"/>
  <c r="Y184" i="7"/>
  <c r="Y185" i="7"/>
  <c r="Y186" i="7"/>
  <c r="AN189" i="7"/>
  <c r="Y189" i="7" s="1"/>
  <c r="V189" i="7"/>
  <c r="J189" i="7"/>
  <c r="BE189" i="7"/>
  <c r="Y190" i="7"/>
  <c r="V190" i="7" s="1"/>
  <c r="AH190" i="7"/>
  <c r="AN193" i="7"/>
  <c r="Y193" i="7" s="1"/>
  <c r="V193" i="7"/>
  <c r="J193" i="7"/>
  <c r="BE193" i="7"/>
  <c r="Y194" i="7"/>
  <c r="AH194" i="7"/>
  <c r="AN199" i="7"/>
  <c r="Y199" i="7" s="1"/>
  <c r="V199" i="7"/>
  <c r="J199" i="7"/>
  <c r="BE199" i="7"/>
  <c r="BF181" i="7"/>
  <c r="BF182" i="7"/>
  <c r="BF183" i="7"/>
  <c r="BF184" i="7"/>
  <c r="BF185" i="7"/>
  <c r="BF186" i="7"/>
  <c r="BF187" i="7"/>
  <c r="BF188" i="7"/>
  <c r="BF196" i="7"/>
  <c r="BF197" i="7"/>
  <c r="BF198" i="7"/>
  <c r="BF199" i="7"/>
  <c r="BF68" i="7"/>
  <c r="BF69" i="7"/>
  <c r="BF70" i="7"/>
  <c r="BF71" i="7"/>
  <c r="BF72" i="7"/>
  <c r="BF73" i="7"/>
  <c r="BF74" i="7"/>
  <c r="BF75" i="7"/>
  <c r="BF76" i="7"/>
  <c r="BF77" i="7"/>
  <c r="BF86" i="7"/>
  <c r="BF90" i="7"/>
  <c r="AH68" i="7"/>
  <c r="Y68" i="7" s="1"/>
  <c r="AN68" i="7"/>
  <c r="AH69" i="7"/>
  <c r="Y69" i="7" s="1"/>
  <c r="AN69" i="7"/>
  <c r="AH70" i="7"/>
  <c r="Y70" i="7" s="1"/>
  <c r="AN70" i="7"/>
  <c r="AH71" i="7"/>
  <c r="Y71" i="7" s="1"/>
  <c r="AN71" i="7"/>
  <c r="AN72" i="7"/>
  <c r="Y72" i="7" s="1"/>
  <c r="V72" i="7" s="1"/>
  <c r="AN73" i="7"/>
  <c r="Y73" i="7" s="1"/>
  <c r="AN74" i="7"/>
  <c r="Y74" i="7" s="1"/>
  <c r="AN75" i="7"/>
  <c r="Y75" i="7" s="1"/>
  <c r="AN76" i="7"/>
  <c r="Y76" i="7" s="1"/>
  <c r="AN77" i="7"/>
  <c r="Y77" i="7" s="1"/>
  <c r="AN78" i="7"/>
  <c r="Y78" i="7" s="1"/>
  <c r="J79" i="7"/>
  <c r="AN79" i="7"/>
  <c r="J80" i="7"/>
  <c r="AN80" i="7"/>
  <c r="J81" i="7"/>
  <c r="AN81" i="7"/>
  <c r="J82" i="7"/>
  <c r="V82" i="7"/>
  <c r="AN82" i="7"/>
  <c r="J83" i="7"/>
  <c r="V83" i="7"/>
  <c r="AN83" i="7"/>
  <c r="J84" i="7"/>
  <c r="V84" i="7"/>
  <c r="AN84" i="7"/>
  <c r="J85" i="7"/>
  <c r="V85" i="7"/>
  <c r="AN85" i="7"/>
  <c r="X86" i="7"/>
  <c r="J86" i="7"/>
  <c r="X87" i="7"/>
  <c r="J87" i="7"/>
  <c r="X88" i="7"/>
  <c r="J88" i="7"/>
  <c r="X89" i="7"/>
  <c r="J89" i="7"/>
  <c r="X90" i="7"/>
  <c r="J90" i="7"/>
  <c r="X91" i="7"/>
  <c r="J91" i="7"/>
  <c r="BF92" i="7"/>
  <c r="J93" i="7"/>
  <c r="BF94" i="7"/>
  <c r="J95" i="7"/>
  <c r="AN96" i="7"/>
  <c r="V96" i="7"/>
  <c r="J96" i="7"/>
  <c r="BE96" i="7"/>
  <c r="AN123" i="7"/>
  <c r="V123" i="7"/>
  <c r="J123" i="7"/>
  <c r="BE123" i="7"/>
  <c r="AH124" i="7"/>
  <c r="AN124" i="7"/>
  <c r="Y124" i="7" s="1"/>
  <c r="V124" i="7" s="1"/>
  <c r="J124" i="7"/>
  <c r="BE124" i="7"/>
  <c r="AH125" i="7"/>
  <c r="BF87" i="7"/>
  <c r="BF88" i="7"/>
  <c r="BF89" i="7"/>
  <c r="Y86" i="7"/>
  <c r="AH86" i="7"/>
  <c r="Y87" i="7"/>
  <c r="AH87" i="7"/>
  <c r="Y88" i="7"/>
  <c r="AH88" i="7"/>
  <c r="Y89" i="7"/>
  <c r="AH89" i="7"/>
  <c r="Y90" i="7"/>
  <c r="V90" i="7" s="1"/>
  <c r="AH90" i="7"/>
  <c r="Y91" i="7"/>
  <c r="AH91" i="7"/>
  <c r="BF78" i="7"/>
  <c r="Y79" i="7"/>
  <c r="V79" i="7" s="1"/>
  <c r="BF79" i="7"/>
  <c r="Y80" i="7"/>
  <c r="V80" i="7" s="1"/>
  <c r="BF80" i="7"/>
  <c r="Y81" i="7"/>
  <c r="V81" i="7" s="1"/>
  <c r="BF81" i="7"/>
  <c r="Y82" i="7"/>
  <c r="BF82" i="7"/>
  <c r="Y83" i="7"/>
  <c r="BF83" i="7"/>
  <c r="Y84" i="7"/>
  <c r="BF84" i="7"/>
  <c r="Y85" i="7"/>
  <c r="BF85" i="7"/>
  <c r="BE86" i="7"/>
  <c r="BE87" i="7"/>
  <c r="BE88" i="7"/>
  <c r="BE89" i="7"/>
  <c r="BE90" i="7"/>
  <c r="BF91" i="7"/>
  <c r="J92" i="7"/>
  <c r="BF93" i="7"/>
  <c r="J94" i="7"/>
  <c r="BF95" i="7"/>
  <c r="AN91" i="7"/>
  <c r="AH92" i="7"/>
  <c r="Y92" i="7" s="1"/>
  <c r="V92" i="7" s="1"/>
  <c r="AN92" i="7"/>
  <c r="AH93" i="7"/>
  <c r="Y93" i="7" s="1"/>
  <c r="AN93" i="7"/>
  <c r="AH94" i="7"/>
  <c r="Y94" i="7" s="1"/>
  <c r="V94" i="7" s="1"/>
  <c r="AN94" i="7"/>
  <c r="AH95" i="7"/>
  <c r="Y95" i="7" s="1"/>
  <c r="AN95" i="7"/>
  <c r="Y96" i="7"/>
  <c r="BF96" i="7"/>
  <c r="Y97" i="7"/>
  <c r="J98" i="7"/>
  <c r="Y99" i="7"/>
  <c r="J100" i="7"/>
  <c r="Y101" i="7"/>
  <c r="V101" i="7" s="1"/>
  <c r="J102" i="7"/>
  <c r="Y103" i="7"/>
  <c r="J104" i="7"/>
  <c r="Y105" i="7"/>
  <c r="V105" i="7" s="1"/>
  <c r="AN128" i="7"/>
  <c r="J128" i="7"/>
  <c r="BE128" i="7"/>
  <c r="AH129" i="7"/>
  <c r="Y129" i="7" s="1"/>
  <c r="X98" i="7"/>
  <c r="BF98" i="7"/>
  <c r="X100" i="7"/>
  <c r="BF100" i="7"/>
  <c r="X102" i="7"/>
  <c r="BF102" i="7"/>
  <c r="X104" i="7"/>
  <c r="BF104" i="7"/>
  <c r="X106" i="7"/>
  <c r="Y98" i="7"/>
  <c r="V98" i="7" s="1"/>
  <c r="Y100" i="7"/>
  <c r="Y102" i="7"/>
  <c r="Y104" i="7"/>
  <c r="Y107" i="7"/>
  <c r="V107" i="7" s="1"/>
  <c r="Y119" i="7"/>
  <c r="AH119" i="7"/>
  <c r="V120" i="7"/>
  <c r="J120" i="7"/>
  <c r="AN120" i="7"/>
  <c r="BE120" i="7"/>
  <c r="AP106" i="7"/>
  <c r="Y106" i="7" s="1"/>
  <c r="AP107" i="7"/>
  <c r="AP108" i="7"/>
  <c r="Y108" i="7" s="1"/>
  <c r="V108" i="7" s="1"/>
  <c r="AP109" i="7"/>
  <c r="Y109" i="7" s="1"/>
  <c r="V109" i="7" s="1"/>
  <c r="AP110" i="7"/>
  <c r="Y110" i="7" s="1"/>
  <c r="J111" i="7"/>
  <c r="BE111" i="7"/>
  <c r="V112" i="7"/>
  <c r="J112" i="7"/>
  <c r="BE112" i="7"/>
  <c r="V113" i="7"/>
  <c r="J113" i="7"/>
  <c r="BE113" i="7"/>
  <c r="V114" i="7"/>
  <c r="J114" i="7"/>
  <c r="BE114" i="7"/>
  <c r="V115" i="7"/>
  <c r="J115" i="7"/>
  <c r="BE115" i="7"/>
  <c r="V116" i="7"/>
  <c r="J116" i="7"/>
  <c r="BE116" i="7"/>
  <c r="V117" i="7"/>
  <c r="J117" i="7"/>
  <c r="BE117" i="7"/>
  <c r="Y120" i="7"/>
  <c r="AH121" i="7"/>
  <c r="Y121" i="7" s="1"/>
  <c r="AN125" i="7"/>
  <c r="Y125" i="7" s="1"/>
  <c r="V125" i="7" s="1"/>
  <c r="J125" i="7"/>
  <c r="BE125" i="7"/>
  <c r="AH126" i="7"/>
  <c r="Y126" i="7" s="1"/>
  <c r="V126" i="7" s="1"/>
  <c r="AN129" i="7"/>
  <c r="V129" i="7"/>
  <c r="J129" i="7"/>
  <c r="BE129" i="7"/>
  <c r="AH130" i="7"/>
  <c r="Y130" i="7" s="1"/>
  <c r="V130" i="7" s="1"/>
  <c r="V118" i="7"/>
  <c r="J118" i="7"/>
  <c r="BE118" i="7"/>
  <c r="AN121" i="7"/>
  <c r="V121" i="7"/>
  <c r="J121" i="7"/>
  <c r="BE121" i="7"/>
  <c r="AH122" i="7"/>
  <c r="AN126" i="7"/>
  <c r="J126" i="7"/>
  <c r="BE126" i="7"/>
  <c r="Y127" i="7"/>
  <c r="AH127" i="7"/>
  <c r="AN130" i="7"/>
  <c r="J130" i="7"/>
  <c r="BE130" i="7"/>
  <c r="AH131" i="7"/>
  <c r="AN131" i="7"/>
  <c r="Y131" i="7" s="1"/>
  <c r="V131" i="7" s="1"/>
  <c r="J131" i="7"/>
  <c r="BE131" i="7"/>
  <c r="Y132" i="7"/>
  <c r="V132" i="7" s="1"/>
  <c r="AH132" i="7"/>
  <c r="AN132" i="7"/>
  <c r="J132" i="7"/>
  <c r="BE132" i="7"/>
  <c r="AH133" i="7"/>
  <c r="Y111" i="7"/>
  <c r="V111" i="7" s="1"/>
  <c r="Y112" i="7"/>
  <c r="Y113" i="7"/>
  <c r="Y114" i="7"/>
  <c r="Y115" i="7"/>
  <c r="Y116" i="7"/>
  <c r="Y117" i="7"/>
  <c r="Y118" i="7"/>
  <c r="V119" i="7"/>
  <c r="J119" i="7"/>
  <c r="BE119" i="7"/>
  <c r="AN122" i="7"/>
  <c r="Y122" i="7" s="1"/>
  <c r="V122" i="7"/>
  <c r="J122" i="7"/>
  <c r="BE122" i="7"/>
  <c r="AH123" i="7"/>
  <c r="Y123" i="7" s="1"/>
  <c r="AN127" i="7"/>
  <c r="V127" i="7"/>
  <c r="J127" i="7"/>
  <c r="BE127" i="7"/>
  <c r="AH128" i="7"/>
  <c r="Y128" i="7" s="1"/>
  <c r="V128" i="7" s="1"/>
  <c r="AN133" i="7"/>
  <c r="Y133" i="7" s="1"/>
  <c r="V133" i="7"/>
  <c r="J133" i="7"/>
  <c r="BE133" i="7"/>
  <c r="BF111" i="7"/>
  <c r="BF112" i="7"/>
  <c r="BF113" i="7"/>
  <c r="BF114" i="7"/>
  <c r="BF115" i="7"/>
  <c r="BF116" i="7"/>
  <c r="BF117" i="7"/>
  <c r="BF118" i="7"/>
  <c r="BF119" i="7"/>
  <c r="BF120" i="7"/>
  <c r="BF121" i="7"/>
  <c r="BF122" i="7"/>
  <c r="BF123" i="7"/>
  <c r="BF124" i="7"/>
  <c r="BF131" i="7"/>
  <c r="BF132" i="7"/>
  <c r="BF133" i="7"/>
  <c r="V53" i="7"/>
  <c r="V8" i="7"/>
  <c r="V4" i="7"/>
  <c r="V38" i="7"/>
  <c r="BE5" i="7"/>
  <c r="V5" i="7"/>
  <c r="AN19" i="7"/>
  <c r="V19" i="7"/>
  <c r="AH23" i="7"/>
  <c r="AN25" i="7"/>
  <c r="V25" i="7"/>
  <c r="AH33" i="7"/>
  <c r="AH37" i="7"/>
  <c r="AH43" i="7"/>
  <c r="AH49" i="7"/>
  <c r="H4" i="7"/>
  <c r="BI4" i="7" s="1"/>
  <c r="H6" i="7"/>
  <c r="BI6" i="7" s="1"/>
  <c r="H8" i="7"/>
  <c r="BI8" i="7" s="1"/>
  <c r="H10" i="7"/>
  <c r="BI10" i="7" s="1"/>
  <c r="H12" i="7"/>
  <c r="BI12" i="7" s="1"/>
  <c r="H14" i="7"/>
  <c r="BI14" i="7" s="1"/>
  <c r="H16" i="7"/>
  <c r="BI16" i="7" s="1"/>
  <c r="H18" i="7"/>
  <c r="BI18" i="7" s="1"/>
  <c r="H20" i="7"/>
  <c r="BI20" i="7" s="1"/>
  <c r="H22" i="7"/>
  <c r="BI22" i="7" s="1"/>
  <c r="H24" i="7"/>
  <c r="BI24" i="7" s="1"/>
  <c r="H26" i="7"/>
  <c r="BI26" i="7" s="1"/>
  <c r="H28" i="7"/>
  <c r="BI28" i="7" s="1"/>
  <c r="H30" i="7"/>
  <c r="BI30" i="7" s="1"/>
  <c r="H32" i="7"/>
  <c r="BI32" i="7" s="1"/>
  <c r="H34" i="7"/>
  <c r="BI34" i="7" s="1"/>
  <c r="H36" i="7"/>
  <c r="BI36" i="7" s="1"/>
  <c r="H38" i="7"/>
  <c r="BI38" i="7" s="1"/>
  <c r="H40" i="7"/>
  <c r="BI40" i="7" s="1"/>
  <c r="H42" i="7"/>
  <c r="BI42" i="7" s="1"/>
  <c r="H44" i="7"/>
  <c r="BI44" i="7" s="1"/>
  <c r="H46" i="7"/>
  <c r="BI46" i="7" s="1"/>
  <c r="H48" i="7"/>
  <c r="BI48" i="7" s="1"/>
  <c r="H50" i="7"/>
  <c r="BI50" i="7" s="1"/>
  <c r="H52" i="7"/>
  <c r="BI52" i="7" s="1"/>
  <c r="H54" i="7"/>
  <c r="BI54" i="7" s="1"/>
  <c r="H56" i="7"/>
  <c r="BI56" i="7" s="1"/>
  <c r="H58" i="7"/>
  <c r="BI58" i="7" s="1"/>
  <c r="H60" i="7"/>
  <c r="BI60" i="7" s="1"/>
  <c r="H62" i="7"/>
  <c r="BI62" i="7" s="1"/>
  <c r="H64" i="7"/>
  <c r="BI64" i="7" s="1"/>
  <c r="H66" i="7"/>
  <c r="BI66" i="7" s="1"/>
  <c r="V49" i="7"/>
  <c r="V37" i="7"/>
  <c r="V23" i="7"/>
  <c r="V17" i="7"/>
  <c r="V7" i="7"/>
  <c r="BE3" i="7"/>
  <c r="V3" i="7"/>
  <c r="AH7" i="7"/>
  <c r="Y7" i="7" s="1"/>
  <c r="AH15" i="7"/>
  <c r="AH21" i="7"/>
  <c r="AH27" i="7"/>
  <c r="AN29" i="7"/>
  <c r="V29" i="7"/>
  <c r="AN31" i="7"/>
  <c r="V31" i="7"/>
  <c r="AH39" i="7"/>
  <c r="H2" i="7"/>
  <c r="BI2" i="7" s="1"/>
  <c r="AH4" i="7"/>
  <c r="AH6" i="7"/>
  <c r="AH8" i="7"/>
  <c r="AN10" i="7"/>
  <c r="V10" i="7"/>
  <c r="BE12" i="7"/>
  <c r="V12" i="7"/>
  <c r="AH14" i="7"/>
  <c r="AN16" i="7"/>
  <c r="V16" i="7"/>
  <c r="AN18" i="7"/>
  <c r="Y18" i="7" s="1"/>
  <c r="V18" i="7"/>
  <c r="AH20" i="7"/>
  <c r="BE22" i="7"/>
  <c r="V22" i="7"/>
  <c r="BE24" i="7"/>
  <c r="AH26" i="7"/>
  <c r="BE28" i="7"/>
  <c r="BE30" i="7"/>
  <c r="V30" i="7"/>
  <c r="AH32" i="7"/>
  <c r="BE34" i="7"/>
  <c r="V34" i="7"/>
  <c r="AH36" i="7"/>
  <c r="AH38" i="7"/>
  <c r="BE40" i="7"/>
  <c r="V40" i="7"/>
  <c r="AH42" i="7"/>
  <c r="BE44" i="7"/>
  <c r="V44" i="7"/>
  <c r="AH46" i="7"/>
  <c r="AH48" i="7"/>
  <c r="BE50" i="7"/>
  <c r="V50" i="7"/>
  <c r="AH52" i="7"/>
  <c r="BE54" i="7"/>
  <c r="V54" i="7"/>
  <c r="AH56" i="7"/>
  <c r="AH58" i="7"/>
  <c r="BE60" i="7"/>
  <c r="AH62" i="7"/>
  <c r="AH66" i="7"/>
  <c r="Y16" i="7"/>
  <c r="V48" i="7"/>
  <c r="V36" i="7"/>
  <c r="V2" i="7"/>
  <c r="AH9" i="7"/>
  <c r="Y9" i="7" s="1"/>
  <c r="BE11" i="7"/>
  <c r="V11" i="7"/>
  <c r="AN13" i="7"/>
  <c r="Y13" i="7" s="1"/>
  <c r="V13" i="7" s="1"/>
  <c r="AH17" i="7"/>
  <c r="AN41" i="7"/>
  <c r="AN45" i="7"/>
  <c r="AH2" i="7"/>
  <c r="H5" i="7"/>
  <c r="BI5" i="7" s="1"/>
  <c r="H11" i="7"/>
  <c r="BI11" i="7" s="1"/>
  <c r="H13" i="7"/>
  <c r="BI13" i="7" s="1"/>
  <c r="H19" i="7"/>
  <c r="BI19" i="7" s="1"/>
  <c r="H25" i="7"/>
  <c r="BI25" i="7" s="1"/>
  <c r="H29" i="7"/>
  <c r="BI29" i="7" s="1"/>
  <c r="H31" i="7"/>
  <c r="BI31" i="7" s="1"/>
  <c r="H35" i="7"/>
  <c r="BI35" i="7" s="1"/>
  <c r="H41" i="7"/>
  <c r="BI41" i="7" s="1"/>
  <c r="H45" i="7"/>
  <c r="BI45" i="7" s="1"/>
  <c r="H47" i="7"/>
  <c r="BI47" i="7" s="1"/>
  <c r="V27" i="7"/>
  <c r="V9" i="7"/>
  <c r="H51" i="7"/>
  <c r="BI51" i="7" s="1"/>
  <c r="H55" i="7"/>
  <c r="BI55" i="7" s="1"/>
  <c r="H57" i="7"/>
  <c r="BI57" i="7" s="1"/>
  <c r="H61" i="7"/>
  <c r="BI61" i="7" s="1"/>
  <c r="H65" i="7"/>
  <c r="BI65" i="7" s="1"/>
  <c r="V61" i="7"/>
  <c r="V57" i="7"/>
  <c r="V55" i="7"/>
  <c r="V51" i="7"/>
  <c r="BI7" i="7"/>
  <c r="BI9" i="7"/>
  <c r="BI15" i="7"/>
  <c r="BI17" i="7"/>
  <c r="BI21" i="7"/>
  <c r="BI23" i="7"/>
  <c r="BI27" i="7"/>
  <c r="BI33" i="7"/>
  <c r="BI37" i="7"/>
  <c r="BI39" i="7"/>
  <c r="BI43" i="7"/>
  <c r="BI49" i="7"/>
  <c r="BI53" i="7"/>
  <c r="BI59" i="7"/>
  <c r="BI63" i="7"/>
  <c r="BI67" i="7"/>
  <c r="AN15" i="7"/>
  <c r="AP57" i="7"/>
  <c r="Y57" i="7" s="1"/>
  <c r="J19" i="7"/>
  <c r="AP19" i="7"/>
  <c r="AP20" i="7"/>
  <c r="Y20" i="7" s="1"/>
  <c r="AN2" i="7"/>
  <c r="J26" i="7"/>
  <c r="AN26" i="7"/>
  <c r="AP14" i="7"/>
  <c r="J5" i="7"/>
  <c r="AN5" i="7"/>
  <c r="J10" i="7"/>
  <c r="AP10" i="7"/>
  <c r="Y10" i="7" s="1"/>
  <c r="AN11" i="7"/>
  <c r="J38" i="7"/>
  <c r="AN38" i="7"/>
  <c r="J52" i="7"/>
  <c r="AP55" i="7"/>
  <c r="Y55" i="7" s="1"/>
  <c r="AP56" i="7"/>
  <c r="AP25" i="7"/>
  <c r="J36" i="7"/>
  <c r="AN36" i="7"/>
  <c r="AN43" i="7"/>
  <c r="J62" i="7"/>
  <c r="BF62" i="7"/>
  <c r="BE63" i="7"/>
  <c r="J63" i="7"/>
  <c r="J3" i="7"/>
  <c r="J2" i="7"/>
  <c r="AP3" i="7"/>
  <c r="BE52" i="7"/>
  <c r="AN52" i="7"/>
  <c r="J12" i="7"/>
  <c r="AN17" i="7"/>
  <c r="AP29" i="7"/>
  <c r="AP41" i="7"/>
  <c r="AN48" i="7"/>
  <c r="AP51" i="7"/>
  <c r="Y51" i="7" s="1"/>
  <c r="AP58" i="7"/>
  <c r="Y58" i="7" s="1"/>
  <c r="V58" i="7" s="1"/>
  <c r="J56" i="7"/>
  <c r="AN4" i="7"/>
  <c r="J6" i="7"/>
  <c r="J8" i="7"/>
  <c r="AN27" i="7"/>
  <c r="J29" i="7"/>
  <c r="J32" i="7"/>
  <c r="AN35" i="7"/>
  <c r="J35" i="7"/>
  <c r="AN39" i="7"/>
  <c r="J41" i="7"/>
  <c r="J46" i="7"/>
  <c r="AN47" i="7"/>
  <c r="J47" i="7"/>
  <c r="AN53" i="7"/>
  <c r="J55" i="7"/>
  <c r="AP63" i="7"/>
  <c r="BF63" i="7"/>
  <c r="J66" i="7"/>
  <c r="BE21" i="7"/>
  <c r="AN21" i="7"/>
  <c r="BE33" i="7"/>
  <c r="AN33" i="7"/>
  <c r="BE42" i="7"/>
  <c r="AN42" i="7"/>
  <c r="J48" i="7"/>
  <c r="AP5" i="7"/>
  <c r="AP11" i="7"/>
  <c r="AP32" i="7"/>
  <c r="BF35" i="7"/>
  <c r="AP35" i="7"/>
  <c r="AP36" i="7"/>
  <c r="J42" i="7"/>
  <c r="AP46" i="7"/>
  <c r="BF47" i="7"/>
  <c r="AP47" i="7"/>
  <c r="AP48" i="7"/>
  <c r="BE58" i="7"/>
  <c r="J58" i="7"/>
  <c r="J61" i="7"/>
  <c r="AP61" i="7"/>
  <c r="Y61" i="7" s="1"/>
  <c r="BE62" i="7"/>
  <c r="AN62" i="7"/>
  <c r="Y62" i="7" s="1"/>
  <c r="V62" i="7" s="1"/>
  <c r="AP64" i="7"/>
  <c r="J65" i="7"/>
  <c r="AP65" i="7"/>
  <c r="BE20" i="7"/>
  <c r="J20" i="7"/>
  <c r="BE56" i="7"/>
  <c r="AN56" i="7"/>
  <c r="AN3" i="7"/>
  <c r="Y3" i="7" s="1"/>
  <c r="J4" i="7"/>
  <c r="AN6" i="7"/>
  <c r="J7" i="7"/>
  <c r="AN8" i="7"/>
  <c r="J9" i="7"/>
  <c r="J14" i="7"/>
  <c r="AN14" i="7"/>
  <c r="AN23" i="7"/>
  <c r="AP26" i="7"/>
  <c r="AP31" i="7"/>
  <c r="Y31" i="7" s="1"/>
  <c r="BE32" i="7"/>
  <c r="AN32" i="7"/>
  <c r="AN37" i="7"/>
  <c r="AP38" i="7"/>
  <c r="AP42" i="7"/>
  <c r="AP45" i="7"/>
  <c r="Y45" i="7" s="1"/>
  <c r="V45" i="7" s="1"/>
  <c r="BE46" i="7"/>
  <c r="AN46" i="7"/>
  <c r="AN49" i="7"/>
  <c r="AP52" i="7"/>
  <c r="AN59" i="7"/>
  <c r="AN66" i="7"/>
  <c r="BB11" i="5"/>
  <c r="AJ42" i="5"/>
  <c r="AJ56" i="5"/>
  <c r="AL167" i="5"/>
  <c r="AJ180" i="5"/>
  <c r="J181" i="5"/>
  <c r="AL181" i="5"/>
  <c r="J183" i="5"/>
  <c r="AL183" i="5"/>
  <c r="AL279" i="5"/>
  <c r="J280" i="5"/>
  <c r="AL56" i="5"/>
  <c r="J80" i="5"/>
  <c r="AL132" i="5"/>
  <c r="AL155" i="5"/>
  <c r="AJ193" i="5"/>
  <c r="AL231" i="5"/>
  <c r="J232" i="5"/>
  <c r="AJ264" i="5"/>
  <c r="AL289" i="5"/>
  <c r="AJ188" i="5"/>
  <c r="AJ26" i="5"/>
  <c r="AJ50" i="5"/>
  <c r="BA60" i="5"/>
  <c r="AJ60" i="5"/>
  <c r="BA163" i="5"/>
  <c r="AJ163" i="5"/>
  <c r="BA217" i="5"/>
  <c r="J217" i="5"/>
  <c r="BB299" i="5"/>
  <c r="AL299" i="5"/>
  <c r="J21" i="5"/>
  <c r="AL21" i="5"/>
  <c r="BB57" i="5"/>
  <c r="J57" i="5"/>
  <c r="AJ162" i="5"/>
  <c r="J162" i="5"/>
  <c r="BA171" i="5"/>
  <c r="AJ171" i="5"/>
  <c r="J171" i="5"/>
  <c r="BA239" i="5"/>
  <c r="AJ239" i="5"/>
  <c r="J239" i="5"/>
  <c r="AJ40" i="5"/>
  <c r="BB100" i="5"/>
  <c r="AL100" i="5"/>
  <c r="BB104" i="5"/>
  <c r="AL104" i="5"/>
  <c r="BA167" i="5"/>
  <c r="AJ167" i="5"/>
  <c r="BA258" i="5"/>
  <c r="AJ258" i="5"/>
  <c r="AJ22" i="5"/>
  <c r="AL32" i="5"/>
  <c r="J33" i="5"/>
  <c r="AJ34" i="5"/>
  <c r="AL40" i="5"/>
  <c r="BA91" i="5"/>
  <c r="AJ91" i="5"/>
  <c r="BB114" i="5"/>
  <c r="AL114" i="5"/>
  <c r="BA216" i="5"/>
  <c r="AJ216" i="5"/>
  <c r="BB228" i="5"/>
  <c r="AL228" i="5"/>
  <c r="AJ75" i="5"/>
  <c r="J75" i="5"/>
  <c r="AJ90" i="5"/>
  <c r="J90" i="5"/>
  <c r="AL101" i="5"/>
  <c r="J101" i="5"/>
  <c r="BB157" i="5"/>
  <c r="AL157" i="5"/>
  <c r="BB247" i="5"/>
  <c r="AL247" i="5"/>
  <c r="BB269" i="5"/>
  <c r="AL269" i="5"/>
  <c r="AL66" i="5"/>
  <c r="AJ72" i="5"/>
  <c r="AJ83" i="5"/>
  <c r="AJ108" i="5"/>
  <c r="AJ184" i="5"/>
  <c r="AL187" i="5"/>
  <c r="AJ195" i="5"/>
  <c r="AL224" i="5"/>
  <c r="J225" i="5"/>
  <c r="AL235" i="5"/>
  <c r="AL252" i="5"/>
  <c r="AJ273" i="5"/>
  <c r="J285" i="5"/>
  <c r="AJ285" i="5"/>
  <c r="AL293" i="5"/>
  <c r="AJ62" i="5"/>
  <c r="AJ95" i="5"/>
  <c r="J250" i="5"/>
  <c r="AJ250" i="5"/>
  <c r="AJ260" i="5"/>
  <c r="AJ300" i="5"/>
  <c r="AL74" i="5"/>
  <c r="AL89" i="5"/>
  <c r="AL112" i="5"/>
  <c r="AL133" i="5"/>
  <c r="AL146" i="5"/>
  <c r="AL161" i="5"/>
  <c r="AL216" i="5"/>
  <c r="BF2" i="7"/>
  <c r="BF4" i="7"/>
  <c r="BF6" i="7"/>
  <c r="BE7" i="7"/>
  <c r="BF8" i="7"/>
  <c r="BE9" i="7"/>
  <c r="BF12" i="7"/>
  <c r="BE13" i="7"/>
  <c r="BF16" i="7"/>
  <c r="BF18" i="7"/>
  <c r="J24" i="7"/>
  <c r="AP24" i="7"/>
  <c r="BE25" i="7"/>
  <c r="J30" i="7"/>
  <c r="AP30" i="7"/>
  <c r="BE31" i="7"/>
  <c r="J44" i="7"/>
  <c r="AP44" i="7"/>
  <c r="BE45" i="7"/>
  <c r="J50" i="7"/>
  <c r="AP50" i="7"/>
  <c r="BE51" i="7"/>
  <c r="BE57" i="7"/>
  <c r="AN67" i="7"/>
  <c r="Y67" i="7" s="1"/>
  <c r="J67" i="7"/>
  <c r="BE67" i="7"/>
  <c r="BF7" i="7"/>
  <c r="BF9" i="7"/>
  <c r="BE10" i="7"/>
  <c r="BF13" i="7"/>
  <c r="AN64" i="7"/>
  <c r="Y64" i="7" s="1"/>
  <c r="V64" i="7" s="1"/>
  <c r="J64" i="7"/>
  <c r="BE64" i="7"/>
  <c r="AP2" i="7"/>
  <c r="AP4" i="7"/>
  <c r="AP6" i="7"/>
  <c r="AP8" i="7"/>
  <c r="J11" i="7"/>
  <c r="AN12" i="7"/>
  <c r="Y12" i="7" s="1"/>
  <c r="J13" i="7"/>
  <c r="J15" i="7"/>
  <c r="AP15" i="7"/>
  <c r="J16" i="7"/>
  <c r="J17" i="7"/>
  <c r="AP17" i="7"/>
  <c r="J18" i="7"/>
  <c r="BE19" i="7"/>
  <c r="J22" i="7"/>
  <c r="AP22" i="7"/>
  <c r="J28" i="7"/>
  <c r="AP28" i="7"/>
  <c r="BE29" i="7"/>
  <c r="J34" i="7"/>
  <c r="AP34" i="7"/>
  <c r="BE35" i="7"/>
  <c r="J40" i="7"/>
  <c r="AP40" i="7"/>
  <c r="BE41" i="7"/>
  <c r="BE47" i="7"/>
  <c r="J54" i="7"/>
  <c r="AP54" i="7"/>
  <c r="BE55" i="7"/>
  <c r="J60" i="7"/>
  <c r="AP60" i="7"/>
  <c r="BE61" i="7"/>
  <c r="BE16" i="7"/>
  <c r="BE18" i="7"/>
  <c r="BF24" i="7"/>
  <c r="J25" i="7"/>
  <c r="BF30" i="7"/>
  <c r="J31" i="7"/>
  <c r="BF44" i="7"/>
  <c r="J45" i="7"/>
  <c r="BF50" i="7"/>
  <c r="J51" i="7"/>
  <c r="J57" i="7"/>
  <c r="AP21" i="7"/>
  <c r="AN22" i="7"/>
  <c r="AP23" i="7"/>
  <c r="AN24" i="7"/>
  <c r="Y24" i="7" s="1"/>
  <c r="V24" i="7" s="1"/>
  <c r="AP27" i="7"/>
  <c r="AN28" i="7"/>
  <c r="AN30" i="7"/>
  <c r="AP33" i="7"/>
  <c r="AN34" i="7"/>
  <c r="AP37" i="7"/>
  <c r="AP39" i="7"/>
  <c r="AN40" i="7"/>
  <c r="Y40" i="7" s="1"/>
  <c r="AP43" i="7"/>
  <c r="AN44" i="7"/>
  <c r="AP49" i="7"/>
  <c r="AN50" i="7"/>
  <c r="Y50" i="7" s="1"/>
  <c r="AP53" i="7"/>
  <c r="AN54" i="7"/>
  <c r="AP59" i="7"/>
  <c r="AN60" i="7"/>
  <c r="AN65" i="7"/>
  <c r="Y65" i="7" s="1"/>
  <c r="V65" i="7" s="1"/>
  <c r="AP66" i="7"/>
  <c r="BF67" i="7"/>
  <c r="J21" i="7"/>
  <c r="J23" i="7"/>
  <c r="J27" i="7"/>
  <c r="J33" i="7"/>
  <c r="J37" i="7"/>
  <c r="J39" i="7"/>
  <c r="J43" i="7"/>
  <c r="J49" i="7"/>
  <c r="J53" i="7"/>
  <c r="J59" i="7"/>
  <c r="AN63" i="7"/>
  <c r="Y63" i="7" s="1"/>
  <c r="BF66" i="7"/>
  <c r="W97" i="4"/>
  <c r="W105" i="4"/>
  <c r="W109" i="4"/>
  <c r="W117" i="4"/>
  <c r="W123" i="4"/>
  <c r="W143" i="4"/>
  <c r="I95" i="4"/>
  <c r="I99" i="4"/>
  <c r="I103" i="4"/>
  <c r="I107" i="4"/>
  <c r="I111" i="4"/>
  <c r="I115" i="4"/>
  <c r="I119" i="4"/>
  <c r="W129" i="4"/>
  <c r="I131" i="4"/>
  <c r="I135" i="4"/>
  <c r="W144" i="4"/>
  <c r="I151" i="4"/>
  <c r="J157" i="4"/>
  <c r="F157" i="4"/>
  <c r="S157" i="4"/>
  <c r="J161" i="4"/>
  <c r="F161" i="4"/>
  <c r="S161" i="4"/>
  <c r="W93" i="4"/>
  <c r="W113" i="4"/>
  <c r="J162" i="4"/>
  <c r="F162" i="4"/>
  <c r="S162" i="4"/>
  <c r="I94" i="4"/>
  <c r="I98" i="4"/>
  <c r="I102" i="4"/>
  <c r="I106" i="4"/>
  <c r="I110" i="4"/>
  <c r="I114" i="4"/>
  <c r="I118" i="4"/>
  <c r="W140" i="4"/>
  <c r="I147" i="4"/>
  <c r="W156" i="4"/>
  <c r="J160" i="4"/>
  <c r="F160" i="4"/>
  <c r="S160" i="4"/>
  <c r="L162" i="4"/>
  <c r="W101" i="4"/>
  <c r="J158" i="4"/>
  <c r="F158" i="4"/>
  <c r="S158" i="4"/>
  <c r="W133" i="4"/>
  <c r="I133" i="4"/>
  <c r="J159" i="4"/>
  <c r="F159" i="4"/>
  <c r="S159" i="4"/>
  <c r="J163" i="4"/>
  <c r="F163" i="4"/>
  <c r="S163" i="4"/>
  <c r="I137" i="4"/>
  <c r="I141" i="4"/>
  <c r="I145" i="4"/>
  <c r="I149" i="4"/>
  <c r="I15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I181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I5" i="4"/>
  <c r="I9" i="4"/>
  <c r="I13" i="4"/>
  <c r="I17" i="4"/>
  <c r="I21" i="4"/>
  <c r="I25" i="4"/>
  <c r="I29" i="4"/>
  <c r="I33" i="4"/>
  <c r="I37" i="4"/>
  <c r="I41" i="4"/>
  <c r="I45" i="4"/>
  <c r="W54" i="4"/>
  <c r="I61" i="4"/>
  <c r="J67" i="4"/>
  <c r="F67" i="4"/>
  <c r="S67" i="4"/>
  <c r="J71" i="4"/>
  <c r="F71" i="4"/>
  <c r="S71" i="4"/>
  <c r="J75" i="4"/>
  <c r="F75" i="4"/>
  <c r="S75" i="4"/>
  <c r="J68" i="4"/>
  <c r="F68" i="4"/>
  <c r="S68" i="4"/>
  <c r="W50" i="4"/>
  <c r="W66" i="4"/>
  <c r="L68" i="4"/>
  <c r="J70" i="4"/>
  <c r="F70" i="4"/>
  <c r="S70" i="4"/>
  <c r="J74" i="4"/>
  <c r="F74" i="4"/>
  <c r="S74" i="4"/>
  <c r="W3" i="4"/>
  <c r="W7" i="4"/>
  <c r="W11" i="4"/>
  <c r="W15" i="4"/>
  <c r="W19" i="4"/>
  <c r="W23" i="4"/>
  <c r="W27" i="4"/>
  <c r="W31" i="4"/>
  <c r="W35" i="4"/>
  <c r="W39" i="4"/>
  <c r="W53" i="4"/>
  <c r="J72" i="4"/>
  <c r="F72" i="4"/>
  <c r="S72" i="4"/>
  <c r="W43" i="4"/>
  <c r="I43" i="4"/>
  <c r="W46" i="4"/>
  <c r="W62" i="4"/>
  <c r="L67" i="4"/>
  <c r="J69" i="4"/>
  <c r="F69" i="4"/>
  <c r="S69" i="4"/>
  <c r="L71" i="4"/>
  <c r="J73" i="4"/>
  <c r="F73" i="4"/>
  <c r="S73" i="4"/>
  <c r="L75" i="4"/>
  <c r="I47" i="4"/>
  <c r="I51" i="4"/>
  <c r="I55" i="4"/>
  <c r="I59" i="4"/>
  <c r="I63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I91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W71" i="1"/>
  <c r="W27" i="1"/>
  <c r="W33" i="1"/>
  <c r="W36" i="1"/>
  <c r="W37" i="1"/>
  <c r="W40" i="1"/>
  <c r="W41" i="1"/>
  <c r="W48" i="1"/>
  <c r="W59" i="1"/>
  <c r="W63" i="1"/>
  <c r="W65" i="1"/>
  <c r="W75" i="1"/>
  <c r="W79" i="1"/>
  <c r="W104" i="1"/>
  <c r="W18" i="1"/>
  <c r="W31" i="1"/>
  <c r="W35" i="1"/>
  <c r="W39" i="1"/>
  <c r="W45" i="1"/>
  <c r="W67" i="1"/>
  <c r="W69" i="1"/>
  <c r="W15" i="1"/>
  <c r="W60" i="1"/>
  <c r="W90" i="1"/>
  <c r="I17" i="1"/>
  <c r="I20" i="1"/>
  <c r="W34" i="1"/>
  <c r="I36" i="1"/>
  <c r="W50" i="1"/>
  <c r="I52" i="1"/>
  <c r="W70" i="1"/>
  <c r="I77" i="1"/>
  <c r="W28" i="1"/>
  <c r="W44" i="1"/>
  <c r="I16" i="1"/>
  <c r="W22" i="1"/>
  <c r="I24" i="1"/>
  <c r="W38" i="1"/>
  <c r="I40" i="1"/>
  <c r="W54" i="1"/>
  <c r="I56" i="1"/>
  <c r="W66" i="1"/>
  <c r="I73" i="1"/>
  <c r="W26" i="1"/>
  <c r="W42" i="1"/>
  <c r="W58" i="1"/>
  <c r="I71" i="1"/>
  <c r="I75" i="1"/>
  <c r="I79" i="1"/>
  <c r="F80" i="1"/>
  <c r="I80" i="1" s="1"/>
  <c r="F81" i="1"/>
  <c r="I81" i="1" s="1"/>
  <c r="F82" i="1"/>
  <c r="I82" i="1" s="1"/>
  <c r="F83" i="1"/>
  <c r="I83" i="1" s="1"/>
  <c r="F84" i="1"/>
  <c r="I84" i="1" s="1"/>
  <c r="F85" i="1"/>
  <c r="I85" i="1" s="1"/>
  <c r="F86" i="1"/>
  <c r="I86" i="1" s="1"/>
  <c r="F87" i="1"/>
  <c r="I87" i="1" s="1"/>
  <c r="F88" i="1"/>
  <c r="I88" i="1" s="1"/>
  <c r="F89" i="1"/>
  <c r="I89" i="1" s="1"/>
  <c r="F90" i="1"/>
  <c r="I90" i="1" s="1"/>
  <c r="F91" i="1"/>
  <c r="I91" i="1" s="1"/>
  <c r="F92" i="1"/>
  <c r="I92" i="1" s="1"/>
  <c r="F93" i="1"/>
  <c r="I93" i="1" s="1"/>
  <c r="F94" i="1"/>
  <c r="I94" i="1" s="1"/>
  <c r="F95" i="1"/>
  <c r="I95" i="1" s="1"/>
  <c r="F96" i="1"/>
  <c r="I96" i="1" s="1"/>
  <c r="F97" i="1"/>
  <c r="I97" i="1" s="1"/>
  <c r="F98" i="1"/>
  <c r="I98" i="1" s="1"/>
  <c r="F99" i="1"/>
  <c r="I99" i="1" s="1"/>
  <c r="F100" i="1"/>
  <c r="I100" i="1" s="1"/>
  <c r="F101" i="1"/>
  <c r="I101" i="1" s="1"/>
  <c r="F102" i="1"/>
  <c r="I102" i="1" s="1"/>
  <c r="F103" i="1"/>
  <c r="I103" i="1" s="1"/>
  <c r="L92" i="2"/>
  <c r="F92" i="2"/>
  <c r="I92" i="2" s="1"/>
  <c r="AC93" i="2"/>
  <c r="S92" i="2"/>
  <c r="L90" i="2"/>
  <c r="F91" i="2"/>
  <c r="I91" i="2" s="1"/>
  <c r="J91" i="2"/>
  <c r="E92" i="2"/>
  <c r="W92" i="2" s="1"/>
  <c r="E96" i="2"/>
  <c r="L91" i="2"/>
  <c r="J92" i="2"/>
  <c r="S91" i="2"/>
  <c r="E71" i="2"/>
  <c r="E75" i="2"/>
  <c r="E76" i="2"/>
  <c r="Q76" i="2"/>
  <c r="J79" i="2"/>
  <c r="E79" i="2"/>
  <c r="W79" i="2" s="1"/>
  <c r="S47" i="2"/>
  <c r="Q48" i="2"/>
  <c r="AC48" i="2"/>
  <c r="Q52" i="2"/>
  <c r="L57" i="2"/>
  <c r="E63" i="2"/>
  <c r="F79" i="2"/>
  <c r="I79" i="2" s="1"/>
  <c r="AC80" i="2"/>
  <c r="S79" i="2"/>
  <c r="E72" i="2"/>
  <c r="Q72" i="2"/>
  <c r="F47" i="2"/>
  <c r="I47" i="2" s="1"/>
  <c r="J47" i="2"/>
  <c r="E48" i="2"/>
  <c r="Q49" i="2"/>
  <c r="E52" i="2"/>
  <c r="Q53" i="2"/>
  <c r="S58" i="2"/>
  <c r="J59" i="2"/>
  <c r="Q60" i="2"/>
  <c r="Q63" i="2"/>
  <c r="J69" i="2"/>
  <c r="AC70" i="2"/>
  <c r="L79" i="2"/>
  <c r="E83" i="2"/>
  <c r="Q83" i="2"/>
  <c r="Q56" i="2"/>
  <c r="E59" i="2"/>
  <c r="L59" i="2"/>
  <c r="AC59" i="2"/>
  <c r="E67" i="2"/>
  <c r="E68" i="2"/>
  <c r="W68" i="2" s="1"/>
  <c r="Q68" i="2"/>
  <c r="F69" i="2"/>
  <c r="S69" i="2"/>
  <c r="Q71" i="2"/>
  <c r="Q75" i="2"/>
  <c r="Q79" i="2"/>
  <c r="E87" i="2"/>
  <c r="Q87" i="2"/>
  <c r="Q80" i="2"/>
  <c r="Q84" i="2"/>
  <c r="Q88" i="2"/>
  <c r="S68" i="2"/>
  <c r="W24" i="2"/>
  <c r="J35" i="2"/>
  <c r="E35" i="2"/>
  <c r="W35" i="2" s="1"/>
  <c r="Q35" i="2"/>
  <c r="Q39" i="2"/>
  <c r="E39" i="2"/>
  <c r="F25" i="2"/>
  <c r="I25" i="2" s="1"/>
  <c r="L25" i="2"/>
  <c r="J25" i="2"/>
  <c r="E31" i="2"/>
  <c r="Q31" i="2"/>
  <c r="S25" i="2"/>
  <c r="AC26" i="2"/>
  <c r="Q27" i="2"/>
  <c r="E27" i="2"/>
  <c r="Q43" i="2"/>
  <c r="Q24" i="2"/>
  <c r="Q28" i="2"/>
  <c r="Q32" i="2"/>
  <c r="S35" i="2"/>
  <c r="Q36" i="2"/>
  <c r="AC36" i="2"/>
  <c r="Q40" i="2"/>
  <c r="E43" i="2"/>
  <c r="Q44" i="2"/>
  <c r="L36" i="2"/>
  <c r="S24" i="2"/>
  <c r="L15" i="2"/>
  <c r="F15" i="2"/>
  <c r="I15" i="2" s="1"/>
  <c r="AC16" i="2"/>
  <c r="S15" i="2"/>
  <c r="J15" i="2"/>
  <c r="F14" i="2"/>
  <c r="I14" i="2" s="1"/>
  <c r="J14" i="2"/>
  <c r="E15" i="2"/>
  <c r="W15" i="2" s="1"/>
  <c r="Q16" i="2"/>
  <c r="E19" i="2"/>
  <c r="Q20" i="2"/>
  <c r="E23" i="2"/>
  <c r="L14" i="2"/>
  <c r="S14" i="2"/>
  <c r="Q2" i="2"/>
  <c r="Q6" i="2"/>
  <c r="Q10" i="2"/>
  <c r="E2" i="2"/>
  <c r="W2" i="2" s="1"/>
  <c r="S2" i="2"/>
  <c r="Q3" i="2"/>
  <c r="AC3" i="2"/>
  <c r="E6" i="2"/>
  <c r="Q7" i="2"/>
  <c r="E10" i="2"/>
  <c r="Q11" i="2"/>
  <c r="BB212" i="5"/>
  <c r="AL212" i="5"/>
  <c r="AJ229" i="5"/>
  <c r="J229" i="5"/>
  <c r="BA235" i="5"/>
  <c r="AJ235" i="5"/>
  <c r="J235" i="5"/>
  <c r="BB241" i="5"/>
  <c r="AL241" i="5"/>
  <c r="BA270" i="5"/>
  <c r="J270" i="5"/>
  <c r="BB291" i="5"/>
  <c r="AL291" i="5"/>
  <c r="J17" i="5"/>
  <c r="BA100" i="5"/>
  <c r="AJ100" i="5"/>
  <c r="AJ113" i="5"/>
  <c r="J113" i="5"/>
  <c r="BA126" i="5"/>
  <c r="AJ126" i="5"/>
  <c r="J126" i="5"/>
  <c r="BB142" i="5"/>
  <c r="AL142" i="5"/>
  <c r="AJ147" i="5"/>
  <c r="J147" i="5"/>
  <c r="BA157" i="5"/>
  <c r="AJ157" i="5"/>
  <c r="BA186" i="5"/>
  <c r="AJ186" i="5"/>
  <c r="BA207" i="5"/>
  <c r="AJ207" i="5"/>
  <c r="BA228" i="5"/>
  <c r="AJ228" i="5"/>
  <c r="J228" i="5"/>
  <c r="BA247" i="5"/>
  <c r="AJ247" i="5"/>
  <c r="J247" i="5"/>
  <c r="BA269" i="5"/>
  <c r="AJ269" i="5"/>
  <c r="BA148" i="5"/>
  <c r="AJ148" i="5"/>
  <c r="BB17" i="5"/>
  <c r="J29" i="5"/>
  <c r="AL29" i="5"/>
  <c r="AJ48" i="5"/>
  <c r="AL54" i="5"/>
  <c r="AL58" i="5"/>
  <c r="AL64" i="5"/>
  <c r="AL70" i="5"/>
  <c r="J71" i="5"/>
  <c r="AL81" i="5"/>
  <c r="BB95" i="5"/>
  <c r="AL95" i="5"/>
  <c r="AL97" i="5"/>
  <c r="J97" i="5"/>
  <c r="BA112" i="5"/>
  <c r="AJ112" i="5"/>
  <c r="BA133" i="5"/>
  <c r="J133" i="5"/>
  <c r="BB197" i="5"/>
  <c r="AL197" i="5"/>
  <c r="BB220" i="5"/>
  <c r="AL220" i="5"/>
  <c r="BB256" i="5"/>
  <c r="AL256" i="5"/>
  <c r="BB266" i="5"/>
  <c r="AL266" i="5"/>
  <c r="BA292" i="5"/>
  <c r="AJ292" i="5"/>
  <c r="AL96" i="5"/>
  <c r="J96" i="5"/>
  <c r="BA134" i="5"/>
  <c r="AJ134" i="5"/>
  <c r="J134" i="5"/>
  <c r="BB158" i="5"/>
  <c r="AL158" i="5"/>
  <c r="AJ187" i="5"/>
  <c r="J187" i="5"/>
  <c r="BB8" i="5"/>
  <c r="AJ24" i="5"/>
  <c r="J25" i="5"/>
  <c r="AL25" i="5"/>
  <c r="AJ30" i="5"/>
  <c r="AL36" i="5"/>
  <c r="J37" i="5"/>
  <c r="AL48" i="5"/>
  <c r="AL79" i="5"/>
  <c r="AL85" i="5"/>
  <c r="J86" i="5"/>
  <c r="AJ87" i="5"/>
  <c r="AL93" i="5"/>
  <c r="J94" i="5"/>
  <c r="J95" i="5"/>
  <c r="BA125" i="5"/>
  <c r="J125" i="5"/>
  <c r="BB143" i="5"/>
  <c r="AL143" i="5"/>
  <c r="BB177" i="5"/>
  <c r="AL177" i="5"/>
  <c r="BB190" i="5"/>
  <c r="AL190" i="5"/>
  <c r="BB201" i="5"/>
  <c r="AL201" i="5"/>
  <c r="BA230" i="5"/>
  <c r="J230" i="5"/>
  <c r="BA245" i="5"/>
  <c r="AJ245" i="5"/>
  <c r="J245" i="5"/>
  <c r="BB283" i="5"/>
  <c r="AL283" i="5"/>
  <c r="AL108" i="5"/>
  <c r="J109" i="5"/>
  <c r="AJ117" i="5"/>
  <c r="J118" i="5"/>
  <c r="AL118" i="5"/>
  <c r="J122" i="5"/>
  <c r="AJ122" i="5"/>
  <c r="AL128" i="5"/>
  <c r="J129" i="5"/>
  <c r="J130" i="5"/>
  <c r="AJ130" i="5"/>
  <c r="AJ136" i="5"/>
  <c r="J137" i="5"/>
  <c r="AL137" i="5"/>
  <c r="AJ142" i="5"/>
  <c r="AL150" i="5"/>
  <c r="J151" i="5"/>
  <c r="AL193" i="5"/>
  <c r="AL209" i="5"/>
  <c r="AJ212" i="5"/>
  <c r="AJ220" i="5"/>
  <c r="AL239" i="5"/>
  <c r="J240" i="5"/>
  <c r="AL258" i="5"/>
  <c r="AL264" i="5"/>
  <c r="J265" i="5"/>
  <c r="AL273" i="5"/>
  <c r="J274" i="5"/>
  <c r="AL275" i="5"/>
  <c r="J276" i="5"/>
  <c r="AJ283" i="5"/>
  <c r="AL285" i="5"/>
  <c r="J286" i="5"/>
  <c r="J287" i="5"/>
  <c r="AL287" i="5"/>
  <c r="AL301" i="5"/>
  <c r="AJ138" i="5"/>
  <c r="J143" i="5"/>
  <c r="AJ159" i="5"/>
  <c r="AJ176" i="5"/>
  <c r="J177" i="5"/>
  <c r="J191" i="5"/>
  <c r="J202" i="5"/>
  <c r="AJ203" i="5"/>
  <c r="J213" i="5"/>
  <c r="J221" i="5"/>
  <c r="J242" i="5"/>
  <c r="J254" i="5"/>
  <c r="AJ254" i="5"/>
  <c r="J284" i="5"/>
  <c r="J158" i="5"/>
  <c r="BA17" i="5"/>
  <c r="AL27" i="5"/>
  <c r="J31" i="5"/>
  <c r="AL31" i="5"/>
  <c r="AL34" i="5"/>
  <c r="J35" i="5"/>
  <c r="AJ38" i="5"/>
  <c r="AL42" i="5"/>
  <c r="AJ44" i="5"/>
  <c r="AL50" i="5"/>
  <c r="AJ52" i="5"/>
  <c r="J58" i="5"/>
  <c r="AL62" i="5"/>
  <c r="J63" i="5"/>
  <c r="AL68" i="5"/>
  <c r="J69" i="5"/>
  <c r="AL72" i="5"/>
  <c r="J73" i="5"/>
  <c r="AJ76" i="5"/>
  <c r="AL83" i="5"/>
  <c r="J84" i="5"/>
  <c r="AL87" i="5"/>
  <c r="J88" i="5"/>
  <c r="AL91" i="5"/>
  <c r="J92" i="5"/>
  <c r="AL98" i="5"/>
  <c r="J99" i="5"/>
  <c r="AL102" i="5"/>
  <c r="AJ104" i="5"/>
  <c r="BB169" i="5"/>
  <c r="AL169" i="5"/>
  <c r="BA205" i="5"/>
  <c r="AJ205" i="5"/>
  <c r="BA215" i="5"/>
  <c r="J215" i="5"/>
  <c r="BA218" i="5"/>
  <c r="AJ218" i="5"/>
  <c r="BA223" i="5"/>
  <c r="J223" i="5"/>
  <c r="BA226" i="5"/>
  <c r="AJ226" i="5"/>
  <c r="BB13" i="5"/>
  <c r="BB9" i="5"/>
  <c r="J13" i="5"/>
  <c r="BB10" i="5"/>
  <c r="J38" i="5"/>
  <c r="J76" i="5"/>
  <c r="J15" i="5"/>
  <c r="J23" i="5"/>
  <c r="AL23" i="5"/>
  <c r="J27" i="5"/>
  <c r="AJ32" i="5"/>
  <c r="AJ36" i="5"/>
  <c r="AL38" i="5"/>
  <c r="J39" i="5"/>
  <c r="AL44" i="5"/>
  <c r="AJ46" i="5"/>
  <c r="AL52" i="5"/>
  <c r="AJ54" i="5"/>
  <c r="AJ58" i="5"/>
  <c r="AJ64" i="5"/>
  <c r="AJ70" i="5"/>
  <c r="AJ74" i="5"/>
  <c r="AL76" i="5"/>
  <c r="J77" i="5"/>
  <c r="AJ79" i="5"/>
  <c r="AJ85" i="5"/>
  <c r="AJ89" i="5"/>
  <c r="AJ93" i="5"/>
  <c r="J105" i="5"/>
  <c r="J119" i="5"/>
  <c r="J152" i="5"/>
  <c r="BB165" i="5"/>
  <c r="AL165" i="5"/>
  <c r="AJ170" i="5"/>
  <c r="J170" i="5"/>
  <c r="BA190" i="5"/>
  <c r="J190" i="5"/>
  <c r="BB199" i="5"/>
  <c r="AL199" i="5"/>
  <c r="BB207" i="5"/>
  <c r="AL207" i="5"/>
  <c r="BB218" i="5"/>
  <c r="AL218" i="5"/>
  <c r="BB226" i="5"/>
  <c r="AL226" i="5"/>
  <c r="AJ106" i="5"/>
  <c r="AJ110" i="5"/>
  <c r="J114" i="5"/>
  <c r="AL122" i="5"/>
  <c r="J123" i="5"/>
  <c r="J124" i="5"/>
  <c r="AL126" i="5"/>
  <c r="J127" i="5"/>
  <c r="J128" i="5"/>
  <c r="AL130" i="5"/>
  <c r="J131" i="5"/>
  <c r="J132" i="5"/>
  <c r="AL134" i="5"/>
  <c r="J135" i="5"/>
  <c r="AL135" i="5"/>
  <c r="J139" i="5"/>
  <c r="AL139" i="5"/>
  <c r="AJ144" i="5"/>
  <c r="AL148" i="5"/>
  <c r="J149" i="5"/>
  <c r="AJ152" i="5"/>
  <c r="AL159" i="5"/>
  <c r="J160" i="5"/>
  <c r="AL160" i="5"/>
  <c r="AL163" i="5"/>
  <c r="J164" i="5"/>
  <c r="AJ166" i="5"/>
  <c r="J166" i="5"/>
  <c r="J168" i="5"/>
  <c r="AJ169" i="5"/>
  <c r="AL171" i="5"/>
  <c r="J172" i="5"/>
  <c r="J173" i="5"/>
  <c r="AL173" i="5"/>
  <c r="AJ178" i="5"/>
  <c r="J179" i="5"/>
  <c r="AL179" i="5"/>
  <c r="J189" i="5"/>
  <c r="AL189" i="5"/>
  <c r="BB195" i="5"/>
  <c r="AL195" i="5"/>
  <c r="AJ197" i="5"/>
  <c r="BA201" i="5"/>
  <c r="AJ201" i="5"/>
  <c r="BA209" i="5"/>
  <c r="AJ209" i="5"/>
  <c r="BA211" i="5"/>
  <c r="J211" i="5"/>
  <c r="BA214" i="5"/>
  <c r="AJ214" i="5"/>
  <c r="BA219" i="5"/>
  <c r="J219" i="5"/>
  <c r="BA222" i="5"/>
  <c r="AJ222" i="5"/>
  <c r="BA94" i="5"/>
  <c r="AJ98" i="5"/>
  <c r="AJ102" i="5"/>
  <c r="AL106" i="5"/>
  <c r="J107" i="5"/>
  <c r="AL110" i="5"/>
  <c r="J111" i="5"/>
  <c r="AJ114" i="5"/>
  <c r="J116" i="5"/>
  <c r="AL116" i="5"/>
  <c r="J117" i="5"/>
  <c r="AJ119" i="5"/>
  <c r="J120" i="5"/>
  <c r="AL120" i="5"/>
  <c r="J121" i="5"/>
  <c r="AJ124" i="5"/>
  <c r="AJ128" i="5"/>
  <c r="AJ132" i="5"/>
  <c r="AJ140" i="5"/>
  <c r="J141" i="5"/>
  <c r="AL141" i="5"/>
  <c r="AL144" i="5"/>
  <c r="J145" i="5"/>
  <c r="AJ146" i="5"/>
  <c r="AJ150" i="5"/>
  <c r="AL152" i="5"/>
  <c r="J153" i="5"/>
  <c r="AJ155" i="5"/>
  <c r="AJ161" i="5"/>
  <c r="AJ165" i="5"/>
  <c r="AJ174" i="5"/>
  <c r="J175" i="5"/>
  <c r="AL175" i="5"/>
  <c r="J185" i="5"/>
  <c r="AL185" i="5"/>
  <c r="AJ190" i="5"/>
  <c r="AJ196" i="5"/>
  <c r="J196" i="5"/>
  <c r="J198" i="5"/>
  <c r="AJ199" i="5"/>
  <c r="BB203" i="5"/>
  <c r="AL203" i="5"/>
  <c r="J206" i="5"/>
  <c r="BB214" i="5"/>
  <c r="AL214" i="5"/>
  <c r="BB222" i="5"/>
  <c r="AL222" i="5"/>
  <c r="J291" i="5"/>
  <c r="J297" i="5"/>
  <c r="AJ298" i="5"/>
  <c r="AJ304" i="5"/>
  <c r="J233" i="5"/>
  <c r="J237" i="5"/>
  <c r="J243" i="5"/>
  <c r="J200" i="5"/>
  <c r="J204" i="5"/>
  <c r="J208" i="5"/>
  <c r="J231" i="5"/>
  <c r="AJ233" i="5"/>
  <c r="AJ237" i="5"/>
  <c r="J241" i="5"/>
  <c r="AJ243" i="5"/>
  <c r="AL245" i="5"/>
  <c r="J246" i="5"/>
  <c r="AL250" i="5"/>
  <c r="J251" i="5"/>
  <c r="J252" i="5"/>
  <c r="AL254" i="5"/>
  <c r="J256" i="5"/>
  <c r="AL260" i="5"/>
  <c r="AJ262" i="5"/>
  <c r="J266" i="5"/>
  <c r="AJ271" i="5"/>
  <c r="AJ277" i="5"/>
  <c r="AJ281" i="5"/>
  <c r="AJ288" i="5"/>
  <c r="AJ294" i="5"/>
  <c r="AL295" i="5"/>
  <c r="AJ302" i="5"/>
  <c r="AL303" i="5"/>
  <c r="J304" i="5"/>
  <c r="AJ231" i="5"/>
  <c r="AL233" i="5"/>
  <c r="AL237" i="5"/>
  <c r="AJ241" i="5"/>
  <c r="AL243" i="5"/>
  <c r="J244" i="5"/>
  <c r="AJ252" i="5"/>
  <c r="AJ256" i="5"/>
  <c r="AL262" i="5"/>
  <c r="AJ266" i="5"/>
  <c r="J268" i="5"/>
  <c r="AL271" i="5"/>
  <c r="J272" i="5"/>
  <c r="AJ275" i="5"/>
  <c r="AL277" i="5"/>
  <c r="J278" i="5"/>
  <c r="AL281" i="5"/>
  <c r="J282" i="5"/>
  <c r="AJ290" i="5"/>
  <c r="AJ296" i="5"/>
  <c r="AL297" i="5"/>
  <c r="J303" i="5"/>
  <c r="AL305" i="5"/>
  <c r="J293" i="5"/>
  <c r="BA293" i="5"/>
  <c r="J295" i="5"/>
  <c r="BA297" i="5"/>
  <c r="BA299" i="5"/>
  <c r="BA301" i="5"/>
  <c r="BA303" i="5"/>
  <c r="J305" i="5"/>
  <c r="BA305" i="5"/>
  <c r="AL288" i="5"/>
  <c r="AL290" i="5"/>
  <c r="AL292" i="5"/>
  <c r="AL294" i="5"/>
  <c r="AL296" i="5"/>
  <c r="AL298" i="5"/>
  <c r="AL300" i="5"/>
  <c r="AL302" i="5"/>
  <c r="AL304" i="5"/>
  <c r="BA287" i="5"/>
  <c r="J289" i="5"/>
  <c r="BA289" i="5"/>
  <c r="BA291" i="5"/>
  <c r="J299" i="5"/>
  <c r="J301" i="5"/>
  <c r="J288" i="5"/>
  <c r="J290" i="5"/>
  <c r="J292" i="5"/>
  <c r="J294" i="5"/>
  <c r="AJ295" i="5"/>
  <c r="J296" i="5"/>
  <c r="AJ297" i="5"/>
  <c r="J298" i="5"/>
  <c r="J300" i="5"/>
  <c r="J302" i="5"/>
  <c r="AJ303" i="5"/>
  <c r="BB268" i="5"/>
  <c r="BB270" i="5"/>
  <c r="BB272" i="5"/>
  <c r="BB274" i="5"/>
  <c r="BB276" i="5"/>
  <c r="BB278" i="5"/>
  <c r="BB280" i="5"/>
  <c r="BB282" i="5"/>
  <c r="BB284" i="5"/>
  <c r="BB286" i="5"/>
  <c r="BA276" i="5"/>
  <c r="BA278" i="5"/>
  <c r="BA284" i="5"/>
  <c r="AJ268" i="5"/>
  <c r="J269" i="5"/>
  <c r="AJ270" i="5"/>
  <c r="J271" i="5"/>
  <c r="AJ272" i="5"/>
  <c r="J273" i="5"/>
  <c r="AJ274" i="5"/>
  <c r="J275" i="5"/>
  <c r="J277" i="5"/>
  <c r="J279" i="5"/>
  <c r="AJ280" i="5"/>
  <c r="J281" i="5"/>
  <c r="AJ282" i="5"/>
  <c r="J283" i="5"/>
  <c r="AJ286" i="5"/>
  <c r="J249" i="5"/>
  <c r="BA249" i="5"/>
  <c r="BA251" i="5"/>
  <c r="J253" i="5"/>
  <c r="J255" i="5"/>
  <c r="J257" i="5"/>
  <c r="BA257" i="5"/>
  <c r="BA261" i="5"/>
  <c r="J263" i="5"/>
  <c r="BB251" i="5"/>
  <c r="BB255" i="5"/>
  <c r="BB257" i="5"/>
  <c r="BB259" i="5"/>
  <c r="BB261" i="5"/>
  <c r="BB263" i="5"/>
  <c r="BB265" i="5"/>
  <c r="BA253" i="5"/>
  <c r="J261" i="5"/>
  <c r="BA265" i="5"/>
  <c r="BB249" i="5"/>
  <c r="BB253" i="5"/>
  <c r="BB267" i="5"/>
  <c r="AJ251" i="5"/>
  <c r="AJ255" i="5"/>
  <c r="J258" i="5"/>
  <c r="AJ259" i="5"/>
  <c r="J260" i="5"/>
  <c r="J262" i="5"/>
  <c r="AJ263" i="5"/>
  <c r="J264" i="5"/>
  <c r="AJ267" i="5"/>
  <c r="J259" i="5"/>
  <c r="J267" i="5"/>
  <c r="J234" i="5"/>
  <c r="BA234" i="5"/>
  <c r="J236" i="5"/>
  <c r="BA236" i="5"/>
  <c r="J238" i="5"/>
  <c r="BA238" i="5"/>
  <c r="BB236" i="5"/>
  <c r="BB240" i="5"/>
  <c r="BB242" i="5"/>
  <c r="BB244" i="5"/>
  <c r="BB246" i="5"/>
  <c r="BA232" i="5"/>
  <c r="BA240" i="5"/>
  <c r="BA244" i="5"/>
  <c r="BB232" i="5"/>
  <c r="AJ230" i="5"/>
  <c r="AJ242" i="5"/>
  <c r="AJ246" i="5"/>
  <c r="AJ248" i="5"/>
  <c r="J248" i="5"/>
  <c r="BB230" i="5"/>
  <c r="BB234" i="5"/>
  <c r="BB238" i="5"/>
  <c r="BB248" i="5"/>
  <c r="BA229" i="5"/>
  <c r="BB211" i="5"/>
  <c r="BB215" i="5"/>
  <c r="BB219" i="5"/>
  <c r="BB221" i="5"/>
  <c r="BB223" i="5"/>
  <c r="BB225" i="5"/>
  <c r="BB227" i="5"/>
  <c r="BB229" i="5"/>
  <c r="AJ211" i="5"/>
  <c r="J212" i="5"/>
  <c r="AJ213" i="5"/>
  <c r="J214" i="5"/>
  <c r="AJ215" i="5"/>
  <c r="J216" i="5"/>
  <c r="AJ217" i="5"/>
  <c r="J218" i="5"/>
  <c r="AJ219" i="5"/>
  <c r="J220" i="5"/>
  <c r="AJ221" i="5"/>
  <c r="J222" i="5"/>
  <c r="AJ223" i="5"/>
  <c r="J224" i="5"/>
  <c r="AJ225" i="5"/>
  <c r="J226" i="5"/>
  <c r="AJ227" i="5"/>
  <c r="J227" i="5"/>
  <c r="BB213" i="5"/>
  <c r="BB217" i="5"/>
  <c r="BA192" i="5"/>
  <c r="J194" i="5"/>
  <c r="J192" i="5"/>
  <c r="BA194" i="5"/>
  <c r="BA196" i="5"/>
  <c r="BB192" i="5"/>
  <c r="BB194" i="5"/>
  <c r="BB196" i="5"/>
  <c r="BB198" i="5"/>
  <c r="BB200" i="5"/>
  <c r="BB202" i="5"/>
  <c r="BB204" i="5"/>
  <c r="BB206" i="5"/>
  <c r="BB208" i="5"/>
  <c r="BB210" i="5"/>
  <c r="J193" i="5"/>
  <c r="J195" i="5"/>
  <c r="J197" i="5"/>
  <c r="AJ198" i="5"/>
  <c r="J199" i="5"/>
  <c r="AJ200" i="5"/>
  <c r="J201" i="5"/>
  <c r="AJ202" i="5"/>
  <c r="J203" i="5"/>
  <c r="AJ204" i="5"/>
  <c r="J205" i="5"/>
  <c r="AJ206" i="5"/>
  <c r="J207" i="5"/>
  <c r="AJ208" i="5"/>
  <c r="J209" i="5"/>
  <c r="AJ210" i="5"/>
  <c r="J210" i="5"/>
  <c r="BA173" i="5"/>
  <c r="BA187" i="5"/>
  <c r="BA189" i="5"/>
  <c r="AL174" i="5"/>
  <c r="AL176" i="5"/>
  <c r="AL178" i="5"/>
  <c r="AL180" i="5"/>
  <c r="AL182" i="5"/>
  <c r="AL184" i="5"/>
  <c r="AL186" i="5"/>
  <c r="AL188" i="5"/>
  <c r="BB191" i="5"/>
  <c r="BA175" i="5"/>
  <c r="BA177" i="5"/>
  <c r="BA179" i="5"/>
  <c r="BA181" i="5"/>
  <c r="BA183" i="5"/>
  <c r="BA185" i="5"/>
  <c r="BA191" i="5"/>
  <c r="J174" i="5"/>
  <c r="J176" i="5"/>
  <c r="J178" i="5"/>
  <c r="J180" i="5"/>
  <c r="J182" i="5"/>
  <c r="J184" i="5"/>
  <c r="J186" i="5"/>
  <c r="J188" i="5"/>
  <c r="BA160" i="5"/>
  <c r="BA162" i="5"/>
  <c r="BA164" i="5"/>
  <c r="BA166" i="5"/>
  <c r="BA168" i="5"/>
  <c r="BA170" i="5"/>
  <c r="BA172" i="5"/>
  <c r="BB154" i="5"/>
  <c r="BB156" i="5"/>
  <c r="BB162" i="5"/>
  <c r="BB164" i="5"/>
  <c r="BB166" i="5"/>
  <c r="BB168" i="5"/>
  <c r="BB170" i="5"/>
  <c r="BB172" i="5"/>
  <c r="J154" i="5"/>
  <c r="BA158" i="5"/>
  <c r="AJ154" i="5"/>
  <c r="J155" i="5"/>
  <c r="AJ156" i="5"/>
  <c r="J157" i="5"/>
  <c r="AJ158" i="5"/>
  <c r="J159" i="5"/>
  <c r="J161" i="5"/>
  <c r="J163" i="5"/>
  <c r="J165" i="5"/>
  <c r="J167" i="5"/>
  <c r="J169" i="5"/>
  <c r="J156" i="5"/>
  <c r="BA135" i="5"/>
  <c r="BA137" i="5"/>
  <c r="BA139" i="5"/>
  <c r="BA143" i="5"/>
  <c r="BA147" i="5"/>
  <c r="BA151" i="5"/>
  <c r="AL136" i="5"/>
  <c r="AL138" i="5"/>
  <c r="AL140" i="5"/>
  <c r="BB145" i="5"/>
  <c r="BB147" i="5"/>
  <c r="BB149" i="5"/>
  <c r="BB151" i="5"/>
  <c r="BB153" i="5"/>
  <c r="BA141" i="5"/>
  <c r="BA145" i="5"/>
  <c r="BA149" i="5"/>
  <c r="BA153" i="5"/>
  <c r="J136" i="5"/>
  <c r="J138" i="5"/>
  <c r="J140" i="5"/>
  <c r="J142" i="5"/>
  <c r="J144" i="5"/>
  <c r="J146" i="5"/>
  <c r="J148" i="5"/>
  <c r="J150" i="5"/>
  <c r="BA116" i="5"/>
  <c r="BA118" i="5"/>
  <c r="BA120" i="5"/>
  <c r="AJ121" i="5"/>
  <c r="AJ123" i="5"/>
  <c r="AJ125" i="5"/>
  <c r="AJ127" i="5"/>
  <c r="AJ129" i="5"/>
  <c r="AJ131" i="5"/>
  <c r="AJ133" i="5"/>
  <c r="AL117" i="5"/>
  <c r="AL119" i="5"/>
  <c r="AL121" i="5"/>
  <c r="AL123" i="5"/>
  <c r="AL125" i="5"/>
  <c r="AL127" i="5"/>
  <c r="AL129" i="5"/>
  <c r="AL131" i="5"/>
  <c r="BA97" i="5"/>
  <c r="J103" i="5"/>
  <c r="BA103" i="5"/>
  <c r="BA111" i="5"/>
  <c r="BA113" i="5"/>
  <c r="J115" i="5"/>
  <c r="BA115" i="5"/>
  <c r="BB97" i="5"/>
  <c r="BB99" i="5"/>
  <c r="BB101" i="5"/>
  <c r="BB103" i="5"/>
  <c r="BB105" i="5"/>
  <c r="BB107" i="5"/>
  <c r="BB109" i="5"/>
  <c r="BB111" i="5"/>
  <c r="BB113" i="5"/>
  <c r="BB115" i="5"/>
  <c r="BA99" i="5"/>
  <c r="BA105" i="5"/>
  <c r="BA107" i="5"/>
  <c r="BA109" i="5"/>
  <c r="J98" i="5"/>
  <c r="J100" i="5"/>
  <c r="AJ101" i="5"/>
  <c r="J102" i="5"/>
  <c r="J104" i="5"/>
  <c r="J106" i="5"/>
  <c r="J108" i="5"/>
  <c r="J110" i="5"/>
  <c r="J112" i="5"/>
  <c r="J78" i="5"/>
  <c r="BA88" i="5"/>
  <c r="BA90" i="5"/>
  <c r="BA92" i="5"/>
  <c r="BA96" i="5"/>
  <c r="BB78" i="5"/>
  <c r="BB80" i="5"/>
  <c r="BB82" i="5"/>
  <c r="BB84" i="5"/>
  <c r="BB86" i="5"/>
  <c r="BB88" i="5"/>
  <c r="BB90" i="5"/>
  <c r="BB92" i="5"/>
  <c r="BB94" i="5"/>
  <c r="BB96" i="5"/>
  <c r="BA78" i="5"/>
  <c r="BA80" i="5"/>
  <c r="BA84" i="5"/>
  <c r="BA86" i="5"/>
  <c r="J79" i="5"/>
  <c r="AJ80" i="5"/>
  <c r="J81" i="5"/>
  <c r="AJ82" i="5"/>
  <c r="J83" i="5"/>
  <c r="J85" i="5"/>
  <c r="J87" i="5"/>
  <c r="J89" i="5"/>
  <c r="J91" i="5"/>
  <c r="J93" i="5"/>
  <c r="J82" i="5"/>
  <c r="J67" i="5"/>
  <c r="BA67" i="5"/>
  <c r="BA69" i="5"/>
  <c r="BA71" i="5"/>
  <c r="BA73" i="5"/>
  <c r="BA75" i="5"/>
  <c r="BA77" i="5"/>
  <c r="BB59" i="5"/>
  <c r="BB61" i="5"/>
  <c r="BB63" i="5"/>
  <c r="BB65" i="5"/>
  <c r="BB67" i="5"/>
  <c r="BB69" i="5"/>
  <c r="BB71" i="5"/>
  <c r="BB73" i="5"/>
  <c r="BB75" i="5"/>
  <c r="BB77" i="5"/>
  <c r="J61" i="5"/>
  <c r="BA61" i="5"/>
  <c r="BA63" i="5"/>
  <c r="AJ59" i="5"/>
  <c r="J60" i="5"/>
  <c r="J62" i="5"/>
  <c r="J64" i="5"/>
  <c r="AJ65" i="5"/>
  <c r="J66" i="5"/>
  <c r="J68" i="5"/>
  <c r="J70" i="5"/>
  <c r="J72" i="5"/>
  <c r="J74" i="5"/>
  <c r="J59" i="5"/>
  <c r="J65" i="5"/>
  <c r="J40" i="5"/>
  <c r="AJ41" i="5"/>
  <c r="J42" i="5"/>
  <c r="AJ43" i="5"/>
  <c r="J44" i="5"/>
  <c r="AJ45" i="5"/>
  <c r="J46" i="5"/>
  <c r="AJ47" i="5"/>
  <c r="J48" i="5"/>
  <c r="AJ49" i="5"/>
  <c r="J50" i="5"/>
  <c r="AJ51" i="5"/>
  <c r="J52" i="5"/>
  <c r="AJ53" i="5"/>
  <c r="J54" i="5"/>
  <c r="AJ55" i="5"/>
  <c r="J56" i="5"/>
  <c r="AJ57" i="5"/>
  <c r="AL41" i="5"/>
  <c r="AL43" i="5"/>
  <c r="AL45" i="5"/>
  <c r="AL47" i="5"/>
  <c r="AL49" i="5"/>
  <c r="AL51" i="5"/>
  <c r="AL53" i="5"/>
  <c r="AL55" i="5"/>
  <c r="AL57" i="5"/>
  <c r="J41" i="5"/>
  <c r="J43" i="5"/>
  <c r="J45" i="5"/>
  <c r="J47" i="5"/>
  <c r="J49" i="5"/>
  <c r="J51" i="5"/>
  <c r="J53" i="5"/>
  <c r="J55" i="5"/>
  <c r="BA27" i="5"/>
  <c r="BA29" i="5"/>
  <c r="BA33" i="5"/>
  <c r="BA37" i="5"/>
  <c r="BA39" i="5"/>
  <c r="AL22" i="5"/>
  <c r="AL24" i="5"/>
  <c r="AL26" i="5"/>
  <c r="AL28" i="5"/>
  <c r="AL30" i="5"/>
  <c r="BB33" i="5"/>
  <c r="BB35" i="5"/>
  <c r="BB37" i="5"/>
  <c r="BB39" i="5"/>
  <c r="BA21" i="5"/>
  <c r="BA23" i="5"/>
  <c r="BA25" i="5"/>
  <c r="BA31" i="5"/>
  <c r="BA35" i="5"/>
  <c r="J22" i="5"/>
  <c r="J24" i="5"/>
  <c r="J26" i="5"/>
  <c r="J28" i="5"/>
  <c r="J30" i="5"/>
  <c r="J32" i="5"/>
  <c r="J34" i="5"/>
  <c r="J36" i="5"/>
  <c r="J19" i="5"/>
  <c r="AJ19" i="5"/>
  <c r="AJ17" i="5"/>
  <c r="AJ15" i="5"/>
  <c r="AJ13" i="5"/>
  <c r="J11" i="5"/>
  <c r="J9" i="5"/>
  <c r="AJ9" i="5"/>
  <c r="BB18" i="5"/>
  <c r="BB14" i="5"/>
  <c r="BA20" i="5"/>
  <c r="J20" i="5"/>
  <c r="J16" i="5"/>
  <c r="BA10" i="5"/>
  <c r="J10" i="5"/>
  <c r="AL20" i="5"/>
  <c r="AL16" i="5"/>
  <c r="AL12" i="5"/>
  <c r="BA18" i="5"/>
  <c r="J18" i="5"/>
  <c r="BA16" i="5"/>
  <c r="BA14" i="5"/>
  <c r="J14" i="5"/>
  <c r="J12" i="5"/>
  <c r="J8" i="5"/>
  <c r="J2" i="5"/>
  <c r="AL2" i="5"/>
  <c r="J4" i="5"/>
  <c r="AL4" i="5"/>
  <c r="J6" i="5"/>
  <c r="AL6" i="5"/>
  <c r="J3" i="5"/>
  <c r="AL3" i="5"/>
  <c r="J5" i="5"/>
  <c r="AL5" i="5"/>
  <c r="J7" i="5"/>
  <c r="AL7" i="5"/>
  <c r="BA2" i="5"/>
  <c r="BA3" i="5"/>
  <c r="BA4" i="5"/>
  <c r="BA5" i="5"/>
  <c r="BA6" i="5"/>
  <c r="BA7" i="5"/>
  <c r="AJ7" i="6"/>
  <c r="AY2" i="6"/>
  <c r="AY3" i="6"/>
  <c r="AY4" i="6"/>
  <c r="AY5" i="6"/>
  <c r="AY6" i="6"/>
  <c r="I7" i="6"/>
  <c r="AY7" i="6"/>
  <c r="Y46" i="7" l="1"/>
  <c r="Y52" i="7"/>
  <c r="Y54" i="7"/>
  <c r="Y28" i="7"/>
  <c r="V28" i="7" s="1"/>
  <c r="Y41" i="7"/>
  <c r="V41" i="7" s="1"/>
  <c r="Y8" i="7"/>
  <c r="Y36" i="7"/>
  <c r="Y22" i="7"/>
  <c r="Y32" i="7"/>
  <c r="V32" i="7" s="1"/>
  <c r="Y47" i="7"/>
  <c r="Y2" i="7"/>
  <c r="Y29" i="7"/>
  <c r="Y49" i="7"/>
  <c r="Y23" i="7"/>
  <c r="Y6" i="7"/>
  <c r="V6" i="7" s="1"/>
  <c r="Y4" i="7"/>
  <c r="Y48" i="7"/>
  <c r="Y43" i="7"/>
  <c r="V43" i="7" s="1"/>
  <c r="Y26" i="7"/>
  <c r="V26" i="7" s="1"/>
  <c r="Y17" i="7"/>
  <c r="Y66" i="7"/>
  <c r="V66" i="7" s="1"/>
  <c r="Y19" i="7"/>
  <c r="Y37" i="7"/>
  <c r="Y30" i="7"/>
  <c r="Y14" i="7"/>
  <c r="V14" i="7" s="1"/>
  <c r="Y56" i="7"/>
  <c r="Y38" i="7"/>
  <c r="Y5" i="7"/>
  <c r="Y15" i="7"/>
  <c r="V15" i="7" s="1"/>
  <c r="Y25" i="7"/>
  <c r="Y39" i="7"/>
  <c r="V39" i="7" s="1"/>
  <c r="Y21" i="7"/>
  <c r="Y44" i="7"/>
  <c r="Y42" i="7"/>
  <c r="V42" i="7" s="1"/>
  <c r="Y53" i="7"/>
  <c r="Y35" i="7"/>
  <c r="V35" i="7" s="1"/>
  <c r="Y59" i="7"/>
  <c r="V59" i="7" s="1"/>
  <c r="Y60" i="7"/>
  <c r="V60" i="7" s="1"/>
  <c r="Y34" i="7"/>
  <c r="Y33" i="7"/>
  <c r="Y11" i="7"/>
  <c r="Y27" i="7"/>
  <c r="W180" i="4"/>
  <c r="I180" i="4"/>
  <c r="W176" i="4"/>
  <c r="I176" i="4"/>
  <c r="W172" i="4"/>
  <c r="I172" i="4"/>
  <c r="W168" i="4"/>
  <c r="I168" i="4"/>
  <c r="W164" i="4"/>
  <c r="I164" i="4"/>
  <c r="W159" i="4"/>
  <c r="I159" i="4"/>
  <c r="W161" i="4"/>
  <c r="I161" i="4"/>
  <c r="W165" i="4"/>
  <c r="I165" i="4"/>
  <c r="W179" i="4"/>
  <c r="I179" i="4"/>
  <c r="W175" i="4"/>
  <c r="I175" i="4"/>
  <c r="W171" i="4"/>
  <c r="I171" i="4"/>
  <c r="W167" i="4"/>
  <c r="I167" i="4"/>
  <c r="W163" i="4"/>
  <c r="I163" i="4"/>
  <c r="W158" i="4"/>
  <c r="I158" i="4"/>
  <c r="W177" i="4"/>
  <c r="I177" i="4"/>
  <c r="W173" i="4"/>
  <c r="I173" i="4"/>
  <c r="W169" i="4"/>
  <c r="I169" i="4"/>
  <c r="W162" i="4"/>
  <c r="I162" i="4"/>
  <c r="W157" i="4"/>
  <c r="I157" i="4"/>
  <c r="W178" i="4"/>
  <c r="I178" i="4"/>
  <c r="W174" i="4"/>
  <c r="I174" i="4"/>
  <c r="W170" i="4"/>
  <c r="I170" i="4"/>
  <c r="W166" i="4"/>
  <c r="I166" i="4"/>
  <c r="W160" i="4"/>
  <c r="I160" i="4"/>
  <c r="W89" i="4"/>
  <c r="I89" i="4"/>
  <c r="W85" i="4"/>
  <c r="I85" i="4"/>
  <c r="W81" i="4"/>
  <c r="I81" i="4"/>
  <c r="W77" i="4"/>
  <c r="I77" i="4"/>
  <c r="W68" i="4"/>
  <c r="I68" i="4"/>
  <c r="W88" i="4"/>
  <c r="I88" i="4"/>
  <c r="W84" i="4"/>
  <c r="I84" i="4"/>
  <c r="W80" i="4"/>
  <c r="I80" i="4"/>
  <c r="W76" i="4"/>
  <c r="I76" i="4"/>
  <c r="W73" i="4"/>
  <c r="I73" i="4"/>
  <c r="W69" i="4"/>
  <c r="I69" i="4"/>
  <c r="W72" i="4"/>
  <c r="I72" i="4"/>
  <c r="W67" i="4"/>
  <c r="I67" i="4"/>
  <c r="W87" i="4"/>
  <c r="I87" i="4"/>
  <c r="W83" i="4"/>
  <c r="I83" i="4"/>
  <c r="W79" i="4"/>
  <c r="I79" i="4"/>
  <c r="W70" i="4"/>
  <c r="I70" i="4"/>
  <c r="W71" i="4"/>
  <c r="I71" i="4"/>
  <c r="W90" i="4"/>
  <c r="I90" i="4"/>
  <c r="W86" i="4"/>
  <c r="I86" i="4"/>
  <c r="W82" i="4"/>
  <c r="I82" i="4"/>
  <c r="W78" i="4"/>
  <c r="I78" i="4"/>
  <c r="W74" i="4"/>
  <c r="I74" i="4"/>
  <c r="W75" i="4"/>
  <c r="I75" i="4"/>
  <c r="W93" i="1"/>
  <c r="W85" i="1"/>
  <c r="W99" i="1"/>
  <c r="W98" i="1"/>
  <c r="W91" i="1"/>
  <c r="W101" i="1"/>
  <c r="W83" i="1"/>
  <c r="W97" i="1"/>
  <c r="W81" i="1"/>
  <c r="W100" i="1"/>
  <c r="W84" i="1"/>
  <c r="W94" i="1"/>
  <c r="W103" i="1"/>
  <c r="W87" i="1"/>
  <c r="W86" i="1"/>
  <c r="W88" i="1"/>
  <c r="W96" i="1"/>
  <c r="W80" i="1"/>
  <c r="W82" i="1"/>
  <c r="W89" i="1"/>
  <c r="W92" i="1"/>
  <c r="W95" i="1"/>
  <c r="W102" i="1"/>
  <c r="L93" i="2"/>
  <c r="J93" i="2"/>
  <c r="F93" i="2"/>
  <c r="AC94" i="2"/>
  <c r="S93" i="2"/>
  <c r="W91" i="2"/>
  <c r="I69" i="2"/>
  <c r="W69" i="2"/>
  <c r="F59" i="2"/>
  <c r="I59" i="2" s="1"/>
  <c r="AC60" i="2"/>
  <c r="S59" i="2"/>
  <c r="AC81" i="2"/>
  <c r="S80" i="2"/>
  <c r="L80" i="2"/>
  <c r="F80" i="2"/>
  <c r="J80" i="2"/>
  <c r="F48" i="2"/>
  <c r="I48" i="2" s="1"/>
  <c r="L48" i="2"/>
  <c r="AC49" i="2"/>
  <c r="S48" i="2"/>
  <c r="J48" i="2"/>
  <c r="W59" i="2"/>
  <c r="L70" i="2"/>
  <c r="J70" i="2"/>
  <c r="F70" i="2"/>
  <c r="AC71" i="2"/>
  <c r="S70" i="2"/>
  <c r="W47" i="2"/>
  <c r="L26" i="2"/>
  <c r="AC27" i="2"/>
  <c r="S26" i="2"/>
  <c r="J26" i="2"/>
  <c r="F26" i="2"/>
  <c r="AC37" i="2"/>
  <c r="S36" i="2"/>
  <c r="J36" i="2"/>
  <c r="F36" i="2"/>
  <c r="W25" i="2"/>
  <c r="L16" i="2"/>
  <c r="J16" i="2"/>
  <c r="F16" i="2"/>
  <c r="AC17" i="2"/>
  <c r="S16" i="2"/>
  <c r="W14" i="2"/>
  <c r="AC4" i="2"/>
  <c r="S3" i="2"/>
  <c r="L3" i="2"/>
  <c r="J3" i="2"/>
  <c r="F3" i="2"/>
  <c r="AC2" i="1"/>
  <c r="C3" i="1"/>
  <c r="C4" i="1"/>
  <c r="C5" i="1"/>
  <c r="C6" i="1"/>
  <c r="C7" i="1"/>
  <c r="C8" i="1"/>
  <c r="C9" i="1"/>
  <c r="C10" i="1"/>
  <c r="C11" i="1"/>
  <c r="C12" i="1"/>
  <c r="C2" i="1"/>
  <c r="G11" i="1" a="1"/>
  <c r="G11" i="1" s="1"/>
  <c r="AA11" i="1"/>
  <c r="G6" i="1" a="1"/>
  <c r="G6" i="1" s="1"/>
  <c r="AA6" i="1"/>
  <c r="G7" i="1" a="1"/>
  <c r="G7" i="1" s="1"/>
  <c r="AA7" i="1"/>
  <c r="G8" i="1" a="1"/>
  <c r="G8" i="1" s="1"/>
  <c r="AA8" i="1"/>
  <c r="G9" i="1" a="1"/>
  <c r="G9" i="1" s="1"/>
  <c r="AA9" i="1"/>
  <c r="G10" i="1" a="1"/>
  <c r="G10" i="1" s="1"/>
  <c r="AA10" i="1"/>
  <c r="G12" i="1" a="1"/>
  <c r="G12" i="1" s="1"/>
  <c r="AA12" i="1"/>
  <c r="G3" i="1" a="1"/>
  <c r="G3" i="1" s="1"/>
  <c r="AA3" i="1"/>
  <c r="G4" i="1" a="1"/>
  <c r="G4" i="1" s="1"/>
  <c r="AA4" i="1"/>
  <c r="G5" i="1" a="1"/>
  <c r="G5" i="1" s="1"/>
  <c r="AA5" i="1"/>
  <c r="G2" i="1" a="1"/>
  <c r="G2" i="1" s="1"/>
  <c r="AA2" i="1"/>
  <c r="F94" i="2" l="1"/>
  <c r="AC95" i="2"/>
  <c r="S94" i="2"/>
  <c r="L94" i="2"/>
  <c r="J94" i="2"/>
  <c r="W93" i="2"/>
  <c r="I93" i="2"/>
  <c r="I80" i="2"/>
  <c r="W80" i="2"/>
  <c r="AC61" i="2"/>
  <c r="S60" i="2"/>
  <c r="F60" i="2"/>
  <c r="J60" i="2"/>
  <c r="L60" i="2"/>
  <c r="F71" i="2"/>
  <c r="AC72" i="2"/>
  <c r="S71" i="2"/>
  <c r="L71" i="2"/>
  <c r="J71" i="2"/>
  <c r="I70" i="2"/>
  <c r="W70" i="2"/>
  <c r="W48" i="2"/>
  <c r="AC50" i="2"/>
  <c r="S49" i="2"/>
  <c r="J49" i="2"/>
  <c r="F49" i="2"/>
  <c r="L49" i="2"/>
  <c r="L81" i="2"/>
  <c r="J81" i="2"/>
  <c r="F81" i="2"/>
  <c r="AC82" i="2"/>
  <c r="S81" i="2"/>
  <c r="J37" i="2"/>
  <c r="L37" i="2"/>
  <c r="F37" i="2"/>
  <c r="AC38" i="2"/>
  <c r="S37" i="2"/>
  <c r="F27" i="2"/>
  <c r="AC28" i="2"/>
  <c r="S27" i="2"/>
  <c r="L27" i="2"/>
  <c r="J27" i="2"/>
  <c r="I36" i="2"/>
  <c r="W36" i="2"/>
  <c r="I26" i="2"/>
  <c r="W26" i="2"/>
  <c r="I16" i="2"/>
  <c r="W16" i="2"/>
  <c r="J17" i="2"/>
  <c r="F17" i="2"/>
  <c r="AC18" i="2"/>
  <c r="S17" i="2"/>
  <c r="L17" i="2"/>
  <c r="I3" i="2"/>
  <c r="W3" i="2"/>
  <c r="L4" i="2"/>
  <c r="J4" i="2"/>
  <c r="F4" i="2"/>
  <c r="AC5" i="2"/>
  <c r="S4" i="2"/>
  <c r="E4" i="1"/>
  <c r="Q4" i="1"/>
  <c r="E9" i="1"/>
  <c r="Q9" i="1"/>
  <c r="E11" i="1"/>
  <c r="Q11" i="1"/>
  <c r="E5" i="1"/>
  <c r="Q5" i="1"/>
  <c r="E3" i="1"/>
  <c r="Q3" i="1"/>
  <c r="E10" i="1"/>
  <c r="Q10" i="1"/>
  <c r="E8" i="1"/>
  <c r="Q8" i="1"/>
  <c r="E6" i="1"/>
  <c r="Q6" i="1"/>
  <c r="E12" i="1"/>
  <c r="Q12" i="1"/>
  <c r="E7" i="1"/>
  <c r="Q7" i="1"/>
  <c r="AC3" i="1"/>
  <c r="S3" i="1" s="1"/>
  <c r="S2" i="1"/>
  <c r="J2" i="1"/>
  <c r="Q2" i="1"/>
  <c r="J3" i="1"/>
  <c r="F2" i="1"/>
  <c r="L2" i="1"/>
  <c r="F3" i="1"/>
  <c r="E2" i="1"/>
  <c r="AC96" i="2" l="1"/>
  <c r="S95" i="2"/>
  <c r="L95" i="2"/>
  <c r="F95" i="2"/>
  <c r="J95" i="2"/>
  <c r="I94" i="2"/>
  <c r="W94" i="2"/>
  <c r="AC51" i="2"/>
  <c r="S50" i="2"/>
  <c r="L50" i="2"/>
  <c r="J50" i="2"/>
  <c r="F50" i="2"/>
  <c r="L82" i="2"/>
  <c r="J82" i="2"/>
  <c r="F82" i="2"/>
  <c r="AC83" i="2"/>
  <c r="S82" i="2"/>
  <c r="I71" i="2"/>
  <c r="W71" i="2"/>
  <c r="I81" i="2"/>
  <c r="W81" i="2"/>
  <c r="I49" i="2"/>
  <c r="W49" i="2"/>
  <c r="AC62" i="2"/>
  <c r="J61" i="2"/>
  <c r="L61" i="2"/>
  <c r="S61" i="2"/>
  <c r="F61" i="2"/>
  <c r="AC73" i="2"/>
  <c r="S72" i="2"/>
  <c r="F72" i="2"/>
  <c r="J72" i="2"/>
  <c r="L72" i="2"/>
  <c r="I60" i="2"/>
  <c r="W60" i="2"/>
  <c r="I27" i="2"/>
  <c r="W27" i="2"/>
  <c r="L38" i="2"/>
  <c r="AC39" i="2"/>
  <c r="J38" i="2"/>
  <c r="F38" i="2"/>
  <c r="S38" i="2"/>
  <c r="AC29" i="2"/>
  <c r="S28" i="2"/>
  <c r="L28" i="2"/>
  <c r="J28" i="2"/>
  <c r="F28" i="2"/>
  <c r="I37" i="2"/>
  <c r="W37" i="2"/>
  <c r="I17" i="2"/>
  <c r="W17" i="2"/>
  <c r="AC19" i="2"/>
  <c r="S18" i="2"/>
  <c r="L18" i="2"/>
  <c r="F18" i="2"/>
  <c r="J18" i="2"/>
  <c r="L5" i="2"/>
  <c r="F5" i="2"/>
  <c r="AC6" i="2"/>
  <c r="S5" i="2"/>
  <c r="J5" i="2"/>
  <c r="I4" i="2"/>
  <c r="W4" i="2"/>
  <c r="AC4" i="1"/>
  <c r="S4" i="1" s="1"/>
  <c r="L3" i="1"/>
  <c r="I95" i="2" l="1"/>
  <c r="W95" i="2"/>
  <c r="L96" i="2"/>
  <c r="F96" i="2"/>
  <c r="AC97" i="2"/>
  <c r="S96" i="2"/>
  <c r="J96" i="2"/>
  <c r="I72" i="2"/>
  <c r="W72" i="2"/>
  <c r="I82" i="2"/>
  <c r="W82" i="2"/>
  <c r="L73" i="2"/>
  <c r="S73" i="2"/>
  <c r="F73" i="2"/>
  <c r="AC74" i="2"/>
  <c r="J73" i="2"/>
  <c r="W61" i="2"/>
  <c r="I61" i="2"/>
  <c r="L62" i="2"/>
  <c r="S62" i="2"/>
  <c r="J62" i="2"/>
  <c r="F62" i="2"/>
  <c r="AC63" i="2"/>
  <c r="F83" i="2"/>
  <c r="AC84" i="2"/>
  <c r="S83" i="2"/>
  <c r="L83" i="2"/>
  <c r="J83" i="2"/>
  <c r="I50" i="2"/>
  <c r="W50" i="2"/>
  <c r="L51" i="2"/>
  <c r="J51" i="2"/>
  <c r="F51" i="2"/>
  <c r="AC52" i="2"/>
  <c r="S51" i="2"/>
  <c r="I28" i="2"/>
  <c r="W28" i="2"/>
  <c r="F39" i="2"/>
  <c r="AC40" i="2"/>
  <c r="S39" i="2"/>
  <c r="L39" i="2"/>
  <c r="J39" i="2"/>
  <c r="I38" i="2"/>
  <c r="W38" i="2"/>
  <c r="F29" i="2"/>
  <c r="L29" i="2"/>
  <c r="J29" i="2"/>
  <c r="AC30" i="2"/>
  <c r="S29" i="2"/>
  <c r="I18" i="2"/>
  <c r="W18" i="2"/>
  <c r="L19" i="2"/>
  <c r="F19" i="2"/>
  <c r="AC20" i="2"/>
  <c r="S19" i="2"/>
  <c r="J19" i="2"/>
  <c r="F6" i="2"/>
  <c r="AC7" i="2"/>
  <c r="S6" i="2"/>
  <c r="L6" i="2"/>
  <c r="J6" i="2"/>
  <c r="I5" i="2"/>
  <c r="W5" i="2"/>
  <c r="F4" i="1"/>
  <c r="AC5" i="1"/>
  <c r="S5" i="1" s="1"/>
  <c r="L4" i="1"/>
  <c r="J4" i="1"/>
  <c r="L5" i="1"/>
  <c r="F5" i="1"/>
  <c r="AC6" i="1"/>
  <c r="J5" i="1"/>
  <c r="I96" i="2" l="1"/>
  <c r="W96" i="2"/>
  <c r="L97" i="2"/>
  <c r="J97" i="2"/>
  <c r="F97" i="2"/>
  <c r="AC98" i="2"/>
  <c r="S97" i="2"/>
  <c r="F63" i="2"/>
  <c r="AC64" i="2"/>
  <c r="S63" i="2"/>
  <c r="J63" i="2"/>
  <c r="L63" i="2"/>
  <c r="L74" i="2"/>
  <c r="J74" i="2"/>
  <c r="F74" i="2"/>
  <c r="S74" i="2"/>
  <c r="AC75" i="2"/>
  <c r="F52" i="2"/>
  <c r="AC53" i="2"/>
  <c r="S52" i="2"/>
  <c r="L52" i="2"/>
  <c r="J52" i="2"/>
  <c r="I51" i="2"/>
  <c r="W51" i="2"/>
  <c r="AC85" i="2"/>
  <c r="S84" i="2"/>
  <c r="L84" i="2"/>
  <c r="F84" i="2"/>
  <c r="J84" i="2"/>
  <c r="I62" i="2"/>
  <c r="W62" i="2"/>
  <c r="W73" i="2"/>
  <c r="I73" i="2"/>
  <c r="I83" i="2"/>
  <c r="W83" i="2"/>
  <c r="AC41" i="2"/>
  <c r="S40" i="2"/>
  <c r="L40" i="2"/>
  <c r="F40" i="2"/>
  <c r="J40" i="2"/>
  <c r="I39" i="2"/>
  <c r="W39" i="2"/>
  <c r="I29" i="2"/>
  <c r="W29" i="2"/>
  <c r="L30" i="2"/>
  <c r="J30" i="2"/>
  <c r="F30" i="2"/>
  <c r="AC31" i="2"/>
  <c r="S30" i="2"/>
  <c r="I19" i="2"/>
  <c r="W19" i="2"/>
  <c r="L20" i="2"/>
  <c r="J20" i="2"/>
  <c r="F20" i="2"/>
  <c r="AC21" i="2"/>
  <c r="S20" i="2"/>
  <c r="AC8" i="2"/>
  <c r="S7" i="2"/>
  <c r="L7" i="2"/>
  <c r="J7" i="2"/>
  <c r="F7" i="2"/>
  <c r="I6" i="2"/>
  <c r="W6" i="2"/>
  <c r="S6" i="1"/>
  <c r="L6" i="1"/>
  <c r="F6" i="1"/>
  <c r="AC7" i="1"/>
  <c r="J6" i="1"/>
  <c r="J98" i="2" l="1"/>
  <c r="F98" i="2"/>
  <c r="AC99" i="2"/>
  <c r="S98" i="2"/>
  <c r="L98" i="2"/>
  <c r="W97" i="2"/>
  <c r="I97" i="2"/>
  <c r="I52" i="2"/>
  <c r="W52" i="2"/>
  <c r="L85" i="2"/>
  <c r="J85" i="2"/>
  <c r="F85" i="2"/>
  <c r="AC86" i="2"/>
  <c r="S85" i="2"/>
  <c r="F75" i="2"/>
  <c r="AC76" i="2"/>
  <c r="S75" i="2"/>
  <c r="J75" i="2"/>
  <c r="L75" i="2"/>
  <c r="AC65" i="2"/>
  <c r="S64" i="2"/>
  <c r="F64" i="2"/>
  <c r="J64" i="2"/>
  <c r="L64" i="2"/>
  <c r="AC54" i="2"/>
  <c r="S53" i="2"/>
  <c r="J53" i="2"/>
  <c r="L53" i="2"/>
  <c r="F53" i="2"/>
  <c r="I74" i="2"/>
  <c r="W74" i="2"/>
  <c r="I84" i="2"/>
  <c r="W84" i="2"/>
  <c r="I63" i="2"/>
  <c r="W63" i="2"/>
  <c r="F31" i="2"/>
  <c r="AC32" i="2"/>
  <c r="S31" i="2"/>
  <c r="J31" i="2"/>
  <c r="L31" i="2"/>
  <c r="L41" i="2"/>
  <c r="J41" i="2"/>
  <c r="F41" i="2"/>
  <c r="AC42" i="2"/>
  <c r="S41" i="2"/>
  <c r="I30" i="2"/>
  <c r="W30" i="2"/>
  <c r="I40" i="2"/>
  <c r="W40" i="2"/>
  <c r="J21" i="2"/>
  <c r="F21" i="2"/>
  <c r="AC22" i="2"/>
  <c r="S21" i="2"/>
  <c r="L21" i="2"/>
  <c r="I20" i="2"/>
  <c r="W20" i="2"/>
  <c r="I7" i="2"/>
  <c r="W7" i="2"/>
  <c r="L8" i="2"/>
  <c r="J8" i="2"/>
  <c r="F8" i="2"/>
  <c r="AC9" i="2"/>
  <c r="S8" i="2"/>
  <c r="S7" i="1"/>
  <c r="L7" i="1"/>
  <c r="AC8" i="1"/>
  <c r="F7" i="1"/>
  <c r="J7" i="1"/>
  <c r="AC100" i="2" l="1"/>
  <c r="S99" i="2"/>
  <c r="L99" i="2"/>
  <c r="J99" i="2"/>
  <c r="F99" i="2"/>
  <c r="I98" i="2"/>
  <c r="W98" i="2"/>
  <c r="I75" i="2"/>
  <c r="W75" i="2"/>
  <c r="I53" i="2"/>
  <c r="W53" i="2"/>
  <c r="S54" i="2"/>
  <c r="L54" i="2"/>
  <c r="AC55" i="2"/>
  <c r="J54" i="2"/>
  <c r="F54" i="2"/>
  <c r="L86" i="2"/>
  <c r="J86" i="2"/>
  <c r="F86" i="2"/>
  <c r="AC87" i="2"/>
  <c r="S86" i="2"/>
  <c r="I64" i="2"/>
  <c r="W64" i="2"/>
  <c r="S65" i="2"/>
  <c r="F65" i="2"/>
  <c r="AC66" i="2"/>
  <c r="J65" i="2"/>
  <c r="L65" i="2"/>
  <c r="AC77" i="2"/>
  <c r="S76" i="2"/>
  <c r="F76" i="2"/>
  <c r="J76" i="2"/>
  <c r="L76" i="2"/>
  <c r="I85" i="2"/>
  <c r="W85" i="2"/>
  <c r="AC33" i="2"/>
  <c r="S32" i="2"/>
  <c r="L32" i="2"/>
  <c r="J32" i="2"/>
  <c r="F32" i="2"/>
  <c r="L42" i="2"/>
  <c r="J42" i="2"/>
  <c r="F42" i="2"/>
  <c r="AC43" i="2"/>
  <c r="S42" i="2"/>
  <c r="I31" i="2"/>
  <c r="W31" i="2"/>
  <c r="I41" i="2"/>
  <c r="W41" i="2"/>
  <c r="AC23" i="2"/>
  <c r="S22" i="2"/>
  <c r="L22" i="2"/>
  <c r="F22" i="2"/>
  <c r="J22" i="2"/>
  <c r="I21" i="2"/>
  <c r="W21" i="2"/>
  <c r="L9" i="2"/>
  <c r="J9" i="2"/>
  <c r="F9" i="2"/>
  <c r="AC10" i="2"/>
  <c r="S9" i="2"/>
  <c r="I8" i="2"/>
  <c r="W8" i="2"/>
  <c r="S8" i="1"/>
  <c r="L8" i="1"/>
  <c r="AC9" i="1"/>
  <c r="J8" i="1"/>
  <c r="F8" i="1"/>
  <c r="I99" i="2" l="1"/>
  <c r="W99" i="2"/>
  <c r="L100" i="2"/>
  <c r="J100" i="2"/>
  <c r="F100" i="2"/>
  <c r="S100" i="2"/>
  <c r="L55" i="2"/>
  <c r="AC56" i="2"/>
  <c r="J55" i="2"/>
  <c r="F55" i="2"/>
  <c r="S55" i="2"/>
  <c r="L77" i="2"/>
  <c r="S77" i="2"/>
  <c r="F77" i="2"/>
  <c r="AC78" i="2"/>
  <c r="J77" i="2"/>
  <c r="W65" i="2"/>
  <c r="I65" i="2"/>
  <c r="I76" i="2"/>
  <c r="W76" i="2"/>
  <c r="I86" i="2"/>
  <c r="W86" i="2"/>
  <c r="L66" i="2"/>
  <c r="S66" i="2"/>
  <c r="AC67" i="2"/>
  <c r="J66" i="2"/>
  <c r="F66" i="2"/>
  <c r="F87" i="2"/>
  <c r="AC88" i="2"/>
  <c r="S87" i="2"/>
  <c r="L87" i="2"/>
  <c r="J87" i="2"/>
  <c r="I54" i="2"/>
  <c r="W54" i="2"/>
  <c r="I42" i="2"/>
  <c r="W42" i="2"/>
  <c r="F43" i="2"/>
  <c r="L43" i="2"/>
  <c r="AC44" i="2"/>
  <c r="S43" i="2"/>
  <c r="J43" i="2"/>
  <c r="I32" i="2"/>
  <c r="W32" i="2"/>
  <c r="J33" i="2"/>
  <c r="L33" i="2"/>
  <c r="F33" i="2"/>
  <c r="AC34" i="2"/>
  <c r="S33" i="2"/>
  <c r="I22" i="2"/>
  <c r="W22" i="2"/>
  <c r="L23" i="2"/>
  <c r="F23" i="2"/>
  <c r="S23" i="2"/>
  <c r="J23" i="2"/>
  <c r="F10" i="2"/>
  <c r="AC11" i="2"/>
  <c r="S10" i="2"/>
  <c r="L10" i="2"/>
  <c r="J10" i="2"/>
  <c r="I9" i="2"/>
  <c r="W9" i="2"/>
  <c r="S9" i="1"/>
  <c r="L9" i="1"/>
  <c r="F9" i="1"/>
  <c r="J9" i="1"/>
  <c r="AC10" i="1"/>
  <c r="I100" i="2" l="1"/>
  <c r="W100" i="2"/>
  <c r="I55" i="2"/>
  <c r="W55" i="2"/>
  <c r="AC89" i="2"/>
  <c r="S88" i="2"/>
  <c r="L88" i="2"/>
  <c r="J88" i="2"/>
  <c r="F88" i="2"/>
  <c r="F67" i="2"/>
  <c r="S67" i="2"/>
  <c r="L67" i="2"/>
  <c r="J67" i="2"/>
  <c r="I87" i="2"/>
  <c r="W87" i="2"/>
  <c r="S56" i="2"/>
  <c r="F56" i="2"/>
  <c r="J56" i="2"/>
  <c r="L56" i="2"/>
  <c r="W77" i="2"/>
  <c r="I77" i="2"/>
  <c r="I66" i="2"/>
  <c r="W66" i="2"/>
  <c r="L78" i="2"/>
  <c r="J78" i="2"/>
  <c r="F78" i="2"/>
  <c r="S78" i="2"/>
  <c r="I33" i="2"/>
  <c r="W33" i="2"/>
  <c r="I43" i="2"/>
  <c r="W43" i="2"/>
  <c r="L34" i="2"/>
  <c r="J34" i="2"/>
  <c r="F34" i="2"/>
  <c r="S34" i="2"/>
  <c r="AC45" i="2"/>
  <c r="S44" i="2"/>
  <c r="J44" i="2"/>
  <c r="F44" i="2"/>
  <c r="L44" i="2"/>
  <c r="I23" i="2"/>
  <c r="W23" i="2"/>
  <c r="AC12" i="2"/>
  <c r="S11" i="2"/>
  <c r="L11" i="2"/>
  <c r="J11" i="2"/>
  <c r="F11" i="2"/>
  <c r="I10" i="2"/>
  <c r="W10" i="2"/>
  <c r="S10" i="1"/>
  <c r="L10" i="1"/>
  <c r="AC11" i="1"/>
  <c r="J10" i="1"/>
  <c r="F10" i="1"/>
  <c r="I78" i="2" l="1"/>
  <c r="W78" i="2"/>
  <c r="I67" i="2"/>
  <c r="W67" i="2"/>
  <c r="I56" i="2"/>
  <c r="W56" i="2"/>
  <c r="I88" i="2"/>
  <c r="W88" i="2"/>
  <c r="L89" i="2"/>
  <c r="J89" i="2"/>
  <c r="F89" i="2"/>
  <c r="S89" i="2"/>
  <c r="I44" i="2"/>
  <c r="W44" i="2"/>
  <c r="I34" i="2"/>
  <c r="W34" i="2"/>
  <c r="J45" i="2"/>
  <c r="F45" i="2"/>
  <c r="S45" i="2"/>
  <c r="L45" i="2"/>
  <c r="I11" i="2"/>
  <c r="W11" i="2"/>
  <c r="L12" i="2"/>
  <c r="J12" i="2"/>
  <c r="F12" i="2"/>
  <c r="S12" i="2"/>
  <c r="S11" i="1"/>
  <c r="L11" i="1"/>
  <c r="F11" i="1"/>
  <c r="J11" i="1"/>
  <c r="AC12" i="1"/>
  <c r="I89" i="2" l="1"/>
  <c r="W89" i="2"/>
  <c r="I45" i="2"/>
  <c r="W45" i="2"/>
  <c r="I12" i="2"/>
  <c r="W12" i="2"/>
  <c r="S12" i="1"/>
  <c r="L12" i="1"/>
  <c r="F12" i="1"/>
  <c r="J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<sst xmlns="http://schemas.openxmlformats.org/spreadsheetml/2006/main" count="37345" uniqueCount="469">
  <si>
    <t>ENONCE</t>
  </si>
  <si>
    <t>comp</t>
  </si>
  <si>
    <t>/</t>
  </si>
  <si>
    <t>fraction_pie_numerateur</t>
  </si>
  <si>
    <t>fraction_pie_denominateur</t>
  </si>
  <si>
    <t>fraction_pie_couleur_numerateur</t>
  </si>
  <si>
    <t>fraction_pie_couleur_denominateur</t>
  </si>
  <si>
    <t>cornflowerblue</t>
  </si>
  <si>
    <t>white</t>
  </si>
  <si>
    <t>rep_txt</t>
  </si>
  <si>
    <t>feedback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</si>
  <si>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</si>
  <si>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</si>
  <si>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</si>
  <si>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</si>
  <si>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</si>
  <si>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</si>
  <si>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</si>
  <si>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</si>
  <si>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</si>
  <si>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</si>
  <si>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</si>
  <si>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Indiquer quelle fraction est représentée par la partie colorée.&lt;br&gt;&lt;br&gt;</t>
  </si>
  <si>
    <t>Ecrire le résultat sous &lt;u&gt;forme fractionnaire&lt;/u&gt;&lt;br&gt;</t>
  </si>
  <si>
    <t>&lt;br&gt;&lt;br&gt;</t>
  </si>
  <si>
    <t>lightcoral</t>
  </si>
  <si>
    <t>lightgreen</t>
  </si>
  <si>
    <t>violet</t>
  </si>
  <si>
    <t>&lt;br&gt;</t>
  </si>
  <si>
    <t>On forme alors la fraction :&lt;br&gt;&lt;br&gt;</t>
  </si>
  <si>
    <t>&lt;div class="cmath" align="center" fontsize="4"&gt;</t>
  </si>
  <si>
    <t>)(</t>
  </si>
  <si>
    <t>)</t>
  </si>
  <si>
    <t>)`</t>
  </si>
  <si>
    <t>&lt;/div&gt;</t>
  </si>
  <si>
    <t>Effectivement il y a :&lt;br&gt;   - 1 partie(s) colorée(s)&lt;br&gt;   - 2 parties au total&lt;br&gt;</t>
  </si>
  <si>
    <t>Effectivement il y a :&lt;br&gt;   - 1 partie(s) colorée(s)&lt;br&gt;   - 3 parties au total&lt;br&gt;</t>
  </si>
  <si>
    <t>Effectivement il y a :&lt;br&gt;   - 1 partie(s) colorée(s)&lt;br&gt;   - 4 parties au total&lt;br&gt;</t>
  </si>
  <si>
    <t>Effectivement il y a :&lt;br&gt;   - 1 partie(s) colorée(s)&lt;br&gt;   - 5 parties au total&lt;br&gt;</t>
  </si>
  <si>
    <t>Effectivement il y a :&lt;br&gt;   - 1 partie(s) colorée(s)&lt;br&gt;   - 6 parties au total&lt;br&gt;</t>
  </si>
  <si>
    <t>Effectivement il y a :&lt;br&gt;   - 1 partie(s) colorée(s)&lt;br&gt;   - 7 parties au total&lt;br&gt;</t>
  </si>
  <si>
    <t>Effectivement il y a :&lt;br&gt;   - 1 partie(s) colorée(s)&lt;br&gt;   - 8 parties au total&lt;br&gt;</t>
  </si>
  <si>
    <t>Effectivement il y a :&lt;br&gt;   - 1 partie(s) colorée(s)&lt;br&gt;   - 9 parties au total&lt;br&gt;</t>
  </si>
  <si>
    <t>Effectivement il y a :&lt;br&gt;   - 1 partie(s) colorée(s)&lt;br&gt;   - 10 parties au total&lt;br&gt;</t>
  </si>
  <si>
    <t>Effectivement il y a :&lt;br&gt;   - 1 partie(s) colorée(s)&lt;br&gt;   - 11 parties au total&lt;br&gt;</t>
  </si>
  <si>
    <t>Effectivement il y a :&lt;br&gt;   - 1 partie(s) colorée(s)&lt;br&gt;   - 12 parties au total&lt;br&gt;</t>
  </si>
  <si>
    <t>`frac(\text{nombre de parties colorées})(\text{nombre total})=frac(</t>
  </si>
  <si>
    <t>&lt;i&gt;Par exemple : 3/4&lt;/i&gt;</t>
  </si>
  <si>
    <t>2/3</t>
  </si>
  <si>
    <t>Effectivement il y a :&lt;br&gt;   - 2 partie(s) colorée(s)&lt;br&gt;   - 3 parties au total&lt;br&gt;</t>
  </si>
  <si>
    <t>3/3</t>
  </si>
  <si>
    <t>Effectivement il y a :&lt;br&gt;   - 3 partie(s) colorée(s)&lt;br&gt;   - 3 parties au total&lt;br&gt;</t>
  </si>
  <si>
    <t>2/4</t>
  </si>
  <si>
    <t>Effectivement il y a :&lt;br&gt;   - 2 partie(s) colorée(s)&lt;br&gt;   - 4 parties au total&lt;br&gt;</t>
  </si>
  <si>
    <t>3/4</t>
  </si>
  <si>
    <t>Effectivement il y a :&lt;br&gt;   - 3 partie(s) colorée(s)&lt;br&gt;   - 4 parties au total&lt;br&gt;</t>
  </si>
  <si>
    <t>4/4</t>
  </si>
  <si>
    <t>Effectivement il y a :&lt;br&gt;   - 4 partie(s) colorée(s)&lt;br&gt;   - 4 parties au total&lt;br&gt;</t>
  </si>
  <si>
    <t>2/5</t>
  </si>
  <si>
    <t>Effectivement il y a :&lt;br&gt;   - 2 partie(s) colorée(s)&lt;br&gt;   - 5 parties au total&lt;br&gt;</t>
  </si>
  <si>
    <t>3/5</t>
  </si>
  <si>
    <t>Effectivement il y a :&lt;br&gt;   - 3 partie(s) colorée(s)&lt;br&gt;   - 5 parties au total&lt;br&gt;</t>
  </si>
  <si>
    <t>4/5</t>
  </si>
  <si>
    <t>Effectivement il y a :&lt;br&gt;   - 4 partie(s) colorée(s)&lt;br&gt;   - 5 parties au total&lt;br&gt;</t>
  </si>
  <si>
    <t>5/5</t>
  </si>
  <si>
    <t>Effectivement il y a :&lt;br&gt;   - 5 partie(s) colorée(s)&lt;br&gt;   - 5 parties au total&lt;br&gt;</t>
  </si>
  <si>
    <t>2/6</t>
  </si>
  <si>
    <t>Effectivement il y a :&lt;br&gt;   - 2 partie(s) colorée(s)&lt;br&gt;   - 6 parties au total&lt;br&gt;</t>
  </si>
  <si>
    <t>3/6</t>
  </si>
  <si>
    <t>Effectivement il y a :&lt;br&gt;   - 3 partie(s) colorée(s)&lt;br&gt;   - 6 parties au total&lt;br&gt;</t>
  </si>
  <si>
    <t>4/6</t>
  </si>
  <si>
    <t>Effectivement il y a :&lt;br&gt;   - 4 partie(s) colorée(s)&lt;br&gt;   - 6 parties au total&lt;br&gt;</t>
  </si>
  <si>
    <t>5/6</t>
  </si>
  <si>
    <t>Effectivement il y a :&lt;br&gt;   - 5 partie(s) colorée(s)&lt;br&gt;   - 6 parties au total&lt;br&gt;</t>
  </si>
  <si>
    <t>6/6</t>
  </si>
  <si>
    <t>Effectivement il y a :&lt;br&gt;   - 6 partie(s) colorée(s)&lt;br&gt;   - 6 parties au total&lt;br&gt;</t>
  </si>
  <si>
    <t>2/7</t>
  </si>
  <si>
    <t>Effectivement il y a :&lt;br&gt;   - 2 partie(s) colorée(s)&lt;br&gt;   - 7 parties au total&lt;br&gt;</t>
  </si>
  <si>
    <t>3/7</t>
  </si>
  <si>
    <t>Effectivement il y a :&lt;br&gt;   - 3 partie(s) colorée(s)&lt;br&gt;   - 7 parties au total&lt;br&gt;</t>
  </si>
  <si>
    <t>4/7</t>
  </si>
  <si>
    <t>Effectivement il y a :&lt;br&gt;   - 4 partie(s) colorée(s)&lt;br&gt;   - 7 parties au total&lt;br&gt;</t>
  </si>
  <si>
    <t>5/7</t>
  </si>
  <si>
    <t>Effectivement il y a :&lt;br&gt;   - 5 partie(s) colorée(s)&lt;br&gt;   - 7 parties au total&lt;br&gt;</t>
  </si>
  <si>
    <t>6/7</t>
  </si>
  <si>
    <t>Effectivement il y a :&lt;br&gt;   - 6 partie(s) colorée(s)&lt;br&gt;   - 7 parties au total&lt;br&gt;</t>
  </si>
  <si>
    <t>7/7</t>
  </si>
  <si>
    <t>Effectivement il y a :&lt;br&gt;   - 7 partie(s) colorée(s)&lt;br&gt;   - 7 parties au total&lt;br&gt;</t>
  </si>
  <si>
    <t>2/8</t>
  </si>
  <si>
    <t>Effectivement il y a :&lt;br&gt;   - 2 partie(s) colorée(s)&lt;br&gt;   - 8 parties au total&lt;br&gt;</t>
  </si>
  <si>
    <t>3/8</t>
  </si>
  <si>
    <t>Effectivement il y a :&lt;br&gt;   - 3 partie(s) colorée(s)&lt;br&gt;   - 8 parties au total&lt;br&gt;</t>
  </si>
  <si>
    <t>4/8</t>
  </si>
  <si>
    <t>Effectivement il y a :&lt;br&gt;   - 4 partie(s) colorée(s)&lt;br&gt;   - 8 parties au total&lt;br&gt;</t>
  </si>
  <si>
    <t>5/8</t>
  </si>
  <si>
    <t>Effectivement il y a :&lt;br&gt;   - 5 partie(s) colorée(s)&lt;br&gt;   - 8 parties au total&lt;br&gt;</t>
  </si>
  <si>
    <t>6/8</t>
  </si>
  <si>
    <t>Effectivement il y a :&lt;br&gt;   - 6 partie(s) colorée(s)&lt;br&gt;   - 8 parties au total&lt;br&gt;</t>
  </si>
  <si>
    <t>7/8</t>
  </si>
  <si>
    <t>Effectivement il y a :&lt;br&gt;   - 7 partie(s) colorée(s)&lt;br&gt;   - 8 parties au total&lt;br&gt;</t>
  </si>
  <si>
    <t>8/8</t>
  </si>
  <si>
    <t>Effectivement il y a :&lt;br&gt;   - 8 partie(s) colorée(s)&lt;br&gt;   - 8 parties au total&lt;br&gt;</t>
  </si>
  <si>
    <t>2/9</t>
  </si>
  <si>
    <t>Effectivement il y a :&lt;br&gt;   - 2 partie(s) colorée(s)&lt;br&gt;   - 9 parties au total&lt;br&gt;</t>
  </si>
  <si>
    <t>3/9</t>
  </si>
  <si>
    <t>Effectivement il y a :&lt;br&gt;   - 3 partie(s) colorée(s)&lt;br&gt;   - 9 parties au total&lt;br&gt;</t>
  </si>
  <si>
    <t>4/9</t>
  </si>
  <si>
    <t>Effectivement il y a :&lt;br&gt;   - 4 partie(s) colorée(s)&lt;br&gt;   - 9 parties au total&lt;br&gt;</t>
  </si>
  <si>
    <t>5/9</t>
  </si>
  <si>
    <t>Effectivement il y a :&lt;br&gt;   - 5 partie(s) colorée(s)&lt;br&gt;   - 9 parties au total&lt;br&gt;</t>
  </si>
  <si>
    <t>6/9</t>
  </si>
  <si>
    <t>Effectivement il y a :&lt;br&gt;   - 6 partie(s) colorée(s)&lt;br&gt;   - 9 parties au total&lt;br&gt;</t>
  </si>
  <si>
    <t>7/9</t>
  </si>
  <si>
    <t>Effectivement il y a :&lt;br&gt;   - 7 partie(s) colorée(s)&lt;br&gt;   - 9 parties au total&lt;br&gt;</t>
  </si>
  <si>
    <t>8/9</t>
  </si>
  <si>
    <t>Effectivement il y a :&lt;br&gt;   - 8 partie(s) colorée(s)&lt;br&gt;   - 9 parties au total&lt;br&gt;</t>
  </si>
  <si>
    <t>9/9</t>
  </si>
  <si>
    <t>Effectivement il y a :&lt;br&gt;   - 9 partie(s) colorée(s)&lt;br&gt;   - 9 parties au total&lt;br&gt;</t>
  </si>
  <si>
    <t>2/10</t>
  </si>
  <si>
    <t>Effectivement il y a :&lt;br&gt;   - 2 partie(s) colorée(s)&lt;br&gt;   - 10 parties au total&lt;br&gt;</t>
  </si>
  <si>
    <t>3/10</t>
  </si>
  <si>
    <t>Effectivement il y a :&lt;br&gt;   - 3 partie(s) colorée(s)&lt;br&gt;   - 10 parties au total&lt;br&gt;</t>
  </si>
  <si>
    <t>4/10</t>
  </si>
  <si>
    <t>Effectivement il y a :&lt;br&gt;   - 4 partie(s) colorée(s)&lt;br&gt;   - 10 parties au total&lt;br&gt;</t>
  </si>
  <si>
    <t>5/10</t>
  </si>
  <si>
    <t>Effectivement il y a :&lt;br&gt;   - 5 partie(s) colorée(s)&lt;br&gt;   - 10 parties au total&lt;br&gt;</t>
  </si>
  <si>
    <t>6/10</t>
  </si>
  <si>
    <t>Effectivement il y a :&lt;br&gt;   - 6 partie(s) colorée(s)&lt;br&gt;   - 10 parties au total&lt;br&gt;</t>
  </si>
  <si>
    <t>7/10</t>
  </si>
  <si>
    <t>Effectivement il y a :&lt;br&gt;   - 7 partie(s) colorée(s)&lt;br&gt;   - 10 parties au total&lt;br&gt;</t>
  </si>
  <si>
    <t>8/10</t>
  </si>
  <si>
    <t>Effectivement il y a :&lt;br&gt;   - 8 partie(s) colorée(s)&lt;br&gt;   - 10 parties au total&lt;br&gt;</t>
  </si>
  <si>
    <t>9/10</t>
  </si>
  <si>
    <t>Effectivement il y a :&lt;br&gt;   - 9 partie(s) colorée(s)&lt;br&gt;   - 10 parties au total&lt;br&gt;</t>
  </si>
  <si>
    <t>10/10</t>
  </si>
  <si>
    <t>Effectivement il y a :&lt;br&gt;   - 10 partie(s) colorée(s)&lt;br&gt;   - 10 parties au total&lt;br&gt;</t>
  </si>
  <si>
    <t>2/11</t>
  </si>
  <si>
    <t>Effectivement il y a :&lt;br&gt;   - 2 partie(s) colorée(s)&lt;br&gt;   - 11 parties au total&lt;br&gt;</t>
  </si>
  <si>
    <t>3/11</t>
  </si>
  <si>
    <t>Effectivement il y a :&lt;br&gt;   - 3 partie(s) colorée(s)&lt;br&gt;   - 11 parties au total&lt;br&gt;</t>
  </si>
  <si>
    <t>4/11</t>
  </si>
  <si>
    <t>Effectivement il y a :&lt;br&gt;   - 4 partie(s) colorée(s)&lt;br&gt;   - 11 parties au total&lt;br&gt;</t>
  </si>
  <si>
    <t>5/11</t>
  </si>
  <si>
    <t>Effectivement il y a :&lt;br&gt;   - 5 partie(s) colorée(s)&lt;br&gt;   - 11 parties au total&lt;br&gt;</t>
  </si>
  <si>
    <t>6/11</t>
  </si>
  <si>
    <t>Effectivement il y a :&lt;br&gt;   - 6 partie(s) colorée(s)&lt;br&gt;   - 11 parties au total&lt;br&gt;</t>
  </si>
  <si>
    <t>7/11</t>
  </si>
  <si>
    <t>Effectivement il y a :&lt;br&gt;   - 7 partie(s) colorée(s)&lt;br&gt;   - 11 parties au total&lt;br&gt;</t>
  </si>
  <si>
    <t>8/11</t>
  </si>
  <si>
    <t>Effectivement il y a :&lt;br&gt;   - 8 partie(s) colorée(s)&lt;br&gt;   - 11 parties au total&lt;br&gt;</t>
  </si>
  <si>
    <t>9/11</t>
  </si>
  <si>
    <t>Effectivement il y a :&lt;br&gt;   - 9 partie(s) colorée(s)&lt;br&gt;   - 11 parties au total&lt;br&gt;</t>
  </si>
  <si>
    <t>10/11</t>
  </si>
  <si>
    <t>Effectivement il y a :&lt;br&gt;   - 10 partie(s) colorée(s)&lt;br&gt;   - 11 parties au total&lt;br&gt;</t>
  </si>
  <si>
    <t>11/11</t>
  </si>
  <si>
    <t>Effectivement il y a :&lt;br&gt;   - 11 partie(s) colorée(s)&lt;br&gt;   - 11 parties au total&lt;br&gt;</t>
  </si>
  <si>
    <t>2/12</t>
  </si>
  <si>
    <t>Effectivement il y a :&lt;br&gt;   - 2 partie(s) colorée(s)&lt;br&gt;   - 12 parties au total&lt;br&gt;</t>
  </si>
  <si>
    <t>3/12</t>
  </si>
  <si>
    <t>Effectivement il y a :&lt;br&gt;   - 3 partie(s) colorée(s)&lt;br&gt;   - 12 parties au total&lt;br&gt;</t>
  </si>
  <si>
    <t>4/12</t>
  </si>
  <si>
    <t>Effectivement il y a :&lt;br&gt;   - 4 partie(s) colorée(s)&lt;br&gt;   - 12 parties au total&lt;br&gt;</t>
  </si>
  <si>
    <t>5/12</t>
  </si>
  <si>
    <t>Effectivement il y a :&lt;br&gt;   - 5 partie(s) colorée(s)&lt;br&gt;   - 12 parties au total&lt;br&gt;</t>
  </si>
  <si>
    <t>6/12</t>
  </si>
  <si>
    <t>Effectivement il y a :&lt;br&gt;   - 6 partie(s) colorée(s)&lt;br&gt;   - 12 parties au total&lt;br&gt;</t>
  </si>
  <si>
    <t>7/12</t>
  </si>
  <si>
    <t>Effectivement il y a :&lt;br&gt;   - 7 partie(s) colorée(s)&lt;br&gt;   - 12 parties au total&lt;br&gt;</t>
  </si>
  <si>
    <t>8/12</t>
  </si>
  <si>
    <t>Effectivement il y a :&lt;br&gt;   - 8 partie(s) colorée(s)&lt;br&gt;   - 12 parties au total&lt;br&gt;</t>
  </si>
  <si>
    <t>9/12</t>
  </si>
  <si>
    <t>Effectivement il y a :&lt;br&gt;   - 9 partie(s) colorée(s)&lt;br&gt;   - 12 parties au total&lt;br&gt;</t>
  </si>
  <si>
    <t>10/12</t>
  </si>
  <si>
    <t>Effectivement il y a :&lt;br&gt;   - 10 partie(s) colorée(s)&lt;br&gt;   - 12 parties au total&lt;br&gt;</t>
  </si>
  <si>
    <t>11/12</t>
  </si>
  <si>
    <t>Effectivement il y a :&lt;br&gt;   - 11 partie(s) colorée(s)&lt;br&gt;   - 12 parties au total&lt;br&gt;</t>
  </si>
  <si>
    <t>12/12</t>
  </si>
  <si>
    <t>Effectivement il y a :&lt;br&gt;   - 12 partie(s) colorée(s)&lt;br&gt;   - 12 parties au total&lt;br&gt;</t>
  </si>
  <si>
    <t>0/1</t>
  </si>
  <si>
    <t>Effectivement il y a :&lt;br&gt;   - 0 partie(s) colorée(s)&lt;br&gt;   - 1 parties au total&lt;br&gt;</t>
  </si>
  <si>
    <t>1/1</t>
  </si>
  <si>
    <t>Effectivement il y a :&lt;br&gt;   - 1 partie(s) colorée(s)&lt;br&gt;   - 1 parties au total&lt;br&gt;</t>
  </si>
  <si>
    <t>0/2</t>
  </si>
  <si>
    <t>Effectivement il y a :&lt;br&gt;   - 0 partie(s) colorée(s)&lt;br&gt;   - 2 parties au total&lt;br&gt;</t>
  </si>
  <si>
    <t>2/2</t>
  </si>
  <si>
    <t>Effectivement il y a :&lt;br&gt;   - 2 partie(s) colorée(s)&lt;br&gt;   - 2 parties au total&lt;br&gt;</t>
  </si>
  <si>
    <t>0/3</t>
  </si>
  <si>
    <t>Effectivement il y a :&lt;br&gt;   - 0 partie(s) colorée(s)&lt;br&gt;   - 3 parties au total&lt;br&gt;</t>
  </si>
  <si>
    <t>0/4</t>
  </si>
  <si>
    <t>Effectivement il y a :&lt;br&gt;   - 0 partie(s) colorée(s)&lt;br&gt;   - 4 parties au total&lt;br&gt;</t>
  </si>
  <si>
    <t>0/5</t>
  </si>
  <si>
    <t>Effectivement il y a :&lt;br&gt;   - 0 partie(s) colorée(s)&lt;br&gt;   - 5 parties au total&lt;br&gt;</t>
  </si>
  <si>
    <t>0/6</t>
  </si>
  <si>
    <t>Effectivement il y a :&lt;br&gt;   - 0 partie(s) colorée(s)&lt;br&gt;   - 6 parties au total&lt;br&gt;</t>
  </si>
  <si>
    <t>0/7</t>
  </si>
  <si>
    <t>Effectivement il y a :&lt;br&gt;   - 0 partie(s) colorée(s)&lt;br&gt;   - 7 parties au total&lt;br&gt;</t>
  </si>
  <si>
    <t>0/8</t>
  </si>
  <si>
    <t>Effectivement il y a :&lt;br&gt;   - 0 partie(s) colorée(s)&lt;br&gt;   - 8 parties au total&lt;br&gt;</t>
  </si>
  <si>
    <t>0/9</t>
  </si>
  <si>
    <t>Effectivement il y a :&lt;br&gt;   - 0 partie(s) colorée(s)&lt;br&gt;   - 9 parties au total&lt;br&gt;</t>
  </si>
  <si>
    <t>0/10</t>
  </si>
  <si>
    <t>Effectivement il y a :&lt;br&gt;   - 0 partie(s) colorée(s)&lt;br&gt;   - 10 parties au total&lt;br&gt;</t>
  </si>
  <si>
    <t>0/11</t>
  </si>
  <si>
    <t>Effectivement il y a :&lt;br&gt;   - 0 partie(s) colorée(s)&lt;br&gt;   - 11 parties au total&lt;br&gt;</t>
  </si>
  <si>
    <t>0/12</t>
  </si>
  <si>
    <t>Effectivement il y a :&lt;br&gt;   - 0 partie(s) colorée(s)&lt;br&gt;   - 12 parties au total&lt;br&gt;</t>
  </si>
  <si>
    <t>Indiquer quelle fraction &lt;u&gt;&lt;strong&gt;IRREDUCTIBLE&lt;/strong&gt;&lt;/u&gt; est représentée par la partie colorée.&lt;br&gt;&lt;br&gt;</t>
  </si>
  <si>
    <t>fraction_pie_double_numerateur1</t>
  </si>
  <si>
    <t>fraction_pie_double_denominateur1</t>
  </si>
  <si>
    <t>fraction_pie_double_numerateur2</t>
  </si>
  <si>
    <t>fraction_pie_double_denominateur2</t>
  </si>
  <si>
    <t>fraction_pie_double_couleur_numerateur</t>
  </si>
  <si>
    <t>fraction_pie_double_couleur_denominateur</t>
  </si>
  <si>
    <t>Nous pouvons alors réduire la fraction comme suit : &lt;br&gt;&lt;br&gt;</t>
  </si>
  <si>
    <t>`frac(</t>
  </si>
  <si>
    <t>)=frac(</t>
  </si>
  <si>
    <t>})(</t>
  </si>
  <si>
    <t>})=frac(</t>
  </si>
  <si>
    <t>`&lt;/div&gt;</t>
  </si>
  <si>
    <t xml:space="preserve">2color{blue}{\div </t>
  </si>
  <si>
    <t xml:space="preserve">4color{blue}{ \div </t>
  </si>
  <si>
    <t xml:space="preserve">6color{blue}{ \div </t>
  </si>
  <si>
    <t xml:space="preserve">4color{blue}{\div </t>
  </si>
  <si>
    <t xml:space="preserve">8color{blue}{ \div </t>
  </si>
  <si>
    <t xml:space="preserve">6color{blue}{\div </t>
  </si>
  <si>
    <t>fraction_pie_angle</t>
  </si>
  <si>
    <t>fraction_pie_double_angle</t>
  </si>
  <si>
    <t>Ecrire le résultat sous la forme d'une&lt;u&gt;&lt;strong&gt; FRACTION IRREDUCTIBLE&lt;/strong&gt;&lt;/u&gt;</t>
  </si>
  <si>
    <t>Ecrire le résultat sous la forme d'une&lt;u&gt;&lt;strong&gt; FRACTION IRREDUCTIBLE&lt;/strong&gt;&lt;/u&gt;&lt;br&gt;</t>
  </si>
  <si>
    <t>&lt;br&gt;&lt;br&gt;Remarques : &lt;br&gt;&lt;br&gt;</t>
  </si>
  <si>
    <t>&lt;div class="cmath" align="left"&gt;`frac(0)(1)=0=0 %`&lt;br&gt;&lt;br&gt;La zone colorée recouvre 0 % du cercle&lt;/div&gt;</t>
  </si>
  <si>
    <t>&lt;div class="cmath" align="left"&gt;`frac(1)(1)=1=100 %`&lt;br&gt;&lt;br&gt;La zone colorée recouvre 100 % du cercle&lt;/div&gt;</t>
  </si>
  <si>
    <t>&lt;div class="cmath" align="left"&gt;`frac(0)(2)=0=0 %`&lt;br&gt;&lt;br&gt;La zone colorée recouvre 0 % du cercle&lt;/div&gt;</t>
  </si>
  <si>
    <t>&lt;div class="cmath" align="left"&gt;`frac(1)(2)=0,5=50 %`&lt;br&gt;&lt;br&gt;La zone colorée recouvre 50 % du cercle&lt;/div&gt;</t>
  </si>
  <si>
    <t>&lt;div class="cmath" align="left"&gt;`frac(2)(2)=1=100 %`&lt;br&gt;&lt;br&gt;La zone colorée recouvre 100 % du cercle&lt;/div&gt;</t>
  </si>
  <si>
    <t>&lt;div class="cmath" align="left"&gt;`frac(0)(3)=0=0 %`&lt;br&gt;&lt;br&gt;La zone colorée recouvre 0 % du cercle&lt;/div&gt;</t>
  </si>
  <si>
    <t>&lt;div class="cmath" align="left"&gt;`frac(1)(3)=0,33=33 %`&lt;br&gt;&lt;br&gt;La zone colorée recouvre 33 % du cercle&lt;/div&gt;</t>
  </si>
  <si>
    <t>&lt;div class="cmath" align="left"&gt;`frac(2)(3)=0,67=67 %`&lt;br&gt;&lt;br&gt;La zone colorée recouvre 67 % du cercle&lt;/div&gt;</t>
  </si>
  <si>
    <t>&lt;div class="cmath" align="left"&gt;`frac(3)(3)=1=100 %`&lt;br&gt;&lt;br&gt;La zone colorée recouvre 100 % du cercle&lt;/div&gt;</t>
  </si>
  <si>
    <t>&lt;div class="cmath" align="left"&gt;`frac(0)(4)=0=0 %`&lt;br&gt;&lt;br&gt;La zone colorée recouvre 0 % du cercle&lt;/div&gt;</t>
  </si>
  <si>
    <t>&lt;div class="cmath" align="left"&gt;`frac(1)(4)=0,25=25 %`&lt;br&gt;&lt;br&gt;La zone colorée recouvre 25 % du cercle&lt;/div&gt;</t>
  </si>
  <si>
    <t>&lt;div class="cmath" align="left"&gt;`frac(2)(4)=0,5=50 %`&lt;br&gt;&lt;br&gt;La zone colorée recouvre 50 % du cercle&lt;/div&gt;</t>
  </si>
  <si>
    <t>&lt;div class="cmath" align="left"&gt;`frac(3)(4)=0,75=75 %`&lt;br&gt;&lt;br&gt;La zone colorée recouvre 75 % du cercle&lt;/div&gt;</t>
  </si>
  <si>
    <t>&lt;div class="cmath" align="left"&gt;`frac(4)(4)=1=100 %`&lt;br&gt;&lt;br&gt;La zone colorée recouvre 100 % du cercle&lt;/div&gt;</t>
  </si>
  <si>
    <t>&lt;div class="cmath" align="left"&gt;`frac(0)(5)=0=0 %`&lt;br&gt;&lt;br&gt;La zone colorée recouvre 0 % du cercle&lt;/div&gt;</t>
  </si>
  <si>
    <t>&lt;div class="cmath" align="left"&gt;`frac(1)(5)=0,2=20 %`&lt;br&gt;&lt;br&gt;La zone colorée recouvre 20 % du cercle&lt;/div&gt;</t>
  </si>
  <si>
    <t>&lt;div class="cmath" align="left"&gt;`frac(2)(5)=0,4=40 %`&lt;br&gt;&lt;br&gt;La zone colorée recouvre 40 % du cercle&lt;/div&gt;</t>
  </si>
  <si>
    <t>&lt;div class="cmath" align="left"&gt;`frac(3)(5)=0,6=60 %`&lt;br&gt;&lt;br&gt;La zone colorée recouvre 60 % du cercle&lt;/div&gt;</t>
  </si>
  <si>
    <t>&lt;div class="cmath" align="left"&gt;`frac(4)(5)=0,8=80 %`&lt;br&gt;&lt;br&gt;La zone colorée recouvre 80 % du cercle&lt;/div&gt;</t>
  </si>
  <si>
    <t>&lt;div class="cmath" align="left"&gt;`frac(5)(5)=1=100 %`&lt;br&gt;&lt;br&gt;La zone colorée recouvre 100 % du cercle&lt;/div&gt;</t>
  </si>
  <si>
    <t>&lt;div class="cmath" align="left"&gt;`frac(0)(6)=0=0 %`&lt;br&gt;&lt;br&gt;La zone colorée recouvre 0 % du cercle&lt;/div&gt;</t>
  </si>
  <si>
    <t>&lt;div class="cmath" align="left"&gt;`frac(1)(6)=0,17=17 %`&lt;br&gt;&lt;br&gt;La zone colorée recouvre 17 % du cercle&lt;/div&gt;</t>
  </si>
  <si>
    <t>&lt;div class="cmath" align="left"&gt;`frac(2)(6)=0,33=33 %`&lt;br&gt;&lt;br&gt;La zone colorée recouvre 33 % du cercle&lt;/div&gt;</t>
  </si>
  <si>
    <t>&lt;div class="cmath" align="left"&gt;`frac(3)(6)=0,5=50 %`&lt;br&gt;&lt;br&gt;La zone colorée recouvre 50 % du cercle&lt;/div&gt;</t>
  </si>
  <si>
    <t>&lt;div class="cmath" align="left"&gt;`frac(4)(6)=0,67=67 %`&lt;br&gt;&lt;br&gt;La zone colorée recouvre 67 % du cercle&lt;/div&gt;</t>
  </si>
  <si>
    <t>&lt;div class="cmath" align="left"&gt;`frac(5)(6)=0,83=83 %`&lt;br&gt;&lt;br&gt;La zone colorée recouvre 83 % du cercle&lt;/div&gt;</t>
  </si>
  <si>
    <t>&lt;div class="cmath" align="left"&gt;`frac(6)(6)=1=100 %`&lt;br&gt;&lt;br&gt;La zone colorée recouvre 100 % du cercle&lt;/div&gt;</t>
  </si>
  <si>
    <t>&lt;div class="cmath" align="left"&gt;`frac(0)(7)=0=0 %`&lt;br&gt;&lt;br&gt;La zone colorée recouvre 0 % du cercle&lt;/div&gt;</t>
  </si>
  <si>
    <t>&lt;div class="cmath" align="left"&gt;`frac(1)(7)=0,14=14 %`&lt;br&gt;&lt;br&gt;La zone colorée recouvre 14 % du cercle&lt;/div&gt;</t>
  </si>
  <si>
    <t>&lt;div class="cmath" align="left"&gt;`frac(2)(7)=0,29=29 %`&lt;br&gt;&lt;br&gt;La zone colorée recouvre 29 % du cercle&lt;/div&gt;</t>
  </si>
  <si>
    <t>&lt;div class="cmath" align="left"&gt;`frac(3)(7)=0,43=43 %`&lt;br&gt;&lt;br&gt;La zone colorée recouvre 43 % du cercle&lt;/div&gt;</t>
  </si>
  <si>
    <t>&lt;div class="cmath" align="left"&gt;`frac(4)(7)=0,57=57 %`&lt;br&gt;&lt;br&gt;La zone colorée recouvre 57 % du cercle&lt;/div&gt;</t>
  </si>
  <si>
    <t>&lt;div class="cmath" align="left"&gt;`frac(5)(7)=0,71=71 %`&lt;br&gt;&lt;br&gt;La zone colorée recouvre 71 % du cercle&lt;/div&gt;</t>
  </si>
  <si>
    <t>&lt;div class="cmath" align="left"&gt;`frac(6)(7)=0,86=86 %`&lt;br&gt;&lt;br&gt;La zone colorée recouvre 86 % du cercle&lt;/div&gt;</t>
  </si>
  <si>
    <t>&lt;div class="cmath" align="left"&gt;`frac(7)(7)=1=100 %`&lt;br&gt;&lt;br&gt;La zone colorée recouvre 100 % du cercle&lt;/div&gt;</t>
  </si>
  <si>
    <t>&lt;div class="cmath" align="left"&gt;`frac(0)(8)=0=0 %`&lt;br&gt;&lt;br&gt;La zone colorée recouvre 0 % du cercle&lt;/div&gt;</t>
  </si>
  <si>
    <t>&lt;div class="cmath" align="left"&gt;`frac(1)(8)=0,13=13 %`&lt;br&gt;&lt;br&gt;La zone colorée recouvre 13 % du cercle&lt;/div&gt;</t>
  </si>
  <si>
    <t>&lt;div class="cmath" align="left"&gt;`frac(2)(8)=0,25=25 %`&lt;br&gt;&lt;br&gt;La zone colorée recouvre 25 % du cercle&lt;/div&gt;</t>
  </si>
  <si>
    <t>&lt;div class="cmath" align="left"&gt;`frac(3)(8)=0,38=38 %`&lt;br&gt;&lt;br&gt;La zone colorée recouvre 38 % du cercle&lt;/div&gt;</t>
  </si>
  <si>
    <t>&lt;div class="cmath" align="left"&gt;`frac(4)(8)=0,5=50 %`&lt;br&gt;&lt;br&gt;La zone colorée recouvre 50 % du cercle&lt;/div&gt;</t>
  </si>
  <si>
    <t>&lt;div class="cmath" align="left"&gt;`frac(5)(8)=0,63=63 %`&lt;br&gt;&lt;br&gt;La zone colorée recouvre 63 % du cercle&lt;/div&gt;</t>
  </si>
  <si>
    <t>&lt;div class="cmath" align="left"&gt;`frac(6)(8)=0,75=75 %`&lt;br&gt;&lt;br&gt;La zone colorée recouvre 75 % du cercle&lt;/div&gt;</t>
  </si>
  <si>
    <t>&lt;div class="cmath" align="left"&gt;`frac(7)(8)=0,88=88 %`&lt;br&gt;&lt;br&gt;La zone colorée recouvre 88 % du cercle&lt;/div&gt;</t>
  </si>
  <si>
    <t>&lt;div class="cmath" align="left"&gt;`frac(8)(8)=1=100 %`&lt;br&gt;&lt;br&gt;La zone colorée recouvre 100 % du cercle&lt;/div&gt;</t>
  </si>
  <si>
    <t>&lt;div class="cmath" align="left"&gt;`frac(0)(9)=0=0 %`&lt;br&gt;&lt;br&gt;La zone colorée recouvre 0 % du cercle&lt;/div&gt;</t>
  </si>
  <si>
    <t>&lt;div class="cmath" align="left"&gt;`frac(1)(9)=0,11=11 %`&lt;br&gt;&lt;br&gt;La zone colorée recouvre 11 % du cercle&lt;/div&gt;</t>
  </si>
  <si>
    <t>&lt;div class="cmath" align="left"&gt;`frac(2)(9)=0,22=22 %`&lt;br&gt;&lt;br&gt;La zone colorée recouvre 22 % du cercle&lt;/div&gt;</t>
  </si>
  <si>
    <t>&lt;div class="cmath" align="left"&gt;`frac(3)(9)=0,33=33 %`&lt;br&gt;&lt;br&gt;La zone colorée recouvre 33 % du cercle&lt;/div&gt;</t>
  </si>
  <si>
    <t>&lt;div class="cmath" align="left"&gt;`frac(4)(9)=0,44=44 %`&lt;br&gt;&lt;br&gt;La zone colorée recouvre 44 % du cercle&lt;/div&gt;</t>
  </si>
  <si>
    <t>&lt;div class="cmath" align="left"&gt;`frac(5)(9)=0,56=56 %`&lt;br&gt;&lt;br&gt;La zone colorée recouvre 56 % du cercle&lt;/div&gt;</t>
  </si>
  <si>
    <t>&lt;div class="cmath" align="left"&gt;`frac(6)(9)=0,67=67 %`&lt;br&gt;&lt;br&gt;La zone colorée recouvre 67 % du cercle&lt;/div&gt;</t>
  </si>
  <si>
    <t>&lt;div class="cmath" align="left"&gt;`frac(7)(9)=0,78=78 %`&lt;br&gt;&lt;br&gt;La zone colorée recouvre 78 % du cercle&lt;/div&gt;</t>
  </si>
  <si>
    <t>&lt;div class="cmath" align="left"&gt;`frac(8)(9)=0,89=89 %`&lt;br&gt;&lt;br&gt;La zone colorée recouvre 89 % du cercle&lt;/div&gt;</t>
  </si>
  <si>
    <t>&lt;div class="cmath" align="left"&gt;`frac(9)(9)=1=100 %`&lt;br&gt;&lt;br&gt;La zone colorée recouvre 100 % du cercle&lt;/div&gt;</t>
  </si>
  <si>
    <t>&lt;div class="cmath" align="left"&gt;`frac(0)(10)=0=0 %`&lt;br&gt;&lt;br&gt;La zone colorée recouvre 0 % du cercle&lt;/div&gt;</t>
  </si>
  <si>
    <t>&lt;div class="cmath" align="left"&gt;`frac(1)(10)=0,1=10 %`&lt;br&gt;&lt;br&gt;La zone colorée recouvre 10 % du cercle&lt;/div&gt;</t>
  </si>
  <si>
    <t>&lt;div class="cmath" align="left"&gt;`frac(2)(10)=0,2=20 %`&lt;br&gt;&lt;br&gt;La zone colorée recouvre 20 % du cercle&lt;/div&gt;</t>
  </si>
  <si>
    <t>&lt;div class="cmath" align="left"&gt;`frac(3)(10)=0,3=30 %`&lt;br&gt;&lt;br&gt;La zone colorée recouvre 30 % du cercle&lt;/div&gt;</t>
  </si>
  <si>
    <t>&lt;div class="cmath" align="left"&gt;`frac(4)(10)=0,4=40 %`&lt;br&gt;&lt;br&gt;La zone colorée recouvre 40 % du cercle&lt;/div&gt;</t>
  </si>
  <si>
    <t>&lt;div class="cmath" align="left"&gt;`frac(5)(10)=0,5=50 %`&lt;br&gt;&lt;br&gt;La zone colorée recouvre 50 % du cercle&lt;/div&gt;</t>
  </si>
  <si>
    <t>&lt;div class="cmath" align="left"&gt;`frac(6)(10)=0,6=60 %`&lt;br&gt;&lt;br&gt;La zone colorée recouvre 60 % du cercle&lt;/div&gt;</t>
  </si>
  <si>
    <t>&lt;div class="cmath" align="left"&gt;`frac(7)(10)=0,7=70 %`&lt;br&gt;&lt;br&gt;La zone colorée recouvre 70 % du cercle&lt;/div&gt;</t>
  </si>
  <si>
    <t>&lt;div class="cmath" align="left"&gt;`frac(8)(10)=0,8=80 %`&lt;br&gt;&lt;br&gt;La zone colorée recouvre 80 % du cercle&lt;/div&gt;</t>
  </si>
  <si>
    <t>&lt;div class="cmath" align="left"&gt;`frac(9)(10)=0,9=90 %`&lt;br&gt;&lt;br&gt;La zone colorée recouvre 90 % du cercle&lt;/div&gt;</t>
  </si>
  <si>
    <t>&lt;div class="cmath" align="left"&gt;`frac(10)(10)=1=100 %`&lt;br&gt;&lt;br&gt;La zone colorée recouvre 100 % du cercle&lt;/div&gt;</t>
  </si>
  <si>
    <t>&lt;div class="cmath" align="left"&gt;`frac(0)(11)=0=0 %`&lt;br&gt;&lt;br&gt;La zone colorée recouvre 0 % du cercle&lt;/div&gt;</t>
  </si>
  <si>
    <t>&lt;div class="cmath" align="left"&gt;`frac(1)(11)=0,09=9 %`&lt;br&gt;&lt;br&gt;La zone colorée recouvre 9 % du cercle&lt;/div&gt;</t>
  </si>
  <si>
    <t>&lt;div class="cmath" align="left"&gt;`frac(2)(11)=0,18=18 %`&lt;br&gt;&lt;br&gt;La zone colorée recouvre 18 % du cercle&lt;/div&gt;</t>
  </si>
  <si>
    <t>&lt;div class="cmath" align="left"&gt;`frac(3)(11)=0,27=27 %`&lt;br&gt;&lt;br&gt;La zone colorée recouvre 27 % du cercle&lt;/div&gt;</t>
  </si>
  <si>
    <t>&lt;div class="cmath" align="left"&gt;`frac(4)(11)=0,36=36 %`&lt;br&gt;&lt;br&gt;La zone colorée recouvre 36 % du cercle&lt;/div&gt;</t>
  </si>
  <si>
    <t>&lt;div class="cmath" align="left"&gt;`frac(5)(11)=0,45=45 %`&lt;br&gt;&lt;br&gt;La zone colorée recouvre 45 % du cercle&lt;/div&gt;</t>
  </si>
  <si>
    <t>&lt;div class="cmath" align="left"&gt;`frac(6)(11)=0,55=55 %`&lt;br&gt;&lt;br&gt;La zone colorée recouvre 55 % du cercle&lt;/div&gt;</t>
  </si>
  <si>
    <t>&lt;div class="cmath" align="left"&gt;`frac(7)(11)=0,64=64 %`&lt;br&gt;&lt;br&gt;La zone colorée recouvre 64 % du cercle&lt;/div&gt;</t>
  </si>
  <si>
    <t>&lt;div class="cmath" align="left"&gt;`frac(8)(11)=0,73=73 %`&lt;br&gt;&lt;br&gt;La zone colorée recouvre 73 % du cercle&lt;/div&gt;</t>
  </si>
  <si>
    <t>&lt;div class="cmath" align="left"&gt;`frac(9)(11)=0,82=82 %`&lt;br&gt;&lt;br&gt;La zone colorée recouvre 82 % du cercle&lt;/div&gt;</t>
  </si>
  <si>
    <t>&lt;div class="cmath" align="left"&gt;`frac(10)(11)=0,91=91 %`&lt;br&gt;&lt;br&gt;La zone colorée recouvre 91 % du cercle&lt;/div&gt;</t>
  </si>
  <si>
    <t>&lt;div class="cmath" align="left"&gt;`frac(11)(11)=1=100 %`&lt;br&gt;&lt;br&gt;La zone colorée recouvre 100 % du cercle&lt;/div&gt;</t>
  </si>
  <si>
    <t>&lt;div class="cmath" align="left"&gt;`frac(0)(12)=0=0 %`&lt;br&gt;&lt;br&gt;La zone colorée recouvre 0 % du cercle&lt;/div&gt;</t>
  </si>
  <si>
    <t>&lt;div class="cmath" align="left"&gt;`frac(1)(12)=0,08=8 %`&lt;br&gt;&lt;br&gt;La zone colorée recouvre 8 % du cercle&lt;/div&gt;</t>
  </si>
  <si>
    <t>&lt;div class="cmath" align="left"&gt;`frac(2)(12)=0,17=17 %`&lt;br&gt;&lt;br&gt;La zone colorée recouvre 17 % du cercle&lt;/div&gt;</t>
  </si>
  <si>
    <t>&lt;div class="cmath" align="left"&gt;`frac(3)(12)=0,25=25 %`&lt;br&gt;&lt;br&gt;La zone colorée recouvre 25 % du cercle&lt;/div&gt;</t>
  </si>
  <si>
    <t>&lt;div class="cmath" align="left"&gt;`frac(4)(12)=0,33=33 %`&lt;br&gt;&lt;br&gt;La zone colorée recouvre 33 % du cercle&lt;/div&gt;</t>
  </si>
  <si>
    <t>&lt;div class="cmath" align="left"&gt;`frac(5)(12)=0,42=42 %`&lt;br&gt;&lt;br&gt;La zone colorée recouvre 42 % du cercle&lt;/div&gt;</t>
  </si>
  <si>
    <t>&lt;div class="cmath" align="left"&gt;`frac(6)(12)=0,5=50 %`&lt;br&gt;&lt;br&gt;La zone colorée recouvre 50 % du cercle&lt;/div&gt;</t>
  </si>
  <si>
    <t>&lt;div class="cmath" align="left"&gt;`frac(7)(12)=0,58=58 %`&lt;br&gt;&lt;br&gt;La zone colorée recouvre 58 % du cercle&lt;/div&gt;</t>
  </si>
  <si>
    <t>&lt;div class="cmath" align="left"&gt;`frac(8)(12)=0,67=67 %`&lt;br&gt;&lt;br&gt;La zone colorée recouvre 67 % du cercle&lt;/div&gt;</t>
  </si>
  <si>
    <t>&lt;div class="cmath" align="left"&gt;`frac(9)(12)=0,75=75 %`&lt;br&gt;&lt;br&gt;La zone colorée recouvre 75 % du cercle&lt;/div&gt;</t>
  </si>
  <si>
    <t>&lt;div class="cmath" align="left"&gt;`frac(10)(12)=0,83=83 %`&lt;br&gt;&lt;br&gt;La zone colorée recouvre 83 % du cercle&lt;/div&gt;</t>
  </si>
  <si>
    <t>&lt;div class="cmath" align="left"&gt;`frac(11)(12)=0,92=92 %`&lt;br&gt;&lt;br&gt;La zone colorée recouvre 92 % du cercle&lt;/div&gt;</t>
  </si>
  <si>
    <t>&lt;div class="cmath" align="left"&gt;`frac(12)(12)=1=100 %`&lt;br&gt;&lt;br&gt;La zone colorée recouvre 100 % du cercle&lt;/div&gt;</t>
  </si>
  <si>
    <t>&lt;br&gt;La fraction est déjà irréductible</t>
  </si>
  <si>
    <t xml:space="preserve">1color{blue}{\div </t>
  </si>
  <si>
    <t xml:space="preserve">2color{blue}{ \div </t>
  </si>
  <si>
    <t>&lt;div class="cmath" align="left"&gt;`frac(1)(2)=0,5=50 %`&lt;/div&gt;</t>
  </si>
  <si>
    <t>&lt;br&gt;Nous pouvons alors réduire la fraction comme suit : &lt;br&gt;&lt;br&gt;&lt;div class="cmath" align="center" fontsize="4"&gt;`frac(1)(2)=frac(1color{blue}{\div 1})(2color{blue}{ \div 1})=frac(1)(2)`&lt;/div&gt;</t>
  </si>
  <si>
    <t xml:space="preserve">3color{blue}{ \div </t>
  </si>
  <si>
    <t>&lt;div class="cmath" align="left"&gt;`frac(1)(3)=0,33=33 %`&lt;/div&gt;</t>
  </si>
  <si>
    <t>&lt;br&gt;Nous pouvons alors réduire la fraction comme suit : &lt;br&gt;&lt;br&gt;&lt;div class="cmath" align="center" fontsize="4"&gt;`frac(1)(3)=frac(1color{blue}{\div 1})(3color{blue}{ \div 1})=frac(1)(3)`&lt;/div&gt;</t>
  </si>
  <si>
    <t>&lt;div class="cmath" align="left"&gt;`frac(2)(3)=0,67=67 %`&lt;/div&gt;</t>
  </si>
  <si>
    <t>&lt;br&gt;Nous pouvons alors réduire la fraction comme suit : &lt;br&gt;&lt;br&gt;&lt;div class="cmath" align="center" fontsize="4"&gt;`frac(2)(3)=frac(2color{blue}{\div 1})(3color{blue}{ \div 1})=frac(2)(3)`&lt;/div&gt;</t>
  </si>
  <si>
    <t xml:space="preserve">3color{blue}{\div </t>
  </si>
  <si>
    <t>&lt;div class="cmath" align="left"&gt;`frac(1)(4)=0,25=25 %`&lt;/div&gt;</t>
  </si>
  <si>
    <t>&lt;br&gt;Nous pouvons alors réduire la fraction comme suit : &lt;br&gt;&lt;br&gt;&lt;div class="cmath" align="center" fontsize="4"&gt;`frac(1)(4)=frac(1color{blue}{\div 1})(4color{blue}{ \div 1})=frac(1)(4)`&lt;/div&gt;</t>
  </si>
  <si>
    <t>&lt;br&gt;Nous pouvons alors réduire la fraction comme suit : &lt;br&gt;&lt;br&gt;&lt;div class="cmath" align="center" fontsize="4"&gt;`frac(2)(4)=frac(2color{blue}{\div 2})(4color{blue}{ \div 2})=frac(1)(2)`&lt;/div&gt;</t>
  </si>
  <si>
    <t>&lt;div class="cmath" align="left"&gt;`frac(2)(4)=0,5=50 %`&lt;/div&gt;</t>
  </si>
  <si>
    <t>&lt;div class="cmath" align="left"&gt;`frac(3)(4)=0,75=75 %`&lt;/div&gt;</t>
  </si>
  <si>
    <t>&lt;br&gt;Nous pouvons alors réduire la fraction comme suit : &lt;br&gt;&lt;br&gt;&lt;div class="cmath" align="center" fontsize="4"&gt;`frac(3)(4)=frac(3color{blue}{\div 1})(4color{blue}{ \div 1})=frac(3)(4)`&lt;/div&gt;</t>
  </si>
  <si>
    <t xml:space="preserve">5color{blue}{ \div </t>
  </si>
  <si>
    <t>&lt;div class="cmath" align="left"&gt;`frac(1)(5)=0,2=20 %`&lt;/div&gt;</t>
  </si>
  <si>
    <t>&lt;br&gt;Nous pouvons alors réduire la fraction comme suit : &lt;br&gt;&lt;br&gt;&lt;div class="cmath" align="center" fontsize="4"&gt;`frac(1)(5)=frac(1color{blue}{\div 1})(5color{blue}{ \div 1})=frac(1)(5)`&lt;/div&gt;</t>
  </si>
  <si>
    <t>&lt;div class="cmath" align="left"&gt;`frac(2)(5)=0,4=40 %`&lt;/div&gt;</t>
  </si>
  <si>
    <t>&lt;br&gt;Nous pouvons alors réduire la fraction comme suit : &lt;br&gt;&lt;br&gt;&lt;div class="cmath" align="center" fontsize="4"&gt;`frac(2)(5)=frac(2color{blue}{\div 1})(5color{blue}{ \div 1})=frac(2)(5)`&lt;/div&gt;</t>
  </si>
  <si>
    <t>&lt;div class="cmath" align="left"&gt;`frac(3)(5)=0,6=60 %`&lt;/div&gt;</t>
  </si>
  <si>
    <t>&lt;br&gt;Nous pouvons alors réduire la fraction comme suit : &lt;br&gt;&lt;br&gt;&lt;div class="cmath" align="center" fontsize="4"&gt;`frac(3)(5)=frac(3color{blue}{\div 1})(5color{blue}{ \div 1})=frac(3)(5)`&lt;/div&gt;</t>
  </si>
  <si>
    <t>&lt;div class="cmath" align="left"&gt;`frac(4)(5)=0,8=80 %`&lt;/div&gt;</t>
  </si>
  <si>
    <t>&lt;br&gt;Nous pouvons alors réduire la fraction comme suit : &lt;br&gt;&lt;br&gt;&lt;div class="cmath" align="center" fontsize="4"&gt;`frac(4)(5)=frac(4color{blue}{\div 1})(5color{blue}{ \div 1})=frac(4)(5)`&lt;/div&gt;</t>
  </si>
  <si>
    <t xml:space="preserve">5color{blue}{\div </t>
  </si>
  <si>
    <t>&lt;div class="cmath" align="left"&gt;`frac(1)(6)=0,17=17 %`&lt;/div&gt;</t>
  </si>
  <si>
    <t>&lt;br&gt;Nous pouvons alors réduire la fraction comme suit : &lt;br&gt;&lt;br&gt;&lt;div class="cmath" align="center" fontsize="4"&gt;`frac(1)(6)=frac(1color{blue}{\div 1})(6color{blue}{ \div 1})=frac(1)(6)`&lt;/div&gt;</t>
  </si>
  <si>
    <t>&lt;br&gt;Nous pouvons alors réduire la fraction comme suit : &lt;br&gt;&lt;br&gt;&lt;div class="cmath" align="center" fontsize="4"&gt;`frac(2)(6)=frac(2color{blue}{\div 2})(6color{blue}{ \div 2})=frac(1)(3)`&lt;/div&gt;</t>
  </si>
  <si>
    <t>&lt;div class="cmath" align="left"&gt;`frac(2)(6)=0,33=33 %`&lt;/div&gt;</t>
  </si>
  <si>
    <t>&lt;br&gt;Nous pouvons alors réduire la fraction comme suit : &lt;br&gt;&lt;br&gt;&lt;div class="cmath" align="center" fontsize="4"&gt;`frac(3)(6)=frac(3color{blue}{\div 3})(6color{blue}{ \div 3})=frac(1)(2)`&lt;/div&gt;</t>
  </si>
  <si>
    <t>&lt;div class="cmath" align="left"&gt;`frac(3)(6)=0,5=50 %`&lt;/div&gt;</t>
  </si>
  <si>
    <t>&lt;br&gt;Nous pouvons alors réduire la fraction comme suit : &lt;br&gt;&lt;br&gt;&lt;div class="cmath" align="center" fontsize="4"&gt;`frac(4)(6)=frac(4color{blue}{\div 2})(6color{blue}{ \div 2})=frac(2)(3)`&lt;/div&gt;</t>
  </si>
  <si>
    <t>&lt;div class="cmath" align="left"&gt;`frac(4)(6)=0,67=67 %`&lt;/div&gt;</t>
  </si>
  <si>
    <t>&lt;div class="cmath" align="left"&gt;`frac(5)(6)=0,83=83 %`&lt;/div&gt;</t>
  </si>
  <si>
    <t>&lt;br&gt;Nous pouvons alors réduire la fraction comme suit : &lt;br&gt;&lt;br&gt;&lt;div class="cmath" align="center" fontsize="4"&gt;`frac(5)(6)=frac(5color{blue}{\div 1})(6color{blue}{ \div 1})=frac(5)(6)`&lt;/div&gt;</t>
  </si>
  <si>
    <t xml:space="preserve">7color{blue}{ \div </t>
  </si>
  <si>
    <t>&lt;div class="cmath" align="left"&gt;`frac(1)(7)=0,14=14 %`&lt;/div&gt;</t>
  </si>
  <si>
    <t>&lt;br&gt;Nous pouvons alors réduire la fraction comme suit : &lt;br&gt;&lt;br&gt;&lt;div class="cmath" align="center" fontsize="4"&gt;`frac(1)(7)=frac(1color{blue}{\div 1})(7color{blue}{ \div 1})=frac(1)(7)`&lt;/div&gt;</t>
  </si>
  <si>
    <t>&lt;div class="cmath" align="left"&gt;`frac(2)(7)=0,29=29 %`&lt;/div&gt;</t>
  </si>
  <si>
    <t>&lt;br&gt;Nous pouvons alors réduire la fraction comme suit : &lt;br&gt;&lt;br&gt;&lt;div class="cmath" align="center" fontsize="4"&gt;`frac(2)(7)=frac(2color{blue}{\div 1})(7color{blue}{ \div 1})=frac(2)(7)`&lt;/div&gt;</t>
  </si>
  <si>
    <t>&lt;div class="cmath" align="left"&gt;`frac(3)(7)=0,43=43 %`&lt;/div&gt;</t>
  </si>
  <si>
    <t>&lt;br&gt;Nous pouvons alors réduire la fraction comme suit : &lt;br&gt;&lt;br&gt;&lt;div class="cmath" align="center" fontsize="4"&gt;`frac(3)(7)=frac(3color{blue}{\div 1})(7color{blue}{ \div 1})=frac(3)(7)`&lt;/div&gt;</t>
  </si>
  <si>
    <t>&lt;div class="cmath" align="left"&gt;`frac(4)(7)=0,57=57 %`&lt;/div&gt;</t>
  </si>
  <si>
    <t>&lt;br&gt;Nous pouvons alors réduire la fraction comme suit : &lt;br&gt;&lt;br&gt;&lt;div class="cmath" align="center" fontsize="4"&gt;`frac(4)(7)=frac(4color{blue}{\div 1})(7color{blue}{ \div 1})=frac(4)(7)`&lt;/div&gt;</t>
  </si>
  <si>
    <t>&lt;div class="cmath" align="left"&gt;`frac(5)(7)=0,71=71 %`&lt;/div&gt;</t>
  </si>
  <si>
    <t>&lt;br&gt;Nous pouvons alors réduire la fraction comme suit : &lt;br&gt;&lt;br&gt;&lt;div class="cmath" align="center" fontsize="4"&gt;`frac(5)(7)=frac(5color{blue}{\div 1})(7color{blue}{ \div 1})=frac(5)(7)`&lt;/div&gt;</t>
  </si>
  <si>
    <t>&lt;div class="cmath" align="left"&gt;`frac(6)(7)=0,86=86 %`&lt;/div&gt;</t>
  </si>
  <si>
    <t>&lt;br&gt;Nous pouvons alors réduire la fraction comme suit : &lt;br&gt;&lt;br&gt;&lt;div class="cmath" align="center" fontsize="4"&gt;`frac(6)(7)=frac(6color{blue}{\div 1})(7color{blue}{ \div 1})=frac(6)(7)`&lt;/div&gt;</t>
  </si>
  <si>
    <t xml:space="preserve">7color{blue}{\div </t>
  </si>
  <si>
    <t>&lt;div class="cmath" align="left"&gt;`frac(1)(8)=0,13=13 %`&lt;/div&gt;</t>
  </si>
  <si>
    <t>&lt;br&gt;Nous pouvons alors réduire la fraction comme suit : &lt;br&gt;&lt;br&gt;&lt;div class="cmath" align="center" fontsize="4"&gt;`frac(1)(8)=frac(1color{blue}{\div 1})(8color{blue}{ \div 1})=frac(1)(8)`&lt;/div&gt;</t>
  </si>
  <si>
    <t>&lt;br&gt;Nous pouvons alors réduire la fraction comme suit : &lt;br&gt;&lt;br&gt;&lt;div class="cmath" align="center" fontsize="4"&gt;`frac(2)(8)=frac(2color{blue}{\div 2})(8color{blue}{ \div 2})=frac(1)(4)`&lt;/div&gt;</t>
  </si>
  <si>
    <t>&lt;div class="cmath" align="left"&gt;`frac(2)(8)=0,25=25 %`&lt;/div&gt;</t>
  </si>
  <si>
    <t>&lt;div class="cmath" align="left"&gt;`frac(3)(8)=0,38=38 %`&lt;/div&gt;</t>
  </si>
  <si>
    <t>&lt;br&gt;Nous pouvons alors réduire la fraction comme suit : &lt;br&gt;&lt;br&gt;&lt;div class="cmath" align="center" fontsize="4"&gt;`frac(3)(8)=frac(3color{blue}{\div 1})(8color{blue}{ \div 1})=frac(3)(8)`&lt;/div&gt;</t>
  </si>
  <si>
    <t>&lt;br&gt;Nous pouvons alors réduire la fraction comme suit : &lt;br&gt;&lt;br&gt;&lt;div class="cmath" align="center" fontsize="4"&gt;`frac(4)(8)=frac(4color{blue}{\div 4})(8color{blue}{ \div 4})=frac(1)(2)`&lt;/div&gt;</t>
  </si>
  <si>
    <t>&lt;div class="cmath" align="left"&gt;`frac(4)(8)=0,5=50 %`&lt;/div&gt;</t>
  </si>
  <si>
    <t>&lt;div class="cmath" align="left"&gt;`frac(5)(8)=0,63=63 %`&lt;/div&gt;</t>
  </si>
  <si>
    <t>&lt;br&gt;Nous pouvons alors réduire la fraction comme suit : &lt;br&gt;&lt;br&gt;&lt;div class="cmath" align="center" fontsize="4"&gt;`frac(5)(8)=frac(5color{blue}{\div 1})(8color{blue}{ \div 1})=frac(5)(8)`&lt;/div&gt;</t>
  </si>
  <si>
    <t>&lt;br&gt;Nous pouvons alors réduire la fraction comme suit : &lt;br&gt;&lt;br&gt;&lt;div class="cmath" align="center" fontsize="4"&gt;`frac(6)(8)=frac(6color{blue}{\div 2})(8color{blue}{ \div 2})=frac(3)(4)`&lt;/div&gt;</t>
  </si>
  <si>
    <t>&lt;div class="cmath" align="left"&gt;`frac(6)(8)=0,75=75 %`&lt;/div&gt;</t>
  </si>
  <si>
    <t>&lt;div class="cmath" align="left"&gt;`frac(7)(8)=0,88=88 %`&lt;/div&gt;</t>
  </si>
  <si>
    <t>&lt;br&gt;Nous pouvons alors réduire la fraction comme suit : &lt;br&gt;&lt;br&gt;&lt;div class="cmath" align="center" fontsize="4"&gt;`frac(7)(8)=frac(7color{blue}{\div 1})(8color{blue}{ \div 1})=frac(7)(8)`&lt;/div&gt;</t>
  </si>
  <si>
    <t xml:space="preserve">8color{blue}{\div </t>
  </si>
  <si>
    <t xml:space="preserve">9color{blue}{ \div </t>
  </si>
  <si>
    <t>&lt;div class="cmath" align="left"&gt;`frac(1)(9)=0,11=11 %`&lt;/div&gt;</t>
  </si>
  <si>
    <t>&lt;br&gt;Nous pouvons alors réduire la fraction comme suit : &lt;br&gt;&lt;br&gt;&lt;div class="cmath" align="center" fontsize="4"&gt;`frac(1)(9)=frac(1color{blue}{\div 1})(9color{blue}{ \div 1})=frac(1)(9)`&lt;/div&gt;</t>
  </si>
  <si>
    <t>&lt;div class="cmath" align="left"&gt;`frac(2)(9)=0,22=22 %`&lt;/div&gt;</t>
  </si>
  <si>
    <t>&lt;br&gt;Nous pouvons alors réduire la fraction comme suit : &lt;br&gt;&lt;br&gt;&lt;div class="cmath" align="center" fontsize="4"&gt;`frac(2)(9)=frac(2color{blue}{\div 1})(9color{blue}{ \div 1})=frac(2)(9)`&lt;/div&gt;</t>
  </si>
  <si>
    <t>&lt;br&gt;Nous pouvons alors réduire la fraction comme suit : &lt;br&gt;&lt;br&gt;&lt;div class="cmath" align="center" fontsize="4"&gt;`frac(3)(9)=frac(3color{blue}{\div 3})(9color{blue}{ \div 3})=frac(1)(3)`&lt;/div&gt;</t>
  </si>
  <si>
    <t>&lt;div class="cmath" align="left"&gt;`frac(3)(9)=0,33=33 %`&lt;/div&gt;</t>
  </si>
  <si>
    <t>&lt;div class="cmath" align="left"&gt;`frac(4)(9)=0,44=44 %`&lt;/div&gt;</t>
  </si>
  <si>
    <t>&lt;br&gt;Nous pouvons alors réduire la fraction comme suit : &lt;br&gt;&lt;br&gt;&lt;div class="cmath" align="center" fontsize="4"&gt;`frac(4)(9)=frac(4color{blue}{\div 1})(9color{blue}{ \div 1})=frac(4)(9)`&lt;/div&gt;</t>
  </si>
  <si>
    <t>&lt;div class="cmath" align="left"&gt;`frac(5)(9)=0,56=56 %`&lt;/div&gt;</t>
  </si>
  <si>
    <t>&lt;br&gt;Nous pouvons alors réduire la fraction comme suit : &lt;br&gt;&lt;br&gt;&lt;div class="cmath" align="center" fontsize="4"&gt;`frac(5)(9)=frac(5color{blue}{\div 1})(9color{blue}{ \div 1})=frac(5)(9)`&lt;/div&gt;</t>
  </si>
  <si>
    <t>&lt;br&gt;Nous pouvons alors réduire la fraction comme suit : &lt;br&gt;&lt;br&gt;&lt;div class="cmath" align="center" fontsize="4"&gt;`frac(6)(9)=frac(6color{blue}{\div 3})(9color{blue}{ \div 3})=frac(2)(3)`&lt;/div&gt;</t>
  </si>
  <si>
    <t>&lt;div class="cmath" align="left"&gt;`frac(6)(9)=0,67=67 %`&lt;/div&gt;</t>
  </si>
  <si>
    <t>&lt;div class="cmath" align="left"&gt;`frac(7)(9)=0,78=78 %`&lt;/div&gt;</t>
  </si>
  <si>
    <t>&lt;br&gt;Nous pouvons alors réduire la fraction comme suit : &lt;br&gt;&lt;br&gt;&lt;div class="cmath" align="center" fontsize="4"&gt;`frac(7)(9)=frac(7color{blue}{\div 1})(9color{blue}{ \div 1})=frac(7)(9)`&lt;/div&gt;</t>
  </si>
  <si>
    <t>&lt;div class="cmath" align="left"&gt;`frac(8)(9)=0,89=89 %`&lt;/div&gt;</t>
  </si>
  <si>
    <t>&lt;br&gt;Nous pouvons alors réduire la fraction comme suit : &lt;br&gt;&lt;br&gt;&lt;div class="cmath" align="center" fontsize="4"&gt;`frac(8)(9)=frac(8color{blue}{\div 1})(9color{blue}{ \div 1})=frac(8)(9)`&lt;/div&gt;</t>
  </si>
  <si>
    <t xml:space="preserve">9color{blue}{\div </t>
  </si>
  <si>
    <t xml:space="preserve">10color{blue}{ \div </t>
  </si>
  <si>
    <t>&lt;div class="cmath" align="left"&gt;`frac(1)(10)=0,1=10 %`&lt;/div&gt;</t>
  </si>
  <si>
    <t>&lt;br&gt;Nous pouvons alors réduire la fraction comme suit : &lt;br&gt;&lt;br&gt;&lt;div class="cmath" align="center" fontsize="4"&gt;`frac(1)(10)=frac(1color{blue}{\div 1})(10color{blue}{ \div 1})=frac(1)(10)`&lt;/div&gt;</t>
  </si>
  <si>
    <t>&lt;br&gt;Nous pouvons alors réduire la fraction comme suit : &lt;br&gt;&lt;br&gt;&lt;div class="cmath" align="center" fontsize="4"&gt;`frac(2)(10)=frac(2color{blue}{\div 2})(10color{blue}{ \div 2})=frac(1)(5)`&lt;/div&gt;</t>
  </si>
  <si>
    <t>&lt;div class="cmath" align="left"&gt;`frac(2)(10)=0,2=20 %`&lt;/div&gt;</t>
  </si>
  <si>
    <t>&lt;div class="cmath" align="left"&gt;`frac(3)(10)=0,3=30 %`&lt;/div&gt;</t>
  </si>
  <si>
    <t>&lt;br&gt;Nous pouvons alors réduire la fraction comme suit : &lt;br&gt;&lt;br&gt;&lt;div class="cmath" align="center" fontsize="4"&gt;`frac(3)(10)=frac(3color{blue}{\div 1})(10color{blue}{ \div 1})=frac(3)(10)`&lt;/div&gt;</t>
  </si>
  <si>
    <t>&lt;br&gt;Nous pouvons alors réduire la fraction comme suit : &lt;br&gt;&lt;br&gt;&lt;div class="cmath" align="center" fontsize="4"&gt;`frac(4)(10)=frac(4color{blue}{\div 2})(10color{blue}{ \div 2})=frac(2)(5)`&lt;/div&gt;</t>
  </si>
  <si>
    <t>&lt;div class="cmath" align="left"&gt;`frac(4)(10)=0,4=40 %`&lt;/div&gt;</t>
  </si>
  <si>
    <t>&lt;br&gt;Nous pouvons alors réduire la fraction comme suit : &lt;br&gt;&lt;br&gt;&lt;div class="cmath" align="center" fontsize="4"&gt;`frac(5)(10)=frac(5color{blue}{\div 5})(10color{blue}{ \div 5})=frac(1)(2)`&lt;/div&gt;</t>
  </si>
  <si>
    <t>&lt;div class="cmath" align="left"&gt;`frac(5)(10)=0,5=50 %`&lt;/div&gt;</t>
  </si>
  <si>
    <t>&lt;br&gt;Nous pouvons alors réduire la fraction comme suit : &lt;br&gt;&lt;br&gt;&lt;div class="cmath" align="center" fontsize="4"&gt;`frac(6)(10)=frac(6color{blue}{\div 2})(10color{blue}{ \div 2})=frac(3)(5)`&lt;/div&gt;</t>
  </si>
  <si>
    <t>&lt;div class="cmath" align="left"&gt;`frac(6)(10)=0,6=60 %`&lt;/div&gt;</t>
  </si>
  <si>
    <t>&lt;div class="cmath" align="left"&gt;`frac(7)(10)=0,7=70 %`&lt;/div&gt;</t>
  </si>
  <si>
    <t>&lt;br&gt;Nous pouvons alors réduire la fraction comme suit : &lt;br&gt;&lt;br&gt;&lt;div class="cmath" align="center" fontsize="4"&gt;`frac(7)(10)=frac(7color{blue}{\div 1})(10color{blue}{ \div 1})=frac(7)(10)`&lt;/div&gt;</t>
  </si>
  <si>
    <t>&lt;br&gt;Nous pouvons alors réduire la fraction comme suit : &lt;br&gt;&lt;br&gt;&lt;div class="cmath" align="center" fontsize="4"&gt;`frac(8)(10)=frac(8color{blue}{\div 2})(10color{blue}{ \div 2})=frac(4)(5)`&lt;/div&gt;</t>
  </si>
  <si>
    <t>&lt;div class="cmath" align="left"&gt;`frac(8)(10)=0,8=80 %`&lt;/div&gt;</t>
  </si>
  <si>
    <t>&lt;div class="cmath" align="left"&gt;`frac(9)(10)=0,9=90 %`&lt;/div&gt;</t>
  </si>
  <si>
    <t>&lt;br&gt;Nous pouvons alors réduire la fraction comme suit : &lt;br&gt;&lt;br&gt;&lt;div class="cmath" align="center" fontsize="4"&gt;`frac(9)(10)=frac(9color{blue}{\div 1})(10color{blue}{ \div 1})=frac(9)(10)`&lt;/div&gt;</t>
  </si>
  <si>
    <t xml:space="preserve">10color{blue}{\div </t>
  </si>
  <si>
    <t xml:space="preserve">11color{blue}{ \div </t>
  </si>
  <si>
    <t>&lt;div class="cmath" align="left"&gt;`frac(1)(11)=0,09=9 %`&lt;/div&gt;</t>
  </si>
  <si>
    <t>&lt;br&gt;Nous pouvons alors réduire la fraction comme suit : &lt;br&gt;&lt;br&gt;&lt;div class="cmath" align="center" fontsize="4"&gt;`frac(1)(11)=frac(1color{blue}{\div 1})(11color{blue}{ \div 1})=frac(1)(11)`&lt;/div&gt;</t>
  </si>
  <si>
    <t>&lt;div class="cmath" align="left"&gt;`frac(2)(11)=0,18=18 %`&lt;/div&gt;</t>
  </si>
  <si>
    <t>&lt;br&gt;Nous pouvons alors réduire la fraction comme suit : &lt;br&gt;&lt;br&gt;&lt;div class="cmath" align="center" fontsize="4"&gt;`frac(2)(11)=frac(2color{blue}{\div 1})(11color{blue}{ \div 1})=frac(2)(11)`&lt;/div&gt;</t>
  </si>
  <si>
    <t>&lt;div class="cmath" align="left"&gt;`frac(3)(11)=0,27=27 %`&lt;/div&gt;</t>
  </si>
  <si>
    <t>&lt;br&gt;Nous pouvons alors réduire la fraction comme suit : &lt;br&gt;&lt;br&gt;&lt;div class="cmath" align="center" fontsize="4"&gt;`frac(3)(11)=frac(3color{blue}{\div 1})(11color{blue}{ \div 1})=frac(3)(11)`&lt;/div&gt;</t>
  </si>
  <si>
    <t>&lt;div class="cmath" align="left"&gt;`frac(4)(11)=0,36=36 %`&lt;/div&gt;</t>
  </si>
  <si>
    <t>&lt;br&gt;Nous pouvons alors réduire la fraction comme suit : &lt;br&gt;&lt;br&gt;&lt;div class="cmath" align="center" fontsize="4"&gt;`frac(4)(11)=frac(4color{blue}{\div 1})(11color{blue}{ \div 1})=frac(4)(11)`&lt;/div&gt;</t>
  </si>
  <si>
    <t>&lt;div class="cmath" align="left"&gt;`frac(5)(11)=0,45=45 %`&lt;/div&gt;</t>
  </si>
  <si>
    <t>&lt;br&gt;Nous pouvons alors réduire la fraction comme suit : &lt;br&gt;&lt;br&gt;&lt;div class="cmath" align="center" fontsize="4"&gt;`frac(5)(11)=frac(5color{blue}{\div 1})(11color{blue}{ \div 1})=frac(5)(11)`&lt;/div&gt;</t>
  </si>
  <si>
    <t>&lt;div class="cmath" align="left"&gt;`frac(6)(11)=0,55=55 %`&lt;/div&gt;</t>
  </si>
  <si>
    <t>&lt;br&gt;Nous pouvons alors réduire la fraction comme suit : &lt;br&gt;&lt;br&gt;&lt;div class="cmath" align="center" fontsize="4"&gt;`frac(6)(11)=frac(6color{blue}{\div 1})(11color{blue}{ \div 1})=frac(6)(11)`&lt;/div&gt;</t>
  </si>
  <si>
    <t>&lt;div class="cmath" align="left"&gt;`frac(7)(11)=0,64=64 %`&lt;/div&gt;</t>
  </si>
  <si>
    <t>&lt;br&gt;Nous pouvons alors réduire la fraction comme suit : &lt;br&gt;&lt;br&gt;&lt;div class="cmath" align="center" fontsize="4"&gt;`frac(7)(11)=frac(7color{blue}{\div 1})(11color{blue}{ \div 1})=frac(7)(11)`&lt;/div&gt;</t>
  </si>
  <si>
    <t>&lt;div class="cmath" align="left"&gt;`frac(8)(11)=0,73=73 %`&lt;/div&gt;</t>
  </si>
  <si>
    <t>&lt;br&gt;Nous pouvons alors réduire la fraction comme suit : &lt;br&gt;&lt;br&gt;&lt;div class="cmath" align="center" fontsize="4"&gt;`frac(8)(11)=frac(8color{blue}{\div 1})(11color{blue}{ \div 1})=frac(8)(11)`&lt;/div&gt;</t>
  </si>
  <si>
    <t>&lt;div class="cmath" align="left"&gt;`frac(9)(11)=0,82=82 %`&lt;/div&gt;</t>
  </si>
  <si>
    <t>&lt;br&gt;Nous pouvons alors réduire la fraction comme suit : &lt;br&gt;&lt;br&gt;&lt;div class="cmath" align="center" fontsize="4"&gt;`frac(9)(11)=frac(9color{blue}{\div 1})(11color{blue}{ \div 1})=frac(9)(11)`&lt;/div&gt;</t>
  </si>
  <si>
    <t>&lt;div class="cmath" align="left"&gt;`frac(10)(11)=0,91=91 %`&lt;/div&gt;</t>
  </si>
  <si>
    <t>&lt;br&gt;Nous pouvons alors réduire la fraction comme suit : &lt;br&gt;&lt;br&gt;&lt;div class="cmath" align="center" fontsize="4"&gt;`frac(10)(11)=frac(10color{blue}{\div 1})(11color{blue}{ \div 1})=frac(10)(11)`&lt;/div&gt;</t>
  </si>
  <si>
    <t xml:space="preserve">11color{blue}{\div </t>
  </si>
  <si>
    <t xml:space="preserve">12color{blue}{ \div </t>
  </si>
  <si>
    <t>&lt;div class="cmath" align="left"&gt;`frac(1)(12)=0,08=8 %`&lt;/div&gt;</t>
  </si>
  <si>
    <t>&lt;br&gt;Nous pouvons alors réduire la fraction comme suit : &lt;br&gt;&lt;br&gt;&lt;div class="cmath" align="center" fontsize="4"&gt;`frac(1)(12)=frac(1color{blue}{\div 1})(12color{blue}{ \div 1})=frac(1)(12)`&lt;/div&gt;</t>
  </si>
  <si>
    <t>&lt;br&gt;Nous pouvons alors réduire la fraction comme suit : &lt;br&gt;&lt;br&gt;&lt;div class="cmath" align="center" fontsize="4"&gt;`frac(2)(12)=frac(2color{blue}{\div 2})(12color{blue}{ \div 2})=frac(1)(6)`&lt;/div&gt;</t>
  </si>
  <si>
    <t>&lt;div class="cmath" align="left"&gt;`frac(2)(12)=0,17=17 %`&lt;/div&gt;</t>
  </si>
  <si>
    <t>&lt;br&gt;Nous pouvons alors réduire la fraction comme suit : &lt;br&gt;&lt;br&gt;&lt;div class="cmath" align="center" fontsize="4"&gt;`frac(3)(12)=frac(3color{blue}{\div 3})(12color{blue}{ \div 3})=frac(1)(4)`&lt;/div&gt;</t>
  </si>
  <si>
    <t>&lt;div class="cmath" align="left"&gt;`frac(3)(12)=0,25=25 %`&lt;/div&gt;</t>
  </si>
  <si>
    <t>&lt;br&gt;Nous pouvons alors réduire la fraction comme suit : &lt;br&gt;&lt;br&gt;&lt;div class="cmath" align="center" fontsize="4"&gt;`frac(4)(12)=frac(4color{blue}{\div 4})(12color{blue}{ \div 4})=frac(1)(3)`&lt;/div&gt;</t>
  </si>
  <si>
    <t>&lt;div class="cmath" align="left"&gt;`frac(4)(12)=0,33=33 %`&lt;/div&gt;</t>
  </si>
  <si>
    <t>&lt;div class="cmath" align="left"&gt;`frac(5)(12)=0,42=42 %`&lt;/div&gt;</t>
  </si>
  <si>
    <t>&lt;br&gt;Nous pouvons alors réduire la fraction comme suit : &lt;br&gt;&lt;br&gt;&lt;div class="cmath" align="center" fontsize="4"&gt;`frac(5)(12)=frac(5color{blue}{\div 1})(12color{blue}{ \div 1})=frac(5)(12)`&lt;/div&gt;</t>
  </si>
  <si>
    <t>&lt;br&gt;Nous pouvons alors réduire la fraction comme suit : &lt;br&gt;&lt;br&gt;&lt;div class="cmath" align="center" fontsize="4"&gt;`frac(6)(12)=frac(6color{blue}{\div 6})(12color{blue}{ \div 6})=frac(1)(2)`&lt;/div&gt;</t>
  </si>
  <si>
    <t>&lt;div class="cmath" align="left"&gt;`frac(6)(12)=0,5=50 %`&lt;/div&gt;</t>
  </si>
  <si>
    <t>&lt;div class="cmath" align="left"&gt;`frac(7)(12)=0,58=58 %`&lt;/div&gt;</t>
  </si>
  <si>
    <t>&lt;br&gt;Nous pouvons alors réduire la fraction comme suit : &lt;br&gt;&lt;br&gt;&lt;div class="cmath" align="center" fontsize="4"&gt;`frac(7)(12)=frac(7color{blue}{\div 1})(12color{blue}{ \div 1})=frac(7)(12)`&lt;/div&gt;</t>
  </si>
  <si>
    <t>&lt;br&gt;Nous pouvons alors réduire la fraction comme suit : &lt;br&gt;&lt;br&gt;&lt;div class="cmath" align="center" fontsize="4"&gt;`frac(8)(12)=frac(8color{blue}{\div 4})(12color{blue}{ \div 4})=frac(2)(3)`&lt;/div&gt;</t>
  </si>
  <si>
    <t>&lt;div class="cmath" align="left"&gt;`frac(8)(12)=0,67=67 %`&lt;/div&gt;</t>
  </si>
  <si>
    <t>&lt;br&gt;Nous pouvons alors réduire la fraction comme suit : &lt;br&gt;&lt;br&gt;&lt;div class="cmath" align="center" fontsize="4"&gt;`frac(9)(12)=frac(9color{blue}{\div 3})(12color{blue}{ \div 3})=frac(3)(4)`&lt;/div&gt;</t>
  </si>
  <si>
    <t>&lt;div class="cmath" align="left"&gt;`frac(9)(12)=0,75=75 %`&lt;/div&gt;</t>
  </si>
  <si>
    <t>&lt;br&gt;Nous pouvons alors réduire la fraction comme suit : &lt;br&gt;&lt;br&gt;&lt;div class="cmath" align="center" fontsize="4"&gt;`frac(10)(12)=frac(10color{blue}{\div 2})(12color{blue}{ \div 2})=frac(5)(6)`&lt;/div&gt;</t>
  </si>
  <si>
    <t>&lt;div class="cmath" align="left"&gt;`frac(10)(12)=0,83=83 %`&lt;/div&gt;</t>
  </si>
  <si>
    <t>&lt;div class="cmath" align="left"&gt;`frac(11)(12)=0,92=92 %`&lt;/div&gt;</t>
  </si>
  <si>
    <t>&lt;br&gt;Nous pouvons alors réduire la fraction comme suit : &lt;br&gt;&lt;br&gt;&lt;div class="cmath" align="center" fontsize="4"&gt;`frac(11)(12)=frac(11color{blue}{\div 1})(12color{blue}{ \div 1})=frac(11)(12)`&lt;/div&gt;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</si>
</sst>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/>
    <xf numFmtId="49" fontId="1" fillId="0" borderId="0" xfId="0" applyNumberFormat="1" applyFont="1" applyAlignment="1">
      <alignment horizontal="center"/>
    </xf>
    <xf numFmtId="0" fontId="4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A33A-6FDF-4788-9DEE-AE9D38D11111}">
  <dimension ref="A1:AJ148"/>
  <sheetViews>
    <sheetView topLeftCell="I76" zoomScale="70" zoomScaleNormal="70" workbookViewId="0">
      <selection activeCell="A15" sqref="A15:AG104"/>
    </sheetView>
  </sheetViews>
  <sheetFormatPr baseColWidth="10" defaultRowHeight="15" x14ac:dyDescent="0.25"/>
  <cols>
    <col min="1" max="1" width="11.42578125" customWidth="1"/>
    <col min="2" max="2" width="10.7109375" customWidth="1"/>
    <col min="3" max="3" width="4.28515625" customWidth="1"/>
    <col min="4" max="4" width="3" customWidth="1"/>
    <col min="5" max="9" width="8.140625" customWidth="1"/>
    <col min="11" max="16" width="3.28515625" customWidth="1"/>
    <col min="17" max="21" width="3.42578125" customWidth="1"/>
    <col min="22" max="22" width="13.5703125" customWidth="1"/>
    <col min="23" max="25" width="28.7109375" customWidth="1"/>
    <col min="26" max="26" width="15.28515625" customWidth="1"/>
    <col min="27" max="29" width="4" style="1" customWidth="1"/>
  </cols>
  <sheetData>
    <row r="1" spans="1:36" x14ac:dyDescent="0.25">
      <c r="A1" t="s">
        <v>0</v>
      </c>
      <c r="B1" t="s">
        <v>0</v>
      </c>
      <c r="C1" t="s">
        <v>0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225</v>
      </c>
      <c r="J1" t="s">
        <v>9</v>
      </c>
      <c r="K1" t="s">
        <v>10</v>
      </c>
      <c r="L1" t="s">
        <v>10</v>
      </c>
      <c r="M1" t="s">
        <v>10</v>
      </c>
      <c r="N1" t="s">
        <v>10</v>
      </c>
      <c r="O1" t="s">
        <v>10</v>
      </c>
      <c r="P1" t="s">
        <v>10</v>
      </c>
      <c r="Q1" t="s">
        <v>10</v>
      </c>
      <c r="R1" t="s">
        <v>10</v>
      </c>
      <c r="S1" t="s">
        <v>10</v>
      </c>
      <c r="T1" t="s">
        <v>10</v>
      </c>
      <c r="U1" t="s">
        <v>10</v>
      </c>
      <c r="V1" t="s">
        <v>10</v>
      </c>
      <c r="W1" t="s">
        <v>10</v>
      </c>
      <c r="X1" t="s">
        <v>10</v>
      </c>
      <c r="Y1" t="s">
        <v>10</v>
      </c>
      <c r="Z1" t="s">
        <v>10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</row>
    <row r="2" spans="1:36" x14ac:dyDescent="0.25">
      <c r="A2" t="s">
        <v>22</v>
      </c>
      <c r="B2" t="s">
        <v>23</v>
      </c>
      <c r="C2" t="str">
        <f>"Par exemple : 3/4"</f>
        <v>Par exemple : 3/4</v>
      </c>
      <c r="E2">
        <f>AA2</f>
        <v>1</v>
      </c>
      <c r="F2">
        <f>AC2</f>
        <v>2</v>
      </c>
      <c r="G2" t="str" cm="1">
        <f t="array" aca="1" ref="G2" ca="1">INDEX(AD2:AG2,1,RANDBETWEEN(1,4))</f>
        <v>cornflowerblue</v>
      </c>
      <c r="H2" t="s">
        <v>8</v>
      </c>
      <c r="I2">
        <f ca="1">ROUND(RANDBETWEEN(0,F2-1)*360/F2,0)</f>
        <v>0</v>
      </c>
      <c r="J2" t="str">
        <f>AA2&amp;AB2&amp;AC2</f>
        <v>1/2</v>
      </c>
      <c r="K2" t="s">
        <v>24</v>
      </c>
      <c r="L2" t="str">
        <f>"Effectivement il y a :&lt;br&gt;   - "&amp;AA2&amp;" partie(s) colorée(s)&lt;br&gt;   - "&amp;AC2&amp;" parties au total&lt;br&gt;"</f>
        <v>Effectivement il y a :&lt;br&gt;   - 1 partie(s) colorée(s)&lt;br&gt;   - 2 parties au total&lt;br&gt;</v>
      </c>
      <c r="M2" t="s">
        <v>28</v>
      </c>
      <c r="N2" t="s">
        <v>29</v>
      </c>
      <c r="O2" t="s">
        <v>30</v>
      </c>
      <c r="P2" t="s">
        <v>46</v>
      </c>
      <c r="Q2">
        <f>AA2</f>
        <v>1</v>
      </c>
      <c r="R2" t="s">
        <v>31</v>
      </c>
      <c r="S2">
        <f>AC2</f>
        <v>2</v>
      </c>
      <c r="T2" t="s">
        <v>33</v>
      </c>
      <c r="U2" t="s">
        <v>34</v>
      </c>
      <c r="V2" t="s">
        <v>229</v>
      </c>
      <c r="W2" t="str">
        <f>"&lt;div class=""cmath"" align=""left""&gt;`frac("&amp;E2&amp;")("&amp;F2&amp;")="&amp;ROUND(E2/F2,2)&amp;"="&amp;ROUND(E2/F2*100,0)&amp;" %`&lt;br&gt;&lt;br&gt;La zone colorée recouvre "&amp;ROUND(E2/F2*100,0)&amp;" % du cercle&lt;/div&gt;"</f>
        <v>&lt;div class="cmath" align="left"&gt;`frac(1)(2)=0,5=50 %`&lt;br&gt;&lt;br&gt;La zone colorée recouvre 50 % du cercle&lt;/div&gt;</v>
      </c>
      <c r="AA2" s="1">
        <f>1</f>
        <v>1</v>
      </c>
      <c r="AB2" s="1" t="s">
        <v>2</v>
      </c>
      <c r="AC2" s="1">
        <f>2</f>
        <v>2</v>
      </c>
      <c r="AD2" t="s">
        <v>25</v>
      </c>
      <c r="AE2" t="s">
        <v>7</v>
      </c>
      <c r="AF2" s="1" t="s">
        <v>27</v>
      </c>
      <c r="AG2" s="1" t="s">
        <v>26</v>
      </c>
    </row>
    <row r="3" spans="1:36" x14ac:dyDescent="0.25">
      <c r="A3" t="s">
        <v>22</v>
      </c>
      <c r="B3" t="s">
        <v>23</v>
      </c>
      <c r="C3" t="str">
        <f t="shared" ref="C3:C12" si="0">"Par exemple : 3/4"</f>
        <v>Par exemple : 3/4</v>
      </c>
      <c r="E3">
        <f t="shared" ref="E3:E6" si="1">AA3</f>
        <v>1</v>
      </c>
      <c r="F3">
        <f t="shared" ref="F3:F6" si="2">AC3</f>
        <v>3</v>
      </c>
      <c r="G3" t="str" cm="1">
        <f t="array" aca="1" ref="G3" ca="1">INDEX(AD3:AG3,1,RANDBETWEEN(1,4))</f>
        <v>lightcoral</v>
      </c>
      <c r="H3" t="s">
        <v>8</v>
      </c>
      <c r="I3">
        <f t="shared" ref="I3:I15" ca="1" si="3">ROUND(RANDBETWEEN(0,F3-1)*360/F3,0)</f>
        <v>0</v>
      </c>
      <c r="J3" t="str">
        <f t="shared" ref="J3:J6" si="4">AA3&amp;AB3&amp;AC3</f>
        <v>1/3</v>
      </c>
      <c r="K3" t="s">
        <v>24</v>
      </c>
      <c r="L3" t="str">
        <f t="shared" ref="L3:L12" si="5">"Effectivement il y a :&lt;br&gt;   - "&amp;AA3&amp;" partie(s) colorée(s)&lt;br&gt;   - "&amp;AC3&amp;" parties au total&lt;br&gt;"</f>
        <v>Effectivement il y a :&lt;br&gt;   - 1 partie(s) colorée(s)&lt;br&gt;   - 3 parties au total&lt;br&gt;</v>
      </c>
      <c r="M3" t="s">
        <v>28</v>
      </c>
      <c r="N3" t="s">
        <v>29</v>
      </c>
      <c r="O3" t="s">
        <v>30</v>
      </c>
      <c r="P3" t="s">
        <v>46</v>
      </c>
      <c r="Q3">
        <f t="shared" ref="Q3:Q12" si="6">AA3</f>
        <v>1</v>
      </c>
      <c r="R3" t="s">
        <v>31</v>
      </c>
      <c r="S3">
        <f t="shared" ref="S3:S12" si="7">AC3</f>
        <v>3</v>
      </c>
      <c r="T3" t="s">
        <v>33</v>
      </c>
      <c r="U3" t="s">
        <v>34</v>
      </c>
      <c r="V3" t="s">
        <v>229</v>
      </c>
      <c r="W3" t="str">
        <f t="shared" ref="W3:W12" si="8">"&lt;div class=""cmath"" align=""left""&gt;`frac("&amp;E3&amp;")("&amp;F3&amp;")="&amp;ROUND(E3/F3,2)&amp;"="&amp;ROUND(E3/F3*100,0)&amp;" %`&lt;br&gt;&lt;br&gt;La zone colorée recouvre "&amp;ROUND(E3/F3*100,0)&amp;" % du cercle&lt;/div&gt;"</f>
        <v>&lt;div class="cmath" align="left"&gt;`frac(1)(3)=0,33=33 %`&lt;br&gt;&lt;br&gt;La zone colorée recouvre 33 % du cercle&lt;/div&gt;</v>
      </c>
      <c r="AA3" s="1">
        <f>1</f>
        <v>1</v>
      </c>
      <c r="AB3" s="1" t="s">
        <v>2</v>
      </c>
      <c r="AC3" s="1">
        <f>AC2+1</f>
        <v>3</v>
      </c>
      <c r="AD3" t="s">
        <v>25</v>
      </c>
      <c r="AE3" t="s">
        <v>7</v>
      </c>
      <c r="AF3" s="1" t="s">
        <v>27</v>
      </c>
      <c r="AG3" s="1" t="s">
        <v>26</v>
      </c>
    </row>
    <row r="4" spans="1:36" x14ac:dyDescent="0.25">
      <c r="A4" t="s">
        <v>22</v>
      </c>
      <c r="B4" t="s">
        <v>23</v>
      </c>
      <c r="C4" t="str">
        <f t="shared" si="0"/>
        <v>Par exemple : 3/4</v>
      </c>
      <c r="E4">
        <f t="shared" si="1"/>
        <v>1</v>
      </c>
      <c r="F4">
        <f t="shared" si="2"/>
        <v>4</v>
      </c>
      <c r="G4" t="str" cm="1">
        <f t="array" aca="1" ref="G4" ca="1">INDEX(AD4:AG4,1,RANDBETWEEN(1,4))</f>
        <v>violet</v>
      </c>
      <c r="H4" t="s">
        <v>8</v>
      </c>
      <c r="I4">
        <f t="shared" ca="1" si="3"/>
        <v>90</v>
      </c>
      <c r="J4" t="str">
        <f t="shared" si="4"/>
        <v>1/4</v>
      </c>
      <c r="K4" t="s">
        <v>24</v>
      </c>
      <c r="L4" t="str">
        <f t="shared" si="5"/>
        <v>Effectivement il y a :&lt;br&gt;   - 1 partie(s) colorée(s)&lt;br&gt;   - 4 parties au total&lt;br&gt;</v>
      </c>
      <c r="M4" t="s">
        <v>28</v>
      </c>
      <c r="N4" t="s">
        <v>29</v>
      </c>
      <c r="O4" t="s">
        <v>30</v>
      </c>
      <c r="P4" t="s">
        <v>46</v>
      </c>
      <c r="Q4">
        <f t="shared" si="6"/>
        <v>1</v>
      </c>
      <c r="R4" t="s">
        <v>31</v>
      </c>
      <c r="S4">
        <f t="shared" si="7"/>
        <v>4</v>
      </c>
      <c r="T4" t="s">
        <v>33</v>
      </c>
      <c r="U4" t="s">
        <v>34</v>
      </c>
      <c r="V4" t="s">
        <v>229</v>
      </c>
      <c r="W4" t="str">
        <f t="shared" si="8"/>
        <v>&lt;div class="cmath" align="left"&gt;`frac(1)(4)=0,25=25 %`&lt;br&gt;&lt;br&gt;La zone colorée recouvre 25 % du cercle&lt;/div&gt;</v>
      </c>
      <c r="AA4" s="1">
        <f>1</f>
        <v>1</v>
      </c>
      <c r="AB4" s="1" t="s">
        <v>2</v>
      </c>
      <c r="AC4" s="1">
        <f t="shared" ref="AC4:AC12" si="9">AC3+1</f>
        <v>4</v>
      </c>
      <c r="AD4" t="s">
        <v>25</v>
      </c>
      <c r="AE4" t="s">
        <v>7</v>
      </c>
      <c r="AF4" s="1" t="s">
        <v>27</v>
      </c>
      <c r="AG4" s="1" t="s">
        <v>26</v>
      </c>
    </row>
    <row r="5" spans="1:36" x14ac:dyDescent="0.25">
      <c r="A5" t="s">
        <v>22</v>
      </c>
      <c r="B5" t="s">
        <v>23</v>
      </c>
      <c r="C5" t="str">
        <f t="shared" si="0"/>
        <v>Par exemple : 3/4</v>
      </c>
      <c r="E5">
        <f t="shared" si="1"/>
        <v>1</v>
      </c>
      <c r="F5">
        <f t="shared" si="2"/>
        <v>5</v>
      </c>
      <c r="G5" t="str" cm="1">
        <f t="array" aca="1" ref="G5" ca="1">INDEX(AD5:AG5,1,RANDBETWEEN(1,4))</f>
        <v>lightgreen</v>
      </c>
      <c r="H5" t="s">
        <v>8</v>
      </c>
      <c r="I5">
        <f t="shared" ca="1" si="3"/>
        <v>72</v>
      </c>
      <c r="J5" t="str">
        <f t="shared" si="4"/>
        <v>1/5</v>
      </c>
      <c r="K5" t="s">
        <v>24</v>
      </c>
      <c r="L5" t="str">
        <f t="shared" si="5"/>
        <v>Effectivement il y a :&lt;br&gt;   - 1 partie(s) colorée(s)&lt;br&gt;   - 5 parties au total&lt;br&gt;</v>
      </c>
      <c r="M5" t="s">
        <v>28</v>
      </c>
      <c r="N5" t="s">
        <v>29</v>
      </c>
      <c r="O5" t="s">
        <v>30</v>
      </c>
      <c r="P5" t="s">
        <v>46</v>
      </c>
      <c r="Q5">
        <f t="shared" si="6"/>
        <v>1</v>
      </c>
      <c r="R5" t="s">
        <v>31</v>
      </c>
      <c r="S5">
        <f t="shared" si="7"/>
        <v>5</v>
      </c>
      <c r="T5" t="s">
        <v>33</v>
      </c>
      <c r="U5" t="s">
        <v>34</v>
      </c>
      <c r="V5" t="s">
        <v>229</v>
      </c>
      <c r="W5" t="str">
        <f t="shared" si="8"/>
        <v>&lt;div class="cmath" align="left"&gt;`frac(1)(5)=0,2=20 %`&lt;br&gt;&lt;br&gt;La zone colorée recouvre 20 % du cercle&lt;/div&gt;</v>
      </c>
      <c r="AA5" s="1">
        <f>1</f>
        <v>1</v>
      </c>
      <c r="AB5" s="1" t="s">
        <v>2</v>
      </c>
      <c r="AC5" s="1">
        <f t="shared" si="9"/>
        <v>5</v>
      </c>
      <c r="AD5" t="s">
        <v>25</v>
      </c>
      <c r="AE5" t="s">
        <v>7</v>
      </c>
      <c r="AF5" s="1" t="s">
        <v>27</v>
      </c>
      <c r="AG5" s="1" t="s">
        <v>26</v>
      </c>
    </row>
    <row r="6" spans="1:36" x14ac:dyDescent="0.25">
      <c r="A6" t="s">
        <v>22</v>
      </c>
      <c r="B6" t="s">
        <v>23</v>
      </c>
      <c r="C6" t="str">
        <f t="shared" si="0"/>
        <v>Par exemple : 3/4</v>
      </c>
      <c r="E6">
        <f t="shared" si="1"/>
        <v>1</v>
      </c>
      <c r="F6">
        <f t="shared" si="2"/>
        <v>6</v>
      </c>
      <c r="G6" t="str" cm="1">
        <f t="array" aca="1" ref="G6" ca="1">INDEX(AD6:AG6,1,RANDBETWEEN(1,4))</f>
        <v>violet</v>
      </c>
      <c r="H6" t="s">
        <v>8</v>
      </c>
      <c r="I6">
        <f t="shared" ca="1" si="3"/>
        <v>60</v>
      </c>
      <c r="J6" t="str">
        <f t="shared" si="4"/>
        <v>1/6</v>
      </c>
      <c r="K6" t="s">
        <v>24</v>
      </c>
      <c r="L6" t="str">
        <f t="shared" si="5"/>
        <v>Effectivement il y a :&lt;br&gt;   - 1 partie(s) colorée(s)&lt;br&gt;   - 6 parties au total&lt;br&gt;</v>
      </c>
      <c r="M6" t="s">
        <v>28</v>
      </c>
      <c r="N6" t="s">
        <v>29</v>
      </c>
      <c r="O6" t="s">
        <v>30</v>
      </c>
      <c r="P6" t="s">
        <v>46</v>
      </c>
      <c r="Q6">
        <f t="shared" si="6"/>
        <v>1</v>
      </c>
      <c r="R6" t="s">
        <v>31</v>
      </c>
      <c r="S6">
        <f t="shared" si="7"/>
        <v>6</v>
      </c>
      <c r="T6" t="s">
        <v>33</v>
      </c>
      <c r="U6" t="s">
        <v>34</v>
      </c>
      <c r="V6" t="s">
        <v>229</v>
      </c>
      <c r="W6" t="str">
        <f t="shared" si="8"/>
        <v>&lt;div class="cmath" align="left"&gt;`frac(1)(6)=0,17=17 %`&lt;br&gt;&lt;br&gt;La zone colorée recouvre 17 % du cercle&lt;/div&gt;</v>
      </c>
      <c r="AA6" s="1">
        <f>1</f>
        <v>1</v>
      </c>
      <c r="AB6" s="1" t="s">
        <v>2</v>
      </c>
      <c r="AC6" s="1">
        <f t="shared" si="9"/>
        <v>6</v>
      </c>
      <c r="AD6" t="s">
        <v>25</v>
      </c>
      <c r="AE6" t="s">
        <v>7</v>
      </c>
      <c r="AF6" s="1" t="s">
        <v>27</v>
      </c>
      <c r="AG6" s="1" t="s">
        <v>26</v>
      </c>
    </row>
    <row r="7" spans="1:36" x14ac:dyDescent="0.25">
      <c r="A7" t="s">
        <v>22</v>
      </c>
      <c r="B7" t="s">
        <v>23</v>
      </c>
      <c r="C7" t="str">
        <f t="shared" si="0"/>
        <v>Par exemple : 3/4</v>
      </c>
      <c r="E7">
        <f t="shared" ref="E7:E12" si="10">AA7</f>
        <v>1</v>
      </c>
      <c r="F7">
        <f t="shared" ref="F7:F12" si="11">AC7</f>
        <v>7</v>
      </c>
      <c r="G7" t="str" cm="1">
        <f t="array" aca="1" ref="G7" ca="1">INDEX(AD7:AG7,1,RANDBETWEEN(1,4))</f>
        <v>violet</v>
      </c>
      <c r="H7" t="s">
        <v>8</v>
      </c>
      <c r="I7">
        <f t="shared" ca="1" si="3"/>
        <v>309</v>
      </c>
      <c r="J7" t="str">
        <f t="shared" ref="J7:J12" si="12">AA7&amp;AB7&amp;AC7</f>
        <v>1/7</v>
      </c>
      <c r="K7" t="s">
        <v>24</v>
      </c>
      <c r="L7" t="str">
        <f t="shared" si="5"/>
        <v>Effectivement il y a :&lt;br&gt;   - 1 partie(s) colorée(s)&lt;br&gt;   - 7 parties au total&lt;br&gt;</v>
      </c>
      <c r="M7" t="s">
        <v>28</v>
      </c>
      <c r="N7" t="s">
        <v>29</v>
      </c>
      <c r="O7" t="s">
        <v>30</v>
      </c>
      <c r="P7" t="s">
        <v>46</v>
      </c>
      <c r="Q7">
        <f t="shared" si="6"/>
        <v>1</v>
      </c>
      <c r="R7" t="s">
        <v>31</v>
      </c>
      <c r="S7">
        <f t="shared" si="7"/>
        <v>7</v>
      </c>
      <c r="T7" t="s">
        <v>33</v>
      </c>
      <c r="U7" t="s">
        <v>34</v>
      </c>
      <c r="V7" t="s">
        <v>229</v>
      </c>
      <c r="W7" t="str">
        <f t="shared" si="8"/>
        <v>&lt;div class="cmath" align="left"&gt;`frac(1)(7)=0,14=14 %`&lt;br&gt;&lt;br&gt;La zone colorée recouvre 14 % du cercle&lt;/div&gt;</v>
      </c>
      <c r="AA7" s="1">
        <f>1</f>
        <v>1</v>
      </c>
      <c r="AB7" s="1" t="s">
        <v>2</v>
      </c>
      <c r="AC7" s="1">
        <f t="shared" si="9"/>
        <v>7</v>
      </c>
      <c r="AD7" t="s">
        <v>25</v>
      </c>
      <c r="AE7" t="s">
        <v>7</v>
      </c>
      <c r="AF7" s="1" t="s">
        <v>27</v>
      </c>
      <c r="AG7" s="1" t="s">
        <v>26</v>
      </c>
    </row>
    <row r="8" spans="1:36" x14ac:dyDescent="0.25">
      <c r="A8" t="s">
        <v>22</v>
      </c>
      <c r="B8" t="s">
        <v>23</v>
      </c>
      <c r="C8" t="str">
        <f t="shared" si="0"/>
        <v>Par exemple : 3/4</v>
      </c>
      <c r="E8">
        <f t="shared" si="10"/>
        <v>1</v>
      </c>
      <c r="F8">
        <f t="shared" si="11"/>
        <v>8</v>
      </c>
      <c r="G8" t="str" cm="1">
        <f t="array" aca="1" ref="G8" ca="1">INDEX(AD8:AG8,1,RANDBETWEEN(1,4))</f>
        <v>lightgreen</v>
      </c>
      <c r="H8" t="s">
        <v>8</v>
      </c>
      <c r="I8">
        <f t="shared" ca="1" si="3"/>
        <v>270</v>
      </c>
      <c r="J8" t="str">
        <f t="shared" si="12"/>
        <v>1/8</v>
      </c>
      <c r="K8" t="s">
        <v>24</v>
      </c>
      <c r="L8" t="str">
        <f t="shared" si="5"/>
        <v>Effectivement il y a :&lt;br&gt;   - 1 partie(s) colorée(s)&lt;br&gt;   - 8 parties au total&lt;br&gt;</v>
      </c>
      <c r="M8" t="s">
        <v>28</v>
      </c>
      <c r="N8" t="s">
        <v>29</v>
      </c>
      <c r="O8" t="s">
        <v>30</v>
      </c>
      <c r="P8" t="s">
        <v>46</v>
      </c>
      <c r="Q8">
        <f t="shared" si="6"/>
        <v>1</v>
      </c>
      <c r="R8" t="s">
        <v>31</v>
      </c>
      <c r="S8">
        <f t="shared" si="7"/>
        <v>8</v>
      </c>
      <c r="T8" t="s">
        <v>33</v>
      </c>
      <c r="U8" t="s">
        <v>34</v>
      </c>
      <c r="V8" t="s">
        <v>229</v>
      </c>
      <c r="W8" t="str">
        <f t="shared" si="8"/>
        <v>&lt;div class="cmath" align="left"&gt;`frac(1)(8)=0,13=13 %`&lt;br&gt;&lt;br&gt;La zone colorée recouvre 13 % du cercle&lt;/div&gt;</v>
      </c>
      <c r="AA8" s="1">
        <f>1</f>
        <v>1</v>
      </c>
      <c r="AB8" s="1" t="s">
        <v>2</v>
      </c>
      <c r="AC8" s="1">
        <f t="shared" si="9"/>
        <v>8</v>
      </c>
      <c r="AD8" t="s">
        <v>25</v>
      </c>
      <c r="AE8" t="s">
        <v>7</v>
      </c>
      <c r="AF8" s="1" t="s">
        <v>27</v>
      </c>
      <c r="AG8" s="1" t="s">
        <v>26</v>
      </c>
    </row>
    <row r="9" spans="1:36" x14ac:dyDescent="0.25">
      <c r="A9" t="s">
        <v>22</v>
      </c>
      <c r="B9" t="s">
        <v>23</v>
      </c>
      <c r="C9" t="str">
        <f t="shared" si="0"/>
        <v>Par exemple : 3/4</v>
      </c>
      <c r="E9">
        <f t="shared" si="10"/>
        <v>1</v>
      </c>
      <c r="F9">
        <f t="shared" si="11"/>
        <v>9</v>
      </c>
      <c r="G9" t="str" cm="1">
        <f t="array" aca="1" ref="G9" ca="1">INDEX(AD9:AG9,1,RANDBETWEEN(1,4))</f>
        <v>lightcoral</v>
      </c>
      <c r="H9" t="s">
        <v>8</v>
      </c>
      <c r="I9">
        <f t="shared" ca="1" si="3"/>
        <v>200</v>
      </c>
      <c r="J9" t="str">
        <f t="shared" si="12"/>
        <v>1/9</v>
      </c>
      <c r="K9" t="s">
        <v>24</v>
      </c>
      <c r="L9" t="str">
        <f t="shared" si="5"/>
        <v>Effectivement il y a :&lt;br&gt;   - 1 partie(s) colorée(s)&lt;br&gt;   - 9 parties au total&lt;br&gt;</v>
      </c>
      <c r="M9" t="s">
        <v>28</v>
      </c>
      <c r="N9" t="s">
        <v>29</v>
      </c>
      <c r="O9" t="s">
        <v>30</v>
      </c>
      <c r="P9" t="s">
        <v>46</v>
      </c>
      <c r="Q9">
        <f t="shared" si="6"/>
        <v>1</v>
      </c>
      <c r="R9" t="s">
        <v>31</v>
      </c>
      <c r="S9">
        <f t="shared" si="7"/>
        <v>9</v>
      </c>
      <c r="T9" t="s">
        <v>33</v>
      </c>
      <c r="U9" t="s">
        <v>34</v>
      </c>
      <c r="V9" t="s">
        <v>229</v>
      </c>
      <c r="W9" t="str">
        <f t="shared" si="8"/>
        <v>&lt;div class="cmath" align="left"&gt;`frac(1)(9)=0,11=11 %`&lt;br&gt;&lt;br&gt;La zone colorée recouvre 11 % du cercle&lt;/div&gt;</v>
      </c>
      <c r="AA9" s="1">
        <f>1</f>
        <v>1</v>
      </c>
      <c r="AB9" s="1" t="s">
        <v>2</v>
      </c>
      <c r="AC9" s="1">
        <f t="shared" si="9"/>
        <v>9</v>
      </c>
      <c r="AD9" t="s">
        <v>25</v>
      </c>
      <c r="AE9" t="s">
        <v>7</v>
      </c>
      <c r="AF9" s="1" t="s">
        <v>27</v>
      </c>
      <c r="AG9" s="1" t="s">
        <v>26</v>
      </c>
    </row>
    <row r="10" spans="1:36" x14ac:dyDescent="0.25">
      <c r="A10" t="s">
        <v>22</v>
      </c>
      <c r="B10" t="s">
        <v>23</v>
      </c>
      <c r="C10" t="str">
        <f t="shared" si="0"/>
        <v>Par exemple : 3/4</v>
      </c>
      <c r="E10">
        <f t="shared" si="10"/>
        <v>1</v>
      </c>
      <c r="F10">
        <f t="shared" si="11"/>
        <v>10</v>
      </c>
      <c r="G10" t="str" cm="1">
        <f t="array" aca="1" ref="G10" ca="1">INDEX(AD10:AG10,1,RANDBETWEEN(1,4))</f>
        <v>lightcoral</v>
      </c>
      <c r="H10" t="s">
        <v>8</v>
      </c>
      <c r="I10">
        <f t="shared" ca="1" si="3"/>
        <v>324</v>
      </c>
      <c r="J10" t="str">
        <f t="shared" si="12"/>
        <v>1/10</v>
      </c>
      <c r="K10" t="s">
        <v>24</v>
      </c>
      <c r="L10" t="str">
        <f t="shared" si="5"/>
        <v>Effectivement il y a :&lt;br&gt;   - 1 partie(s) colorée(s)&lt;br&gt;   - 10 parties au total&lt;br&gt;</v>
      </c>
      <c r="M10" t="s">
        <v>28</v>
      </c>
      <c r="N10" t="s">
        <v>29</v>
      </c>
      <c r="O10" t="s">
        <v>30</v>
      </c>
      <c r="P10" t="s">
        <v>46</v>
      </c>
      <c r="Q10">
        <f t="shared" si="6"/>
        <v>1</v>
      </c>
      <c r="R10" t="s">
        <v>31</v>
      </c>
      <c r="S10">
        <f t="shared" si="7"/>
        <v>10</v>
      </c>
      <c r="T10" t="s">
        <v>33</v>
      </c>
      <c r="U10" t="s">
        <v>34</v>
      </c>
      <c r="V10" t="s">
        <v>229</v>
      </c>
      <c r="W10" t="str">
        <f t="shared" si="8"/>
        <v>&lt;div class="cmath" align="left"&gt;`frac(1)(10)=0,1=10 %`&lt;br&gt;&lt;br&gt;La zone colorée recouvre 10 % du cercle&lt;/div&gt;</v>
      </c>
      <c r="AA10" s="1">
        <f>1</f>
        <v>1</v>
      </c>
      <c r="AB10" s="1" t="s">
        <v>2</v>
      </c>
      <c r="AC10" s="1">
        <f t="shared" si="9"/>
        <v>10</v>
      </c>
      <c r="AD10" t="s">
        <v>25</v>
      </c>
      <c r="AE10" t="s">
        <v>7</v>
      </c>
      <c r="AF10" s="1" t="s">
        <v>27</v>
      </c>
      <c r="AG10" s="1" t="s">
        <v>26</v>
      </c>
    </row>
    <row r="11" spans="1:36" x14ac:dyDescent="0.25">
      <c r="A11" t="s">
        <v>22</v>
      </c>
      <c r="B11" t="s">
        <v>23</v>
      </c>
      <c r="C11" t="str">
        <f t="shared" si="0"/>
        <v>Par exemple : 3/4</v>
      </c>
      <c r="E11">
        <f t="shared" si="10"/>
        <v>1</v>
      </c>
      <c r="F11">
        <f t="shared" si="11"/>
        <v>11</v>
      </c>
      <c r="G11" t="str" cm="1">
        <f t="array" aca="1" ref="G11" ca="1">INDEX(AD11:AG11,1,RANDBETWEEN(1,4))</f>
        <v>cornflowerblue</v>
      </c>
      <c r="H11" t="s">
        <v>8</v>
      </c>
      <c r="I11">
        <f t="shared" ca="1" si="3"/>
        <v>262</v>
      </c>
      <c r="J11" t="str">
        <f t="shared" si="12"/>
        <v>1/11</v>
      </c>
      <c r="K11" t="s">
        <v>24</v>
      </c>
      <c r="L11" t="str">
        <f t="shared" si="5"/>
        <v>Effectivement il y a :&lt;br&gt;   - 1 partie(s) colorée(s)&lt;br&gt;   - 11 parties au total&lt;br&gt;</v>
      </c>
      <c r="M11" t="s">
        <v>28</v>
      </c>
      <c r="N11" t="s">
        <v>29</v>
      </c>
      <c r="O11" t="s">
        <v>30</v>
      </c>
      <c r="P11" t="s">
        <v>46</v>
      </c>
      <c r="Q11">
        <f t="shared" si="6"/>
        <v>1</v>
      </c>
      <c r="R11" t="s">
        <v>31</v>
      </c>
      <c r="S11">
        <f t="shared" si="7"/>
        <v>11</v>
      </c>
      <c r="T11" t="s">
        <v>33</v>
      </c>
      <c r="U11" t="s">
        <v>34</v>
      </c>
      <c r="V11" t="s">
        <v>229</v>
      </c>
      <c r="W11" t="str">
        <f t="shared" si="8"/>
        <v>&lt;div class="cmath" align="left"&gt;`frac(1)(11)=0,09=9 %`&lt;br&gt;&lt;br&gt;La zone colorée recouvre 9 % du cercle&lt;/div&gt;</v>
      </c>
      <c r="AA11" s="1">
        <f>1</f>
        <v>1</v>
      </c>
      <c r="AB11" s="1" t="s">
        <v>2</v>
      </c>
      <c r="AC11" s="1">
        <f t="shared" si="9"/>
        <v>11</v>
      </c>
      <c r="AD11" t="s">
        <v>25</v>
      </c>
      <c r="AE11" t="s">
        <v>7</v>
      </c>
      <c r="AF11" s="1" t="s">
        <v>27</v>
      </c>
      <c r="AG11" s="1" t="s">
        <v>26</v>
      </c>
    </row>
    <row r="12" spans="1:36" x14ac:dyDescent="0.25">
      <c r="A12" t="s">
        <v>22</v>
      </c>
      <c r="B12" t="s">
        <v>23</v>
      </c>
      <c r="C12" t="str">
        <f t="shared" si="0"/>
        <v>Par exemple : 3/4</v>
      </c>
      <c r="E12">
        <f t="shared" si="10"/>
        <v>1</v>
      </c>
      <c r="F12">
        <f t="shared" si="11"/>
        <v>12</v>
      </c>
      <c r="G12" t="str" cm="1">
        <f t="array" aca="1" ref="G12" ca="1">INDEX(AD12:AG12,1,RANDBETWEEN(1,4))</f>
        <v>violet</v>
      </c>
      <c r="H12" t="s">
        <v>8</v>
      </c>
      <c r="I12">
        <f t="shared" ca="1" si="3"/>
        <v>240</v>
      </c>
      <c r="J12" t="str">
        <f t="shared" si="12"/>
        <v>1/12</v>
      </c>
      <c r="K12" t="s">
        <v>24</v>
      </c>
      <c r="L12" t="str">
        <f t="shared" si="5"/>
        <v>Effectivement il y a :&lt;br&gt;   - 1 partie(s) colorée(s)&lt;br&gt;   - 12 parties au total&lt;br&gt;</v>
      </c>
      <c r="M12" t="s">
        <v>28</v>
      </c>
      <c r="N12" t="s">
        <v>29</v>
      </c>
      <c r="O12" t="s">
        <v>30</v>
      </c>
      <c r="P12" t="s">
        <v>46</v>
      </c>
      <c r="Q12">
        <f t="shared" si="6"/>
        <v>1</v>
      </c>
      <c r="R12" t="s">
        <v>31</v>
      </c>
      <c r="S12">
        <f t="shared" si="7"/>
        <v>12</v>
      </c>
      <c r="T12" t="s">
        <v>33</v>
      </c>
      <c r="U12" t="s">
        <v>34</v>
      </c>
      <c r="V12" t="s">
        <v>229</v>
      </c>
      <c r="W12" t="str">
        <f t="shared" si="8"/>
        <v>&lt;div class="cmath" align="left"&gt;`frac(1)(12)=0,08=8 %`&lt;br&gt;&lt;br&gt;La zone colorée recouvre 8 % du cercle&lt;/div&gt;</v>
      </c>
      <c r="AA12" s="1">
        <f>1</f>
        <v>1</v>
      </c>
      <c r="AB12" s="1" t="s">
        <v>2</v>
      </c>
      <c r="AC12" s="1">
        <f t="shared" si="9"/>
        <v>12</v>
      </c>
      <c r="AD12" t="s">
        <v>25</v>
      </c>
      <c r="AE12" t="s">
        <v>7</v>
      </c>
      <c r="AF12" s="1" t="s">
        <v>27</v>
      </c>
      <c r="AG12" s="1" t="s">
        <v>26</v>
      </c>
    </row>
    <row r="15" spans="1:36" x14ac:dyDescent="0.25">
      <c r="A15" t="s">
        <v>22</v>
      </c>
      <c r="B15" t="s">
        <v>23</v>
      </c>
      <c r="C15" t="str">
        <f t="shared" ref="C15:C20" si="13">"&lt;i&gt;Par exemple : 3/4&lt;/i&gt;"</f>
        <v>&lt;i&gt;Par exemple : 3/4&lt;/i&gt;</v>
      </c>
      <c r="E15">
        <f>AA15</f>
        <v>0</v>
      </c>
      <c r="F15">
        <f>AC15</f>
        <v>1</v>
      </c>
      <c r="G15" t="str" cm="1">
        <f t="array" aca="1" ref="G15" ca="1">INDEX(AD15:AG15,1,RANDBETWEEN(1,4))</f>
        <v>cornflowerblue</v>
      </c>
      <c r="H15" t="s">
        <v>8</v>
      </c>
      <c r="I15">
        <f ca="1">ROUND(RANDBETWEEN(0,F15-1)*360/F15,0)</f>
        <v>0</v>
      </c>
      <c r="J15" t="str">
        <f>AA15&amp;AB15&amp;AC15</f>
        <v>0/1</v>
      </c>
      <c r="K15" t="s">
        <v>24</v>
      </c>
      <c r="L15" t="str">
        <f>"Effectivement il y a :&lt;br&gt;   - "&amp;AA15&amp;" partie(s) colorée(s)&lt;br&gt;   - "&amp;AC15&amp;" parties au total&lt;br&gt;"</f>
        <v>Effectivement il y a :&lt;br&gt;   - 0 partie(s) colorée(s)&lt;br&gt;   - 1 parties au total&lt;br&gt;</v>
      </c>
      <c r="M15" t="s">
        <v>28</v>
      </c>
      <c r="N15" t="s">
        <v>29</v>
      </c>
      <c r="O15" t="s">
        <v>30</v>
      </c>
      <c r="P15" t="s">
        <v>46</v>
      </c>
      <c r="Q15">
        <f>AA15</f>
        <v>0</v>
      </c>
      <c r="R15" t="s">
        <v>31</v>
      </c>
      <c r="S15">
        <f>AC15</f>
        <v>1</v>
      </c>
      <c r="T15" t="s">
        <v>33</v>
      </c>
      <c r="U15" t="s">
        <v>34</v>
      </c>
      <c r="V15" t="s">
        <v>229</v>
      </c>
      <c r="W15" t="str">
        <f>"&lt;div class=""cmath"" align=""left""&gt;`frac("&amp;E15&amp;")("&amp;F15&amp;")="&amp;ROUND(E15/F15,2)&amp;"="&amp;ROUND(E15/F15*100,0)&amp;" %`&lt;br&gt;&lt;br&gt;La zone colorée recouvre "&amp;ROUND(E15/F15*100,0)&amp;" % du cercle&lt;/div&gt;"</f>
        <v>&lt;div class="cmath" align="left"&gt;`frac(0)(1)=0=0 %`&lt;br&gt;&lt;br&gt;La zone colorée recouvre 0 % du cercle&lt;/div&gt;</v>
      </c>
      <c r="AA15" s="1">
        <v>0</v>
      </c>
      <c r="AB15" s="1" t="s">
        <v>2</v>
      </c>
      <c r="AC15" s="1">
        <v>1</v>
      </c>
      <c r="AD15" t="s">
        <v>25</v>
      </c>
      <c r="AE15" t="s">
        <v>7</v>
      </c>
      <c r="AF15" s="1" t="s">
        <v>27</v>
      </c>
      <c r="AG15" s="1" t="s">
        <v>26</v>
      </c>
      <c r="AI15" s="1"/>
      <c r="AJ15" s="1"/>
    </row>
    <row r="16" spans="1:36" x14ac:dyDescent="0.25">
      <c r="A16" t="s">
        <v>22</v>
      </c>
      <c r="B16" t="s">
        <v>23</v>
      </c>
      <c r="C16" t="str">
        <f t="shared" si="13"/>
        <v>&lt;i&gt;Par exemple : 3/4&lt;/i&gt;</v>
      </c>
      <c r="E16">
        <f>AA16</f>
        <v>1</v>
      </c>
      <c r="F16">
        <f>AC16</f>
        <v>1</v>
      </c>
      <c r="G16" t="str" cm="1">
        <f t="array" aca="1" ref="G16" ca="1">INDEX(AD16:AG16,1,RANDBETWEEN(1,4))</f>
        <v>lightcoral</v>
      </c>
      <c r="H16" t="s">
        <v>8</v>
      </c>
      <c r="I16">
        <f t="shared" ref="I16:I79" ca="1" si="14">ROUND(RANDBETWEEN(0,F16-1)*360/F16,0)</f>
        <v>0</v>
      </c>
      <c r="J16" t="str">
        <f>AA16&amp;AB16&amp;AC16</f>
        <v>1/1</v>
      </c>
      <c r="K16" t="s">
        <v>24</v>
      </c>
      <c r="L16" t="str">
        <f>"Effectivement il y a :&lt;br&gt;   - "&amp;AA16&amp;" partie(s) colorée(s)&lt;br&gt;   - "&amp;AC16&amp;" parties au total&lt;br&gt;"</f>
        <v>Effectivement il y a :&lt;br&gt;   - 1 partie(s) colorée(s)&lt;br&gt;   - 1 parties au total&lt;br&gt;</v>
      </c>
      <c r="M16" t="s">
        <v>28</v>
      </c>
      <c r="N16" t="s">
        <v>29</v>
      </c>
      <c r="O16" t="s">
        <v>30</v>
      </c>
      <c r="P16" t="s">
        <v>46</v>
      </c>
      <c r="Q16">
        <f>AA16</f>
        <v>1</v>
      </c>
      <c r="R16" t="s">
        <v>31</v>
      </c>
      <c r="S16">
        <f>AC16</f>
        <v>1</v>
      </c>
      <c r="T16" t="s">
        <v>33</v>
      </c>
      <c r="U16" t="s">
        <v>34</v>
      </c>
      <c r="V16" t="s">
        <v>229</v>
      </c>
      <c r="W16" t="str">
        <f t="shared" ref="W16:W79" si="15">"&lt;div class=""cmath"" align=""left""&gt;`frac("&amp;E16&amp;")("&amp;F16&amp;")="&amp;ROUND(E16/F16,2)&amp;"="&amp;ROUND(E16/F16*100,0)&amp;" %`&lt;br&gt;&lt;br&gt;La zone colorée recouvre "&amp;ROUND(E16/F16*100,0)&amp;" % du cercle&lt;/div&gt;"</f>
        <v>&lt;div class="cmath" align="left"&gt;`frac(1)(1)=1=100 %`&lt;br&gt;&lt;br&gt;La zone colorée recouvre 100 % du cercle&lt;/div&gt;</v>
      </c>
      <c r="AA16" s="1">
        <v>1</v>
      </c>
      <c r="AB16" s="1" t="s">
        <v>2</v>
      </c>
      <c r="AC16" s="1">
        <v>1</v>
      </c>
      <c r="AD16" t="s">
        <v>25</v>
      </c>
      <c r="AE16" t="s">
        <v>7</v>
      </c>
      <c r="AF16" s="1" t="s">
        <v>27</v>
      </c>
      <c r="AG16" s="1" t="s">
        <v>26</v>
      </c>
      <c r="AI16" s="1"/>
      <c r="AJ16" s="1"/>
    </row>
    <row r="17" spans="1:36" x14ac:dyDescent="0.25">
      <c r="A17" t="s">
        <v>22</v>
      </c>
      <c r="B17" t="s">
        <v>23</v>
      </c>
      <c r="C17" t="str">
        <f t="shared" si="13"/>
        <v>&lt;i&gt;Par exemple : 3/4&lt;/i&gt;</v>
      </c>
      <c r="E17">
        <f>AA17</f>
        <v>0</v>
      </c>
      <c r="F17">
        <f>AC17</f>
        <v>2</v>
      </c>
      <c r="G17" t="str" cm="1">
        <f t="array" aca="1" ref="G17" ca="1">INDEX(AD17:AG17,1,RANDBETWEEN(1,4))</f>
        <v>violet</v>
      </c>
      <c r="H17" t="s">
        <v>8</v>
      </c>
      <c r="I17">
        <f t="shared" ca="1" si="14"/>
        <v>180</v>
      </c>
      <c r="J17" t="str">
        <f>AA17&amp;AB17&amp;AC17</f>
        <v>0/2</v>
      </c>
      <c r="K17" t="s">
        <v>24</v>
      </c>
      <c r="L17" t="str">
        <f>"Effectivement il y a :&lt;br&gt;   - "&amp;AA17&amp;" partie(s) colorée(s)&lt;br&gt;   - "&amp;AC17&amp;" parties au total&lt;br&gt;"</f>
        <v>Effectivement il y a :&lt;br&gt;   - 0 partie(s) colorée(s)&lt;br&gt;   - 2 parties au total&lt;br&gt;</v>
      </c>
      <c r="M17" t="s">
        <v>28</v>
      </c>
      <c r="N17" t="s">
        <v>29</v>
      </c>
      <c r="O17" t="s">
        <v>30</v>
      </c>
      <c r="P17" t="s">
        <v>46</v>
      </c>
      <c r="Q17">
        <f>AA17</f>
        <v>0</v>
      </c>
      <c r="R17" t="s">
        <v>31</v>
      </c>
      <c r="S17">
        <f>AC17</f>
        <v>2</v>
      </c>
      <c r="T17" t="s">
        <v>33</v>
      </c>
      <c r="U17" t="s">
        <v>34</v>
      </c>
      <c r="V17" t="s">
        <v>229</v>
      </c>
      <c r="W17" t="str">
        <f t="shared" si="15"/>
        <v>&lt;div class="cmath" align="left"&gt;`frac(0)(2)=0=0 %`&lt;br&gt;&lt;br&gt;La zone colorée recouvre 0 % du cercle&lt;/div&gt;</v>
      </c>
      <c r="AA17" s="1">
        <v>0</v>
      </c>
      <c r="AB17" s="1" t="s">
        <v>2</v>
      </c>
      <c r="AC17" s="1">
        <v>2</v>
      </c>
      <c r="AD17" t="s">
        <v>25</v>
      </c>
      <c r="AE17" t="s">
        <v>7</v>
      </c>
      <c r="AF17" s="1" t="s">
        <v>27</v>
      </c>
      <c r="AG17" s="1" t="s">
        <v>26</v>
      </c>
      <c r="AI17" s="1"/>
      <c r="AJ17" s="1"/>
    </row>
    <row r="18" spans="1:36" x14ac:dyDescent="0.25">
      <c r="A18" t="s">
        <v>22</v>
      </c>
      <c r="B18" t="s">
        <v>23</v>
      </c>
      <c r="C18" t="str">
        <f t="shared" si="13"/>
        <v>&lt;i&gt;Par exemple : 3/4&lt;/i&gt;</v>
      </c>
      <c r="E18">
        <f>AA18</f>
        <v>1</v>
      </c>
      <c r="F18">
        <f>AC18</f>
        <v>2</v>
      </c>
      <c r="G18" t="str" cm="1">
        <f t="array" aca="1" ref="G18" ca="1">INDEX(AD18:AG18,1,RANDBETWEEN(1,4))</f>
        <v>lightcoral</v>
      </c>
      <c r="H18" t="s">
        <v>8</v>
      </c>
      <c r="I18">
        <f t="shared" ca="1" si="14"/>
        <v>0</v>
      </c>
      <c r="J18" t="str">
        <f>AA18&amp;AB18&amp;AC18</f>
        <v>1/2</v>
      </c>
      <c r="K18" t="s">
        <v>24</v>
      </c>
      <c r="L18" t="str">
        <f>"Effectivement il y a :&lt;br&gt;   - "&amp;AA18&amp;" partie(s) colorée(s)&lt;br&gt;   - "&amp;AC18&amp;" parties au total&lt;br&gt;"</f>
        <v>Effectivement il y a :&lt;br&gt;   - 1 partie(s) colorée(s)&lt;br&gt;   - 2 parties au total&lt;br&gt;</v>
      </c>
      <c r="M18" t="s">
        <v>28</v>
      </c>
      <c r="N18" t="s">
        <v>29</v>
      </c>
      <c r="O18" t="s">
        <v>30</v>
      </c>
      <c r="P18" t="s">
        <v>46</v>
      </c>
      <c r="Q18">
        <f>AA18</f>
        <v>1</v>
      </c>
      <c r="R18" t="s">
        <v>31</v>
      </c>
      <c r="S18">
        <f>AC18</f>
        <v>2</v>
      </c>
      <c r="T18" t="s">
        <v>33</v>
      </c>
      <c r="U18" t="s">
        <v>34</v>
      </c>
      <c r="V18" t="s">
        <v>229</v>
      </c>
      <c r="W18" t="str">
        <f t="shared" si="15"/>
        <v>&lt;div class="cmath" align="left"&gt;`frac(1)(2)=0,5=50 %`&lt;br&gt;&lt;br&gt;La zone colorée recouvre 50 % du cercle&lt;/div&gt;</v>
      </c>
      <c r="AA18" s="1">
        <v>1</v>
      </c>
      <c r="AB18" s="1" t="s">
        <v>2</v>
      </c>
      <c r="AC18" s="1">
        <v>2</v>
      </c>
      <c r="AD18" t="s">
        <v>25</v>
      </c>
      <c r="AE18" t="s">
        <v>7</v>
      </c>
      <c r="AF18" s="1" t="s">
        <v>27</v>
      </c>
      <c r="AG18" s="1" t="s">
        <v>26</v>
      </c>
      <c r="AI18" s="1"/>
      <c r="AJ18" s="1"/>
    </row>
    <row r="19" spans="1:36" x14ac:dyDescent="0.25">
      <c r="A19" t="s">
        <v>22</v>
      </c>
      <c r="B19" t="s">
        <v>23</v>
      </c>
      <c r="C19" t="str">
        <f t="shared" si="13"/>
        <v>&lt;i&gt;Par exemple : 3/4&lt;/i&gt;</v>
      </c>
      <c r="E19">
        <f>AA19</f>
        <v>2</v>
      </c>
      <c r="F19">
        <f>AC19</f>
        <v>2</v>
      </c>
      <c r="G19" t="str" cm="1">
        <f t="array" aca="1" ref="G19" ca="1">INDEX(AD19:AG19,1,RANDBETWEEN(1,4))</f>
        <v>lightcoral</v>
      </c>
      <c r="H19" t="s">
        <v>8</v>
      </c>
      <c r="I19">
        <f t="shared" ca="1" si="14"/>
        <v>180</v>
      </c>
      <c r="J19" t="str">
        <f>AA19&amp;AB19&amp;AC19</f>
        <v>2/2</v>
      </c>
      <c r="K19" t="s">
        <v>24</v>
      </c>
      <c r="L19" t="str">
        <f>"Effectivement il y a :&lt;br&gt;   - "&amp;AA19&amp;" partie(s) colorée(s)&lt;br&gt;   - "&amp;AC19&amp;" parties au total&lt;br&gt;"</f>
        <v>Effectivement il y a :&lt;br&gt;   - 2 partie(s) colorée(s)&lt;br&gt;   - 2 parties au total&lt;br&gt;</v>
      </c>
      <c r="M19" t="s">
        <v>28</v>
      </c>
      <c r="N19" t="s">
        <v>29</v>
      </c>
      <c r="O19" t="s">
        <v>30</v>
      </c>
      <c r="P19" t="s">
        <v>46</v>
      </c>
      <c r="Q19">
        <f>AA19</f>
        <v>2</v>
      </c>
      <c r="R19" t="s">
        <v>31</v>
      </c>
      <c r="S19">
        <f>AC19</f>
        <v>2</v>
      </c>
      <c r="T19" t="s">
        <v>33</v>
      </c>
      <c r="U19" t="s">
        <v>34</v>
      </c>
      <c r="V19" t="s">
        <v>229</v>
      </c>
      <c r="W19" t="str">
        <f t="shared" si="15"/>
        <v>&lt;div class="cmath" align="left"&gt;`frac(2)(2)=1=100 %`&lt;br&gt;&lt;br&gt;La zone colorée recouvre 100 % du cercle&lt;/div&gt;</v>
      </c>
      <c r="AA19" s="1">
        <v>2</v>
      </c>
      <c r="AB19" s="1" t="s">
        <v>2</v>
      </c>
      <c r="AC19" s="1">
        <v>2</v>
      </c>
      <c r="AD19" t="s">
        <v>25</v>
      </c>
      <c r="AE19" t="s">
        <v>7</v>
      </c>
      <c r="AF19" s="1" t="s">
        <v>27</v>
      </c>
      <c r="AG19" s="1" t="s">
        <v>26</v>
      </c>
      <c r="AI19" s="1"/>
      <c r="AJ19" s="1"/>
    </row>
    <row r="20" spans="1:36" x14ac:dyDescent="0.25">
      <c r="A20" t="s">
        <v>22</v>
      </c>
      <c r="B20" t="s">
        <v>23</v>
      </c>
      <c r="C20" t="str">
        <f t="shared" si="13"/>
        <v>&lt;i&gt;Par exemple : 3/4&lt;/i&gt;</v>
      </c>
      <c r="E20">
        <f>AA20</f>
        <v>0</v>
      </c>
      <c r="F20">
        <f>AC20</f>
        <v>3</v>
      </c>
      <c r="G20" t="str" cm="1">
        <f t="array" aca="1" ref="G20" ca="1">INDEX(AD20:AG20,1,RANDBETWEEN(1,4))</f>
        <v>violet</v>
      </c>
      <c r="H20" t="s">
        <v>8</v>
      </c>
      <c r="I20">
        <f t="shared" ca="1" si="14"/>
        <v>0</v>
      </c>
      <c r="J20" t="str">
        <f>AA20&amp;AB20&amp;AC20</f>
        <v>0/3</v>
      </c>
      <c r="K20" t="s">
        <v>24</v>
      </c>
      <c r="L20" t="str">
        <f>"Effectivement il y a :&lt;br&gt;   - "&amp;AA20&amp;" partie(s) colorée(s)&lt;br&gt;   - "&amp;AC20&amp;" parties au total&lt;br&gt;"</f>
        <v>Effectivement il y a :&lt;br&gt;   - 0 partie(s) colorée(s)&lt;br&gt;   - 3 parties au total&lt;br&gt;</v>
      </c>
      <c r="M20" t="s">
        <v>28</v>
      </c>
      <c r="N20" t="s">
        <v>29</v>
      </c>
      <c r="O20" t="s">
        <v>30</v>
      </c>
      <c r="P20" t="s">
        <v>46</v>
      </c>
      <c r="Q20">
        <f>AA20</f>
        <v>0</v>
      </c>
      <c r="R20" t="s">
        <v>31</v>
      </c>
      <c r="S20">
        <f>AC20</f>
        <v>3</v>
      </c>
      <c r="T20" t="s">
        <v>33</v>
      </c>
      <c r="U20" t="s">
        <v>34</v>
      </c>
      <c r="V20" t="s">
        <v>229</v>
      </c>
      <c r="W20" t="str">
        <f t="shared" si="15"/>
        <v>&lt;div class="cmath" align="left"&gt;`frac(0)(3)=0=0 %`&lt;br&gt;&lt;br&gt;La zone colorée recouvre 0 % du cercle&lt;/div&gt;</v>
      </c>
      <c r="AA20" s="1">
        <v>0</v>
      </c>
      <c r="AB20" s="1" t="s">
        <v>2</v>
      </c>
      <c r="AC20" s="1">
        <v>3</v>
      </c>
      <c r="AD20" t="s">
        <v>25</v>
      </c>
      <c r="AE20" t="s">
        <v>7</v>
      </c>
      <c r="AF20" s="1" t="s">
        <v>27</v>
      </c>
      <c r="AG20" s="1" t="s">
        <v>26</v>
      </c>
      <c r="AI20" s="1"/>
      <c r="AJ20" s="1"/>
    </row>
    <row r="21" spans="1:36" x14ac:dyDescent="0.25">
      <c r="A21" t="s">
        <v>22</v>
      </c>
      <c r="B21" t="s">
        <v>23</v>
      </c>
      <c r="C21" t="str">
        <f>"&lt;i&gt;Par exemple : 3/4&lt;/i&gt;"</f>
        <v>&lt;i&gt;Par exemple : 3/4&lt;/i&gt;</v>
      </c>
      <c r="E21">
        <f>AA21</f>
        <v>1</v>
      </c>
      <c r="F21">
        <f>AC21</f>
        <v>3</v>
      </c>
      <c r="G21" t="str" cm="1">
        <f t="array" aca="1" ref="G21" ca="1">INDEX(AD21:AG21,1,RANDBETWEEN(1,4))</f>
        <v>lightgreen</v>
      </c>
      <c r="H21" t="s">
        <v>8</v>
      </c>
      <c r="I21">
        <f t="shared" ca="1" si="14"/>
        <v>0</v>
      </c>
      <c r="J21" t="str">
        <f>AA21&amp;AB21&amp;AC21</f>
        <v>1/3</v>
      </c>
      <c r="K21" t="s">
        <v>24</v>
      </c>
      <c r="L21" t="str">
        <f>"Effectivement il y a :&lt;br&gt;   - "&amp;AA21&amp;" partie(s) colorée(s)&lt;br&gt;   - "&amp;AC21&amp;" parties au total&lt;br&gt;"</f>
        <v>Effectivement il y a :&lt;br&gt;   - 1 partie(s) colorée(s)&lt;br&gt;   - 3 parties au total&lt;br&gt;</v>
      </c>
      <c r="M21" t="s">
        <v>28</v>
      </c>
      <c r="N21" t="s">
        <v>29</v>
      </c>
      <c r="O21" t="s">
        <v>30</v>
      </c>
      <c r="P21" t="s">
        <v>46</v>
      </c>
      <c r="Q21">
        <f>AA21</f>
        <v>1</v>
      </c>
      <c r="R21" t="s">
        <v>31</v>
      </c>
      <c r="S21">
        <f>AC21</f>
        <v>3</v>
      </c>
      <c r="T21" t="s">
        <v>33</v>
      </c>
      <c r="U21" t="s">
        <v>34</v>
      </c>
      <c r="V21" t="s">
        <v>229</v>
      </c>
      <c r="W21" t="str">
        <f t="shared" si="15"/>
        <v>&lt;div class="cmath" align="left"&gt;`frac(1)(3)=0,33=33 %`&lt;br&gt;&lt;br&gt;La zone colorée recouvre 33 % du cercle&lt;/div&gt;</v>
      </c>
      <c r="AA21" s="1">
        <v>1</v>
      </c>
      <c r="AB21" s="1" t="s">
        <v>2</v>
      </c>
      <c r="AC21" s="1">
        <v>3</v>
      </c>
      <c r="AD21" t="s">
        <v>25</v>
      </c>
      <c r="AE21" t="s">
        <v>7</v>
      </c>
      <c r="AF21" s="1" t="s">
        <v>27</v>
      </c>
      <c r="AG21" s="1" t="s">
        <v>26</v>
      </c>
      <c r="AI21" s="1"/>
      <c r="AJ21" s="1"/>
    </row>
    <row r="22" spans="1:36" x14ac:dyDescent="0.25">
      <c r="A22" t="s">
        <v>22</v>
      </c>
      <c r="B22" t="s">
        <v>23</v>
      </c>
      <c r="C22" t="str">
        <f t="shared" ref="C22:C104" si="16">"&lt;i&gt;Par exemple : 3/4&lt;/i&gt;"</f>
        <v>&lt;i&gt;Par exemple : 3/4&lt;/i&gt;</v>
      </c>
      <c r="E22">
        <f>AA22</f>
        <v>2</v>
      </c>
      <c r="F22">
        <f>AC22</f>
        <v>3</v>
      </c>
      <c r="G22" t="str" cm="1">
        <f t="array" aca="1" ref="G22" ca="1">INDEX(AD22:AG22,1,RANDBETWEEN(1,4))</f>
        <v>violet</v>
      </c>
      <c r="H22" t="s">
        <v>8</v>
      </c>
      <c r="I22">
        <f t="shared" ca="1" si="14"/>
        <v>120</v>
      </c>
      <c r="J22" t="str">
        <f>AA22&amp;AB22&amp;AC22</f>
        <v>2/3</v>
      </c>
      <c r="K22" t="s">
        <v>24</v>
      </c>
      <c r="L22" t="str">
        <f>"Effectivement il y a :&lt;br&gt;   - "&amp;AA22&amp;" partie(s) colorée(s)&lt;br&gt;   - "&amp;AC22&amp;" parties au total&lt;br&gt;"</f>
        <v>Effectivement il y a :&lt;br&gt;   - 2 partie(s) colorée(s)&lt;br&gt;   - 3 parties au total&lt;br&gt;</v>
      </c>
      <c r="M22" t="s">
        <v>28</v>
      </c>
      <c r="N22" t="s">
        <v>29</v>
      </c>
      <c r="O22" t="s">
        <v>30</v>
      </c>
      <c r="P22" t="s">
        <v>46</v>
      </c>
      <c r="Q22">
        <f>AA22</f>
        <v>2</v>
      </c>
      <c r="R22" t="s">
        <v>31</v>
      </c>
      <c r="S22">
        <f>AC22</f>
        <v>3</v>
      </c>
      <c r="T22" t="s">
        <v>33</v>
      </c>
      <c r="U22" t="s">
        <v>34</v>
      </c>
      <c r="V22" t="s">
        <v>229</v>
      </c>
      <c r="W22" t="str">
        <f t="shared" si="15"/>
        <v>&lt;div class="cmath" align="left"&gt;`frac(2)(3)=0,67=67 %`&lt;br&gt;&lt;br&gt;La zone colorée recouvre 67 % du cercle&lt;/div&gt;</v>
      </c>
      <c r="AA22" s="1">
        <v>2</v>
      </c>
      <c r="AB22" s="1" t="s">
        <v>2</v>
      </c>
      <c r="AC22" s="1">
        <v>3</v>
      </c>
      <c r="AD22" t="s">
        <v>25</v>
      </c>
      <c r="AE22" t="s">
        <v>7</v>
      </c>
      <c r="AF22" s="1" t="s">
        <v>27</v>
      </c>
      <c r="AG22" s="1" t="s">
        <v>26</v>
      </c>
      <c r="AI22" s="1"/>
      <c r="AJ22" s="1"/>
    </row>
    <row r="23" spans="1:36" x14ac:dyDescent="0.25">
      <c r="A23" t="s">
        <v>22</v>
      </c>
      <c r="B23" t="s">
        <v>23</v>
      </c>
      <c r="C23" t="str">
        <f t="shared" si="16"/>
        <v>&lt;i&gt;Par exemple : 3/4&lt;/i&gt;</v>
      </c>
      <c r="E23">
        <f>AA23</f>
        <v>3</v>
      </c>
      <c r="F23">
        <f>AC23</f>
        <v>3</v>
      </c>
      <c r="G23" t="str" cm="1">
        <f t="array" aca="1" ref="G23" ca="1">INDEX(AD23:AG23,1,RANDBETWEEN(1,4))</f>
        <v>lightgreen</v>
      </c>
      <c r="H23" t="s">
        <v>8</v>
      </c>
      <c r="I23">
        <f t="shared" ca="1" si="14"/>
        <v>120</v>
      </c>
      <c r="J23" t="str">
        <f>AA23&amp;AB23&amp;AC23</f>
        <v>3/3</v>
      </c>
      <c r="K23" t="s">
        <v>24</v>
      </c>
      <c r="L23" t="str">
        <f>"Effectivement il y a :&lt;br&gt;   - "&amp;AA23&amp;" partie(s) colorée(s)&lt;br&gt;   - "&amp;AC23&amp;" parties au total&lt;br&gt;"</f>
        <v>Effectivement il y a :&lt;br&gt;   - 3 partie(s) colorée(s)&lt;br&gt;   - 3 parties au total&lt;br&gt;</v>
      </c>
      <c r="M23" t="s">
        <v>28</v>
      </c>
      <c r="N23" t="s">
        <v>29</v>
      </c>
      <c r="O23" t="s">
        <v>30</v>
      </c>
      <c r="P23" t="s">
        <v>46</v>
      </c>
      <c r="Q23">
        <f>AA23</f>
        <v>3</v>
      </c>
      <c r="R23" t="s">
        <v>31</v>
      </c>
      <c r="S23">
        <f>AC23</f>
        <v>3</v>
      </c>
      <c r="T23" t="s">
        <v>33</v>
      </c>
      <c r="U23" t="s">
        <v>34</v>
      </c>
      <c r="V23" t="s">
        <v>229</v>
      </c>
      <c r="W23" t="str">
        <f t="shared" si="15"/>
        <v>&lt;div class="cmath" align="left"&gt;`frac(3)(3)=1=100 %`&lt;br&gt;&lt;br&gt;La zone colorée recouvre 100 % du cercle&lt;/div&gt;</v>
      </c>
      <c r="AA23" s="1">
        <v>3</v>
      </c>
      <c r="AB23" s="1" t="s">
        <v>2</v>
      </c>
      <c r="AC23" s="1">
        <v>3</v>
      </c>
      <c r="AD23" t="s">
        <v>25</v>
      </c>
      <c r="AE23" t="s">
        <v>7</v>
      </c>
      <c r="AF23" s="1" t="s">
        <v>27</v>
      </c>
      <c r="AG23" s="1" t="s">
        <v>26</v>
      </c>
      <c r="AI23" s="1"/>
      <c r="AJ23" s="1"/>
    </row>
    <row r="24" spans="1:36" x14ac:dyDescent="0.25">
      <c r="A24" t="s">
        <v>22</v>
      </c>
      <c r="B24" t="s">
        <v>23</v>
      </c>
      <c r="C24" t="str">
        <f t="shared" si="16"/>
        <v>&lt;i&gt;Par exemple : 3/4&lt;/i&gt;</v>
      </c>
      <c r="E24">
        <f>AA24</f>
        <v>0</v>
      </c>
      <c r="F24">
        <f>AC24</f>
        <v>4</v>
      </c>
      <c r="G24" t="str" cm="1">
        <f t="array" aca="1" ref="G24" ca="1">INDEX(AD24:AG24,1,RANDBETWEEN(1,4))</f>
        <v>violet</v>
      </c>
      <c r="H24" t="s">
        <v>8</v>
      </c>
      <c r="I24">
        <f t="shared" ca="1" si="14"/>
        <v>90</v>
      </c>
      <c r="J24" t="str">
        <f>AA24&amp;AB24&amp;AC24</f>
        <v>0/4</v>
      </c>
      <c r="K24" t="s">
        <v>24</v>
      </c>
      <c r="L24" t="str">
        <f>"Effectivement il y a :&lt;br&gt;   - "&amp;AA24&amp;" partie(s) colorée(s)&lt;br&gt;   - "&amp;AC24&amp;" parties au total&lt;br&gt;"</f>
        <v>Effectivement il y a :&lt;br&gt;   - 0 partie(s) colorée(s)&lt;br&gt;   - 4 parties au total&lt;br&gt;</v>
      </c>
      <c r="M24" t="s">
        <v>28</v>
      </c>
      <c r="N24" t="s">
        <v>29</v>
      </c>
      <c r="O24" t="s">
        <v>30</v>
      </c>
      <c r="P24" t="s">
        <v>46</v>
      </c>
      <c r="Q24">
        <f>AA24</f>
        <v>0</v>
      </c>
      <c r="R24" t="s">
        <v>31</v>
      </c>
      <c r="S24">
        <f>AC24</f>
        <v>4</v>
      </c>
      <c r="T24" t="s">
        <v>33</v>
      </c>
      <c r="U24" t="s">
        <v>34</v>
      </c>
      <c r="V24" t="s">
        <v>229</v>
      </c>
      <c r="W24" t="str">
        <f t="shared" si="15"/>
        <v>&lt;div class="cmath" align="left"&gt;`frac(0)(4)=0=0 %`&lt;br&gt;&lt;br&gt;La zone colorée recouvre 0 % du cercle&lt;/div&gt;</v>
      </c>
      <c r="AA24" s="1">
        <v>0</v>
      </c>
      <c r="AB24" s="1" t="s">
        <v>2</v>
      </c>
      <c r="AC24" s="1">
        <v>4</v>
      </c>
      <c r="AD24" t="s">
        <v>25</v>
      </c>
      <c r="AE24" t="s">
        <v>7</v>
      </c>
      <c r="AF24" s="1" t="s">
        <v>27</v>
      </c>
      <c r="AG24" s="1" t="s">
        <v>26</v>
      </c>
      <c r="AI24" s="1"/>
      <c r="AJ24" s="1"/>
    </row>
    <row r="25" spans="1:36" x14ac:dyDescent="0.25">
      <c r="A25" t="s">
        <v>22</v>
      </c>
      <c r="B25" t="s">
        <v>23</v>
      </c>
      <c r="C25" t="str">
        <f t="shared" si="16"/>
        <v>&lt;i&gt;Par exemple : 3/4&lt;/i&gt;</v>
      </c>
      <c r="E25">
        <f>AA25</f>
        <v>1</v>
      </c>
      <c r="F25">
        <f>AC25</f>
        <v>4</v>
      </c>
      <c r="G25" t="str" cm="1">
        <f t="array" aca="1" ref="G25" ca="1">INDEX(AD25:AG25,1,RANDBETWEEN(1,4))</f>
        <v>lightgreen</v>
      </c>
      <c r="H25" t="s">
        <v>8</v>
      </c>
      <c r="I25">
        <f t="shared" ca="1" si="14"/>
        <v>180</v>
      </c>
      <c r="J25" t="str">
        <f>AA25&amp;AB25&amp;AC25</f>
        <v>1/4</v>
      </c>
      <c r="K25" t="s">
        <v>24</v>
      </c>
      <c r="L25" t="str">
        <f>"Effectivement il y a :&lt;br&gt;   - "&amp;AA25&amp;" partie(s) colorée(s)&lt;br&gt;   - "&amp;AC25&amp;" parties au total&lt;br&gt;"</f>
        <v>Effectivement il y a :&lt;br&gt;   - 1 partie(s) colorée(s)&lt;br&gt;   - 4 parties au total&lt;br&gt;</v>
      </c>
      <c r="M25" t="s">
        <v>28</v>
      </c>
      <c r="N25" t="s">
        <v>29</v>
      </c>
      <c r="O25" t="s">
        <v>30</v>
      </c>
      <c r="P25" t="s">
        <v>46</v>
      </c>
      <c r="Q25">
        <f>AA25</f>
        <v>1</v>
      </c>
      <c r="R25" t="s">
        <v>31</v>
      </c>
      <c r="S25">
        <f>AC25</f>
        <v>4</v>
      </c>
      <c r="T25" t="s">
        <v>33</v>
      </c>
      <c r="U25" t="s">
        <v>34</v>
      </c>
      <c r="V25" t="s">
        <v>229</v>
      </c>
      <c r="W25" t="str">
        <f t="shared" si="15"/>
        <v>&lt;div class="cmath" align="left"&gt;`frac(1)(4)=0,25=25 %`&lt;br&gt;&lt;br&gt;La zone colorée recouvre 25 % du cercle&lt;/div&gt;</v>
      </c>
      <c r="AA25" s="1">
        <v>1</v>
      </c>
      <c r="AB25" s="1" t="s">
        <v>2</v>
      </c>
      <c r="AC25" s="1">
        <v>4</v>
      </c>
      <c r="AD25" t="s">
        <v>25</v>
      </c>
      <c r="AE25" t="s">
        <v>7</v>
      </c>
      <c r="AF25" s="1" t="s">
        <v>27</v>
      </c>
      <c r="AG25" s="1" t="s">
        <v>26</v>
      </c>
      <c r="AI25" s="1"/>
      <c r="AJ25" s="1"/>
    </row>
    <row r="26" spans="1:36" x14ac:dyDescent="0.25">
      <c r="A26" t="s">
        <v>22</v>
      </c>
      <c r="B26" t="s">
        <v>23</v>
      </c>
      <c r="C26" t="str">
        <f t="shared" si="16"/>
        <v>&lt;i&gt;Par exemple : 3/4&lt;/i&gt;</v>
      </c>
      <c r="E26">
        <f>AA26</f>
        <v>2</v>
      </c>
      <c r="F26">
        <f>AC26</f>
        <v>4</v>
      </c>
      <c r="G26" t="str" cm="1">
        <f t="array" aca="1" ref="G26" ca="1">INDEX(AD26:AG26,1,RANDBETWEEN(1,4))</f>
        <v>violet</v>
      </c>
      <c r="H26" t="s">
        <v>8</v>
      </c>
      <c r="I26">
        <f t="shared" ca="1" si="14"/>
        <v>0</v>
      </c>
      <c r="J26" t="str">
        <f>AA26&amp;AB26&amp;AC26</f>
        <v>2/4</v>
      </c>
      <c r="K26" t="s">
        <v>24</v>
      </c>
      <c r="L26" t="str">
        <f>"Effectivement il y a :&lt;br&gt;   - "&amp;AA26&amp;" partie(s) colorée(s)&lt;br&gt;   - "&amp;AC26&amp;" parties au total&lt;br&gt;"</f>
        <v>Effectivement il y a :&lt;br&gt;   - 2 partie(s) colorée(s)&lt;br&gt;   - 4 parties au total&lt;br&gt;</v>
      </c>
      <c r="M26" t="s">
        <v>28</v>
      </c>
      <c r="N26" t="s">
        <v>29</v>
      </c>
      <c r="O26" t="s">
        <v>30</v>
      </c>
      <c r="P26" t="s">
        <v>46</v>
      </c>
      <c r="Q26">
        <f>AA26</f>
        <v>2</v>
      </c>
      <c r="R26" t="s">
        <v>31</v>
      </c>
      <c r="S26">
        <f>AC26</f>
        <v>4</v>
      </c>
      <c r="T26" t="s">
        <v>33</v>
      </c>
      <c r="U26" t="s">
        <v>34</v>
      </c>
      <c r="V26" t="s">
        <v>229</v>
      </c>
      <c r="W26" t="str">
        <f t="shared" si="15"/>
        <v>&lt;div class="cmath" align="left"&gt;`frac(2)(4)=0,5=50 %`&lt;br&gt;&lt;br&gt;La zone colorée recouvre 50 % du cercle&lt;/div&gt;</v>
      </c>
      <c r="AA26" s="1">
        <v>2</v>
      </c>
      <c r="AB26" s="1" t="s">
        <v>2</v>
      </c>
      <c r="AC26" s="1">
        <v>4</v>
      </c>
      <c r="AD26" t="s">
        <v>25</v>
      </c>
      <c r="AE26" t="s">
        <v>7</v>
      </c>
      <c r="AF26" s="1" t="s">
        <v>27</v>
      </c>
      <c r="AG26" s="1" t="s">
        <v>26</v>
      </c>
      <c r="AI26" s="1"/>
      <c r="AJ26" s="1"/>
    </row>
    <row r="27" spans="1:36" x14ac:dyDescent="0.25">
      <c r="A27" t="s">
        <v>22</v>
      </c>
      <c r="B27" t="s">
        <v>23</v>
      </c>
      <c r="C27" t="str">
        <f t="shared" si="16"/>
        <v>&lt;i&gt;Par exemple : 3/4&lt;/i&gt;</v>
      </c>
      <c r="E27">
        <f>AA27</f>
        <v>3</v>
      </c>
      <c r="F27">
        <f>AC27</f>
        <v>4</v>
      </c>
      <c r="G27" t="str" cm="1">
        <f t="array" aca="1" ref="G27" ca="1">INDEX(AD27:AG27,1,RANDBETWEEN(1,4))</f>
        <v>cornflowerblue</v>
      </c>
      <c r="H27" t="s">
        <v>8</v>
      </c>
      <c r="I27">
        <f t="shared" ca="1" si="14"/>
        <v>270</v>
      </c>
      <c r="J27" t="str">
        <f>AA27&amp;AB27&amp;AC27</f>
        <v>3/4</v>
      </c>
      <c r="K27" t="s">
        <v>24</v>
      </c>
      <c r="L27" t="str">
        <f>"Effectivement il y a :&lt;br&gt;   - "&amp;AA27&amp;" partie(s) colorée(s)&lt;br&gt;   - "&amp;AC27&amp;" parties au total&lt;br&gt;"</f>
        <v>Effectivement il y a :&lt;br&gt;   - 3 partie(s) colorée(s)&lt;br&gt;   - 4 parties au total&lt;br&gt;</v>
      </c>
      <c r="M27" t="s">
        <v>28</v>
      </c>
      <c r="N27" t="s">
        <v>29</v>
      </c>
      <c r="O27" t="s">
        <v>30</v>
      </c>
      <c r="P27" t="s">
        <v>46</v>
      </c>
      <c r="Q27">
        <f>AA27</f>
        <v>3</v>
      </c>
      <c r="R27" t="s">
        <v>31</v>
      </c>
      <c r="S27">
        <f>AC27</f>
        <v>4</v>
      </c>
      <c r="T27" t="s">
        <v>33</v>
      </c>
      <c r="U27" t="s">
        <v>34</v>
      </c>
      <c r="V27" t="s">
        <v>229</v>
      </c>
      <c r="W27" t="str">
        <f t="shared" si="15"/>
        <v>&lt;div class="cmath" align="left"&gt;`frac(3)(4)=0,75=75 %`&lt;br&gt;&lt;br&gt;La zone colorée recouvre 75 % du cercle&lt;/div&gt;</v>
      </c>
      <c r="AA27" s="1">
        <v>3</v>
      </c>
      <c r="AB27" s="1" t="s">
        <v>2</v>
      </c>
      <c r="AC27" s="1">
        <v>4</v>
      </c>
      <c r="AD27" t="s">
        <v>25</v>
      </c>
      <c r="AE27" t="s">
        <v>7</v>
      </c>
      <c r="AF27" s="1" t="s">
        <v>27</v>
      </c>
      <c r="AG27" s="1" t="s">
        <v>26</v>
      </c>
      <c r="AI27" s="1"/>
      <c r="AJ27" s="1"/>
    </row>
    <row r="28" spans="1:36" x14ac:dyDescent="0.25">
      <c r="A28" t="s">
        <v>22</v>
      </c>
      <c r="B28" t="s">
        <v>23</v>
      </c>
      <c r="C28" t="str">
        <f t="shared" si="16"/>
        <v>&lt;i&gt;Par exemple : 3/4&lt;/i&gt;</v>
      </c>
      <c r="E28">
        <f>AA28</f>
        <v>4</v>
      </c>
      <c r="F28">
        <f>AC28</f>
        <v>4</v>
      </c>
      <c r="G28" t="str" cm="1">
        <f t="array" aca="1" ref="G28" ca="1">INDEX(AD28:AG28,1,RANDBETWEEN(1,4))</f>
        <v>lightgreen</v>
      </c>
      <c r="H28" t="s">
        <v>8</v>
      </c>
      <c r="I28">
        <f t="shared" ca="1" si="14"/>
        <v>270</v>
      </c>
      <c r="J28" t="str">
        <f>AA28&amp;AB28&amp;AC28</f>
        <v>4/4</v>
      </c>
      <c r="K28" t="s">
        <v>24</v>
      </c>
      <c r="L28" t="str">
        <f>"Effectivement il y a :&lt;br&gt;   - "&amp;AA28&amp;" partie(s) colorée(s)&lt;br&gt;   - "&amp;AC28&amp;" parties au total&lt;br&gt;"</f>
        <v>Effectivement il y a :&lt;br&gt;   - 4 partie(s) colorée(s)&lt;br&gt;   - 4 parties au total&lt;br&gt;</v>
      </c>
      <c r="M28" t="s">
        <v>28</v>
      </c>
      <c r="N28" t="s">
        <v>29</v>
      </c>
      <c r="O28" t="s">
        <v>30</v>
      </c>
      <c r="P28" t="s">
        <v>46</v>
      </c>
      <c r="Q28">
        <f>AA28</f>
        <v>4</v>
      </c>
      <c r="R28" t="s">
        <v>31</v>
      </c>
      <c r="S28">
        <f>AC28</f>
        <v>4</v>
      </c>
      <c r="T28" t="s">
        <v>33</v>
      </c>
      <c r="U28" t="s">
        <v>34</v>
      </c>
      <c r="V28" t="s">
        <v>229</v>
      </c>
      <c r="W28" t="str">
        <f t="shared" si="15"/>
        <v>&lt;div class="cmath" align="left"&gt;`frac(4)(4)=1=100 %`&lt;br&gt;&lt;br&gt;La zone colorée recouvre 100 % du cercle&lt;/div&gt;</v>
      </c>
      <c r="AA28" s="1">
        <v>4</v>
      </c>
      <c r="AB28" s="1" t="s">
        <v>2</v>
      </c>
      <c r="AC28" s="1">
        <v>4</v>
      </c>
      <c r="AD28" t="s">
        <v>25</v>
      </c>
      <c r="AE28" t="s">
        <v>7</v>
      </c>
      <c r="AF28" s="1" t="s">
        <v>27</v>
      </c>
      <c r="AG28" s="1" t="s">
        <v>26</v>
      </c>
      <c r="AI28" s="1"/>
      <c r="AJ28" s="1"/>
    </row>
    <row r="29" spans="1:36" x14ac:dyDescent="0.25">
      <c r="A29" t="s">
        <v>22</v>
      </c>
      <c r="B29" t="s">
        <v>23</v>
      </c>
      <c r="C29" t="str">
        <f t="shared" si="16"/>
        <v>&lt;i&gt;Par exemple : 3/4&lt;/i&gt;</v>
      </c>
      <c r="E29">
        <f>AA29</f>
        <v>0</v>
      </c>
      <c r="F29">
        <f>AC29</f>
        <v>5</v>
      </c>
      <c r="G29" t="str" cm="1">
        <f t="array" aca="1" ref="G29" ca="1">INDEX(AD29:AG29,1,RANDBETWEEN(1,4))</f>
        <v>lightgreen</v>
      </c>
      <c r="H29" t="s">
        <v>8</v>
      </c>
      <c r="I29">
        <f t="shared" ca="1" si="14"/>
        <v>288</v>
      </c>
      <c r="J29" t="str">
        <f>AA29&amp;AB29&amp;AC29</f>
        <v>0/5</v>
      </c>
      <c r="K29" t="s">
        <v>24</v>
      </c>
      <c r="L29" t="str">
        <f>"Effectivement il y a :&lt;br&gt;   - "&amp;AA29&amp;" partie(s) colorée(s)&lt;br&gt;   - "&amp;AC29&amp;" parties au total&lt;br&gt;"</f>
        <v>Effectivement il y a :&lt;br&gt;   - 0 partie(s) colorée(s)&lt;br&gt;   - 5 parties au total&lt;br&gt;</v>
      </c>
      <c r="M29" t="s">
        <v>28</v>
      </c>
      <c r="N29" t="s">
        <v>29</v>
      </c>
      <c r="O29" t="s">
        <v>30</v>
      </c>
      <c r="P29" t="s">
        <v>46</v>
      </c>
      <c r="Q29">
        <f>AA29</f>
        <v>0</v>
      </c>
      <c r="R29" t="s">
        <v>31</v>
      </c>
      <c r="S29">
        <f>AC29</f>
        <v>5</v>
      </c>
      <c r="T29" t="s">
        <v>33</v>
      </c>
      <c r="U29" t="s">
        <v>34</v>
      </c>
      <c r="V29" t="s">
        <v>229</v>
      </c>
      <c r="W29" t="str">
        <f t="shared" si="15"/>
        <v>&lt;div class="cmath" align="left"&gt;`frac(0)(5)=0=0 %`&lt;br&gt;&lt;br&gt;La zone colorée recouvre 0 % du cercle&lt;/div&gt;</v>
      </c>
      <c r="AA29" s="1">
        <v>0</v>
      </c>
      <c r="AB29" s="1" t="s">
        <v>2</v>
      </c>
      <c r="AC29" s="1">
        <v>5</v>
      </c>
      <c r="AD29" t="s">
        <v>25</v>
      </c>
      <c r="AE29" t="s">
        <v>7</v>
      </c>
      <c r="AF29" s="1" t="s">
        <v>27</v>
      </c>
      <c r="AG29" s="1" t="s">
        <v>26</v>
      </c>
      <c r="AI29" s="1"/>
      <c r="AJ29" s="1"/>
    </row>
    <row r="30" spans="1:36" x14ac:dyDescent="0.25">
      <c r="A30" t="s">
        <v>22</v>
      </c>
      <c r="B30" t="s">
        <v>23</v>
      </c>
      <c r="C30" t="str">
        <f t="shared" si="16"/>
        <v>&lt;i&gt;Par exemple : 3/4&lt;/i&gt;</v>
      </c>
      <c r="E30">
        <f>AA30</f>
        <v>1</v>
      </c>
      <c r="F30">
        <f>AC30</f>
        <v>5</v>
      </c>
      <c r="G30" t="str" cm="1">
        <f t="array" aca="1" ref="G30" ca="1">INDEX(AD30:AG30,1,RANDBETWEEN(1,4))</f>
        <v>lightcoral</v>
      </c>
      <c r="H30" t="s">
        <v>8</v>
      </c>
      <c r="I30">
        <f t="shared" ca="1" si="14"/>
        <v>72</v>
      </c>
      <c r="J30" t="str">
        <f>AA30&amp;AB30&amp;AC30</f>
        <v>1/5</v>
      </c>
      <c r="K30" t="s">
        <v>24</v>
      </c>
      <c r="L30" t="str">
        <f>"Effectivement il y a :&lt;br&gt;   - "&amp;AA30&amp;" partie(s) colorée(s)&lt;br&gt;   - "&amp;AC30&amp;" parties au total&lt;br&gt;"</f>
        <v>Effectivement il y a :&lt;br&gt;   - 1 partie(s) colorée(s)&lt;br&gt;   - 5 parties au total&lt;br&gt;</v>
      </c>
      <c r="M30" t="s">
        <v>28</v>
      </c>
      <c r="N30" t="s">
        <v>29</v>
      </c>
      <c r="O30" t="s">
        <v>30</v>
      </c>
      <c r="P30" t="s">
        <v>46</v>
      </c>
      <c r="Q30">
        <f>AA30</f>
        <v>1</v>
      </c>
      <c r="R30" t="s">
        <v>31</v>
      </c>
      <c r="S30">
        <f>AC30</f>
        <v>5</v>
      </c>
      <c r="T30" t="s">
        <v>33</v>
      </c>
      <c r="U30" t="s">
        <v>34</v>
      </c>
      <c r="V30" t="s">
        <v>229</v>
      </c>
      <c r="W30" t="str">
        <f t="shared" si="15"/>
        <v>&lt;div class="cmath" align="left"&gt;`frac(1)(5)=0,2=20 %`&lt;br&gt;&lt;br&gt;La zone colorée recouvre 20 % du cercle&lt;/div&gt;</v>
      </c>
      <c r="AA30" s="1">
        <v>1</v>
      </c>
      <c r="AB30" s="1" t="s">
        <v>2</v>
      </c>
      <c r="AC30" s="1">
        <v>5</v>
      </c>
      <c r="AD30" t="s">
        <v>25</v>
      </c>
      <c r="AE30" t="s">
        <v>7</v>
      </c>
      <c r="AF30" s="1" t="s">
        <v>27</v>
      </c>
      <c r="AG30" s="1" t="s">
        <v>26</v>
      </c>
      <c r="AI30" s="1"/>
      <c r="AJ30" s="1"/>
    </row>
    <row r="31" spans="1:36" x14ac:dyDescent="0.25">
      <c r="A31" t="s">
        <v>22</v>
      </c>
      <c r="B31" t="s">
        <v>23</v>
      </c>
      <c r="C31" t="str">
        <f t="shared" si="16"/>
        <v>&lt;i&gt;Par exemple : 3/4&lt;/i&gt;</v>
      </c>
      <c r="E31">
        <f>AA31</f>
        <v>2</v>
      </c>
      <c r="F31">
        <f>AC31</f>
        <v>5</v>
      </c>
      <c r="G31" t="str" cm="1">
        <f t="array" aca="1" ref="G31" ca="1">INDEX(AD31:AG31,1,RANDBETWEEN(1,4))</f>
        <v>lightgreen</v>
      </c>
      <c r="H31" t="s">
        <v>8</v>
      </c>
      <c r="I31">
        <f t="shared" ca="1" si="14"/>
        <v>72</v>
      </c>
      <c r="J31" t="str">
        <f>AA31&amp;AB31&amp;AC31</f>
        <v>2/5</v>
      </c>
      <c r="K31" t="s">
        <v>24</v>
      </c>
      <c r="L31" t="str">
        <f>"Effectivement il y a :&lt;br&gt;   - "&amp;AA31&amp;" partie(s) colorée(s)&lt;br&gt;   - "&amp;AC31&amp;" parties au total&lt;br&gt;"</f>
        <v>Effectivement il y a :&lt;br&gt;   - 2 partie(s) colorée(s)&lt;br&gt;   - 5 parties au total&lt;br&gt;</v>
      </c>
      <c r="M31" t="s">
        <v>28</v>
      </c>
      <c r="N31" t="s">
        <v>29</v>
      </c>
      <c r="O31" t="s">
        <v>30</v>
      </c>
      <c r="P31" t="s">
        <v>46</v>
      </c>
      <c r="Q31">
        <f>AA31</f>
        <v>2</v>
      </c>
      <c r="R31" t="s">
        <v>31</v>
      </c>
      <c r="S31">
        <f>AC31</f>
        <v>5</v>
      </c>
      <c r="T31" t="s">
        <v>33</v>
      </c>
      <c r="U31" t="s">
        <v>34</v>
      </c>
      <c r="V31" t="s">
        <v>229</v>
      </c>
      <c r="W31" t="str">
        <f t="shared" si="15"/>
        <v>&lt;div class="cmath" align="left"&gt;`frac(2)(5)=0,4=40 %`&lt;br&gt;&lt;br&gt;La zone colorée recouvre 40 % du cercle&lt;/div&gt;</v>
      </c>
      <c r="AA31" s="1">
        <v>2</v>
      </c>
      <c r="AB31" s="1" t="s">
        <v>2</v>
      </c>
      <c r="AC31" s="1">
        <v>5</v>
      </c>
      <c r="AD31" t="s">
        <v>25</v>
      </c>
      <c r="AE31" t="s">
        <v>7</v>
      </c>
      <c r="AF31" s="1" t="s">
        <v>27</v>
      </c>
      <c r="AG31" s="1" t="s">
        <v>26</v>
      </c>
      <c r="AI31" s="1"/>
      <c r="AJ31" s="1"/>
    </row>
    <row r="32" spans="1:36" x14ac:dyDescent="0.25">
      <c r="A32" t="s">
        <v>22</v>
      </c>
      <c r="B32" t="s">
        <v>23</v>
      </c>
      <c r="C32" t="str">
        <f t="shared" si="16"/>
        <v>&lt;i&gt;Par exemple : 3/4&lt;/i&gt;</v>
      </c>
      <c r="E32">
        <f>AA32</f>
        <v>3</v>
      </c>
      <c r="F32">
        <f>AC32</f>
        <v>5</v>
      </c>
      <c r="G32" t="str" cm="1">
        <f t="array" aca="1" ref="G32" ca="1">INDEX(AD32:AG32,1,RANDBETWEEN(1,4))</f>
        <v>cornflowerblue</v>
      </c>
      <c r="H32" t="s">
        <v>8</v>
      </c>
      <c r="I32">
        <f t="shared" ca="1" si="14"/>
        <v>144</v>
      </c>
      <c r="J32" t="str">
        <f>AA32&amp;AB32&amp;AC32</f>
        <v>3/5</v>
      </c>
      <c r="K32" t="s">
        <v>24</v>
      </c>
      <c r="L32" t="str">
        <f>"Effectivement il y a :&lt;br&gt;   - "&amp;AA32&amp;" partie(s) colorée(s)&lt;br&gt;   - "&amp;AC32&amp;" parties au total&lt;br&gt;"</f>
        <v>Effectivement il y a :&lt;br&gt;   - 3 partie(s) colorée(s)&lt;br&gt;   - 5 parties au total&lt;br&gt;</v>
      </c>
      <c r="M32" t="s">
        <v>28</v>
      </c>
      <c r="N32" t="s">
        <v>29</v>
      </c>
      <c r="O32" t="s">
        <v>30</v>
      </c>
      <c r="P32" t="s">
        <v>46</v>
      </c>
      <c r="Q32">
        <f>AA32</f>
        <v>3</v>
      </c>
      <c r="R32" t="s">
        <v>31</v>
      </c>
      <c r="S32">
        <f>AC32</f>
        <v>5</v>
      </c>
      <c r="T32" t="s">
        <v>33</v>
      </c>
      <c r="U32" t="s">
        <v>34</v>
      </c>
      <c r="V32" t="s">
        <v>229</v>
      </c>
      <c r="W32" t="str">
        <f t="shared" si="15"/>
        <v>&lt;div class="cmath" align="left"&gt;`frac(3)(5)=0,6=60 %`&lt;br&gt;&lt;br&gt;La zone colorée recouvre 60 % du cercle&lt;/div&gt;</v>
      </c>
      <c r="AA32" s="1">
        <v>3</v>
      </c>
      <c r="AB32" s="1" t="s">
        <v>2</v>
      </c>
      <c r="AC32" s="1">
        <v>5</v>
      </c>
      <c r="AD32" t="s">
        <v>25</v>
      </c>
      <c r="AE32" t="s">
        <v>7</v>
      </c>
      <c r="AF32" s="1" t="s">
        <v>27</v>
      </c>
      <c r="AG32" s="1" t="s">
        <v>26</v>
      </c>
      <c r="AI32" s="1"/>
      <c r="AJ32" s="1"/>
    </row>
    <row r="33" spans="1:36" x14ac:dyDescent="0.25">
      <c r="A33" t="s">
        <v>22</v>
      </c>
      <c r="B33" t="s">
        <v>23</v>
      </c>
      <c r="C33" t="str">
        <f t="shared" si="16"/>
        <v>&lt;i&gt;Par exemple : 3/4&lt;/i&gt;</v>
      </c>
      <c r="E33">
        <f>AA33</f>
        <v>4</v>
      </c>
      <c r="F33">
        <f>AC33</f>
        <v>5</v>
      </c>
      <c r="G33" t="str" cm="1">
        <f t="array" aca="1" ref="G33" ca="1">INDEX(AD33:AG33,1,RANDBETWEEN(1,4))</f>
        <v>violet</v>
      </c>
      <c r="H33" t="s">
        <v>8</v>
      </c>
      <c r="I33">
        <f t="shared" ca="1" si="14"/>
        <v>216</v>
      </c>
      <c r="J33" t="str">
        <f>AA33&amp;AB33&amp;AC33</f>
        <v>4/5</v>
      </c>
      <c r="K33" t="s">
        <v>24</v>
      </c>
      <c r="L33" t="str">
        <f>"Effectivement il y a :&lt;br&gt;   - "&amp;AA33&amp;" partie(s) colorée(s)&lt;br&gt;   - "&amp;AC33&amp;" parties au total&lt;br&gt;"</f>
        <v>Effectivement il y a :&lt;br&gt;   - 4 partie(s) colorée(s)&lt;br&gt;   - 5 parties au total&lt;br&gt;</v>
      </c>
      <c r="M33" t="s">
        <v>28</v>
      </c>
      <c r="N33" t="s">
        <v>29</v>
      </c>
      <c r="O33" t="s">
        <v>30</v>
      </c>
      <c r="P33" t="s">
        <v>46</v>
      </c>
      <c r="Q33">
        <f>AA33</f>
        <v>4</v>
      </c>
      <c r="R33" t="s">
        <v>31</v>
      </c>
      <c r="S33">
        <f>AC33</f>
        <v>5</v>
      </c>
      <c r="T33" t="s">
        <v>33</v>
      </c>
      <c r="U33" t="s">
        <v>34</v>
      </c>
      <c r="V33" t="s">
        <v>229</v>
      </c>
      <c r="W33" t="str">
        <f t="shared" si="15"/>
        <v>&lt;div class="cmath" align="left"&gt;`frac(4)(5)=0,8=80 %`&lt;br&gt;&lt;br&gt;La zone colorée recouvre 80 % du cercle&lt;/div&gt;</v>
      </c>
      <c r="AA33" s="1">
        <v>4</v>
      </c>
      <c r="AB33" s="1" t="s">
        <v>2</v>
      </c>
      <c r="AC33" s="1">
        <v>5</v>
      </c>
      <c r="AD33" t="s">
        <v>25</v>
      </c>
      <c r="AE33" t="s">
        <v>7</v>
      </c>
      <c r="AF33" s="1" t="s">
        <v>27</v>
      </c>
      <c r="AG33" s="1" t="s">
        <v>26</v>
      </c>
      <c r="AI33" s="1"/>
      <c r="AJ33" s="1"/>
    </row>
    <row r="34" spans="1:36" x14ac:dyDescent="0.25">
      <c r="A34" t="s">
        <v>22</v>
      </c>
      <c r="B34" t="s">
        <v>23</v>
      </c>
      <c r="C34" t="str">
        <f t="shared" si="16"/>
        <v>&lt;i&gt;Par exemple : 3/4&lt;/i&gt;</v>
      </c>
      <c r="E34">
        <f>AA34</f>
        <v>5</v>
      </c>
      <c r="F34">
        <f>AC34</f>
        <v>5</v>
      </c>
      <c r="G34" t="str" cm="1">
        <f t="array" aca="1" ref="G34" ca="1">INDEX(AD34:AG34,1,RANDBETWEEN(1,4))</f>
        <v>violet</v>
      </c>
      <c r="H34" t="s">
        <v>8</v>
      </c>
      <c r="I34">
        <f t="shared" ca="1" si="14"/>
        <v>144</v>
      </c>
      <c r="J34" t="str">
        <f>AA34&amp;AB34&amp;AC34</f>
        <v>5/5</v>
      </c>
      <c r="K34" t="s">
        <v>24</v>
      </c>
      <c r="L34" t="str">
        <f>"Effectivement il y a :&lt;br&gt;   - "&amp;AA34&amp;" partie(s) colorée(s)&lt;br&gt;   - "&amp;AC34&amp;" parties au total&lt;br&gt;"</f>
        <v>Effectivement il y a :&lt;br&gt;   - 5 partie(s) colorée(s)&lt;br&gt;   - 5 parties au total&lt;br&gt;</v>
      </c>
      <c r="M34" t="s">
        <v>28</v>
      </c>
      <c r="N34" t="s">
        <v>29</v>
      </c>
      <c r="O34" t="s">
        <v>30</v>
      </c>
      <c r="P34" t="s">
        <v>46</v>
      </c>
      <c r="Q34">
        <f>AA34</f>
        <v>5</v>
      </c>
      <c r="R34" t="s">
        <v>31</v>
      </c>
      <c r="S34">
        <f>AC34</f>
        <v>5</v>
      </c>
      <c r="T34" t="s">
        <v>33</v>
      </c>
      <c r="U34" t="s">
        <v>34</v>
      </c>
      <c r="V34" t="s">
        <v>229</v>
      </c>
      <c r="W34" t="str">
        <f t="shared" si="15"/>
        <v>&lt;div class="cmath" align="left"&gt;`frac(5)(5)=1=100 %`&lt;br&gt;&lt;br&gt;La zone colorée recouvre 100 % du cercle&lt;/div&gt;</v>
      </c>
      <c r="AA34" s="1">
        <v>5</v>
      </c>
      <c r="AB34" s="1" t="s">
        <v>2</v>
      </c>
      <c r="AC34" s="1">
        <v>5</v>
      </c>
      <c r="AD34" t="s">
        <v>25</v>
      </c>
      <c r="AE34" t="s">
        <v>7</v>
      </c>
      <c r="AF34" s="1" t="s">
        <v>27</v>
      </c>
      <c r="AG34" s="1" t="s">
        <v>26</v>
      </c>
      <c r="AI34" s="1"/>
      <c r="AJ34" s="1"/>
    </row>
    <row r="35" spans="1:36" x14ac:dyDescent="0.25">
      <c r="A35" t="s">
        <v>22</v>
      </c>
      <c r="B35" t="s">
        <v>23</v>
      </c>
      <c r="C35" t="str">
        <f t="shared" si="16"/>
        <v>&lt;i&gt;Par exemple : 3/4&lt;/i&gt;</v>
      </c>
      <c r="E35">
        <f>AA35</f>
        <v>0</v>
      </c>
      <c r="F35">
        <f>AC35</f>
        <v>6</v>
      </c>
      <c r="G35" t="str" cm="1">
        <f t="array" aca="1" ref="G35" ca="1">INDEX(AD35:AG35,1,RANDBETWEEN(1,4))</f>
        <v>violet</v>
      </c>
      <c r="H35" t="s">
        <v>8</v>
      </c>
      <c r="I35">
        <f t="shared" ca="1" si="14"/>
        <v>60</v>
      </c>
      <c r="J35" t="str">
        <f>AA35&amp;AB35&amp;AC35</f>
        <v>0/6</v>
      </c>
      <c r="K35" t="s">
        <v>24</v>
      </c>
      <c r="L35" t="str">
        <f>"Effectivement il y a :&lt;br&gt;   - "&amp;AA35&amp;" partie(s) colorée(s)&lt;br&gt;   - "&amp;AC35&amp;" parties au total&lt;br&gt;"</f>
        <v>Effectivement il y a :&lt;br&gt;   - 0 partie(s) colorée(s)&lt;br&gt;   - 6 parties au total&lt;br&gt;</v>
      </c>
      <c r="M35" t="s">
        <v>28</v>
      </c>
      <c r="N35" t="s">
        <v>29</v>
      </c>
      <c r="O35" t="s">
        <v>30</v>
      </c>
      <c r="P35" t="s">
        <v>46</v>
      </c>
      <c r="Q35">
        <f>AA35</f>
        <v>0</v>
      </c>
      <c r="R35" t="s">
        <v>31</v>
      </c>
      <c r="S35">
        <f>AC35</f>
        <v>6</v>
      </c>
      <c r="T35" t="s">
        <v>33</v>
      </c>
      <c r="U35" t="s">
        <v>34</v>
      </c>
      <c r="V35" t="s">
        <v>229</v>
      </c>
      <c r="W35" t="str">
        <f t="shared" si="15"/>
        <v>&lt;div class="cmath" align="left"&gt;`frac(0)(6)=0=0 %`&lt;br&gt;&lt;br&gt;La zone colorée recouvre 0 % du cercle&lt;/div&gt;</v>
      </c>
      <c r="AA35" s="1">
        <v>0</v>
      </c>
      <c r="AB35" s="1" t="s">
        <v>2</v>
      </c>
      <c r="AC35" s="1">
        <v>6</v>
      </c>
      <c r="AD35" t="s">
        <v>25</v>
      </c>
      <c r="AE35" t="s">
        <v>7</v>
      </c>
      <c r="AF35" s="1" t="s">
        <v>27</v>
      </c>
      <c r="AG35" s="1" t="s">
        <v>26</v>
      </c>
      <c r="AI35" s="1"/>
      <c r="AJ35" s="1"/>
    </row>
    <row r="36" spans="1:36" x14ac:dyDescent="0.25">
      <c r="A36" t="s">
        <v>22</v>
      </c>
      <c r="B36" t="s">
        <v>23</v>
      </c>
      <c r="C36" t="str">
        <f t="shared" si="16"/>
        <v>&lt;i&gt;Par exemple : 3/4&lt;/i&gt;</v>
      </c>
      <c r="E36">
        <f>AA36</f>
        <v>1</v>
      </c>
      <c r="F36">
        <f>AC36</f>
        <v>6</v>
      </c>
      <c r="G36" t="str" cm="1">
        <f t="array" aca="1" ref="G36" ca="1">INDEX(AD36:AG36,1,RANDBETWEEN(1,4))</f>
        <v>lightgreen</v>
      </c>
      <c r="H36" t="s">
        <v>8</v>
      </c>
      <c r="I36">
        <f t="shared" ca="1" si="14"/>
        <v>240</v>
      </c>
      <c r="J36" t="str">
        <f>AA36&amp;AB36&amp;AC36</f>
        <v>1/6</v>
      </c>
      <c r="K36" t="s">
        <v>24</v>
      </c>
      <c r="L36" t="str">
        <f>"Effectivement il y a :&lt;br&gt;   - "&amp;AA36&amp;" partie(s) colorée(s)&lt;br&gt;   - "&amp;AC36&amp;" parties au total&lt;br&gt;"</f>
        <v>Effectivement il y a :&lt;br&gt;   - 1 partie(s) colorée(s)&lt;br&gt;   - 6 parties au total&lt;br&gt;</v>
      </c>
      <c r="M36" t="s">
        <v>28</v>
      </c>
      <c r="N36" t="s">
        <v>29</v>
      </c>
      <c r="O36" t="s">
        <v>30</v>
      </c>
      <c r="P36" t="s">
        <v>46</v>
      </c>
      <c r="Q36">
        <f>AA36</f>
        <v>1</v>
      </c>
      <c r="R36" t="s">
        <v>31</v>
      </c>
      <c r="S36">
        <f>AC36</f>
        <v>6</v>
      </c>
      <c r="T36" t="s">
        <v>33</v>
      </c>
      <c r="U36" t="s">
        <v>34</v>
      </c>
      <c r="V36" t="s">
        <v>229</v>
      </c>
      <c r="W36" t="str">
        <f t="shared" si="15"/>
        <v>&lt;div class="cmath" align="left"&gt;`frac(1)(6)=0,17=17 %`&lt;br&gt;&lt;br&gt;La zone colorée recouvre 17 % du cercle&lt;/div&gt;</v>
      </c>
      <c r="AA36" s="1">
        <v>1</v>
      </c>
      <c r="AB36" s="1" t="s">
        <v>2</v>
      </c>
      <c r="AC36" s="1">
        <v>6</v>
      </c>
      <c r="AD36" t="s">
        <v>25</v>
      </c>
      <c r="AE36" t="s">
        <v>7</v>
      </c>
      <c r="AF36" s="1" t="s">
        <v>27</v>
      </c>
      <c r="AG36" s="1" t="s">
        <v>26</v>
      </c>
      <c r="AI36" s="1"/>
      <c r="AJ36" s="1"/>
    </row>
    <row r="37" spans="1:36" x14ac:dyDescent="0.25">
      <c r="A37" t="s">
        <v>22</v>
      </c>
      <c r="B37" t="s">
        <v>23</v>
      </c>
      <c r="C37" t="str">
        <f t="shared" si="16"/>
        <v>&lt;i&gt;Par exemple : 3/4&lt;/i&gt;</v>
      </c>
      <c r="E37">
        <f>AA37</f>
        <v>2</v>
      </c>
      <c r="F37">
        <f>AC37</f>
        <v>6</v>
      </c>
      <c r="G37" t="str" cm="1">
        <f t="array" aca="1" ref="G37" ca="1">INDEX(AD37:AG37,1,RANDBETWEEN(1,4))</f>
        <v>cornflowerblue</v>
      </c>
      <c r="H37" t="s">
        <v>8</v>
      </c>
      <c r="I37">
        <f t="shared" ca="1" si="14"/>
        <v>0</v>
      </c>
      <c r="J37" t="str">
        <f>AA37&amp;AB37&amp;AC37</f>
        <v>2/6</v>
      </c>
      <c r="K37" t="s">
        <v>24</v>
      </c>
      <c r="L37" t="str">
        <f>"Effectivement il y a :&lt;br&gt;   - "&amp;AA37&amp;" partie(s) colorée(s)&lt;br&gt;   - "&amp;AC37&amp;" parties au total&lt;br&gt;"</f>
        <v>Effectivement il y a :&lt;br&gt;   - 2 partie(s) colorée(s)&lt;br&gt;   - 6 parties au total&lt;br&gt;</v>
      </c>
      <c r="M37" t="s">
        <v>28</v>
      </c>
      <c r="N37" t="s">
        <v>29</v>
      </c>
      <c r="O37" t="s">
        <v>30</v>
      </c>
      <c r="P37" t="s">
        <v>46</v>
      </c>
      <c r="Q37">
        <f>AA37</f>
        <v>2</v>
      </c>
      <c r="R37" t="s">
        <v>31</v>
      </c>
      <c r="S37">
        <f>AC37</f>
        <v>6</v>
      </c>
      <c r="T37" t="s">
        <v>33</v>
      </c>
      <c r="U37" t="s">
        <v>34</v>
      </c>
      <c r="V37" t="s">
        <v>229</v>
      </c>
      <c r="W37" t="str">
        <f t="shared" si="15"/>
        <v>&lt;div class="cmath" align="left"&gt;`frac(2)(6)=0,33=33 %`&lt;br&gt;&lt;br&gt;La zone colorée recouvre 33 % du cercle&lt;/div&gt;</v>
      </c>
      <c r="AA37" s="1">
        <v>2</v>
      </c>
      <c r="AB37" s="1" t="s">
        <v>2</v>
      </c>
      <c r="AC37" s="1">
        <v>6</v>
      </c>
      <c r="AD37" t="s">
        <v>25</v>
      </c>
      <c r="AE37" t="s">
        <v>7</v>
      </c>
      <c r="AF37" s="1" t="s">
        <v>27</v>
      </c>
      <c r="AG37" s="1" t="s">
        <v>26</v>
      </c>
      <c r="AI37" s="1"/>
      <c r="AJ37" s="1"/>
    </row>
    <row r="38" spans="1:36" x14ac:dyDescent="0.25">
      <c r="A38" t="s">
        <v>22</v>
      </c>
      <c r="B38" t="s">
        <v>23</v>
      </c>
      <c r="C38" t="str">
        <f t="shared" si="16"/>
        <v>&lt;i&gt;Par exemple : 3/4&lt;/i&gt;</v>
      </c>
      <c r="E38">
        <f>AA38</f>
        <v>3</v>
      </c>
      <c r="F38">
        <f>AC38</f>
        <v>6</v>
      </c>
      <c r="G38" t="str" cm="1">
        <f t="array" aca="1" ref="G38" ca="1">INDEX(AD38:AG38,1,RANDBETWEEN(1,4))</f>
        <v>violet</v>
      </c>
      <c r="H38" t="s">
        <v>8</v>
      </c>
      <c r="I38">
        <f t="shared" ca="1" si="14"/>
        <v>60</v>
      </c>
      <c r="J38" t="str">
        <f>AA38&amp;AB38&amp;AC38</f>
        <v>3/6</v>
      </c>
      <c r="K38" t="s">
        <v>24</v>
      </c>
      <c r="L38" t="str">
        <f>"Effectivement il y a :&lt;br&gt;   - "&amp;AA38&amp;" partie(s) colorée(s)&lt;br&gt;   - "&amp;AC38&amp;" parties au total&lt;br&gt;"</f>
        <v>Effectivement il y a :&lt;br&gt;   - 3 partie(s) colorée(s)&lt;br&gt;   - 6 parties au total&lt;br&gt;</v>
      </c>
      <c r="M38" t="s">
        <v>28</v>
      </c>
      <c r="N38" t="s">
        <v>29</v>
      </c>
      <c r="O38" t="s">
        <v>30</v>
      </c>
      <c r="P38" t="s">
        <v>46</v>
      </c>
      <c r="Q38">
        <f>AA38</f>
        <v>3</v>
      </c>
      <c r="R38" t="s">
        <v>31</v>
      </c>
      <c r="S38">
        <f>AC38</f>
        <v>6</v>
      </c>
      <c r="T38" t="s">
        <v>33</v>
      </c>
      <c r="U38" t="s">
        <v>34</v>
      </c>
      <c r="V38" t="s">
        <v>229</v>
      </c>
      <c r="W38" t="str">
        <f t="shared" si="15"/>
        <v>&lt;div class="cmath" align="left"&gt;`frac(3)(6)=0,5=50 %`&lt;br&gt;&lt;br&gt;La zone colorée recouvre 50 % du cercle&lt;/div&gt;</v>
      </c>
      <c r="AA38" s="1">
        <v>3</v>
      </c>
      <c r="AB38" s="1" t="s">
        <v>2</v>
      </c>
      <c r="AC38" s="1">
        <v>6</v>
      </c>
      <c r="AD38" t="s">
        <v>25</v>
      </c>
      <c r="AE38" t="s">
        <v>7</v>
      </c>
      <c r="AF38" s="1" t="s">
        <v>27</v>
      </c>
      <c r="AG38" s="1" t="s">
        <v>26</v>
      </c>
      <c r="AI38" s="1"/>
      <c r="AJ38" s="1"/>
    </row>
    <row r="39" spans="1:36" x14ac:dyDescent="0.25">
      <c r="A39" t="s">
        <v>22</v>
      </c>
      <c r="B39" t="s">
        <v>23</v>
      </c>
      <c r="C39" t="str">
        <f t="shared" si="16"/>
        <v>&lt;i&gt;Par exemple : 3/4&lt;/i&gt;</v>
      </c>
      <c r="E39">
        <f>AA39</f>
        <v>4</v>
      </c>
      <c r="F39">
        <f>AC39</f>
        <v>6</v>
      </c>
      <c r="G39" t="str" cm="1">
        <f t="array" aca="1" ref="G39" ca="1">INDEX(AD39:AG39,1,RANDBETWEEN(1,4))</f>
        <v>cornflowerblue</v>
      </c>
      <c r="H39" t="s">
        <v>8</v>
      </c>
      <c r="I39">
        <f t="shared" ca="1" si="14"/>
        <v>300</v>
      </c>
      <c r="J39" t="str">
        <f>AA39&amp;AB39&amp;AC39</f>
        <v>4/6</v>
      </c>
      <c r="K39" t="s">
        <v>24</v>
      </c>
      <c r="L39" t="str">
        <f>"Effectivement il y a :&lt;br&gt;   - "&amp;AA39&amp;" partie(s) colorée(s)&lt;br&gt;   - "&amp;AC39&amp;" parties au total&lt;br&gt;"</f>
        <v>Effectivement il y a :&lt;br&gt;   - 4 partie(s) colorée(s)&lt;br&gt;   - 6 parties au total&lt;br&gt;</v>
      </c>
      <c r="M39" t="s">
        <v>28</v>
      </c>
      <c r="N39" t="s">
        <v>29</v>
      </c>
      <c r="O39" t="s">
        <v>30</v>
      </c>
      <c r="P39" t="s">
        <v>46</v>
      </c>
      <c r="Q39">
        <f>AA39</f>
        <v>4</v>
      </c>
      <c r="R39" t="s">
        <v>31</v>
      </c>
      <c r="S39">
        <f>AC39</f>
        <v>6</v>
      </c>
      <c r="T39" t="s">
        <v>33</v>
      </c>
      <c r="U39" t="s">
        <v>34</v>
      </c>
      <c r="V39" t="s">
        <v>229</v>
      </c>
      <c r="W39" t="str">
        <f t="shared" si="15"/>
        <v>&lt;div class="cmath" align="left"&gt;`frac(4)(6)=0,67=67 %`&lt;br&gt;&lt;br&gt;La zone colorée recouvre 67 % du cercle&lt;/div&gt;</v>
      </c>
      <c r="AA39" s="1">
        <v>4</v>
      </c>
      <c r="AB39" s="1" t="s">
        <v>2</v>
      </c>
      <c r="AC39" s="1">
        <v>6</v>
      </c>
      <c r="AD39" t="s">
        <v>25</v>
      </c>
      <c r="AE39" t="s">
        <v>7</v>
      </c>
      <c r="AF39" s="1" t="s">
        <v>27</v>
      </c>
      <c r="AG39" s="1" t="s">
        <v>26</v>
      </c>
      <c r="AI39" s="1"/>
      <c r="AJ39" s="1"/>
    </row>
    <row r="40" spans="1:36" x14ac:dyDescent="0.25">
      <c r="A40" t="s">
        <v>22</v>
      </c>
      <c r="B40" t="s">
        <v>23</v>
      </c>
      <c r="C40" t="str">
        <f t="shared" si="16"/>
        <v>&lt;i&gt;Par exemple : 3/4&lt;/i&gt;</v>
      </c>
      <c r="E40">
        <f>AA40</f>
        <v>5</v>
      </c>
      <c r="F40">
        <f>AC40</f>
        <v>6</v>
      </c>
      <c r="G40" t="str" cm="1">
        <f t="array" aca="1" ref="G40" ca="1">INDEX(AD40:AG40,1,RANDBETWEEN(1,4))</f>
        <v>cornflowerblue</v>
      </c>
      <c r="H40" t="s">
        <v>8</v>
      </c>
      <c r="I40">
        <f t="shared" ca="1" si="14"/>
        <v>60</v>
      </c>
      <c r="J40" t="str">
        <f>AA40&amp;AB40&amp;AC40</f>
        <v>5/6</v>
      </c>
      <c r="K40" t="s">
        <v>24</v>
      </c>
      <c r="L40" t="str">
        <f>"Effectivement il y a :&lt;br&gt;   - "&amp;AA40&amp;" partie(s) colorée(s)&lt;br&gt;   - "&amp;AC40&amp;" parties au total&lt;br&gt;"</f>
        <v>Effectivement il y a :&lt;br&gt;   - 5 partie(s) colorée(s)&lt;br&gt;   - 6 parties au total&lt;br&gt;</v>
      </c>
      <c r="M40" t="s">
        <v>28</v>
      </c>
      <c r="N40" t="s">
        <v>29</v>
      </c>
      <c r="O40" t="s">
        <v>30</v>
      </c>
      <c r="P40" t="s">
        <v>46</v>
      </c>
      <c r="Q40">
        <f>AA40</f>
        <v>5</v>
      </c>
      <c r="R40" t="s">
        <v>31</v>
      </c>
      <c r="S40">
        <f>AC40</f>
        <v>6</v>
      </c>
      <c r="T40" t="s">
        <v>33</v>
      </c>
      <c r="U40" t="s">
        <v>34</v>
      </c>
      <c r="V40" t="s">
        <v>229</v>
      </c>
      <c r="W40" t="str">
        <f t="shared" si="15"/>
        <v>&lt;div class="cmath" align="left"&gt;`frac(5)(6)=0,83=83 %`&lt;br&gt;&lt;br&gt;La zone colorée recouvre 83 % du cercle&lt;/div&gt;</v>
      </c>
      <c r="AA40" s="1">
        <v>5</v>
      </c>
      <c r="AB40" s="1" t="s">
        <v>2</v>
      </c>
      <c r="AC40" s="1">
        <v>6</v>
      </c>
      <c r="AD40" t="s">
        <v>25</v>
      </c>
      <c r="AE40" t="s">
        <v>7</v>
      </c>
      <c r="AF40" s="1" t="s">
        <v>27</v>
      </c>
      <c r="AG40" s="1" t="s">
        <v>26</v>
      </c>
      <c r="AI40" s="1"/>
      <c r="AJ40" s="1"/>
    </row>
    <row r="41" spans="1:36" x14ac:dyDescent="0.25">
      <c r="A41" t="s">
        <v>22</v>
      </c>
      <c r="B41" t="s">
        <v>23</v>
      </c>
      <c r="C41" t="str">
        <f t="shared" si="16"/>
        <v>&lt;i&gt;Par exemple : 3/4&lt;/i&gt;</v>
      </c>
      <c r="E41">
        <f>AA41</f>
        <v>6</v>
      </c>
      <c r="F41">
        <f>AC41</f>
        <v>6</v>
      </c>
      <c r="G41" t="str" cm="1">
        <f t="array" aca="1" ref="G41" ca="1">INDEX(AD41:AG41,1,RANDBETWEEN(1,4))</f>
        <v>lightgreen</v>
      </c>
      <c r="H41" t="s">
        <v>8</v>
      </c>
      <c r="I41">
        <f t="shared" ca="1" si="14"/>
        <v>120</v>
      </c>
      <c r="J41" t="str">
        <f>AA41&amp;AB41&amp;AC41</f>
        <v>6/6</v>
      </c>
      <c r="K41" t="s">
        <v>24</v>
      </c>
      <c r="L41" t="str">
        <f>"Effectivement il y a :&lt;br&gt;   - "&amp;AA41&amp;" partie(s) colorée(s)&lt;br&gt;   - "&amp;AC41&amp;" parties au total&lt;br&gt;"</f>
        <v>Effectivement il y a :&lt;br&gt;   - 6 partie(s) colorée(s)&lt;br&gt;   - 6 parties au total&lt;br&gt;</v>
      </c>
      <c r="M41" t="s">
        <v>28</v>
      </c>
      <c r="N41" t="s">
        <v>29</v>
      </c>
      <c r="O41" t="s">
        <v>30</v>
      </c>
      <c r="P41" t="s">
        <v>46</v>
      </c>
      <c r="Q41">
        <f>AA41</f>
        <v>6</v>
      </c>
      <c r="R41" t="s">
        <v>31</v>
      </c>
      <c r="S41">
        <f>AC41</f>
        <v>6</v>
      </c>
      <c r="T41" t="s">
        <v>33</v>
      </c>
      <c r="U41" t="s">
        <v>34</v>
      </c>
      <c r="V41" t="s">
        <v>229</v>
      </c>
      <c r="W41" t="str">
        <f t="shared" si="15"/>
        <v>&lt;div class="cmath" align="left"&gt;`frac(6)(6)=1=100 %`&lt;br&gt;&lt;br&gt;La zone colorée recouvre 100 % du cercle&lt;/div&gt;</v>
      </c>
      <c r="AA41" s="1">
        <v>6</v>
      </c>
      <c r="AB41" s="1" t="s">
        <v>2</v>
      </c>
      <c r="AC41" s="1">
        <v>6</v>
      </c>
      <c r="AD41" t="s">
        <v>25</v>
      </c>
      <c r="AE41" t="s">
        <v>7</v>
      </c>
      <c r="AF41" s="1" t="s">
        <v>27</v>
      </c>
      <c r="AG41" s="1" t="s">
        <v>26</v>
      </c>
      <c r="AI41" s="1"/>
      <c r="AJ41" s="1"/>
    </row>
    <row r="42" spans="1:36" x14ac:dyDescent="0.25">
      <c r="A42" t="s">
        <v>22</v>
      </c>
      <c r="B42" t="s">
        <v>23</v>
      </c>
      <c r="C42" t="str">
        <f t="shared" si="16"/>
        <v>&lt;i&gt;Par exemple : 3/4&lt;/i&gt;</v>
      </c>
      <c r="E42">
        <f>AA42</f>
        <v>0</v>
      </c>
      <c r="F42">
        <f>AC42</f>
        <v>7</v>
      </c>
      <c r="G42" t="str" cm="1">
        <f t="array" aca="1" ref="G42" ca="1">INDEX(AD42:AG42,1,RANDBETWEEN(1,4))</f>
        <v>lightcoral</v>
      </c>
      <c r="H42" t="s">
        <v>8</v>
      </c>
      <c r="I42">
        <f t="shared" ca="1" si="14"/>
        <v>206</v>
      </c>
      <c r="J42" t="str">
        <f>AA42&amp;AB42&amp;AC42</f>
        <v>0/7</v>
      </c>
      <c r="K42" t="s">
        <v>24</v>
      </c>
      <c r="L42" t="str">
        <f>"Effectivement il y a :&lt;br&gt;   - "&amp;AA42&amp;" partie(s) colorée(s)&lt;br&gt;   - "&amp;AC42&amp;" parties au total&lt;br&gt;"</f>
        <v>Effectivement il y a :&lt;br&gt;   - 0 partie(s) colorée(s)&lt;br&gt;   - 7 parties au total&lt;br&gt;</v>
      </c>
      <c r="M42" t="s">
        <v>28</v>
      </c>
      <c r="N42" t="s">
        <v>29</v>
      </c>
      <c r="O42" t="s">
        <v>30</v>
      </c>
      <c r="P42" t="s">
        <v>46</v>
      </c>
      <c r="Q42">
        <f>AA42</f>
        <v>0</v>
      </c>
      <c r="R42" t="s">
        <v>31</v>
      </c>
      <c r="S42">
        <f>AC42</f>
        <v>7</v>
      </c>
      <c r="T42" t="s">
        <v>33</v>
      </c>
      <c r="U42" t="s">
        <v>34</v>
      </c>
      <c r="V42" t="s">
        <v>229</v>
      </c>
      <c r="W42" t="str">
        <f t="shared" si="15"/>
        <v>&lt;div class="cmath" align="left"&gt;`frac(0)(7)=0=0 %`&lt;br&gt;&lt;br&gt;La zone colorée recouvre 0 % du cercle&lt;/div&gt;</v>
      </c>
      <c r="AA42" s="1">
        <v>0</v>
      </c>
      <c r="AB42" s="1" t="s">
        <v>2</v>
      </c>
      <c r="AC42" s="1">
        <v>7</v>
      </c>
      <c r="AD42" t="s">
        <v>25</v>
      </c>
      <c r="AE42" t="s">
        <v>7</v>
      </c>
      <c r="AF42" s="1" t="s">
        <v>27</v>
      </c>
      <c r="AG42" s="1" t="s">
        <v>26</v>
      </c>
      <c r="AI42" s="1"/>
      <c r="AJ42" s="1"/>
    </row>
    <row r="43" spans="1:36" x14ac:dyDescent="0.25">
      <c r="A43" t="s">
        <v>22</v>
      </c>
      <c r="B43" t="s">
        <v>23</v>
      </c>
      <c r="C43" t="str">
        <f t="shared" si="16"/>
        <v>&lt;i&gt;Par exemple : 3/4&lt;/i&gt;</v>
      </c>
      <c r="E43">
        <f>AA43</f>
        <v>1</v>
      </c>
      <c r="F43">
        <f>AC43</f>
        <v>7</v>
      </c>
      <c r="G43" t="str" cm="1">
        <f t="array" aca="1" ref="G43" ca="1">INDEX(AD43:AG43,1,RANDBETWEEN(1,4))</f>
        <v>violet</v>
      </c>
      <c r="H43" t="s">
        <v>8</v>
      </c>
      <c r="I43">
        <f t="shared" ca="1" si="14"/>
        <v>51</v>
      </c>
      <c r="J43" t="str">
        <f>AA43&amp;AB43&amp;AC43</f>
        <v>1/7</v>
      </c>
      <c r="K43" t="s">
        <v>24</v>
      </c>
      <c r="L43" t="str">
        <f>"Effectivement il y a :&lt;br&gt;   - "&amp;AA43&amp;" partie(s) colorée(s)&lt;br&gt;   - "&amp;AC43&amp;" parties au total&lt;br&gt;"</f>
        <v>Effectivement il y a :&lt;br&gt;   - 1 partie(s) colorée(s)&lt;br&gt;   - 7 parties au total&lt;br&gt;</v>
      </c>
      <c r="M43" t="s">
        <v>28</v>
      </c>
      <c r="N43" t="s">
        <v>29</v>
      </c>
      <c r="O43" t="s">
        <v>30</v>
      </c>
      <c r="P43" t="s">
        <v>46</v>
      </c>
      <c r="Q43">
        <f>AA43</f>
        <v>1</v>
      </c>
      <c r="R43" t="s">
        <v>31</v>
      </c>
      <c r="S43">
        <f>AC43</f>
        <v>7</v>
      </c>
      <c r="T43" t="s">
        <v>33</v>
      </c>
      <c r="U43" t="s">
        <v>34</v>
      </c>
      <c r="V43" t="s">
        <v>229</v>
      </c>
      <c r="W43" t="str">
        <f t="shared" si="15"/>
        <v>&lt;div class="cmath" align="left"&gt;`frac(1)(7)=0,14=14 %`&lt;br&gt;&lt;br&gt;La zone colorée recouvre 14 % du cercle&lt;/div&gt;</v>
      </c>
      <c r="AA43" s="1">
        <v>1</v>
      </c>
      <c r="AB43" s="1" t="s">
        <v>2</v>
      </c>
      <c r="AC43" s="1">
        <v>7</v>
      </c>
      <c r="AD43" t="s">
        <v>25</v>
      </c>
      <c r="AE43" t="s">
        <v>7</v>
      </c>
      <c r="AF43" s="1" t="s">
        <v>27</v>
      </c>
      <c r="AG43" s="1" t="s">
        <v>26</v>
      </c>
      <c r="AI43" s="1"/>
      <c r="AJ43" s="1"/>
    </row>
    <row r="44" spans="1:36" x14ac:dyDescent="0.25">
      <c r="A44" t="s">
        <v>22</v>
      </c>
      <c r="B44" t="s">
        <v>23</v>
      </c>
      <c r="C44" t="str">
        <f t="shared" si="16"/>
        <v>&lt;i&gt;Par exemple : 3/4&lt;/i&gt;</v>
      </c>
      <c r="E44">
        <f>AA44</f>
        <v>2</v>
      </c>
      <c r="F44">
        <f>AC44</f>
        <v>7</v>
      </c>
      <c r="G44" t="str" cm="1">
        <f t="array" aca="1" ref="G44" ca="1">INDEX(AD44:AG44,1,RANDBETWEEN(1,4))</f>
        <v>violet</v>
      </c>
      <c r="H44" t="s">
        <v>8</v>
      </c>
      <c r="I44">
        <f t="shared" ca="1" si="14"/>
        <v>309</v>
      </c>
      <c r="J44" t="str">
        <f>AA44&amp;AB44&amp;AC44</f>
        <v>2/7</v>
      </c>
      <c r="K44" t="s">
        <v>24</v>
      </c>
      <c r="L44" t="str">
        <f>"Effectivement il y a :&lt;br&gt;   - "&amp;AA44&amp;" partie(s) colorée(s)&lt;br&gt;   - "&amp;AC44&amp;" parties au total&lt;br&gt;"</f>
        <v>Effectivement il y a :&lt;br&gt;   - 2 partie(s) colorée(s)&lt;br&gt;   - 7 parties au total&lt;br&gt;</v>
      </c>
      <c r="M44" t="s">
        <v>28</v>
      </c>
      <c r="N44" t="s">
        <v>29</v>
      </c>
      <c r="O44" t="s">
        <v>30</v>
      </c>
      <c r="P44" t="s">
        <v>46</v>
      </c>
      <c r="Q44">
        <f>AA44</f>
        <v>2</v>
      </c>
      <c r="R44" t="s">
        <v>31</v>
      </c>
      <c r="S44">
        <f>AC44</f>
        <v>7</v>
      </c>
      <c r="T44" t="s">
        <v>33</v>
      </c>
      <c r="U44" t="s">
        <v>34</v>
      </c>
      <c r="V44" t="s">
        <v>229</v>
      </c>
      <c r="W44" t="str">
        <f t="shared" si="15"/>
        <v>&lt;div class="cmath" align="left"&gt;`frac(2)(7)=0,29=29 %`&lt;br&gt;&lt;br&gt;La zone colorée recouvre 29 % du cercle&lt;/div&gt;</v>
      </c>
      <c r="AA44" s="1">
        <v>2</v>
      </c>
      <c r="AB44" s="1" t="s">
        <v>2</v>
      </c>
      <c r="AC44" s="1">
        <v>7</v>
      </c>
      <c r="AD44" t="s">
        <v>25</v>
      </c>
      <c r="AE44" t="s">
        <v>7</v>
      </c>
      <c r="AF44" s="1" t="s">
        <v>27</v>
      </c>
      <c r="AG44" s="1" t="s">
        <v>26</v>
      </c>
      <c r="AI44" s="1"/>
      <c r="AJ44" s="1"/>
    </row>
    <row r="45" spans="1:36" x14ac:dyDescent="0.25">
      <c r="A45" t="s">
        <v>22</v>
      </c>
      <c r="B45" t="s">
        <v>23</v>
      </c>
      <c r="C45" t="str">
        <f t="shared" si="16"/>
        <v>&lt;i&gt;Par exemple : 3/4&lt;/i&gt;</v>
      </c>
      <c r="E45">
        <f>AA45</f>
        <v>3</v>
      </c>
      <c r="F45">
        <f>AC45</f>
        <v>7</v>
      </c>
      <c r="G45" t="str" cm="1">
        <f t="array" aca="1" ref="G45" ca="1">INDEX(AD45:AG45,1,RANDBETWEEN(1,4))</f>
        <v>lightgreen</v>
      </c>
      <c r="H45" t="s">
        <v>8</v>
      </c>
      <c r="I45">
        <f t="shared" ca="1" si="14"/>
        <v>51</v>
      </c>
      <c r="J45" t="str">
        <f>AA45&amp;AB45&amp;AC45</f>
        <v>3/7</v>
      </c>
      <c r="K45" t="s">
        <v>24</v>
      </c>
      <c r="L45" t="str">
        <f>"Effectivement il y a :&lt;br&gt;   - "&amp;AA45&amp;" partie(s) colorée(s)&lt;br&gt;   - "&amp;AC45&amp;" parties au total&lt;br&gt;"</f>
        <v>Effectivement il y a :&lt;br&gt;   - 3 partie(s) colorée(s)&lt;br&gt;   - 7 parties au total&lt;br&gt;</v>
      </c>
      <c r="M45" t="s">
        <v>28</v>
      </c>
      <c r="N45" t="s">
        <v>29</v>
      </c>
      <c r="O45" t="s">
        <v>30</v>
      </c>
      <c r="P45" t="s">
        <v>46</v>
      </c>
      <c r="Q45">
        <f>AA45</f>
        <v>3</v>
      </c>
      <c r="R45" t="s">
        <v>31</v>
      </c>
      <c r="S45">
        <f>AC45</f>
        <v>7</v>
      </c>
      <c r="T45" t="s">
        <v>33</v>
      </c>
      <c r="U45" t="s">
        <v>34</v>
      </c>
      <c r="V45" t="s">
        <v>229</v>
      </c>
      <c r="W45" t="str">
        <f t="shared" si="15"/>
        <v>&lt;div class="cmath" align="left"&gt;`frac(3)(7)=0,43=43 %`&lt;br&gt;&lt;br&gt;La zone colorée recouvre 43 % du cercle&lt;/div&gt;</v>
      </c>
      <c r="AA45" s="1">
        <v>3</v>
      </c>
      <c r="AB45" s="1" t="s">
        <v>2</v>
      </c>
      <c r="AC45" s="1">
        <v>7</v>
      </c>
      <c r="AD45" t="s">
        <v>25</v>
      </c>
      <c r="AE45" t="s">
        <v>7</v>
      </c>
      <c r="AF45" s="1" t="s">
        <v>27</v>
      </c>
      <c r="AG45" s="1" t="s">
        <v>26</v>
      </c>
      <c r="AI45" s="1"/>
      <c r="AJ45" s="1"/>
    </row>
    <row r="46" spans="1:36" x14ac:dyDescent="0.25">
      <c r="A46" t="s">
        <v>22</v>
      </c>
      <c r="B46" t="s">
        <v>23</v>
      </c>
      <c r="C46" t="str">
        <f t="shared" si="16"/>
        <v>&lt;i&gt;Par exemple : 3/4&lt;/i&gt;</v>
      </c>
      <c r="E46">
        <f>AA46</f>
        <v>4</v>
      </c>
      <c r="F46">
        <f>AC46</f>
        <v>7</v>
      </c>
      <c r="G46" t="str" cm="1">
        <f t="array" aca="1" ref="G46" ca="1">INDEX(AD46:AG46,1,RANDBETWEEN(1,4))</f>
        <v>lightcoral</v>
      </c>
      <c r="H46" t="s">
        <v>8</v>
      </c>
      <c r="I46">
        <f t="shared" ca="1" si="14"/>
        <v>257</v>
      </c>
      <c r="J46" t="str">
        <f>AA46&amp;AB46&amp;AC46</f>
        <v>4/7</v>
      </c>
      <c r="K46" t="s">
        <v>24</v>
      </c>
      <c r="L46" t="str">
        <f>"Effectivement il y a :&lt;br&gt;   - "&amp;AA46&amp;" partie(s) colorée(s)&lt;br&gt;   - "&amp;AC46&amp;" parties au total&lt;br&gt;"</f>
        <v>Effectivement il y a :&lt;br&gt;   - 4 partie(s) colorée(s)&lt;br&gt;   - 7 parties au total&lt;br&gt;</v>
      </c>
      <c r="M46" t="s">
        <v>28</v>
      </c>
      <c r="N46" t="s">
        <v>29</v>
      </c>
      <c r="O46" t="s">
        <v>30</v>
      </c>
      <c r="P46" t="s">
        <v>46</v>
      </c>
      <c r="Q46">
        <f>AA46</f>
        <v>4</v>
      </c>
      <c r="R46" t="s">
        <v>31</v>
      </c>
      <c r="S46">
        <f>AC46</f>
        <v>7</v>
      </c>
      <c r="T46" t="s">
        <v>33</v>
      </c>
      <c r="U46" t="s">
        <v>34</v>
      </c>
      <c r="V46" t="s">
        <v>229</v>
      </c>
      <c r="W46" t="str">
        <f t="shared" si="15"/>
        <v>&lt;div class="cmath" align="left"&gt;`frac(4)(7)=0,57=57 %`&lt;br&gt;&lt;br&gt;La zone colorée recouvre 57 % du cercle&lt;/div&gt;</v>
      </c>
      <c r="AA46" s="1">
        <v>4</v>
      </c>
      <c r="AB46" s="1" t="s">
        <v>2</v>
      </c>
      <c r="AC46" s="1">
        <v>7</v>
      </c>
      <c r="AD46" t="s">
        <v>25</v>
      </c>
      <c r="AE46" t="s">
        <v>7</v>
      </c>
      <c r="AF46" s="1" t="s">
        <v>27</v>
      </c>
      <c r="AG46" s="1" t="s">
        <v>26</v>
      </c>
      <c r="AI46" s="1"/>
      <c r="AJ46" s="1"/>
    </row>
    <row r="47" spans="1:36" x14ac:dyDescent="0.25">
      <c r="A47" t="s">
        <v>22</v>
      </c>
      <c r="B47" t="s">
        <v>23</v>
      </c>
      <c r="C47" t="str">
        <f t="shared" si="16"/>
        <v>&lt;i&gt;Par exemple : 3/4&lt;/i&gt;</v>
      </c>
      <c r="E47">
        <f>AA47</f>
        <v>5</v>
      </c>
      <c r="F47">
        <f>AC47</f>
        <v>7</v>
      </c>
      <c r="G47" t="str" cm="1">
        <f t="array" aca="1" ref="G47" ca="1">INDEX(AD47:AG47,1,RANDBETWEEN(1,4))</f>
        <v>violet</v>
      </c>
      <c r="H47" t="s">
        <v>8</v>
      </c>
      <c r="I47">
        <f t="shared" ca="1" si="14"/>
        <v>51</v>
      </c>
      <c r="J47" t="str">
        <f>AA47&amp;AB47&amp;AC47</f>
        <v>5/7</v>
      </c>
      <c r="K47" t="s">
        <v>24</v>
      </c>
      <c r="L47" t="str">
        <f>"Effectivement il y a :&lt;br&gt;   - "&amp;AA47&amp;" partie(s) colorée(s)&lt;br&gt;   - "&amp;AC47&amp;" parties au total&lt;br&gt;"</f>
        <v>Effectivement il y a :&lt;br&gt;   - 5 partie(s) colorée(s)&lt;br&gt;   - 7 parties au total&lt;br&gt;</v>
      </c>
      <c r="M47" t="s">
        <v>28</v>
      </c>
      <c r="N47" t="s">
        <v>29</v>
      </c>
      <c r="O47" t="s">
        <v>30</v>
      </c>
      <c r="P47" t="s">
        <v>46</v>
      </c>
      <c r="Q47">
        <f>AA47</f>
        <v>5</v>
      </c>
      <c r="R47" t="s">
        <v>31</v>
      </c>
      <c r="S47">
        <f>AC47</f>
        <v>7</v>
      </c>
      <c r="T47" t="s">
        <v>33</v>
      </c>
      <c r="U47" t="s">
        <v>34</v>
      </c>
      <c r="V47" t="s">
        <v>229</v>
      </c>
      <c r="W47" t="str">
        <f t="shared" si="15"/>
        <v>&lt;div class="cmath" align="left"&gt;`frac(5)(7)=0,71=71 %`&lt;br&gt;&lt;br&gt;La zone colorée recouvre 71 % du cercle&lt;/div&gt;</v>
      </c>
      <c r="AA47" s="1">
        <v>5</v>
      </c>
      <c r="AB47" s="1" t="s">
        <v>2</v>
      </c>
      <c r="AC47" s="1">
        <v>7</v>
      </c>
      <c r="AD47" t="s">
        <v>25</v>
      </c>
      <c r="AE47" t="s">
        <v>7</v>
      </c>
      <c r="AF47" s="1" t="s">
        <v>27</v>
      </c>
      <c r="AG47" s="1" t="s">
        <v>26</v>
      </c>
      <c r="AI47" s="1"/>
      <c r="AJ47" s="1"/>
    </row>
    <row r="48" spans="1:36" x14ac:dyDescent="0.25">
      <c r="A48" t="s">
        <v>22</v>
      </c>
      <c r="B48" t="s">
        <v>23</v>
      </c>
      <c r="C48" t="str">
        <f t="shared" si="16"/>
        <v>&lt;i&gt;Par exemple : 3/4&lt;/i&gt;</v>
      </c>
      <c r="E48">
        <f>AA48</f>
        <v>6</v>
      </c>
      <c r="F48">
        <f>AC48</f>
        <v>7</v>
      </c>
      <c r="G48" t="str" cm="1">
        <f t="array" aca="1" ref="G48" ca="1">INDEX(AD48:AG48,1,RANDBETWEEN(1,4))</f>
        <v>violet</v>
      </c>
      <c r="H48" t="s">
        <v>8</v>
      </c>
      <c r="I48">
        <f t="shared" ca="1" si="14"/>
        <v>257</v>
      </c>
      <c r="J48" t="str">
        <f>AA48&amp;AB48&amp;AC48</f>
        <v>6/7</v>
      </c>
      <c r="K48" t="s">
        <v>24</v>
      </c>
      <c r="L48" t="str">
        <f>"Effectivement il y a :&lt;br&gt;   - "&amp;AA48&amp;" partie(s) colorée(s)&lt;br&gt;   - "&amp;AC48&amp;" parties au total&lt;br&gt;"</f>
        <v>Effectivement il y a :&lt;br&gt;   - 6 partie(s) colorée(s)&lt;br&gt;   - 7 parties au total&lt;br&gt;</v>
      </c>
      <c r="M48" t="s">
        <v>28</v>
      </c>
      <c r="N48" t="s">
        <v>29</v>
      </c>
      <c r="O48" t="s">
        <v>30</v>
      </c>
      <c r="P48" t="s">
        <v>46</v>
      </c>
      <c r="Q48">
        <f>AA48</f>
        <v>6</v>
      </c>
      <c r="R48" t="s">
        <v>31</v>
      </c>
      <c r="S48">
        <f>AC48</f>
        <v>7</v>
      </c>
      <c r="T48" t="s">
        <v>33</v>
      </c>
      <c r="U48" t="s">
        <v>34</v>
      </c>
      <c r="V48" t="s">
        <v>229</v>
      </c>
      <c r="W48" t="str">
        <f t="shared" si="15"/>
        <v>&lt;div class="cmath" align="left"&gt;`frac(6)(7)=0,86=86 %`&lt;br&gt;&lt;br&gt;La zone colorée recouvre 86 % du cercle&lt;/div&gt;</v>
      </c>
      <c r="AA48" s="1">
        <v>6</v>
      </c>
      <c r="AB48" s="1" t="s">
        <v>2</v>
      </c>
      <c r="AC48" s="1">
        <v>7</v>
      </c>
      <c r="AD48" t="s">
        <v>25</v>
      </c>
      <c r="AE48" t="s">
        <v>7</v>
      </c>
      <c r="AF48" s="1" t="s">
        <v>27</v>
      </c>
      <c r="AG48" s="1" t="s">
        <v>26</v>
      </c>
      <c r="AI48" s="1"/>
      <c r="AJ48" s="1"/>
    </row>
    <row r="49" spans="1:36" x14ac:dyDescent="0.25">
      <c r="A49" t="s">
        <v>22</v>
      </c>
      <c r="B49" t="s">
        <v>23</v>
      </c>
      <c r="C49" t="str">
        <f t="shared" si="16"/>
        <v>&lt;i&gt;Par exemple : 3/4&lt;/i&gt;</v>
      </c>
      <c r="E49">
        <f>AA49</f>
        <v>7</v>
      </c>
      <c r="F49">
        <f>AC49</f>
        <v>7</v>
      </c>
      <c r="G49" t="str" cm="1">
        <f t="array" aca="1" ref="G49" ca="1">INDEX(AD49:AG49,1,RANDBETWEEN(1,4))</f>
        <v>lightgreen</v>
      </c>
      <c r="H49" t="s">
        <v>8</v>
      </c>
      <c r="I49">
        <f t="shared" ca="1" si="14"/>
        <v>103</v>
      </c>
      <c r="J49" t="str">
        <f>AA49&amp;AB49&amp;AC49</f>
        <v>7/7</v>
      </c>
      <c r="K49" t="s">
        <v>24</v>
      </c>
      <c r="L49" t="str">
        <f>"Effectivement il y a :&lt;br&gt;   - "&amp;AA49&amp;" partie(s) colorée(s)&lt;br&gt;   - "&amp;AC49&amp;" parties au total&lt;br&gt;"</f>
        <v>Effectivement il y a :&lt;br&gt;   - 7 partie(s) colorée(s)&lt;br&gt;   - 7 parties au total&lt;br&gt;</v>
      </c>
      <c r="M49" t="s">
        <v>28</v>
      </c>
      <c r="N49" t="s">
        <v>29</v>
      </c>
      <c r="O49" t="s">
        <v>30</v>
      </c>
      <c r="P49" t="s">
        <v>46</v>
      </c>
      <c r="Q49">
        <f>AA49</f>
        <v>7</v>
      </c>
      <c r="R49" t="s">
        <v>31</v>
      </c>
      <c r="S49">
        <f>AC49</f>
        <v>7</v>
      </c>
      <c r="T49" t="s">
        <v>33</v>
      </c>
      <c r="U49" t="s">
        <v>34</v>
      </c>
      <c r="V49" t="s">
        <v>229</v>
      </c>
      <c r="W49" t="str">
        <f t="shared" si="15"/>
        <v>&lt;div class="cmath" align="left"&gt;`frac(7)(7)=1=100 %`&lt;br&gt;&lt;br&gt;La zone colorée recouvre 100 % du cercle&lt;/div&gt;</v>
      </c>
      <c r="AA49" s="1">
        <v>7</v>
      </c>
      <c r="AB49" s="1" t="s">
        <v>2</v>
      </c>
      <c r="AC49" s="1">
        <v>7</v>
      </c>
      <c r="AD49" t="s">
        <v>25</v>
      </c>
      <c r="AE49" t="s">
        <v>7</v>
      </c>
      <c r="AF49" s="1" t="s">
        <v>27</v>
      </c>
      <c r="AG49" s="1" t="s">
        <v>26</v>
      </c>
      <c r="AI49" s="1"/>
      <c r="AJ49" s="1"/>
    </row>
    <row r="50" spans="1:36" x14ac:dyDescent="0.25">
      <c r="A50" t="s">
        <v>22</v>
      </c>
      <c r="B50" t="s">
        <v>23</v>
      </c>
      <c r="C50" t="str">
        <f t="shared" si="16"/>
        <v>&lt;i&gt;Par exemple : 3/4&lt;/i&gt;</v>
      </c>
      <c r="E50">
        <f>AA50</f>
        <v>0</v>
      </c>
      <c r="F50">
        <f>AC50</f>
        <v>8</v>
      </c>
      <c r="G50" t="str" cm="1">
        <f t="array" aca="1" ref="G50" ca="1">INDEX(AD50:AG50,1,RANDBETWEEN(1,4))</f>
        <v>cornflowerblue</v>
      </c>
      <c r="H50" t="s">
        <v>8</v>
      </c>
      <c r="I50">
        <f t="shared" ca="1" si="14"/>
        <v>315</v>
      </c>
      <c r="J50" t="str">
        <f>AA50&amp;AB50&amp;AC50</f>
        <v>0/8</v>
      </c>
      <c r="K50" t="s">
        <v>24</v>
      </c>
      <c r="L50" t="str">
        <f>"Effectivement il y a :&lt;br&gt;   - "&amp;AA50&amp;" partie(s) colorée(s)&lt;br&gt;   - "&amp;AC50&amp;" parties au total&lt;br&gt;"</f>
        <v>Effectivement il y a :&lt;br&gt;   - 0 partie(s) colorée(s)&lt;br&gt;   - 8 parties au total&lt;br&gt;</v>
      </c>
      <c r="M50" t="s">
        <v>28</v>
      </c>
      <c r="N50" t="s">
        <v>29</v>
      </c>
      <c r="O50" t="s">
        <v>30</v>
      </c>
      <c r="P50" t="s">
        <v>46</v>
      </c>
      <c r="Q50">
        <f>AA50</f>
        <v>0</v>
      </c>
      <c r="R50" t="s">
        <v>31</v>
      </c>
      <c r="S50">
        <f>AC50</f>
        <v>8</v>
      </c>
      <c r="T50" t="s">
        <v>33</v>
      </c>
      <c r="U50" t="s">
        <v>34</v>
      </c>
      <c r="V50" t="s">
        <v>229</v>
      </c>
      <c r="W50" t="str">
        <f t="shared" si="15"/>
        <v>&lt;div class="cmath" align="left"&gt;`frac(0)(8)=0=0 %`&lt;br&gt;&lt;br&gt;La zone colorée recouvre 0 % du cercle&lt;/div&gt;</v>
      </c>
      <c r="AA50" s="1">
        <v>0</v>
      </c>
      <c r="AB50" s="1" t="s">
        <v>2</v>
      </c>
      <c r="AC50" s="1">
        <v>8</v>
      </c>
      <c r="AD50" t="s">
        <v>25</v>
      </c>
      <c r="AE50" t="s">
        <v>7</v>
      </c>
      <c r="AF50" s="1" t="s">
        <v>27</v>
      </c>
      <c r="AG50" s="1" t="s">
        <v>26</v>
      </c>
      <c r="AI50" s="1"/>
      <c r="AJ50" s="1"/>
    </row>
    <row r="51" spans="1:36" x14ac:dyDescent="0.25">
      <c r="A51" t="s">
        <v>22</v>
      </c>
      <c r="B51" t="s">
        <v>23</v>
      </c>
      <c r="C51" t="str">
        <f t="shared" si="16"/>
        <v>&lt;i&gt;Par exemple : 3/4&lt;/i&gt;</v>
      </c>
      <c r="E51">
        <f>AA51</f>
        <v>1</v>
      </c>
      <c r="F51">
        <f>AC51</f>
        <v>8</v>
      </c>
      <c r="G51" t="str" cm="1">
        <f t="array" aca="1" ref="G51" ca="1">INDEX(AD51:AG51,1,RANDBETWEEN(1,4))</f>
        <v>lightgreen</v>
      </c>
      <c r="H51" t="s">
        <v>8</v>
      </c>
      <c r="I51">
        <f t="shared" ca="1" si="14"/>
        <v>45</v>
      </c>
      <c r="J51" t="str">
        <f>AA51&amp;AB51&amp;AC51</f>
        <v>1/8</v>
      </c>
      <c r="K51" t="s">
        <v>24</v>
      </c>
      <c r="L51" t="str">
        <f>"Effectivement il y a :&lt;br&gt;   - "&amp;AA51&amp;" partie(s) colorée(s)&lt;br&gt;   - "&amp;AC51&amp;" parties au total&lt;br&gt;"</f>
        <v>Effectivement il y a :&lt;br&gt;   - 1 partie(s) colorée(s)&lt;br&gt;   - 8 parties au total&lt;br&gt;</v>
      </c>
      <c r="M51" t="s">
        <v>28</v>
      </c>
      <c r="N51" t="s">
        <v>29</v>
      </c>
      <c r="O51" t="s">
        <v>30</v>
      </c>
      <c r="P51" t="s">
        <v>46</v>
      </c>
      <c r="Q51">
        <f>AA51</f>
        <v>1</v>
      </c>
      <c r="R51" t="s">
        <v>31</v>
      </c>
      <c r="S51">
        <f>AC51</f>
        <v>8</v>
      </c>
      <c r="T51" t="s">
        <v>33</v>
      </c>
      <c r="U51" t="s">
        <v>34</v>
      </c>
      <c r="V51" t="s">
        <v>229</v>
      </c>
      <c r="W51" t="str">
        <f t="shared" si="15"/>
        <v>&lt;div class="cmath" align="left"&gt;`frac(1)(8)=0,13=13 %`&lt;br&gt;&lt;br&gt;La zone colorée recouvre 13 % du cercle&lt;/div&gt;</v>
      </c>
      <c r="AA51" s="1">
        <v>1</v>
      </c>
      <c r="AB51" s="1" t="s">
        <v>2</v>
      </c>
      <c r="AC51" s="1">
        <v>8</v>
      </c>
      <c r="AD51" t="s">
        <v>25</v>
      </c>
      <c r="AE51" t="s">
        <v>7</v>
      </c>
      <c r="AF51" s="1" t="s">
        <v>27</v>
      </c>
      <c r="AG51" s="1" t="s">
        <v>26</v>
      </c>
      <c r="AI51" s="1"/>
      <c r="AJ51" s="1"/>
    </row>
    <row r="52" spans="1:36" x14ac:dyDescent="0.25">
      <c r="A52" t="s">
        <v>22</v>
      </c>
      <c r="B52" t="s">
        <v>23</v>
      </c>
      <c r="C52" t="str">
        <f t="shared" si="16"/>
        <v>&lt;i&gt;Par exemple : 3/4&lt;/i&gt;</v>
      </c>
      <c r="E52">
        <f>AA52</f>
        <v>2</v>
      </c>
      <c r="F52">
        <f>AC52</f>
        <v>8</v>
      </c>
      <c r="G52" t="str" cm="1">
        <f t="array" aca="1" ref="G52" ca="1">INDEX(AD52:AG52,1,RANDBETWEEN(1,4))</f>
        <v>lightgreen</v>
      </c>
      <c r="H52" t="s">
        <v>8</v>
      </c>
      <c r="I52">
        <f t="shared" ca="1" si="14"/>
        <v>0</v>
      </c>
      <c r="J52" t="str">
        <f>AA52&amp;AB52&amp;AC52</f>
        <v>2/8</v>
      </c>
      <c r="K52" t="s">
        <v>24</v>
      </c>
      <c r="L52" t="str">
        <f>"Effectivement il y a :&lt;br&gt;   - "&amp;AA52&amp;" partie(s) colorée(s)&lt;br&gt;   - "&amp;AC52&amp;" parties au total&lt;br&gt;"</f>
        <v>Effectivement il y a :&lt;br&gt;   - 2 partie(s) colorée(s)&lt;br&gt;   - 8 parties au total&lt;br&gt;</v>
      </c>
      <c r="M52" t="s">
        <v>28</v>
      </c>
      <c r="N52" t="s">
        <v>29</v>
      </c>
      <c r="O52" t="s">
        <v>30</v>
      </c>
      <c r="P52" t="s">
        <v>46</v>
      </c>
      <c r="Q52">
        <f>AA52</f>
        <v>2</v>
      </c>
      <c r="R52" t="s">
        <v>31</v>
      </c>
      <c r="S52">
        <f>AC52</f>
        <v>8</v>
      </c>
      <c r="T52" t="s">
        <v>33</v>
      </c>
      <c r="U52" t="s">
        <v>34</v>
      </c>
      <c r="V52" t="s">
        <v>229</v>
      </c>
      <c r="W52" t="str">
        <f t="shared" si="15"/>
        <v>&lt;div class="cmath" align="left"&gt;`frac(2)(8)=0,25=25 %`&lt;br&gt;&lt;br&gt;La zone colorée recouvre 25 % du cercle&lt;/div&gt;</v>
      </c>
      <c r="AA52" s="1">
        <v>2</v>
      </c>
      <c r="AB52" s="1" t="s">
        <v>2</v>
      </c>
      <c r="AC52" s="1">
        <v>8</v>
      </c>
      <c r="AD52" t="s">
        <v>25</v>
      </c>
      <c r="AE52" t="s">
        <v>7</v>
      </c>
      <c r="AF52" s="1" t="s">
        <v>27</v>
      </c>
      <c r="AG52" s="1" t="s">
        <v>26</v>
      </c>
      <c r="AI52" s="1"/>
      <c r="AJ52" s="1"/>
    </row>
    <row r="53" spans="1:36" x14ac:dyDescent="0.25">
      <c r="A53" t="s">
        <v>22</v>
      </c>
      <c r="B53" t="s">
        <v>23</v>
      </c>
      <c r="C53" t="str">
        <f t="shared" si="16"/>
        <v>&lt;i&gt;Par exemple : 3/4&lt;/i&gt;</v>
      </c>
      <c r="E53">
        <f>AA53</f>
        <v>3</v>
      </c>
      <c r="F53">
        <f>AC53</f>
        <v>8</v>
      </c>
      <c r="G53" t="str" cm="1">
        <f t="array" aca="1" ref="G53" ca="1">INDEX(AD53:AG53,1,RANDBETWEEN(1,4))</f>
        <v>lightgreen</v>
      </c>
      <c r="H53" t="s">
        <v>8</v>
      </c>
      <c r="I53">
        <f t="shared" ca="1" si="14"/>
        <v>45</v>
      </c>
      <c r="J53" t="str">
        <f>AA53&amp;AB53&amp;AC53</f>
        <v>3/8</v>
      </c>
      <c r="K53" t="s">
        <v>24</v>
      </c>
      <c r="L53" t="str">
        <f>"Effectivement il y a :&lt;br&gt;   - "&amp;AA53&amp;" partie(s) colorée(s)&lt;br&gt;   - "&amp;AC53&amp;" parties au total&lt;br&gt;"</f>
        <v>Effectivement il y a :&lt;br&gt;   - 3 partie(s) colorée(s)&lt;br&gt;   - 8 parties au total&lt;br&gt;</v>
      </c>
      <c r="M53" t="s">
        <v>28</v>
      </c>
      <c r="N53" t="s">
        <v>29</v>
      </c>
      <c r="O53" t="s">
        <v>30</v>
      </c>
      <c r="P53" t="s">
        <v>46</v>
      </c>
      <c r="Q53">
        <f>AA53</f>
        <v>3</v>
      </c>
      <c r="R53" t="s">
        <v>31</v>
      </c>
      <c r="S53">
        <f>AC53</f>
        <v>8</v>
      </c>
      <c r="T53" t="s">
        <v>33</v>
      </c>
      <c r="U53" t="s">
        <v>34</v>
      </c>
      <c r="V53" t="s">
        <v>229</v>
      </c>
      <c r="W53" t="str">
        <f t="shared" si="15"/>
        <v>&lt;div class="cmath" align="left"&gt;`frac(3)(8)=0,38=38 %`&lt;br&gt;&lt;br&gt;La zone colorée recouvre 38 % du cercle&lt;/div&gt;</v>
      </c>
      <c r="AA53" s="1">
        <v>3</v>
      </c>
      <c r="AB53" s="1" t="s">
        <v>2</v>
      </c>
      <c r="AC53" s="1">
        <v>8</v>
      </c>
      <c r="AD53" t="s">
        <v>25</v>
      </c>
      <c r="AE53" t="s">
        <v>7</v>
      </c>
      <c r="AF53" s="1" t="s">
        <v>27</v>
      </c>
      <c r="AG53" s="1" t="s">
        <v>26</v>
      </c>
      <c r="AI53" s="1"/>
      <c r="AJ53" s="1"/>
    </row>
    <row r="54" spans="1:36" x14ac:dyDescent="0.25">
      <c r="A54" t="s">
        <v>22</v>
      </c>
      <c r="B54" t="s">
        <v>23</v>
      </c>
      <c r="C54" t="str">
        <f t="shared" si="16"/>
        <v>&lt;i&gt;Par exemple : 3/4&lt;/i&gt;</v>
      </c>
      <c r="E54">
        <f>AA54</f>
        <v>4</v>
      </c>
      <c r="F54">
        <f>AC54</f>
        <v>8</v>
      </c>
      <c r="G54" t="str" cm="1">
        <f t="array" aca="1" ref="G54" ca="1">INDEX(AD54:AG54,1,RANDBETWEEN(1,4))</f>
        <v>violet</v>
      </c>
      <c r="H54" t="s">
        <v>8</v>
      </c>
      <c r="I54">
        <f t="shared" ca="1" si="14"/>
        <v>45</v>
      </c>
      <c r="J54" t="str">
        <f>AA54&amp;AB54&amp;AC54</f>
        <v>4/8</v>
      </c>
      <c r="K54" t="s">
        <v>24</v>
      </c>
      <c r="L54" t="str">
        <f>"Effectivement il y a :&lt;br&gt;   - "&amp;AA54&amp;" partie(s) colorée(s)&lt;br&gt;   - "&amp;AC54&amp;" parties au total&lt;br&gt;"</f>
        <v>Effectivement il y a :&lt;br&gt;   - 4 partie(s) colorée(s)&lt;br&gt;   - 8 parties au total&lt;br&gt;</v>
      </c>
      <c r="M54" t="s">
        <v>28</v>
      </c>
      <c r="N54" t="s">
        <v>29</v>
      </c>
      <c r="O54" t="s">
        <v>30</v>
      </c>
      <c r="P54" t="s">
        <v>46</v>
      </c>
      <c r="Q54">
        <f>AA54</f>
        <v>4</v>
      </c>
      <c r="R54" t="s">
        <v>31</v>
      </c>
      <c r="S54">
        <f>AC54</f>
        <v>8</v>
      </c>
      <c r="T54" t="s">
        <v>33</v>
      </c>
      <c r="U54" t="s">
        <v>34</v>
      </c>
      <c r="V54" t="s">
        <v>229</v>
      </c>
      <c r="W54" t="str">
        <f t="shared" si="15"/>
        <v>&lt;div class="cmath" align="left"&gt;`frac(4)(8)=0,5=50 %`&lt;br&gt;&lt;br&gt;La zone colorée recouvre 50 % du cercle&lt;/div&gt;</v>
      </c>
      <c r="AA54" s="1">
        <v>4</v>
      </c>
      <c r="AB54" s="1" t="s">
        <v>2</v>
      </c>
      <c r="AC54" s="1">
        <v>8</v>
      </c>
      <c r="AD54" t="s">
        <v>25</v>
      </c>
      <c r="AE54" t="s">
        <v>7</v>
      </c>
      <c r="AF54" s="1" t="s">
        <v>27</v>
      </c>
      <c r="AG54" s="1" t="s">
        <v>26</v>
      </c>
      <c r="AI54" s="1"/>
      <c r="AJ54" s="1"/>
    </row>
    <row r="55" spans="1:36" x14ac:dyDescent="0.25">
      <c r="A55" t="s">
        <v>22</v>
      </c>
      <c r="B55" t="s">
        <v>23</v>
      </c>
      <c r="C55" t="str">
        <f t="shared" si="16"/>
        <v>&lt;i&gt;Par exemple : 3/4&lt;/i&gt;</v>
      </c>
      <c r="E55">
        <f>AA55</f>
        <v>5</v>
      </c>
      <c r="F55">
        <f>AC55</f>
        <v>8</v>
      </c>
      <c r="G55" t="str" cm="1">
        <f t="array" aca="1" ref="G55" ca="1">INDEX(AD55:AG55,1,RANDBETWEEN(1,4))</f>
        <v>lightcoral</v>
      </c>
      <c r="H55" t="s">
        <v>8</v>
      </c>
      <c r="I55">
        <f t="shared" ca="1" si="14"/>
        <v>135</v>
      </c>
      <c r="J55" t="str">
        <f>AA55&amp;AB55&amp;AC55</f>
        <v>5/8</v>
      </c>
      <c r="K55" t="s">
        <v>24</v>
      </c>
      <c r="L55" t="str">
        <f>"Effectivement il y a :&lt;br&gt;   - "&amp;AA55&amp;" partie(s) colorée(s)&lt;br&gt;   - "&amp;AC55&amp;" parties au total&lt;br&gt;"</f>
        <v>Effectivement il y a :&lt;br&gt;   - 5 partie(s) colorée(s)&lt;br&gt;   - 8 parties au total&lt;br&gt;</v>
      </c>
      <c r="M55" t="s">
        <v>28</v>
      </c>
      <c r="N55" t="s">
        <v>29</v>
      </c>
      <c r="O55" t="s">
        <v>30</v>
      </c>
      <c r="P55" t="s">
        <v>46</v>
      </c>
      <c r="Q55">
        <f>AA55</f>
        <v>5</v>
      </c>
      <c r="R55" t="s">
        <v>31</v>
      </c>
      <c r="S55">
        <f>AC55</f>
        <v>8</v>
      </c>
      <c r="T55" t="s">
        <v>33</v>
      </c>
      <c r="U55" t="s">
        <v>34</v>
      </c>
      <c r="V55" t="s">
        <v>229</v>
      </c>
      <c r="W55" t="str">
        <f t="shared" si="15"/>
        <v>&lt;div class="cmath" align="left"&gt;`frac(5)(8)=0,63=63 %`&lt;br&gt;&lt;br&gt;La zone colorée recouvre 63 % du cercle&lt;/div&gt;</v>
      </c>
      <c r="AA55" s="1">
        <v>5</v>
      </c>
      <c r="AB55" s="1" t="s">
        <v>2</v>
      </c>
      <c r="AC55" s="1">
        <v>8</v>
      </c>
      <c r="AD55" t="s">
        <v>25</v>
      </c>
      <c r="AE55" t="s">
        <v>7</v>
      </c>
      <c r="AF55" s="1" t="s">
        <v>27</v>
      </c>
      <c r="AG55" s="1" t="s">
        <v>26</v>
      </c>
      <c r="AI55" s="1"/>
      <c r="AJ55" s="1"/>
    </row>
    <row r="56" spans="1:36" x14ac:dyDescent="0.25">
      <c r="A56" t="s">
        <v>22</v>
      </c>
      <c r="B56" t="s">
        <v>23</v>
      </c>
      <c r="C56" t="str">
        <f t="shared" si="16"/>
        <v>&lt;i&gt;Par exemple : 3/4&lt;/i&gt;</v>
      </c>
      <c r="E56">
        <f>AA56</f>
        <v>6</v>
      </c>
      <c r="F56">
        <f>AC56</f>
        <v>8</v>
      </c>
      <c r="G56" t="str" cm="1">
        <f t="array" aca="1" ref="G56" ca="1">INDEX(AD56:AG56,1,RANDBETWEEN(1,4))</f>
        <v>lightcoral</v>
      </c>
      <c r="H56" t="s">
        <v>8</v>
      </c>
      <c r="I56">
        <f t="shared" ca="1" si="14"/>
        <v>225</v>
      </c>
      <c r="J56" t="str">
        <f>AA56&amp;AB56&amp;AC56</f>
        <v>6/8</v>
      </c>
      <c r="K56" t="s">
        <v>24</v>
      </c>
      <c r="L56" t="str">
        <f>"Effectivement il y a :&lt;br&gt;   - "&amp;AA56&amp;" partie(s) colorée(s)&lt;br&gt;   - "&amp;AC56&amp;" parties au total&lt;br&gt;"</f>
        <v>Effectivement il y a :&lt;br&gt;   - 6 partie(s) colorée(s)&lt;br&gt;   - 8 parties au total&lt;br&gt;</v>
      </c>
      <c r="M56" t="s">
        <v>28</v>
      </c>
      <c r="N56" t="s">
        <v>29</v>
      </c>
      <c r="O56" t="s">
        <v>30</v>
      </c>
      <c r="P56" t="s">
        <v>46</v>
      </c>
      <c r="Q56">
        <f>AA56</f>
        <v>6</v>
      </c>
      <c r="R56" t="s">
        <v>31</v>
      </c>
      <c r="S56">
        <f>AC56</f>
        <v>8</v>
      </c>
      <c r="T56" t="s">
        <v>33</v>
      </c>
      <c r="U56" t="s">
        <v>34</v>
      </c>
      <c r="V56" t="s">
        <v>229</v>
      </c>
      <c r="W56" t="str">
        <f t="shared" si="15"/>
        <v>&lt;div class="cmath" align="left"&gt;`frac(6)(8)=0,75=75 %`&lt;br&gt;&lt;br&gt;La zone colorée recouvre 75 % du cercle&lt;/div&gt;</v>
      </c>
      <c r="AA56" s="1">
        <v>6</v>
      </c>
      <c r="AB56" s="1" t="s">
        <v>2</v>
      </c>
      <c r="AC56" s="1">
        <v>8</v>
      </c>
      <c r="AD56" t="s">
        <v>25</v>
      </c>
      <c r="AE56" t="s">
        <v>7</v>
      </c>
      <c r="AF56" s="1" t="s">
        <v>27</v>
      </c>
      <c r="AG56" s="1" t="s">
        <v>26</v>
      </c>
      <c r="AI56" s="1"/>
      <c r="AJ56" s="1"/>
    </row>
    <row r="57" spans="1:36" x14ac:dyDescent="0.25">
      <c r="A57" t="s">
        <v>22</v>
      </c>
      <c r="B57" t="s">
        <v>23</v>
      </c>
      <c r="C57" t="str">
        <f t="shared" si="16"/>
        <v>&lt;i&gt;Par exemple : 3/4&lt;/i&gt;</v>
      </c>
      <c r="E57">
        <f>AA57</f>
        <v>7</v>
      </c>
      <c r="F57">
        <f>AC57</f>
        <v>8</v>
      </c>
      <c r="G57" t="str" cm="1">
        <f t="array" aca="1" ref="G57" ca="1">INDEX(AD57:AG57,1,RANDBETWEEN(1,4))</f>
        <v>cornflowerblue</v>
      </c>
      <c r="H57" t="s">
        <v>8</v>
      </c>
      <c r="I57">
        <f t="shared" ca="1" si="14"/>
        <v>0</v>
      </c>
      <c r="J57" t="str">
        <f>AA57&amp;AB57&amp;AC57</f>
        <v>7/8</v>
      </c>
      <c r="K57" t="s">
        <v>24</v>
      </c>
      <c r="L57" t="str">
        <f>"Effectivement il y a :&lt;br&gt;   - "&amp;AA57&amp;" partie(s) colorée(s)&lt;br&gt;   - "&amp;AC57&amp;" parties au total&lt;br&gt;"</f>
        <v>Effectivement il y a :&lt;br&gt;   - 7 partie(s) colorée(s)&lt;br&gt;   - 8 parties au total&lt;br&gt;</v>
      </c>
      <c r="M57" t="s">
        <v>28</v>
      </c>
      <c r="N57" t="s">
        <v>29</v>
      </c>
      <c r="O57" t="s">
        <v>30</v>
      </c>
      <c r="P57" t="s">
        <v>46</v>
      </c>
      <c r="Q57">
        <f>AA57</f>
        <v>7</v>
      </c>
      <c r="R57" t="s">
        <v>31</v>
      </c>
      <c r="S57">
        <f>AC57</f>
        <v>8</v>
      </c>
      <c r="T57" t="s">
        <v>33</v>
      </c>
      <c r="U57" t="s">
        <v>34</v>
      </c>
      <c r="V57" t="s">
        <v>229</v>
      </c>
      <c r="W57" t="str">
        <f t="shared" si="15"/>
        <v>&lt;div class="cmath" align="left"&gt;`frac(7)(8)=0,88=88 %`&lt;br&gt;&lt;br&gt;La zone colorée recouvre 88 % du cercle&lt;/div&gt;</v>
      </c>
      <c r="AA57" s="1">
        <v>7</v>
      </c>
      <c r="AB57" s="1" t="s">
        <v>2</v>
      </c>
      <c r="AC57" s="1">
        <v>8</v>
      </c>
      <c r="AD57" t="s">
        <v>25</v>
      </c>
      <c r="AE57" t="s">
        <v>7</v>
      </c>
      <c r="AF57" s="1" t="s">
        <v>27</v>
      </c>
      <c r="AG57" s="1" t="s">
        <v>26</v>
      </c>
      <c r="AI57" s="1"/>
      <c r="AJ57" s="1"/>
    </row>
    <row r="58" spans="1:36" x14ac:dyDescent="0.25">
      <c r="A58" t="s">
        <v>22</v>
      </c>
      <c r="B58" t="s">
        <v>23</v>
      </c>
      <c r="C58" t="str">
        <f t="shared" si="16"/>
        <v>&lt;i&gt;Par exemple : 3/4&lt;/i&gt;</v>
      </c>
      <c r="E58">
        <f>AA58</f>
        <v>8</v>
      </c>
      <c r="F58">
        <f>AC58</f>
        <v>8</v>
      </c>
      <c r="G58" t="str" cm="1">
        <f t="array" aca="1" ref="G58" ca="1">INDEX(AD58:AG58,1,RANDBETWEEN(1,4))</f>
        <v>cornflowerblue</v>
      </c>
      <c r="H58" t="s">
        <v>8</v>
      </c>
      <c r="I58">
        <f t="shared" ca="1" si="14"/>
        <v>135</v>
      </c>
      <c r="J58" t="str">
        <f>AA58&amp;AB58&amp;AC58</f>
        <v>8/8</v>
      </c>
      <c r="K58" t="s">
        <v>24</v>
      </c>
      <c r="L58" t="str">
        <f>"Effectivement il y a :&lt;br&gt;   - "&amp;AA58&amp;" partie(s) colorée(s)&lt;br&gt;   - "&amp;AC58&amp;" parties au total&lt;br&gt;"</f>
        <v>Effectivement il y a :&lt;br&gt;   - 8 partie(s) colorée(s)&lt;br&gt;   - 8 parties au total&lt;br&gt;</v>
      </c>
      <c r="M58" t="s">
        <v>28</v>
      </c>
      <c r="N58" t="s">
        <v>29</v>
      </c>
      <c r="O58" t="s">
        <v>30</v>
      </c>
      <c r="P58" t="s">
        <v>46</v>
      </c>
      <c r="Q58">
        <f>AA58</f>
        <v>8</v>
      </c>
      <c r="R58" t="s">
        <v>31</v>
      </c>
      <c r="S58">
        <f>AC58</f>
        <v>8</v>
      </c>
      <c r="T58" t="s">
        <v>33</v>
      </c>
      <c r="U58" t="s">
        <v>34</v>
      </c>
      <c r="V58" t="s">
        <v>229</v>
      </c>
      <c r="W58" t="str">
        <f t="shared" si="15"/>
        <v>&lt;div class="cmath" align="left"&gt;`frac(8)(8)=1=100 %`&lt;br&gt;&lt;br&gt;La zone colorée recouvre 100 % du cercle&lt;/div&gt;</v>
      </c>
      <c r="AA58" s="1">
        <v>8</v>
      </c>
      <c r="AB58" s="1" t="s">
        <v>2</v>
      </c>
      <c r="AC58" s="1">
        <v>8</v>
      </c>
      <c r="AD58" t="s">
        <v>25</v>
      </c>
      <c r="AE58" t="s">
        <v>7</v>
      </c>
      <c r="AF58" s="1" t="s">
        <v>27</v>
      </c>
      <c r="AG58" s="1" t="s">
        <v>26</v>
      </c>
      <c r="AI58" s="1"/>
      <c r="AJ58" s="1"/>
    </row>
    <row r="59" spans="1:36" x14ac:dyDescent="0.25">
      <c r="A59" t="s">
        <v>22</v>
      </c>
      <c r="B59" t="s">
        <v>23</v>
      </c>
      <c r="C59" t="str">
        <f t="shared" si="16"/>
        <v>&lt;i&gt;Par exemple : 3/4&lt;/i&gt;</v>
      </c>
      <c r="E59">
        <f>AA59</f>
        <v>0</v>
      </c>
      <c r="F59">
        <f>AC59</f>
        <v>9</v>
      </c>
      <c r="G59" t="str" cm="1">
        <f t="array" aca="1" ref="G59" ca="1">INDEX(AD59:AG59,1,RANDBETWEEN(1,4))</f>
        <v>cornflowerblue</v>
      </c>
      <c r="H59" t="s">
        <v>8</v>
      </c>
      <c r="I59">
        <f t="shared" ca="1" si="14"/>
        <v>160</v>
      </c>
      <c r="J59" t="str">
        <f>AA59&amp;AB59&amp;AC59</f>
        <v>0/9</v>
      </c>
      <c r="K59" t="s">
        <v>24</v>
      </c>
      <c r="L59" t="str">
        <f>"Effectivement il y a :&lt;br&gt;   - "&amp;AA59&amp;" partie(s) colorée(s)&lt;br&gt;   - "&amp;AC59&amp;" parties au total&lt;br&gt;"</f>
        <v>Effectivement il y a :&lt;br&gt;   - 0 partie(s) colorée(s)&lt;br&gt;   - 9 parties au total&lt;br&gt;</v>
      </c>
      <c r="M59" t="s">
        <v>28</v>
      </c>
      <c r="N59" t="s">
        <v>29</v>
      </c>
      <c r="O59" t="s">
        <v>30</v>
      </c>
      <c r="P59" t="s">
        <v>46</v>
      </c>
      <c r="Q59">
        <f>AA59</f>
        <v>0</v>
      </c>
      <c r="R59" t="s">
        <v>31</v>
      </c>
      <c r="S59">
        <f>AC59</f>
        <v>9</v>
      </c>
      <c r="T59" t="s">
        <v>33</v>
      </c>
      <c r="U59" t="s">
        <v>34</v>
      </c>
      <c r="V59" t="s">
        <v>229</v>
      </c>
      <c r="W59" t="str">
        <f t="shared" si="15"/>
        <v>&lt;div class="cmath" align="left"&gt;`frac(0)(9)=0=0 %`&lt;br&gt;&lt;br&gt;La zone colorée recouvre 0 % du cercle&lt;/div&gt;</v>
      </c>
      <c r="AA59" s="1">
        <v>0</v>
      </c>
      <c r="AB59" s="1" t="s">
        <v>2</v>
      </c>
      <c r="AC59" s="1">
        <v>9</v>
      </c>
      <c r="AD59" t="s">
        <v>25</v>
      </c>
      <c r="AE59" t="s">
        <v>7</v>
      </c>
      <c r="AF59" s="1" t="s">
        <v>27</v>
      </c>
      <c r="AG59" s="1" t="s">
        <v>26</v>
      </c>
      <c r="AI59" s="1"/>
      <c r="AJ59" s="1"/>
    </row>
    <row r="60" spans="1:36" x14ac:dyDescent="0.25">
      <c r="A60" t="s">
        <v>22</v>
      </c>
      <c r="B60" t="s">
        <v>23</v>
      </c>
      <c r="C60" t="str">
        <f t="shared" si="16"/>
        <v>&lt;i&gt;Par exemple : 3/4&lt;/i&gt;</v>
      </c>
      <c r="E60">
        <f>AA60</f>
        <v>1</v>
      </c>
      <c r="F60">
        <f>AC60</f>
        <v>9</v>
      </c>
      <c r="G60" t="str" cm="1">
        <f t="array" aca="1" ref="G60" ca="1">INDEX(AD60:AG60,1,RANDBETWEEN(1,4))</f>
        <v>lightcoral</v>
      </c>
      <c r="H60" t="s">
        <v>8</v>
      </c>
      <c r="I60">
        <f t="shared" ca="1" si="14"/>
        <v>120</v>
      </c>
      <c r="J60" t="str">
        <f>AA60&amp;AB60&amp;AC60</f>
        <v>1/9</v>
      </c>
      <c r="K60" t="s">
        <v>24</v>
      </c>
      <c r="L60" t="str">
        <f>"Effectivement il y a :&lt;br&gt;   - "&amp;AA60&amp;" partie(s) colorée(s)&lt;br&gt;   - "&amp;AC60&amp;" parties au total&lt;br&gt;"</f>
        <v>Effectivement il y a :&lt;br&gt;   - 1 partie(s) colorée(s)&lt;br&gt;   - 9 parties au total&lt;br&gt;</v>
      </c>
      <c r="M60" t="s">
        <v>28</v>
      </c>
      <c r="N60" t="s">
        <v>29</v>
      </c>
      <c r="O60" t="s">
        <v>30</v>
      </c>
      <c r="P60" t="s">
        <v>46</v>
      </c>
      <c r="Q60">
        <f>AA60</f>
        <v>1</v>
      </c>
      <c r="R60" t="s">
        <v>31</v>
      </c>
      <c r="S60">
        <f>AC60</f>
        <v>9</v>
      </c>
      <c r="T60" t="s">
        <v>33</v>
      </c>
      <c r="U60" t="s">
        <v>34</v>
      </c>
      <c r="V60" t="s">
        <v>229</v>
      </c>
      <c r="W60" t="str">
        <f t="shared" si="15"/>
        <v>&lt;div class="cmath" align="left"&gt;`frac(1)(9)=0,11=11 %`&lt;br&gt;&lt;br&gt;La zone colorée recouvre 11 % du cercle&lt;/div&gt;</v>
      </c>
      <c r="AA60" s="1">
        <v>1</v>
      </c>
      <c r="AB60" s="1" t="s">
        <v>2</v>
      </c>
      <c r="AC60" s="1">
        <v>9</v>
      </c>
      <c r="AD60" t="s">
        <v>25</v>
      </c>
      <c r="AE60" t="s">
        <v>7</v>
      </c>
      <c r="AF60" s="1" t="s">
        <v>27</v>
      </c>
      <c r="AG60" s="1" t="s">
        <v>26</v>
      </c>
      <c r="AI60" s="1"/>
      <c r="AJ60" s="1"/>
    </row>
    <row r="61" spans="1:36" x14ac:dyDescent="0.25">
      <c r="A61" t="s">
        <v>22</v>
      </c>
      <c r="B61" t="s">
        <v>23</v>
      </c>
      <c r="C61" t="str">
        <f t="shared" si="16"/>
        <v>&lt;i&gt;Par exemple : 3/4&lt;/i&gt;</v>
      </c>
      <c r="E61">
        <f>AA61</f>
        <v>2</v>
      </c>
      <c r="F61">
        <f>AC61</f>
        <v>9</v>
      </c>
      <c r="G61" t="str" cm="1">
        <f t="array" aca="1" ref="G61" ca="1">INDEX(AD61:AG61,1,RANDBETWEEN(1,4))</f>
        <v>lightcoral</v>
      </c>
      <c r="H61" t="s">
        <v>8</v>
      </c>
      <c r="I61">
        <f t="shared" ca="1" si="14"/>
        <v>120</v>
      </c>
      <c r="J61" t="str">
        <f>AA61&amp;AB61&amp;AC61</f>
        <v>2/9</v>
      </c>
      <c r="K61" t="s">
        <v>24</v>
      </c>
      <c r="L61" t="str">
        <f>"Effectivement il y a :&lt;br&gt;   - "&amp;AA61&amp;" partie(s) colorée(s)&lt;br&gt;   - "&amp;AC61&amp;" parties au total&lt;br&gt;"</f>
        <v>Effectivement il y a :&lt;br&gt;   - 2 partie(s) colorée(s)&lt;br&gt;   - 9 parties au total&lt;br&gt;</v>
      </c>
      <c r="M61" t="s">
        <v>28</v>
      </c>
      <c r="N61" t="s">
        <v>29</v>
      </c>
      <c r="O61" t="s">
        <v>30</v>
      </c>
      <c r="P61" t="s">
        <v>46</v>
      </c>
      <c r="Q61">
        <f>AA61</f>
        <v>2</v>
      </c>
      <c r="R61" t="s">
        <v>31</v>
      </c>
      <c r="S61">
        <f>AC61</f>
        <v>9</v>
      </c>
      <c r="T61" t="s">
        <v>33</v>
      </c>
      <c r="U61" t="s">
        <v>34</v>
      </c>
      <c r="V61" t="s">
        <v>229</v>
      </c>
      <c r="W61" t="str">
        <f t="shared" si="15"/>
        <v>&lt;div class="cmath" align="left"&gt;`frac(2)(9)=0,22=22 %`&lt;br&gt;&lt;br&gt;La zone colorée recouvre 22 % du cercle&lt;/div&gt;</v>
      </c>
      <c r="AA61" s="1">
        <v>2</v>
      </c>
      <c r="AB61" s="1" t="s">
        <v>2</v>
      </c>
      <c r="AC61" s="1">
        <v>9</v>
      </c>
      <c r="AD61" t="s">
        <v>25</v>
      </c>
      <c r="AE61" t="s">
        <v>7</v>
      </c>
      <c r="AF61" s="1" t="s">
        <v>27</v>
      </c>
      <c r="AG61" s="1" t="s">
        <v>26</v>
      </c>
      <c r="AI61" s="1"/>
      <c r="AJ61" s="1"/>
    </row>
    <row r="62" spans="1:36" x14ac:dyDescent="0.25">
      <c r="A62" t="s">
        <v>22</v>
      </c>
      <c r="B62" t="s">
        <v>23</v>
      </c>
      <c r="C62" t="str">
        <f t="shared" si="16"/>
        <v>&lt;i&gt;Par exemple : 3/4&lt;/i&gt;</v>
      </c>
      <c r="E62">
        <f>AA62</f>
        <v>3</v>
      </c>
      <c r="F62">
        <f>AC62</f>
        <v>9</v>
      </c>
      <c r="G62" t="str" cm="1">
        <f t="array" aca="1" ref="G62" ca="1">INDEX(AD62:AG62,1,RANDBETWEEN(1,4))</f>
        <v>cornflowerblue</v>
      </c>
      <c r="H62" t="s">
        <v>8</v>
      </c>
      <c r="I62">
        <f t="shared" ca="1" si="14"/>
        <v>0</v>
      </c>
      <c r="J62" t="str">
        <f>AA62&amp;AB62&amp;AC62</f>
        <v>3/9</v>
      </c>
      <c r="K62" t="s">
        <v>24</v>
      </c>
      <c r="L62" t="str">
        <f>"Effectivement il y a :&lt;br&gt;   - "&amp;AA62&amp;" partie(s) colorée(s)&lt;br&gt;   - "&amp;AC62&amp;" parties au total&lt;br&gt;"</f>
        <v>Effectivement il y a :&lt;br&gt;   - 3 partie(s) colorée(s)&lt;br&gt;   - 9 parties au total&lt;br&gt;</v>
      </c>
      <c r="M62" t="s">
        <v>28</v>
      </c>
      <c r="N62" t="s">
        <v>29</v>
      </c>
      <c r="O62" t="s">
        <v>30</v>
      </c>
      <c r="P62" t="s">
        <v>46</v>
      </c>
      <c r="Q62">
        <f>AA62</f>
        <v>3</v>
      </c>
      <c r="R62" t="s">
        <v>31</v>
      </c>
      <c r="S62">
        <f>AC62</f>
        <v>9</v>
      </c>
      <c r="T62" t="s">
        <v>33</v>
      </c>
      <c r="U62" t="s">
        <v>34</v>
      </c>
      <c r="V62" t="s">
        <v>229</v>
      </c>
      <c r="W62" t="str">
        <f t="shared" si="15"/>
        <v>&lt;div class="cmath" align="left"&gt;`frac(3)(9)=0,33=33 %`&lt;br&gt;&lt;br&gt;La zone colorée recouvre 33 % du cercle&lt;/div&gt;</v>
      </c>
      <c r="AA62" s="1">
        <v>3</v>
      </c>
      <c r="AB62" s="1" t="s">
        <v>2</v>
      </c>
      <c r="AC62" s="1">
        <v>9</v>
      </c>
      <c r="AD62" t="s">
        <v>25</v>
      </c>
      <c r="AE62" t="s">
        <v>7</v>
      </c>
      <c r="AF62" s="1" t="s">
        <v>27</v>
      </c>
      <c r="AG62" s="1" t="s">
        <v>26</v>
      </c>
      <c r="AI62" s="1"/>
      <c r="AJ62" s="1"/>
    </row>
    <row r="63" spans="1:36" x14ac:dyDescent="0.25">
      <c r="A63" t="s">
        <v>22</v>
      </c>
      <c r="B63" t="s">
        <v>23</v>
      </c>
      <c r="C63" t="str">
        <f t="shared" si="16"/>
        <v>&lt;i&gt;Par exemple : 3/4&lt;/i&gt;</v>
      </c>
      <c r="E63">
        <f>AA63</f>
        <v>4</v>
      </c>
      <c r="F63">
        <f>AC63</f>
        <v>9</v>
      </c>
      <c r="G63" t="str" cm="1">
        <f t="array" aca="1" ref="G63" ca="1">INDEX(AD63:AG63,1,RANDBETWEEN(1,4))</f>
        <v>lightcoral</v>
      </c>
      <c r="H63" t="s">
        <v>8</v>
      </c>
      <c r="I63">
        <f t="shared" ca="1" si="14"/>
        <v>40</v>
      </c>
      <c r="J63" t="str">
        <f>AA63&amp;AB63&amp;AC63</f>
        <v>4/9</v>
      </c>
      <c r="K63" t="s">
        <v>24</v>
      </c>
      <c r="L63" t="str">
        <f>"Effectivement il y a :&lt;br&gt;   - "&amp;AA63&amp;" partie(s) colorée(s)&lt;br&gt;   - "&amp;AC63&amp;" parties au total&lt;br&gt;"</f>
        <v>Effectivement il y a :&lt;br&gt;   - 4 partie(s) colorée(s)&lt;br&gt;   - 9 parties au total&lt;br&gt;</v>
      </c>
      <c r="M63" t="s">
        <v>28</v>
      </c>
      <c r="N63" t="s">
        <v>29</v>
      </c>
      <c r="O63" t="s">
        <v>30</v>
      </c>
      <c r="P63" t="s">
        <v>46</v>
      </c>
      <c r="Q63">
        <f>AA63</f>
        <v>4</v>
      </c>
      <c r="R63" t="s">
        <v>31</v>
      </c>
      <c r="S63">
        <f>AC63</f>
        <v>9</v>
      </c>
      <c r="T63" t="s">
        <v>33</v>
      </c>
      <c r="U63" t="s">
        <v>34</v>
      </c>
      <c r="V63" t="s">
        <v>229</v>
      </c>
      <c r="W63" t="str">
        <f t="shared" si="15"/>
        <v>&lt;div class="cmath" align="left"&gt;`frac(4)(9)=0,44=44 %`&lt;br&gt;&lt;br&gt;La zone colorée recouvre 44 % du cercle&lt;/div&gt;</v>
      </c>
      <c r="AA63" s="1">
        <v>4</v>
      </c>
      <c r="AB63" s="1" t="s">
        <v>2</v>
      </c>
      <c r="AC63" s="1">
        <v>9</v>
      </c>
      <c r="AD63" t="s">
        <v>25</v>
      </c>
      <c r="AE63" t="s">
        <v>7</v>
      </c>
      <c r="AF63" s="1" t="s">
        <v>27</v>
      </c>
      <c r="AG63" s="1" t="s">
        <v>26</v>
      </c>
      <c r="AI63" s="1"/>
      <c r="AJ63" s="1"/>
    </row>
    <row r="64" spans="1:36" x14ac:dyDescent="0.25">
      <c r="A64" t="s">
        <v>22</v>
      </c>
      <c r="B64" t="s">
        <v>23</v>
      </c>
      <c r="C64" t="str">
        <f t="shared" si="16"/>
        <v>&lt;i&gt;Par exemple : 3/4&lt;/i&gt;</v>
      </c>
      <c r="E64">
        <f>AA64</f>
        <v>5</v>
      </c>
      <c r="F64">
        <f>AC64</f>
        <v>9</v>
      </c>
      <c r="G64" t="str" cm="1">
        <f t="array" aca="1" ref="G64" ca="1">INDEX(AD64:AG64,1,RANDBETWEEN(1,4))</f>
        <v>lightgreen</v>
      </c>
      <c r="H64" t="s">
        <v>8</v>
      </c>
      <c r="I64">
        <f t="shared" ca="1" si="14"/>
        <v>0</v>
      </c>
      <c r="J64" t="str">
        <f>AA64&amp;AB64&amp;AC64</f>
        <v>5/9</v>
      </c>
      <c r="K64" t="s">
        <v>24</v>
      </c>
      <c r="L64" t="str">
        <f>"Effectivement il y a :&lt;br&gt;   - "&amp;AA64&amp;" partie(s) colorée(s)&lt;br&gt;   - "&amp;AC64&amp;" parties au total&lt;br&gt;"</f>
        <v>Effectivement il y a :&lt;br&gt;   - 5 partie(s) colorée(s)&lt;br&gt;   - 9 parties au total&lt;br&gt;</v>
      </c>
      <c r="M64" t="s">
        <v>28</v>
      </c>
      <c r="N64" t="s">
        <v>29</v>
      </c>
      <c r="O64" t="s">
        <v>30</v>
      </c>
      <c r="P64" t="s">
        <v>46</v>
      </c>
      <c r="Q64">
        <f>AA64</f>
        <v>5</v>
      </c>
      <c r="R64" t="s">
        <v>31</v>
      </c>
      <c r="S64">
        <f>AC64</f>
        <v>9</v>
      </c>
      <c r="T64" t="s">
        <v>33</v>
      </c>
      <c r="U64" t="s">
        <v>34</v>
      </c>
      <c r="V64" t="s">
        <v>229</v>
      </c>
      <c r="W64" t="str">
        <f t="shared" si="15"/>
        <v>&lt;div class="cmath" align="left"&gt;`frac(5)(9)=0,56=56 %`&lt;br&gt;&lt;br&gt;La zone colorée recouvre 56 % du cercle&lt;/div&gt;</v>
      </c>
      <c r="AA64" s="1">
        <v>5</v>
      </c>
      <c r="AB64" s="1" t="s">
        <v>2</v>
      </c>
      <c r="AC64" s="1">
        <v>9</v>
      </c>
      <c r="AD64" t="s">
        <v>25</v>
      </c>
      <c r="AE64" t="s">
        <v>7</v>
      </c>
      <c r="AF64" s="1" t="s">
        <v>27</v>
      </c>
      <c r="AG64" s="1" t="s">
        <v>26</v>
      </c>
      <c r="AI64" s="1"/>
      <c r="AJ64" s="1"/>
    </row>
    <row r="65" spans="1:36" x14ac:dyDescent="0.25">
      <c r="A65" t="s">
        <v>22</v>
      </c>
      <c r="B65" t="s">
        <v>23</v>
      </c>
      <c r="C65" t="str">
        <f t="shared" si="16"/>
        <v>&lt;i&gt;Par exemple : 3/4&lt;/i&gt;</v>
      </c>
      <c r="E65">
        <f>AA65</f>
        <v>6</v>
      </c>
      <c r="F65">
        <f>AC65</f>
        <v>9</v>
      </c>
      <c r="G65" t="str" cm="1">
        <f t="array" aca="1" ref="G65" ca="1">INDEX(AD65:AG65,1,RANDBETWEEN(1,4))</f>
        <v>cornflowerblue</v>
      </c>
      <c r="H65" t="s">
        <v>8</v>
      </c>
      <c r="I65">
        <f t="shared" ca="1" si="14"/>
        <v>320</v>
      </c>
      <c r="J65" t="str">
        <f>AA65&amp;AB65&amp;AC65</f>
        <v>6/9</v>
      </c>
      <c r="K65" t="s">
        <v>24</v>
      </c>
      <c r="L65" t="str">
        <f>"Effectivement il y a :&lt;br&gt;   - "&amp;AA65&amp;" partie(s) colorée(s)&lt;br&gt;   - "&amp;AC65&amp;" parties au total&lt;br&gt;"</f>
        <v>Effectivement il y a :&lt;br&gt;   - 6 partie(s) colorée(s)&lt;br&gt;   - 9 parties au total&lt;br&gt;</v>
      </c>
      <c r="M65" t="s">
        <v>28</v>
      </c>
      <c r="N65" t="s">
        <v>29</v>
      </c>
      <c r="O65" t="s">
        <v>30</v>
      </c>
      <c r="P65" t="s">
        <v>46</v>
      </c>
      <c r="Q65">
        <f>AA65</f>
        <v>6</v>
      </c>
      <c r="R65" t="s">
        <v>31</v>
      </c>
      <c r="S65">
        <f>AC65</f>
        <v>9</v>
      </c>
      <c r="T65" t="s">
        <v>33</v>
      </c>
      <c r="U65" t="s">
        <v>34</v>
      </c>
      <c r="V65" t="s">
        <v>229</v>
      </c>
      <c r="W65" t="str">
        <f t="shared" si="15"/>
        <v>&lt;div class="cmath" align="left"&gt;`frac(6)(9)=0,67=67 %`&lt;br&gt;&lt;br&gt;La zone colorée recouvre 67 % du cercle&lt;/div&gt;</v>
      </c>
      <c r="AA65" s="1">
        <v>6</v>
      </c>
      <c r="AB65" s="1" t="s">
        <v>2</v>
      </c>
      <c r="AC65" s="1">
        <v>9</v>
      </c>
      <c r="AD65" t="s">
        <v>25</v>
      </c>
      <c r="AE65" t="s">
        <v>7</v>
      </c>
      <c r="AF65" s="1" t="s">
        <v>27</v>
      </c>
      <c r="AG65" s="1" t="s">
        <v>26</v>
      </c>
      <c r="AI65" s="1"/>
      <c r="AJ65" s="1"/>
    </row>
    <row r="66" spans="1:36" x14ac:dyDescent="0.25">
      <c r="A66" t="s">
        <v>22</v>
      </c>
      <c r="B66" t="s">
        <v>23</v>
      </c>
      <c r="C66" t="str">
        <f t="shared" si="16"/>
        <v>&lt;i&gt;Par exemple : 3/4&lt;/i&gt;</v>
      </c>
      <c r="E66">
        <f>AA66</f>
        <v>7</v>
      </c>
      <c r="F66">
        <f>AC66</f>
        <v>9</v>
      </c>
      <c r="G66" t="str" cm="1">
        <f t="array" aca="1" ref="G66" ca="1">INDEX(AD66:AG66,1,RANDBETWEEN(1,4))</f>
        <v>lightgreen</v>
      </c>
      <c r="H66" t="s">
        <v>8</v>
      </c>
      <c r="I66">
        <f t="shared" ca="1" si="14"/>
        <v>120</v>
      </c>
      <c r="J66" t="str">
        <f>AA66&amp;AB66&amp;AC66</f>
        <v>7/9</v>
      </c>
      <c r="K66" t="s">
        <v>24</v>
      </c>
      <c r="L66" t="str">
        <f>"Effectivement il y a :&lt;br&gt;   - "&amp;AA66&amp;" partie(s) colorée(s)&lt;br&gt;   - "&amp;AC66&amp;" parties au total&lt;br&gt;"</f>
        <v>Effectivement il y a :&lt;br&gt;   - 7 partie(s) colorée(s)&lt;br&gt;   - 9 parties au total&lt;br&gt;</v>
      </c>
      <c r="M66" t="s">
        <v>28</v>
      </c>
      <c r="N66" t="s">
        <v>29</v>
      </c>
      <c r="O66" t="s">
        <v>30</v>
      </c>
      <c r="P66" t="s">
        <v>46</v>
      </c>
      <c r="Q66">
        <f>AA66</f>
        <v>7</v>
      </c>
      <c r="R66" t="s">
        <v>31</v>
      </c>
      <c r="S66">
        <f>AC66</f>
        <v>9</v>
      </c>
      <c r="T66" t="s">
        <v>33</v>
      </c>
      <c r="U66" t="s">
        <v>34</v>
      </c>
      <c r="V66" t="s">
        <v>229</v>
      </c>
      <c r="W66" t="str">
        <f t="shared" si="15"/>
        <v>&lt;div class="cmath" align="left"&gt;`frac(7)(9)=0,78=78 %`&lt;br&gt;&lt;br&gt;La zone colorée recouvre 78 % du cercle&lt;/div&gt;</v>
      </c>
      <c r="AA66" s="1">
        <v>7</v>
      </c>
      <c r="AB66" s="1" t="s">
        <v>2</v>
      </c>
      <c r="AC66" s="1">
        <v>9</v>
      </c>
      <c r="AD66" t="s">
        <v>25</v>
      </c>
      <c r="AE66" t="s">
        <v>7</v>
      </c>
      <c r="AF66" s="1" t="s">
        <v>27</v>
      </c>
      <c r="AG66" s="1" t="s">
        <v>26</v>
      </c>
      <c r="AI66" s="1"/>
      <c r="AJ66" s="1"/>
    </row>
    <row r="67" spans="1:36" x14ac:dyDescent="0.25">
      <c r="A67" t="s">
        <v>22</v>
      </c>
      <c r="B67" t="s">
        <v>23</v>
      </c>
      <c r="C67" t="str">
        <f t="shared" si="16"/>
        <v>&lt;i&gt;Par exemple : 3/4&lt;/i&gt;</v>
      </c>
      <c r="E67">
        <f>AA67</f>
        <v>8</v>
      </c>
      <c r="F67">
        <f>AC67</f>
        <v>9</v>
      </c>
      <c r="G67" t="str" cm="1">
        <f t="array" aca="1" ref="G67" ca="1">INDEX(AD67:AG67,1,RANDBETWEEN(1,4))</f>
        <v>violet</v>
      </c>
      <c r="H67" t="s">
        <v>8</v>
      </c>
      <c r="I67">
        <f t="shared" ca="1" si="14"/>
        <v>240</v>
      </c>
      <c r="J67" t="str">
        <f>AA67&amp;AB67&amp;AC67</f>
        <v>8/9</v>
      </c>
      <c r="K67" t="s">
        <v>24</v>
      </c>
      <c r="L67" t="str">
        <f>"Effectivement il y a :&lt;br&gt;   - "&amp;AA67&amp;" partie(s) colorée(s)&lt;br&gt;   - "&amp;AC67&amp;" parties au total&lt;br&gt;"</f>
        <v>Effectivement il y a :&lt;br&gt;   - 8 partie(s) colorée(s)&lt;br&gt;   - 9 parties au total&lt;br&gt;</v>
      </c>
      <c r="M67" t="s">
        <v>28</v>
      </c>
      <c r="N67" t="s">
        <v>29</v>
      </c>
      <c r="O67" t="s">
        <v>30</v>
      </c>
      <c r="P67" t="s">
        <v>46</v>
      </c>
      <c r="Q67">
        <f>AA67</f>
        <v>8</v>
      </c>
      <c r="R67" t="s">
        <v>31</v>
      </c>
      <c r="S67">
        <f>AC67</f>
        <v>9</v>
      </c>
      <c r="T67" t="s">
        <v>33</v>
      </c>
      <c r="U67" t="s">
        <v>34</v>
      </c>
      <c r="V67" t="s">
        <v>229</v>
      </c>
      <c r="W67" t="str">
        <f t="shared" si="15"/>
        <v>&lt;div class="cmath" align="left"&gt;`frac(8)(9)=0,89=89 %`&lt;br&gt;&lt;br&gt;La zone colorée recouvre 89 % du cercle&lt;/div&gt;</v>
      </c>
      <c r="AA67" s="1">
        <v>8</v>
      </c>
      <c r="AB67" s="1" t="s">
        <v>2</v>
      </c>
      <c r="AC67" s="1">
        <v>9</v>
      </c>
      <c r="AD67" t="s">
        <v>25</v>
      </c>
      <c r="AE67" t="s">
        <v>7</v>
      </c>
      <c r="AF67" s="1" t="s">
        <v>27</v>
      </c>
      <c r="AG67" s="1" t="s">
        <v>26</v>
      </c>
      <c r="AI67" s="1"/>
      <c r="AJ67" s="1"/>
    </row>
    <row r="68" spans="1:36" x14ac:dyDescent="0.25">
      <c r="A68" t="s">
        <v>22</v>
      </c>
      <c r="B68" t="s">
        <v>23</v>
      </c>
      <c r="C68" t="str">
        <f t="shared" si="16"/>
        <v>&lt;i&gt;Par exemple : 3/4&lt;/i&gt;</v>
      </c>
      <c r="E68">
        <f>AA68</f>
        <v>9</v>
      </c>
      <c r="F68">
        <f>AC68</f>
        <v>9</v>
      </c>
      <c r="G68" t="str" cm="1">
        <f t="array" aca="1" ref="G68" ca="1">INDEX(AD68:AG68,1,RANDBETWEEN(1,4))</f>
        <v>violet</v>
      </c>
      <c r="H68" t="s">
        <v>8</v>
      </c>
      <c r="I68">
        <f t="shared" ca="1" si="14"/>
        <v>200</v>
      </c>
      <c r="J68" t="str">
        <f>AA68&amp;AB68&amp;AC68</f>
        <v>9/9</v>
      </c>
      <c r="K68" t="s">
        <v>24</v>
      </c>
      <c r="L68" t="str">
        <f>"Effectivement il y a :&lt;br&gt;   - "&amp;AA68&amp;" partie(s) colorée(s)&lt;br&gt;   - "&amp;AC68&amp;" parties au total&lt;br&gt;"</f>
        <v>Effectivement il y a :&lt;br&gt;   - 9 partie(s) colorée(s)&lt;br&gt;   - 9 parties au total&lt;br&gt;</v>
      </c>
      <c r="M68" t="s">
        <v>28</v>
      </c>
      <c r="N68" t="s">
        <v>29</v>
      </c>
      <c r="O68" t="s">
        <v>30</v>
      </c>
      <c r="P68" t="s">
        <v>46</v>
      </c>
      <c r="Q68">
        <f>AA68</f>
        <v>9</v>
      </c>
      <c r="R68" t="s">
        <v>31</v>
      </c>
      <c r="S68">
        <f>AC68</f>
        <v>9</v>
      </c>
      <c r="T68" t="s">
        <v>33</v>
      </c>
      <c r="U68" t="s">
        <v>34</v>
      </c>
      <c r="V68" t="s">
        <v>229</v>
      </c>
      <c r="W68" t="str">
        <f t="shared" si="15"/>
        <v>&lt;div class="cmath" align="left"&gt;`frac(9)(9)=1=100 %`&lt;br&gt;&lt;br&gt;La zone colorée recouvre 100 % du cercle&lt;/div&gt;</v>
      </c>
      <c r="AA68" s="1">
        <v>9</v>
      </c>
      <c r="AB68" s="1" t="s">
        <v>2</v>
      </c>
      <c r="AC68" s="1">
        <v>9</v>
      </c>
      <c r="AD68" t="s">
        <v>25</v>
      </c>
      <c r="AE68" t="s">
        <v>7</v>
      </c>
      <c r="AF68" s="1" t="s">
        <v>27</v>
      </c>
      <c r="AG68" s="1" t="s">
        <v>26</v>
      </c>
      <c r="AI68" s="1"/>
      <c r="AJ68" s="1"/>
    </row>
    <row r="69" spans="1:36" x14ac:dyDescent="0.25">
      <c r="A69" t="s">
        <v>22</v>
      </c>
      <c r="B69" t="s">
        <v>23</v>
      </c>
      <c r="C69" t="str">
        <f t="shared" si="16"/>
        <v>&lt;i&gt;Par exemple : 3/4&lt;/i&gt;</v>
      </c>
      <c r="E69">
        <f>AA69</f>
        <v>0</v>
      </c>
      <c r="F69">
        <f>AC69</f>
        <v>10</v>
      </c>
      <c r="G69" t="str" cm="1">
        <f t="array" aca="1" ref="G69" ca="1">INDEX(AD69:AG69,1,RANDBETWEEN(1,4))</f>
        <v>cornflowerblue</v>
      </c>
      <c r="H69" t="s">
        <v>8</v>
      </c>
      <c r="I69">
        <f t="shared" ca="1" si="14"/>
        <v>108</v>
      </c>
      <c r="J69" t="str">
        <f>AA69&amp;AB69&amp;AC69</f>
        <v>0/10</v>
      </c>
      <c r="K69" t="s">
        <v>24</v>
      </c>
      <c r="L69" t="str">
        <f>"Effectivement il y a :&lt;br&gt;   - "&amp;AA69&amp;" partie(s) colorée(s)&lt;br&gt;   - "&amp;AC69&amp;" parties au total&lt;br&gt;"</f>
        <v>Effectivement il y a :&lt;br&gt;   - 0 partie(s) colorée(s)&lt;br&gt;   - 10 parties au total&lt;br&gt;</v>
      </c>
      <c r="M69" t="s">
        <v>28</v>
      </c>
      <c r="N69" t="s">
        <v>29</v>
      </c>
      <c r="O69" t="s">
        <v>30</v>
      </c>
      <c r="P69" t="s">
        <v>46</v>
      </c>
      <c r="Q69">
        <f>AA69</f>
        <v>0</v>
      </c>
      <c r="R69" t="s">
        <v>31</v>
      </c>
      <c r="S69">
        <f>AC69</f>
        <v>10</v>
      </c>
      <c r="T69" t="s">
        <v>33</v>
      </c>
      <c r="U69" t="s">
        <v>34</v>
      </c>
      <c r="V69" t="s">
        <v>229</v>
      </c>
      <c r="W69" t="str">
        <f t="shared" si="15"/>
        <v>&lt;div class="cmath" align="left"&gt;`frac(0)(10)=0=0 %`&lt;br&gt;&lt;br&gt;La zone colorée recouvre 0 % du cercle&lt;/div&gt;</v>
      </c>
      <c r="AA69" s="1">
        <v>0</v>
      </c>
      <c r="AB69" s="1" t="s">
        <v>2</v>
      </c>
      <c r="AC69" s="1">
        <v>10</v>
      </c>
      <c r="AD69" t="s">
        <v>25</v>
      </c>
      <c r="AE69" t="s">
        <v>7</v>
      </c>
      <c r="AF69" s="1" t="s">
        <v>27</v>
      </c>
      <c r="AG69" s="1" t="s">
        <v>26</v>
      </c>
      <c r="AI69" s="1"/>
      <c r="AJ69" s="1"/>
    </row>
    <row r="70" spans="1:36" x14ac:dyDescent="0.25">
      <c r="A70" t="s">
        <v>22</v>
      </c>
      <c r="B70" t="s">
        <v>23</v>
      </c>
      <c r="C70" t="str">
        <f t="shared" si="16"/>
        <v>&lt;i&gt;Par exemple : 3/4&lt;/i&gt;</v>
      </c>
      <c r="E70">
        <f>AA70</f>
        <v>1</v>
      </c>
      <c r="F70">
        <f>AC70</f>
        <v>10</v>
      </c>
      <c r="G70" t="str" cm="1">
        <f t="array" aca="1" ref="G70" ca="1">INDEX(AD70:AG70,1,RANDBETWEEN(1,4))</f>
        <v>violet</v>
      </c>
      <c r="H70" t="s">
        <v>8</v>
      </c>
      <c r="I70">
        <f t="shared" ca="1" si="14"/>
        <v>180</v>
      </c>
      <c r="J70" t="str">
        <f>AA70&amp;AB70&amp;AC70</f>
        <v>1/10</v>
      </c>
      <c r="K70" t="s">
        <v>24</v>
      </c>
      <c r="L70" t="str">
        <f>"Effectivement il y a :&lt;br&gt;   - "&amp;AA70&amp;" partie(s) colorée(s)&lt;br&gt;   - "&amp;AC70&amp;" parties au total&lt;br&gt;"</f>
        <v>Effectivement il y a :&lt;br&gt;   - 1 partie(s) colorée(s)&lt;br&gt;   - 10 parties au total&lt;br&gt;</v>
      </c>
      <c r="M70" t="s">
        <v>28</v>
      </c>
      <c r="N70" t="s">
        <v>29</v>
      </c>
      <c r="O70" t="s">
        <v>30</v>
      </c>
      <c r="P70" t="s">
        <v>46</v>
      </c>
      <c r="Q70">
        <f>AA70</f>
        <v>1</v>
      </c>
      <c r="R70" t="s">
        <v>31</v>
      </c>
      <c r="S70">
        <f>AC70</f>
        <v>10</v>
      </c>
      <c r="T70" t="s">
        <v>33</v>
      </c>
      <c r="U70" t="s">
        <v>34</v>
      </c>
      <c r="V70" t="s">
        <v>229</v>
      </c>
      <c r="W70" t="str">
        <f t="shared" si="15"/>
        <v>&lt;div class="cmath" align="left"&gt;`frac(1)(10)=0,1=10 %`&lt;br&gt;&lt;br&gt;La zone colorée recouvre 10 % du cercle&lt;/div&gt;</v>
      </c>
      <c r="AA70" s="1">
        <v>1</v>
      </c>
      <c r="AB70" s="1" t="s">
        <v>2</v>
      </c>
      <c r="AC70" s="1">
        <v>10</v>
      </c>
      <c r="AD70" t="s">
        <v>25</v>
      </c>
      <c r="AE70" t="s">
        <v>7</v>
      </c>
      <c r="AF70" s="1" t="s">
        <v>27</v>
      </c>
      <c r="AG70" s="1" t="s">
        <v>26</v>
      </c>
      <c r="AI70" s="1"/>
      <c r="AJ70" s="1"/>
    </row>
    <row r="71" spans="1:36" x14ac:dyDescent="0.25">
      <c r="A71" t="s">
        <v>22</v>
      </c>
      <c r="B71" t="s">
        <v>23</v>
      </c>
      <c r="C71" t="str">
        <f t="shared" si="16"/>
        <v>&lt;i&gt;Par exemple : 3/4&lt;/i&gt;</v>
      </c>
      <c r="E71">
        <f>AA71</f>
        <v>2</v>
      </c>
      <c r="F71">
        <f>AC71</f>
        <v>10</v>
      </c>
      <c r="G71" t="str" cm="1">
        <f t="array" aca="1" ref="G71" ca="1">INDEX(AD71:AG71,1,RANDBETWEEN(1,4))</f>
        <v>lightgreen</v>
      </c>
      <c r="H71" t="s">
        <v>8</v>
      </c>
      <c r="I71">
        <f t="shared" ca="1" si="14"/>
        <v>288</v>
      </c>
      <c r="J71" t="str">
        <f>AA71&amp;AB71&amp;AC71</f>
        <v>2/10</v>
      </c>
      <c r="K71" t="s">
        <v>24</v>
      </c>
      <c r="L71" t="str">
        <f>"Effectivement il y a :&lt;br&gt;   - "&amp;AA71&amp;" partie(s) colorée(s)&lt;br&gt;   - "&amp;AC71&amp;" parties au total&lt;br&gt;"</f>
        <v>Effectivement il y a :&lt;br&gt;   - 2 partie(s) colorée(s)&lt;br&gt;   - 10 parties au total&lt;br&gt;</v>
      </c>
      <c r="M71" t="s">
        <v>28</v>
      </c>
      <c r="N71" t="s">
        <v>29</v>
      </c>
      <c r="O71" t="s">
        <v>30</v>
      </c>
      <c r="P71" t="s">
        <v>46</v>
      </c>
      <c r="Q71">
        <f>AA71</f>
        <v>2</v>
      </c>
      <c r="R71" t="s">
        <v>31</v>
      </c>
      <c r="S71">
        <f>AC71</f>
        <v>10</v>
      </c>
      <c r="T71" t="s">
        <v>33</v>
      </c>
      <c r="U71" t="s">
        <v>34</v>
      </c>
      <c r="V71" t="s">
        <v>229</v>
      </c>
      <c r="W71" t="str">
        <f t="shared" si="15"/>
        <v>&lt;div class="cmath" align="left"&gt;`frac(2)(10)=0,2=20 %`&lt;br&gt;&lt;br&gt;La zone colorée recouvre 20 % du cercle&lt;/div&gt;</v>
      </c>
      <c r="AA71" s="1">
        <v>2</v>
      </c>
      <c r="AB71" s="1" t="s">
        <v>2</v>
      </c>
      <c r="AC71" s="1">
        <v>10</v>
      </c>
      <c r="AD71" t="s">
        <v>25</v>
      </c>
      <c r="AE71" t="s">
        <v>7</v>
      </c>
      <c r="AF71" s="1" t="s">
        <v>27</v>
      </c>
      <c r="AG71" s="1" t="s">
        <v>26</v>
      </c>
      <c r="AI71" s="1"/>
      <c r="AJ71" s="1"/>
    </row>
    <row r="72" spans="1:36" x14ac:dyDescent="0.25">
      <c r="A72" t="s">
        <v>22</v>
      </c>
      <c r="B72" t="s">
        <v>23</v>
      </c>
      <c r="C72" t="str">
        <f t="shared" si="16"/>
        <v>&lt;i&gt;Par exemple : 3/4&lt;/i&gt;</v>
      </c>
      <c r="E72">
        <f>AA72</f>
        <v>3</v>
      </c>
      <c r="F72">
        <f>AC72</f>
        <v>10</v>
      </c>
      <c r="G72" t="str" cm="1">
        <f t="array" aca="1" ref="G72" ca="1">INDEX(AD72:AG72,1,RANDBETWEEN(1,4))</f>
        <v>lightcoral</v>
      </c>
      <c r="H72" t="s">
        <v>8</v>
      </c>
      <c r="I72">
        <f t="shared" ca="1" si="14"/>
        <v>180</v>
      </c>
      <c r="J72" t="str">
        <f>AA72&amp;AB72&amp;AC72</f>
        <v>3/10</v>
      </c>
      <c r="K72" t="s">
        <v>24</v>
      </c>
      <c r="L72" t="str">
        <f>"Effectivement il y a :&lt;br&gt;   - "&amp;AA72&amp;" partie(s) colorée(s)&lt;br&gt;   - "&amp;AC72&amp;" parties au total&lt;br&gt;"</f>
        <v>Effectivement il y a :&lt;br&gt;   - 3 partie(s) colorée(s)&lt;br&gt;   - 10 parties au total&lt;br&gt;</v>
      </c>
      <c r="M72" t="s">
        <v>28</v>
      </c>
      <c r="N72" t="s">
        <v>29</v>
      </c>
      <c r="O72" t="s">
        <v>30</v>
      </c>
      <c r="P72" t="s">
        <v>46</v>
      </c>
      <c r="Q72">
        <f>AA72</f>
        <v>3</v>
      </c>
      <c r="R72" t="s">
        <v>31</v>
      </c>
      <c r="S72">
        <f>AC72</f>
        <v>10</v>
      </c>
      <c r="T72" t="s">
        <v>33</v>
      </c>
      <c r="U72" t="s">
        <v>34</v>
      </c>
      <c r="V72" t="s">
        <v>229</v>
      </c>
      <c r="W72" t="str">
        <f t="shared" si="15"/>
        <v>&lt;div class="cmath" align="left"&gt;`frac(3)(10)=0,3=30 %`&lt;br&gt;&lt;br&gt;La zone colorée recouvre 30 % du cercle&lt;/div&gt;</v>
      </c>
      <c r="AA72" s="1">
        <v>3</v>
      </c>
      <c r="AB72" s="1" t="s">
        <v>2</v>
      </c>
      <c r="AC72" s="1">
        <v>10</v>
      </c>
      <c r="AD72" t="s">
        <v>25</v>
      </c>
      <c r="AE72" t="s">
        <v>7</v>
      </c>
      <c r="AF72" s="1" t="s">
        <v>27</v>
      </c>
      <c r="AG72" s="1" t="s">
        <v>26</v>
      </c>
      <c r="AI72" s="1"/>
      <c r="AJ72" s="1"/>
    </row>
    <row r="73" spans="1:36" x14ac:dyDescent="0.25">
      <c r="A73" t="s">
        <v>22</v>
      </c>
      <c r="B73" t="s">
        <v>23</v>
      </c>
      <c r="C73" t="str">
        <f t="shared" si="16"/>
        <v>&lt;i&gt;Par exemple : 3/4&lt;/i&gt;</v>
      </c>
      <c r="E73">
        <f>AA73</f>
        <v>4</v>
      </c>
      <c r="F73">
        <f>AC73</f>
        <v>10</v>
      </c>
      <c r="G73" t="str" cm="1">
        <f t="array" aca="1" ref="G73" ca="1">INDEX(AD73:AG73,1,RANDBETWEEN(1,4))</f>
        <v>lightcoral</v>
      </c>
      <c r="H73" t="s">
        <v>8</v>
      </c>
      <c r="I73">
        <f t="shared" ca="1" si="14"/>
        <v>180</v>
      </c>
      <c r="J73" t="str">
        <f>AA73&amp;AB73&amp;AC73</f>
        <v>4/10</v>
      </c>
      <c r="K73" t="s">
        <v>24</v>
      </c>
      <c r="L73" t="str">
        <f>"Effectivement il y a :&lt;br&gt;   - "&amp;AA73&amp;" partie(s) colorée(s)&lt;br&gt;   - "&amp;AC73&amp;" parties au total&lt;br&gt;"</f>
        <v>Effectivement il y a :&lt;br&gt;   - 4 partie(s) colorée(s)&lt;br&gt;   - 10 parties au total&lt;br&gt;</v>
      </c>
      <c r="M73" t="s">
        <v>28</v>
      </c>
      <c r="N73" t="s">
        <v>29</v>
      </c>
      <c r="O73" t="s">
        <v>30</v>
      </c>
      <c r="P73" t="s">
        <v>46</v>
      </c>
      <c r="Q73">
        <f>AA73</f>
        <v>4</v>
      </c>
      <c r="R73" t="s">
        <v>31</v>
      </c>
      <c r="S73">
        <f>AC73</f>
        <v>10</v>
      </c>
      <c r="T73" t="s">
        <v>33</v>
      </c>
      <c r="U73" t="s">
        <v>34</v>
      </c>
      <c r="V73" t="s">
        <v>229</v>
      </c>
      <c r="W73" t="str">
        <f t="shared" si="15"/>
        <v>&lt;div class="cmath" align="left"&gt;`frac(4)(10)=0,4=40 %`&lt;br&gt;&lt;br&gt;La zone colorée recouvre 40 % du cercle&lt;/div&gt;</v>
      </c>
      <c r="AA73" s="1">
        <v>4</v>
      </c>
      <c r="AB73" s="1" t="s">
        <v>2</v>
      </c>
      <c r="AC73" s="1">
        <v>10</v>
      </c>
      <c r="AD73" t="s">
        <v>25</v>
      </c>
      <c r="AE73" t="s">
        <v>7</v>
      </c>
      <c r="AF73" s="1" t="s">
        <v>27</v>
      </c>
      <c r="AG73" s="1" t="s">
        <v>26</v>
      </c>
      <c r="AI73" s="1"/>
      <c r="AJ73" s="1"/>
    </row>
    <row r="74" spans="1:36" x14ac:dyDescent="0.25">
      <c r="A74" t="s">
        <v>22</v>
      </c>
      <c r="B74" t="s">
        <v>23</v>
      </c>
      <c r="C74" t="str">
        <f t="shared" si="16"/>
        <v>&lt;i&gt;Par exemple : 3/4&lt;/i&gt;</v>
      </c>
      <c r="E74">
        <f>AA74</f>
        <v>5</v>
      </c>
      <c r="F74">
        <f>AC74</f>
        <v>10</v>
      </c>
      <c r="G74" t="str" cm="1">
        <f t="array" aca="1" ref="G74" ca="1">INDEX(AD74:AG74,1,RANDBETWEEN(1,4))</f>
        <v>lightgreen</v>
      </c>
      <c r="H74" t="s">
        <v>8</v>
      </c>
      <c r="I74">
        <f t="shared" ca="1" si="14"/>
        <v>252</v>
      </c>
      <c r="J74" t="str">
        <f>AA74&amp;AB74&amp;AC74</f>
        <v>5/10</v>
      </c>
      <c r="K74" t="s">
        <v>24</v>
      </c>
      <c r="L74" t="str">
        <f>"Effectivement il y a :&lt;br&gt;   - "&amp;AA74&amp;" partie(s) colorée(s)&lt;br&gt;   - "&amp;AC74&amp;" parties au total&lt;br&gt;"</f>
        <v>Effectivement il y a :&lt;br&gt;   - 5 partie(s) colorée(s)&lt;br&gt;   - 10 parties au total&lt;br&gt;</v>
      </c>
      <c r="M74" t="s">
        <v>28</v>
      </c>
      <c r="N74" t="s">
        <v>29</v>
      </c>
      <c r="O74" t="s">
        <v>30</v>
      </c>
      <c r="P74" t="s">
        <v>46</v>
      </c>
      <c r="Q74">
        <f>AA74</f>
        <v>5</v>
      </c>
      <c r="R74" t="s">
        <v>31</v>
      </c>
      <c r="S74">
        <f>AC74</f>
        <v>10</v>
      </c>
      <c r="T74" t="s">
        <v>33</v>
      </c>
      <c r="U74" t="s">
        <v>34</v>
      </c>
      <c r="V74" t="s">
        <v>229</v>
      </c>
      <c r="W74" t="str">
        <f t="shared" si="15"/>
        <v>&lt;div class="cmath" align="left"&gt;`frac(5)(10)=0,5=50 %`&lt;br&gt;&lt;br&gt;La zone colorée recouvre 50 % du cercle&lt;/div&gt;</v>
      </c>
      <c r="AA74" s="1">
        <v>5</v>
      </c>
      <c r="AB74" s="1" t="s">
        <v>2</v>
      </c>
      <c r="AC74" s="1">
        <v>10</v>
      </c>
      <c r="AD74" t="s">
        <v>25</v>
      </c>
      <c r="AE74" t="s">
        <v>7</v>
      </c>
      <c r="AF74" s="1" t="s">
        <v>27</v>
      </c>
      <c r="AG74" s="1" t="s">
        <v>26</v>
      </c>
      <c r="AI74" s="1"/>
      <c r="AJ74" s="1"/>
    </row>
    <row r="75" spans="1:36" x14ac:dyDescent="0.25">
      <c r="A75" t="s">
        <v>22</v>
      </c>
      <c r="B75" t="s">
        <v>23</v>
      </c>
      <c r="C75" t="str">
        <f t="shared" si="16"/>
        <v>&lt;i&gt;Par exemple : 3/4&lt;/i&gt;</v>
      </c>
      <c r="E75">
        <f>AA75</f>
        <v>6</v>
      </c>
      <c r="F75">
        <f>AC75</f>
        <v>10</v>
      </c>
      <c r="G75" t="str" cm="1">
        <f t="array" aca="1" ref="G75" ca="1">INDEX(AD75:AG75,1,RANDBETWEEN(1,4))</f>
        <v>lightcoral</v>
      </c>
      <c r="H75" t="s">
        <v>8</v>
      </c>
      <c r="I75">
        <f t="shared" ca="1" si="14"/>
        <v>108</v>
      </c>
      <c r="J75" t="str">
        <f>AA75&amp;AB75&amp;AC75</f>
        <v>6/10</v>
      </c>
      <c r="K75" t="s">
        <v>24</v>
      </c>
      <c r="L75" t="str">
        <f>"Effectivement il y a :&lt;br&gt;   - "&amp;AA75&amp;" partie(s) colorée(s)&lt;br&gt;   - "&amp;AC75&amp;" parties au total&lt;br&gt;"</f>
        <v>Effectivement il y a :&lt;br&gt;   - 6 partie(s) colorée(s)&lt;br&gt;   - 10 parties au total&lt;br&gt;</v>
      </c>
      <c r="M75" t="s">
        <v>28</v>
      </c>
      <c r="N75" t="s">
        <v>29</v>
      </c>
      <c r="O75" t="s">
        <v>30</v>
      </c>
      <c r="P75" t="s">
        <v>46</v>
      </c>
      <c r="Q75">
        <f>AA75</f>
        <v>6</v>
      </c>
      <c r="R75" t="s">
        <v>31</v>
      </c>
      <c r="S75">
        <f>AC75</f>
        <v>10</v>
      </c>
      <c r="T75" t="s">
        <v>33</v>
      </c>
      <c r="U75" t="s">
        <v>34</v>
      </c>
      <c r="V75" t="s">
        <v>229</v>
      </c>
      <c r="W75" t="str">
        <f t="shared" si="15"/>
        <v>&lt;div class="cmath" align="left"&gt;`frac(6)(10)=0,6=60 %`&lt;br&gt;&lt;br&gt;La zone colorée recouvre 60 % du cercle&lt;/div&gt;</v>
      </c>
      <c r="AA75" s="1">
        <v>6</v>
      </c>
      <c r="AB75" s="1" t="s">
        <v>2</v>
      </c>
      <c r="AC75" s="1">
        <v>10</v>
      </c>
      <c r="AD75" t="s">
        <v>25</v>
      </c>
      <c r="AE75" t="s">
        <v>7</v>
      </c>
      <c r="AF75" s="1" t="s">
        <v>27</v>
      </c>
      <c r="AG75" s="1" t="s">
        <v>26</v>
      </c>
      <c r="AI75" s="1"/>
      <c r="AJ75" s="1"/>
    </row>
    <row r="76" spans="1:36" x14ac:dyDescent="0.25">
      <c r="A76" t="s">
        <v>22</v>
      </c>
      <c r="B76" t="s">
        <v>23</v>
      </c>
      <c r="C76" t="str">
        <f t="shared" si="16"/>
        <v>&lt;i&gt;Par exemple : 3/4&lt;/i&gt;</v>
      </c>
      <c r="E76">
        <f>AA76</f>
        <v>7</v>
      </c>
      <c r="F76">
        <f>AC76</f>
        <v>10</v>
      </c>
      <c r="G76" t="str" cm="1">
        <f t="array" aca="1" ref="G76" ca="1">INDEX(AD76:AG76,1,RANDBETWEEN(1,4))</f>
        <v>lightcoral</v>
      </c>
      <c r="H76" t="s">
        <v>8</v>
      </c>
      <c r="I76">
        <f t="shared" ca="1" si="14"/>
        <v>324</v>
      </c>
      <c r="J76" t="str">
        <f>AA76&amp;AB76&amp;AC76</f>
        <v>7/10</v>
      </c>
      <c r="K76" t="s">
        <v>24</v>
      </c>
      <c r="L76" t="str">
        <f>"Effectivement il y a :&lt;br&gt;   - "&amp;AA76&amp;" partie(s) colorée(s)&lt;br&gt;   - "&amp;AC76&amp;" parties au total&lt;br&gt;"</f>
        <v>Effectivement il y a :&lt;br&gt;   - 7 partie(s) colorée(s)&lt;br&gt;   - 10 parties au total&lt;br&gt;</v>
      </c>
      <c r="M76" t="s">
        <v>28</v>
      </c>
      <c r="N76" t="s">
        <v>29</v>
      </c>
      <c r="O76" t="s">
        <v>30</v>
      </c>
      <c r="P76" t="s">
        <v>46</v>
      </c>
      <c r="Q76">
        <f>AA76</f>
        <v>7</v>
      </c>
      <c r="R76" t="s">
        <v>31</v>
      </c>
      <c r="S76">
        <f>AC76</f>
        <v>10</v>
      </c>
      <c r="T76" t="s">
        <v>33</v>
      </c>
      <c r="U76" t="s">
        <v>34</v>
      </c>
      <c r="V76" t="s">
        <v>229</v>
      </c>
      <c r="W76" t="str">
        <f t="shared" si="15"/>
        <v>&lt;div class="cmath" align="left"&gt;`frac(7)(10)=0,7=70 %`&lt;br&gt;&lt;br&gt;La zone colorée recouvre 70 % du cercle&lt;/div&gt;</v>
      </c>
      <c r="AA76" s="1">
        <v>7</v>
      </c>
      <c r="AB76" s="1" t="s">
        <v>2</v>
      </c>
      <c r="AC76" s="1">
        <v>10</v>
      </c>
      <c r="AD76" t="s">
        <v>25</v>
      </c>
      <c r="AE76" t="s">
        <v>7</v>
      </c>
      <c r="AF76" s="1" t="s">
        <v>27</v>
      </c>
      <c r="AG76" s="1" t="s">
        <v>26</v>
      </c>
      <c r="AI76" s="1"/>
      <c r="AJ76" s="1"/>
    </row>
    <row r="77" spans="1:36" x14ac:dyDescent="0.25">
      <c r="A77" t="s">
        <v>22</v>
      </c>
      <c r="B77" t="s">
        <v>23</v>
      </c>
      <c r="C77" t="str">
        <f t="shared" si="16"/>
        <v>&lt;i&gt;Par exemple : 3/4&lt;/i&gt;</v>
      </c>
      <c r="E77">
        <f>AA77</f>
        <v>8</v>
      </c>
      <c r="F77">
        <f>AC77</f>
        <v>10</v>
      </c>
      <c r="G77" t="str" cm="1">
        <f t="array" aca="1" ref="G77" ca="1">INDEX(AD77:AG77,1,RANDBETWEEN(1,4))</f>
        <v>lightcoral</v>
      </c>
      <c r="H77" t="s">
        <v>8</v>
      </c>
      <c r="I77">
        <f t="shared" ca="1" si="14"/>
        <v>324</v>
      </c>
      <c r="J77" t="str">
        <f>AA77&amp;AB77&amp;AC77</f>
        <v>8/10</v>
      </c>
      <c r="K77" t="s">
        <v>24</v>
      </c>
      <c r="L77" t="str">
        <f>"Effectivement il y a :&lt;br&gt;   - "&amp;AA77&amp;" partie(s) colorée(s)&lt;br&gt;   - "&amp;AC77&amp;" parties au total&lt;br&gt;"</f>
        <v>Effectivement il y a :&lt;br&gt;   - 8 partie(s) colorée(s)&lt;br&gt;   - 10 parties au total&lt;br&gt;</v>
      </c>
      <c r="M77" t="s">
        <v>28</v>
      </c>
      <c r="N77" t="s">
        <v>29</v>
      </c>
      <c r="O77" t="s">
        <v>30</v>
      </c>
      <c r="P77" t="s">
        <v>46</v>
      </c>
      <c r="Q77">
        <f>AA77</f>
        <v>8</v>
      </c>
      <c r="R77" t="s">
        <v>31</v>
      </c>
      <c r="S77">
        <f>AC77</f>
        <v>10</v>
      </c>
      <c r="T77" t="s">
        <v>33</v>
      </c>
      <c r="U77" t="s">
        <v>34</v>
      </c>
      <c r="V77" t="s">
        <v>229</v>
      </c>
      <c r="W77" t="str">
        <f t="shared" si="15"/>
        <v>&lt;div class="cmath" align="left"&gt;`frac(8)(10)=0,8=80 %`&lt;br&gt;&lt;br&gt;La zone colorée recouvre 80 % du cercle&lt;/div&gt;</v>
      </c>
      <c r="AA77" s="1">
        <v>8</v>
      </c>
      <c r="AB77" s="1" t="s">
        <v>2</v>
      </c>
      <c r="AC77" s="1">
        <v>10</v>
      </c>
      <c r="AD77" t="s">
        <v>25</v>
      </c>
      <c r="AE77" t="s">
        <v>7</v>
      </c>
      <c r="AF77" s="1" t="s">
        <v>27</v>
      </c>
      <c r="AG77" s="1" t="s">
        <v>26</v>
      </c>
      <c r="AI77" s="1"/>
      <c r="AJ77" s="1"/>
    </row>
    <row r="78" spans="1:36" x14ac:dyDescent="0.25">
      <c r="A78" t="s">
        <v>22</v>
      </c>
      <c r="B78" t="s">
        <v>23</v>
      </c>
      <c r="C78" t="str">
        <f t="shared" si="16"/>
        <v>&lt;i&gt;Par exemple : 3/4&lt;/i&gt;</v>
      </c>
      <c r="E78">
        <f>AA78</f>
        <v>9</v>
      </c>
      <c r="F78">
        <f>AC78</f>
        <v>10</v>
      </c>
      <c r="G78" t="str" cm="1">
        <f t="array" aca="1" ref="G78" ca="1">INDEX(AD78:AG78,1,RANDBETWEEN(1,4))</f>
        <v>cornflowerblue</v>
      </c>
      <c r="H78" t="s">
        <v>8</v>
      </c>
      <c r="I78">
        <f t="shared" ca="1" si="14"/>
        <v>252</v>
      </c>
      <c r="J78" t="str">
        <f>AA78&amp;AB78&amp;AC78</f>
        <v>9/10</v>
      </c>
      <c r="K78" t="s">
        <v>24</v>
      </c>
      <c r="L78" t="str">
        <f>"Effectivement il y a :&lt;br&gt;   - "&amp;AA78&amp;" partie(s) colorée(s)&lt;br&gt;   - "&amp;AC78&amp;" parties au total&lt;br&gt;"</f>
        <v>Effectivement il y a :&lt;br&gt;   - 9 partie(s) colorée(s)&lt;br&gt;   - 10 parties au total&lt;br&gt;</v>
      </c>
      <c r="M78" t="s">
        <v>28</v>
      </c>
      <c r="N78" t="s">
        <v>29</v>
      </c>
      <c r="O78" t="s">
        <v>30</v>
      </c>
      <c r="P78" t="s">
        <v>46</v>
      </c>
      <c r="Q78">
        <f>AA78</f>
        <v>9</v>
      </c>
      <c r="R78" t="s">
        <v>31</v>
      </c>
      <c r="S78">
        <f>AC78</f>
        <v>10</v>
      </c>
      <c r="T78" t="s">
        <v>33</v>
      </c>
      <c r="U78" t="s">
        <v>34</v>
      </c>
      <c r="V78" t="s">
        <v>229</v>
      </c>
      <c r="W78" t="str">
        <f t="shared" si="15"/>
        <v>&lt;div class="cmath" align="left"&gt;`frac(9)(10)=0,9=90 %`&lt;br&gt;&lt;br&gt;La zone colorée recouvre 90 % du cercle&lt;/div&gt;</v>
      </c>
      <c r="AA78" s="1">
        <v>9</v>
      </c>
      <c r="AB78" s="1" t="s">
        <v>2</v>
      </c>
      <c r="AC78" s="1">
        <v>10</v>
      </c>
      <c r="AD78" t="s">
        <v>25</v>
      </c>
      <c r="AE78" t="s">
        <v>7</v>
      </c>
      <c r="AF78" s="1" t="s">
        <v>27</v>
      </c>
      <c r="AG78" s="1" t="s">
        <v>26</v>
      </c>
      <c r="AI78" s="1"/>
      <c r="AJ78" s="1"/>
    </row>
    <row r="79" spans="1:36" x14ac:dyDescent="0.25">
      <c r="A79" t="s">
        <v>22</v>
      </c>
      <c r="B79" t="s">
        <v>23</v>
      </c>
      <c r="C79" t="str">
        <f t="shared" si="16"/>
        <v>&lt;i&gt;Par exemple : 3/4&lt;/i&gt;</v>
      </c>
      <c r="E79">
        <f>AA79</f>
        <v>10</v>
      </c>
      <c r="F79">
        <f>AC79</f>
        <v>10</v>
      </c>
      <c r="G79" t="str" cm="1">
        <f t="array" aca="1" ref="G79" ca="1">INDEX(AD79:AG79,1,RANDBETWEEN(1,4))</f>
        <v>violet</v>
      </c>
      <c r="H79" t="s">
        <v>8</v>
      </c>
      <c r="I79">
        <f t="shared" ca="1" si="14"/>
        <v>108</v>
      </c>
      <c r="J79" t="str">
        <f>AA79&amp;AB79&amp;AC79</f>
        <v>10/10</v>
      </c>
      <c r="K79" t="s">
        <v>24</v>
      </c>
      <c r="L79" t="str">
        <f>"Effectivement il y a :&lt;br&gt;   - "&amp;AA79&amp;" partie(s) colorée(s)&lt;br&gt;   - "&amp;AC79&amp;" parties au total&lt;br&gt;"</f>
        <v>Effectivement il y a :&lt;br&gt;   - 10 partie(s) colorée(s)&lt;br&gt;   - 10 parties au total&lt;br&gt;</v>
      </c>
      <c r="M79" t="s">
        <v>28</v>
      </c>
      <c r="N79" t="s">
        <v>29</v>
      </c>
      <c r="O79" t="s">
        <v>30</v>
      </c>
      <c r="P79" t="s">
        <v>46</v>
      </c>
      <c r="Q79">
        <f>AA79</f>
        <v>10</v>
      </c>
      <c r="R79" t="s">
        <v>31</v>
      </c>
      <c r="S79">
        <f>AC79</f>
        <v>10</v>
      </c>
      <c r="T79" t="s">
        <v>33</v>
      </c>
      <c r="U79" t="s">
        <v>34</v>
      </c>
      <c r="V79" t="s">
        <v>229</v>
      </c>
      <c r="W79" t="str">
        <f t="shared" si="15"/>
        <v>&lt;div class="cmath" align="left"&gt;`frac(10)(10)=1=100 %`&lt;br&gt;&lt;br&gt;La zone colorée recouvre 100 % du cercle&lt;/div&gt;</v>
      </c>
      <c r="AA79" s="1">
        <v>10</v>
      </c>
      <c r="AB79" s="1" t="s">
        <v>2</v>
      </c>
      <c r="AC79" s="1">
        <v>10</v>
      </c>
      <c r="AD79" t="s">
        <v>25</v>
      </c>
      <c r="AE79" t="s">
        <v>7</v>
      </c>
      <c r="AF79" s="1" t="s">
        <v>27</v>
      </c>
      <c r="AG79" s="1" t="s">
        <v>26</v>
      </c>
      <c r="AI79" s="1"/>
      <c r="AJ79" s="1"/>
    </row>
    <row r="80" spans="1:36" x14ac:dyDescent="0.25">
      <c r="A80" t="s">
        <v>22</v>
      </c>
      <c r="B80" t="s">
        <v>23</v>
      </c>
      <c r="C80" t="str">
        <f t="shared" si="16"/>
        <v>&lt;i&gt;Par exemple : 3/4&lt;/i&gt;</v>
      </c>
      <c r="E80">
        <f>AA80</f>
        <v>0</v>
      </c>
      <c r="F80">
        <f>AC80</f>
        <v>11</v>
      </c>
      <c r="G80" t="str" cm="1">
        <f t="array" aca="1" ref="G80" ca="1">INDEX(AD80:AG80,1,RANDBETWEEN(1,4))</f>
        <v>violet</v>
      </c>
      <c r="H80" t="s">
        <v>8</v>
      </c>
      <c r="I80">
        <f t="shared" ref="I80:I104" ca="1" si="17">ROUND(RANDBETWEEN(0,F80-1)*360/F80,0)</f>
        <v>229</v>
      </c>
      <c r="J80" t="str">
        <f>AA80&amp;AB80&amp;AC80</f>
        <v>0/11</v>
      </c>
      <c r="K80" t="s">
        <v>24</v>
      </c>
      <c r="L80" t="str">
        <f>"Effectivement il y a :&lt;br&gt;   - "&amp;AA80&amp;" partie(s) colorée(s)&lt;br&gt;   - "&amp;AC80&amp;" parties au total&lt;br&gt;"</f>
        <v>Effectivement il y a :&lt;br&gt;   - 0 partie(s) colorée(s)&lt;br&gt;   - 11 parties au total&lt;br&gt;</v>
      </c>
      <c r="M80" t="s">
        <v>28</v>
      </c>
      <c r="N80" t="s">
        <v>29</v>
      </c>
      <c r="O80" t="s">
        <v>30</v>
      </c>
      <c r="P80" t="s">
        <v>46</v>
      </c>
      <c r="Q80">
        <f>AA80</f>
        <v>0</v>
      </c>
      <c r="R80" t="s">
        <v>31</v>
      </c>
      <c r="S80">
        <f>AC80</f>
        <v>11</v>
      </c>
      <c r="T80" t="s">
        <v>33</v>
      </c>
      <c r="U80" t="s">
        <v>34</v>
      </c>
      <c r="V80" t="s">
        <v>229</v>
      </c>
      <c r="W80" t="str">
        <f t="shared" ref="W80:W104" si="18">"&lt;div class=""cmath"" align=""left""&gt;`frac("&amp;E80&amp;")("&amp;F80&amp;")="&amp;ROUND(E80/F80,2)&amp;"="&amp;ROUND(E80/F80*100,0)&amp;" %`&lt;br&gt;&lt;br&gt;La zone colorée recouvre "&amp;ROUND(E80/F80*100,0)&amp;" % du cercle&lt;/div&gt;"</f>
        <v>&lt;div class="cmath" align="left"&gt;`frac(0)(11)=0=0 %`&lt;br&gt;&lt;br&gt;La zone colorée recouvre 0 % du cercle&lt;/div&gt;</v>
      </c>
      <c r="AA80" s="1">
        <v>0</v>
      </c>
      <c r="AB80" s="1" t="s">
        <v>2</v>
      </c>
      <c r="AC80" s="1">
        <f>11</f>
        <v>11</v>
      </c>
      <c r="AD80" t="s">
        <v>25</v>
      </c>
      <c r="AE80" t="s">
        <v>7</v>
      </c>
      <c r="AF80" s="1" t="s">
        <v>27</v>
      </c>
      <c r="AG80" s="1" t="s">
        <v>26</v>
      </c>
    </row>
    <row r="81" spans="1:33" x14ac:dyDescent="0.25">
      <c r="A81" t="s">
        <v>22</v>
      </c>
      <c r="B81" t="s">
        <v>23</v>
      </c>
      <c r="C81" t="str">
        <f t="shared" si="16"/>
        <v>&lt;i&gt;Par exemple : 3/4&lt;/i&gt;</v>
      </c>
      <c r="E81">
        <f>AA81</f>
        <v>1</v>
      </c>
      <c r="F81">
        <f>AC81</f>
        <v>11</v>
      </c>
      <c r="G81" t="str" cm="1">
        <f t="array" aca="1" ref="G81" ca="1">INDEX(AD81:AG81,1,RANDBETWEEN(1,4))</f>
        <v>lightgreen</v>
      </c>
      <c r="H81" t="s">
        <v>8</v>
      </c>
      <c r="I81">
        <f t="shared" ca="1" si="17"/>
        <v>229</v>
      </c>
      <c r="J81" t="str">
        <f>AA81&amp;AB81&amp;AC81</f>
        <v>1/11</v>
      </c>
      <c r="K81" t="s">
        <v>24</v>
      </c>
      <c r="L81" t="str">
        <f>"Effectivement il y a :&lt;br&gt;   - "&amp;AA81&amp;" partie(s) colorée(s)&lt;br&gt;   - "&amp;AC81&amp;" parties au total&lt;br&gt;"</f>
        <v>Effectivement il y a :&lt;br&gt;   - 1 partie(s) colorée(s)&lt;br&gt;   - 11 parties au total&lt;br&gt;</v>
      </c>
      <c r="M81" t="s">
        <v>28</v>
      </c>
      <c r="N81" t="s">
        <v>29</v>
      </c>
      <c r="O81" t="s">
        <v>30</v>
      </c>
      <c r="P81" t="s">
        <v>46</v>
      </c>
      <c r="Q81">
        <f>AA81</f>
        <v>1</v>
      </c>
      <c r="R81" t="s">
        <v>31</v>
      </c>
      <c r="S81">
        <f>AC81</f>
        <v>11</v>
      </c>
      <c r="T81" t="s">
        <v>33</v>
      </c>
      <c r="U81" t="s">
        <v>34</v>
      </c>
      <c r="V81" t="s">
        <v>229</v>
      </c>
      <c r="W81" t="str">
        <f t="shared" si="18"/>
        <v>&lt;div class="cmath" align="left"&gt;`frac(1)(11)=0,09=9 %`&lt;br&gt;&lt;br&gt;La zone colorée recouvre 9 % du cercle&lt;/div&gt;</v>
      </c>
      <c r="AA81" s="1">
        <v>1</v>
      </c>
      <c r="AB81" s="1" t="s">
        <v>2</v>
      </c>
      <c r="AC81" s="1">
        <f>11</f>
        <v>11</v>
      </c>
      <c r="AD81" t="s">
        <v>25</v>
      </c>
      <c r="AE81" t="s">
        <v>7</v>
      </c>
      <c r="AF81" s="1" t="s">
        <v>27</v>
      </c>
      <c r="AG81" s="1" t="s">
        <v>26</v>
      </c>
    </row>
    <row r="82" spans="1:33" x14ac:dyDescent="0.25">
      <c r="A82" t="s">
        <v>22</v>
      </c>
      <c r="B82" t="s">
        <v>23</v>
      </c>
      <c r="C82" t="str">
        <f t="shared" si="16"/>
        <v>&lt;i&gt;Par exemple : 3/4&lt;/i&gt;</v>
      </c>
      <c r="E82">
        <f>AA82</f>
        <v>2</v>
      </c>
      <c r="F82">
        <f>AC82</f>
        <v>11</v>
      </c>
      <c r="G82" t="str" cm="1">
        <f t="array" aca="1" ref="G82" ca="1">INDEX(AD82:AG82,1,RANDBETWEEN(1,4))</f>
        <v>violet</v>
      </c>
      <c r="H82" t="s">
        <v>8</v>
      </c>
      <c r="I82">
        <f t="shared" ca="1" si="17"/>
        <v>262</v>
      </c>
      <c r="J82" t="str">
        <f>AA82&amp;AB82&amp;AC82</f>
        <v>2/11</v>
      </c>
      <c r="K82" t="s">
        <v>24</v>
      </c>
      <c r="L82" t="str">
        <f>"Effectivement il y a :&lt;br&gt;   - "&amp;AA82&amp;" partie(s) colorée(s)&lt;br&gt;   - "&amp;AC82&amp;" parties au total&lt;br&gt;"</f>
        <v>Effectivement il y a :&lt;br&gt;   - 2 partie(s) colorée(s)&lt;br&gt;   - 11 parties au total&lt;br&gt;</v>
      </c>
      <c r="M82" t="s">
        <v>28</v>
      </c>
      <c r="N82" t="s">
        <v>29</v>
      </c>
      <c r="O82" t="s">
        <v>30</v>
      </c>
      <c r="P82" t="s">
        <v>46</v>
      </c>
      <c r="Q82">
        <f>AA82</f>
        <v>2</v>
      </c>
      <c r="R82" t="s">
        <v>31</v>
      </c>
      <c r="S82">
        <f>AC82</f>
        <v>11</v>
      </c>
      <c r="T82" t="s">
        <v>33</v>
      </c>
      <c r="U82" t="s">
        <v>34</v>
      </c>
      <c r="V82" t="s">
        <v>229</v>
      </c>
      <c r="W82" t="str">
        <f t="shared" si="18"/>
        <v>&lt;div class="cmath" align="left"&gt;`frac(2)(11)=0,18=18 %`&lt;br&gt;&lt;br&gt;La zone colorée recouvre 18 % du cercle&lt;/div&gt;</v>
      </c>
      <c r="AA82" s="1">
        <v>2</v>
      </c>
      <c r="AB82" s="1" t="s">
        <v>2</v>
      </c>
      <c r="AC82" s="1">
        <f>11</f>
        <v>11</v>
      </c>
      <c r="AD82" t="s">
        <v>25</v>
      </c>
      <c r="AE82" t="s">
        <v>7</v>
      </c>
      <c r="AF82" s="1" t="s">
        <v>27</v>
      </c>
      <c r="AG82" s="1" t="s">
        <v>26</v>
      </c>
    </row>
    <row r="83" spans="1:33" x14ac:dyDescent="0.25">
      <c r="A83" t="s">
        <v>22</v>
      </c>
      <c r="B83" t="s">
        <v>23</v>
      </c>
      <c r="C83" t="str">
        <f t="shared" si="16"/>
        <v>&lt;i&gt;Par exemple : 3/4&lt;/i&gt;</v>
      </c>
      <c r="E83">
        <f>AA83</f>
        <v>3</v>
      </c>
      <c r="F83">
        <f>AC83</f>
        <v>11</v>
      </c>
      <c r="G83" t="str" cm="1">
        <f t="array" aca="1" ref="G83" ca="1">INDEX(AD83:AG83,1,RANDBETWEEN(1,4))</f>
        <v>lightcoral</v>
      </c>
      <c r="H83" t="s">
        <v>8</v>
      </c>
      <c r="I83">
        <f t="shared" ca="1" si="17"/>
        <v>164</v>
      </c>
      <c r="J83" t="str">
        <f>AA83&amp;AB83&amp;AC83</f>
        <v>3/11</v>
      </c>
      <c r="K83" t="s">
        <v>24</v>
      </c>
      <c r="L83" t="str">
        <f>"Effectivement il y a :&lt;br&gt;   - "&amp;AA83&amp;" partie(s) colorée(s)&lt;br&gt;   - "&amp;AC83&amp;" parties au total&lt;br&gt;"</f>
        <v>Effectivement il y a :&lt;br&gt;   - 3 partie(s) colorée(s)&lt;br&gt;   - 11 parties au total&lt;br&gt;</v>
      </c>
      <c r="M83" t="s">
        <v>28</v>
      </c>
      <c r="N83" t="s">
        <v>29</v>
      </c>
      <c r="O83" t="s">
        <v>30</v>
      </c>
      <c r="P83" t="s">
        <v>46</v>
      </c>
      <c r="Q83">
        <f>AA83</f>
        <v>3</v>
      </c>
      <c r="R83" t="s">
        <v>31</v>
      </c>
      <c r="S83">
        <f>AC83</f>
        <v>11</v>
      </c>
      <c r="T83" t="s">
        <v>33</v>
      </c>
      <c r="U83" t="s">
        <v>34</v>
      </c>
      <c r="V83" t="s">
        <v>229</v>
      </c>
      <c r="W83" t="str">
        <f t="shared" si="18"/>
        <v>&lt;div class="cmath" align="left"&gt;`frac(3)(11)=0,27=27 %`&lt;br&gt;&lt;br&gt;La zone colorée recouvre 27 % du cercle&lt;/div&gt;</v>
      </c>
      <c r="AA83" s="1">
        <v>3</v>
      </c>
      <c r="AB83" s="1" t="s">
        <v>2</v>
      </c>
      <c r="AC83" s="1">
        <f>11</f>
        <v>11</v>
      </c>
      <c r="AD83" t="s">
        <v>25</v>
      </c>
      <c r="AE83" t="s">
        <v>7</v>
      </c>
      <c r="AF83" s="1" t="s">
        <v>27</v>
      </c>
      <c r="AG83" s="1" t="s">
        <v>26</v>
      </c>
    </row>
    <row r="84" spans="1:33" x14ac:dyDescent="0.25">
      <c r="A84" t="s">
        <v>22</v>
      </c>
      <c r="B84" t="s">
        <v>23</v>
      </c>
      <c r="C84" t="str">
        <f t="shared" si="16"/>
        <v>&lt;i&gt;Par exemple : 3/4&lt;/i&gt;</v>
      </c>
      <c r="E84">
        <f>AA84</f>
        <v>4</v>
      </c>
      <c r="F84">
        <f>AC84</f>
        <v>11</v>
      </c>
      <c r="G84" t="str" cm="1">
        <f t="array" aca="1" ref="G84" ca="1">INDEX(AD84:AG84,1,RANDBETWEEN(1,4))</f>
        <v>lightgreen</v>
      </c>
      <c r="H84" t="s">
        <v>8</v>
      </c>
      <c r="I84">
        <f t="shared" ca="1" si="17"/>
        <v>229</v>
      </c>
      <c r="J84" t="str">
        <f>AA84&amp;AB84&amp;AC84</f>
        <v>4/11</v>
      </c>
      <c r="K84" t="s">
        <v>24</v>
      </c>
      <c r="L84" t="str">
        <f>"Effectivement il y a :&lt;br&gt;   - "&amp;AA84&amp;" partie(s) colorée(s)&lt;br&gt;   - "&amp;AC84&amp;" parties au total&lt;br&gt;"</f>
        <v>Effectivement il y a :&lt;br&gt;   - 4 partie(s) colorée(s)&lt;br&gt;   - 11 parties au total&lt;br&gt;</v>
      </c>
      <c r="M84" t="s">
        <v>28</v>
      </c>
      <c r="N84" t="s">
        <v>29</v>
      </c>
      <c r="O84" t="s">
        <v>30</v>
      </c>
      <c r="P84" t="s">
        <v>46</v>
      </c>
      <c r="Q84">
        <f>AA84</f>
        <v>4</v>
      </c>
      <c r="R84" t="s">
        <v>31</v>
      </c>
      <c r="S84">
        <f>AC84</f>
        <v>11</v>
      </c>
      <c r="T84" t="s">
        <v>33</v>
      </c>
      <c r="U84" t="s">
        <v>34</v>
      </c>
      <c r="V84" t="s">
        <v>229</v>
      </c>
      <c r="W84" t="str">
        <f t="shared" si="18"/>
        <v>&lt;div class="cmath" align="left"&gt;`frac(4)(11)=0,36=36 %`&lt;br&gt;&lt;br&gt;La zone colorée recouvre 36 % du cercle&lt;/div&gt;</v>
      </c>
      <c r="AA84" s="1">
        <v>4</v>
      </c>
      <c r="AB84" s="1" t="s">
        <v>2</v>
      </c>
      <c r="AC84" s="1">
        <f>11</f>
        <v>11</v>
      </c>
      <c r="AD84" t="s">
        <v>25</v>
      </c>
      <c r="AE84" t="s">
        <v>7</v>
      </c>
      <c r="AF84" s="1" t="s">
        <v>27</v>
      </c>
      <c r="AG84" s="1" t="s">
        <v>26</v>
      </c>
    </row>
    <row r="85" spans="1:33" x14ac:dyDescent="0.25">
      <c r="A85" t="s">
        <v>22</v>
      </c>
      <c r="B85" t="s">
        <v>23</v>
      </c>
      <c r="C85" t="str">
        <f t="shared" si="16"/>
        <v>&lt;i&gt;Par exemple : 3/4&lt;/i&gt;</v>
      </c>
      <c r="E85">
        <f>AA85</f>
        <v>5</v>
      </c>
      <c r="F85">
        <f>AC85</f>
        <v>11</v>
      </c>
      <c r="G85" t="str" cm="1">
        <f t="array" aca="1" ref="G85" ca="1">INDEX(AD85:AG85,1,RANDBETWEEN(1,4))</f>
        <v>cornflowerblue</v>
      </c>
      <c r="H85" t="s">
        <v>8</v>
      </c>
      <c r="I85">
        <f t="shared" ca="1" si="17"/>
        <v>295</v>
      </c>
      <c r="J85" t="str">
        <f>AA85&amp;AB85&amp;AC85</f>
        <v>5/11</v>
      </c>
      <c r="K85" t="s">
        <v>24</v>
      </c>
      <c r="L85" t="str">
        <f>"Effectivement il y a :&lt;br&gt;   - "&amp;AA85&amp;" partie(s) colorée(s)&lt;br&gt;   - "&amp;AC85&amp;" parties au total&lt;br&gt;"</f>
        <v>Effectivement il y a :&lt;br&gt;   - 5 partie(s) colorée(s)&lt;br&gt;   - 11 parties au total&lt;br&gt;</v>
      </c>
      <c r="M85" t="s">
        <v>28</v>
      </c>
      <c r="N85" t="s">
        <v>29</v>
      </c>
      <c r="O85" t="s">
        <v>30</v>
      </c>
      <c r="P85" t="s">
        <v>46</v>
      </c>
      <c r="Q85">
        <f>AA85</f>
        <v>5</v>
      </c>
      <c r="R85" t="s">
        <v>31</v>
      </c>
      <c r="S85">
        <f>AC85</f>
        <v>11</v>
      </c>
      <c r="T85" t="s">
        <v>33</v>
      </c>
      <c r="U85" t="s">
        <v>34</v>
      </c>
      <c r="V85" t="s">
        <v>229</v>
      </c>
      <c r="W85" t="str">
        <f t="shared" si="18"/>
        <v>&lt;div class="cmath" align="left"&gt;`frac(5)(11)=0,45=45 %`&lt;br&gt;&lt;br&gt;La zone colorée recouvre 45 % du cercle&lt;/div&gt;</v>
      </c>
      <c r="AA85" s="1">
        <v>5</v>
      </c>
      <c r="AB85" s="1" t="s">
        <v>2</v>
      </c>
      <c r="AC85" s="1">
        <f>11</f>
        <v>11</v>
      </c>
      <c r="AD85" t="s">
        <v>25</v>
      </c>
      <c r="AE85" t="s">
        <v>7</v>
      </c>
      <c r="AF85" s="1" t="s">
        <v>27</v>
      </c>
      <c r="AG85" s="1" t="s">
        <v>26</v>
      </c>
    </row>
    <row r="86" spans="1:33" x14ac:dyDescent="0.25">
      <c r="A86" t="s">
        <v>22</v>
      </c>
      <c r="B86" t="s">
        <v>23</v>
      </c>
      <c r="C86" t="str">
        <f t="shared" si="16"/>
        <v>&lt;i&gt;Par exemple : 3/4&lt;/i&gt;</v>
      </c>
      <c r="E86">
        <f>AA86</f>
        <v>6</v>
      </c>
      <c r="F86">
        <f>AC86</f>
        <v>11</v>
      </c>
      <c r="G86" t="str" cm="1">
        <f t="array" aca="1" ref="G86" ca="1">INDEX(AD86:AG86,1,RANDBETWEEN(1,4))</f>
        <v>lightgreen</v>
      </c>
      <c r="H86" t="s">
        <v>8</v>
      </c>
      <c r="I86">
        <f t="shared" ca="1" si="17"/>
        <v>0</v>
      </c>
      <c r="J86" t="str">
        <f>AA86&amp;AB86&amp;AC86</f>
        <v>6/11</v>
      </c>
      <c r="K86" t="s">
        <v>24</v>
      </c>
      <c r="L86" t="str">
        <f>"Effectivement il y a :&lt;br&gt;   - "&amp;AA86&amp;" partie(s) colorée(s)&lt;br&gt;   - "&amp;AC86&amp;" parties au total&lt;br&gt;"</f>
        <v>Effectivement il y a :&lt;br&gt;   - 6 partie(s) colorée(s)&lt;br&gt;   - 11 parties au total&lt;br&gt;</v>
      </c>
      <c r="M86" t="s">
        <v>28</v>
      </c>
      <c r="N86" t="s">
        <v>29</v>
      </c>
      <c r="O86" t="s">
        <v>30</v>
      </c>
      <c r="P86" t="s">
        <v>46</v>
      </c>
      <c r="Q86">
        <f>AA86</f>
        <v>6</v>
      </c>
      <c r="R86" t="s">
        <v>31</v>
      </c>
      <c r="S86">
        <f>AC86</f>
        <v>11</v>
      </c>
      <c r="T86" t="s">
        <v>33</v>
      </c>
      <c r="U86" t="s">
        <v>34</v>
      </c>
      <c r="V86" t="s">
        <v>229</v>
      </c>
      <c r="W86" t="str">
        <f t="shared" si="18"/>
        <v>&lt;div class="cmath" align="left"&gt;`frac(6)(11)=0,55=55 %`&lt;br&gt;&lt;br&gt;La zone colorée recouvre 55 % du cercle&lt;/div&gt;</v>
      </c>
      <c r="AA86" s="1">
        <v>6</v>
      </c>
      <c r="AB86" s="1" t="s">
        <v>2</v>
      </c>
      <c r="AC86" s="1">
        <f>11</f>
        <v>11</v>
      </c>
      <c r="AD86" t="s">
        <v>25</v>
      </c>
      <c r="AE86" t="s">
        <v>7</v>
      </c>
      <c r="AF86" s="1" t="s">
        <v>27</v>
      </c>
      <c r="AG86" s="1" t="s">
        <v>26</v>
      </c>
    </row>
    <row r="87" spans="1:33" x14ac:dyDescent="0.25">
      <c r="A87" t="s">
        <v>22</v>
      </c>
      <c r="B87" t="s">
        <v>23</v>
      </c>
      <c r="C87" t="str">
        <f t="shared" si="16"/>
        <v>&lt;i&gt;Par exemple : 3/4&lt;/i&gt;</v>
      </c>
      <c r="E87">
        <f>AA87</f>
        <v>7</v>
      </c>
      <c r="F87">
        <f>AC87</f>
        <v>11</v>
      </c>
      <c r="G87" t="str" cm="1">
        <f t="array" aca="1" ref="G87" ca="1">INDEX(AD87:AG87,1,RANDBETWEEN(1,4))</f>
        <v>lightcoral</v>
      </c>
      <c r="H87" t="s">
        <v>8</v>
      </c>
      <c r="I87">
        <f t="shared" ca="1" si="17"/>
        <v>0</v>
      </c>
      <c r="J87" t="str">
        <f>AA87&amp;AB87&amp;AC87</f>
        <v>7/11</v>
      </c>
      <c r="K87" t="s">
        <v>24</v>
      </c>
      <c r="L87" t="str">
        <f>"Effectivement il y a :&lt;br&gt;   - "&amp;AA87&amp;" partie(s) colorée(s)&lt;br&gt;   - "&amp;AC87&amp;" parties au total&lt;br&gt;"</f>
        <v>Effectivement il y a :&lt;br&gt;   - 7 partie(s) colorée(s)&lt;br&gt;   - 11 parties au total&lt;br&gt;</v>
      </c>
      <c r="M87" t="s">
        <v>28</v>
      </c>
      <c r="N87" t="s">
        <v>29</v>
      </c>
      <c r="O87" t="s">
        <v>30</v>
      </c>
      <c r="P87" t="s">
        <v>46</v>
      </c>
      <c r="Q87">
        <f>AA87</f>
        <v>7</v>
      </c>
      <c r="R87" t="s">
        <v>31</v>
      </c>
      <c r="S87">
        <f>AC87</f>
        <v>11</v>
      </c>
      <c r="T87" t="s">
        <v>33</v>
      </c>
      <c r="U87" t="s">
        <v>34</v>
      </c>
      <c r="V87" t="s">
        <v>229</v>
      </c>
      <c r="W87" t="str">
        <f t="shared" si="18"/>
        <v>&lt;div class="cmath" align="left"&gt;`frac(7)(11)=0,64=64 %`&lt;br&gt;&lt;br&gt;La zone colorée recouvre 64 % du cercle&lt;/div&gt;</v>
      </c>
      <c r="AA87" s="1">
        <v>7</v>
      </c>
      <c r="AB87" s="1" t="s">
        <v>2</v>
      </c>
      <c r="AC87" s="1">
        <f>11</f>
        <v>11</v>
      </c>
      <c r="AD87" t="s">
        <v>25</v>
      </c>
      <c r="AE87" t="s">
        <v>7</v>
      </c>
      <c r="AF87" s="1" t="s">
        <v>27</v>
      </c>
      <c r="AG87" s="1" t="s">
        <v>26</v>
      </c>
    </row>
    <row r="88" spans="1:33" x14ac:dyDescent="0.25">
      <c r="A88" t="s">
        <v>22</v>
      </c>
      <c r="B88" t="s">
        <v>23</v>
      </c>
      <c r="C88" t="str">
        <f t="shared" si="16"/>
        <v>&lt;i&gt;Par exemple : 3/4&lt;/i&gt;</v>
      </c>
      <c r="E88">
        <f>AA88</f>
        <v>8</v>
      </c>
      <c r="F88">
        <f>AC88</f>
        <v>11</v>
      </c>
      <c r="G88" t="str" cm="1">
        <f t="array" aca="1" ref="G88" ca="1">INDEX(AD88:AG88,1,RANDBETWEEN(1,4))</f>
        <v>lightgreen</v>
      </c>
      <c r="H88" t="s">
        <v>8</v>
      </c>
      <c r="I88">
        <f t="shared" ca="1" si="17"/>
        <v>196</v>
      </c>
      <c r="J88" t="str">
        <f>AA88&amp;AB88&amp;AC88</f>
        <v>8/11</v>
      </c>
      <c r="K88" t="s">
        <v>24</v>
      </c>
      <c r="L88" t="str">
        <f>"Effectivement il y a :&lt;br&gt;   - "&amp;AA88&amp;" partie(s) colorée(s)&lt;br&gt;   - "&amp;AC88&amp;" parties au total&lt;br&gt;"</f>
        <v>Effectivement il y a :&lt;br&gt;   - 8 partie(s) colorée(s)&lt;br&gt;   - 11 parties au total&lt;br&gt;</v>
      </c>
      <c r="M88" t="s">
        <v>28</v>
      </c>
      <c r="N88" t="s">
        <v>29</v>
      </c>
      <c r="O88" t="s">
        <v>30</v>
      </c>
      <c r="P88" t="s">
        <v>46</v>
      </c>
      <c r="Q88">
        <f>AA88</f>
        <v>8</v>
      </c>
      <c r="R88" t="s">
        <v>31</v>
      </c>
      <c r="S88">
        <f>AC88</f>
        <v>11</v>
      </c>
      <c r="T88" t="s">
        <v>33</v>
      </c>
      <c r="U88" t="s">
        <v>34</v>
      </c>
      <c r="V88" t="s">
        <v>229</v>
      </c>
      <c r="W88" t="str">
        <f t="shared" si="18"/>
        <v>&lt;div class="cmath" align="left"&gt;`frac(8)(11)=0,73=73 %`&lt;br&gt;&lt;br&gt;La zone colorée recouvre 73 % du cercle&lt;/div&gt;</v>
      </c>
      <c r="AA88" s="1">
        <v>8</v>
      </c>
      <c r="AB88" s="1" t="s">
        <v>2</v>
      </c>
      <c r="AC88" s="1">
        <f>11</f>
        <v>11</v>
      </c>
      <c r="AD88" t="s">
        <v>25</v>
      </c>
      <c r="AE88" t="s">
        <v>7</v>
      </c>
      <c r="AF88" s="1" t="s">
        <v>27</v>
      </c>
      <c r="AG88" s="1" t="s">
        <v>26</v>
      </c>
    </row>
    <row r="89" spans="1:33" x14ac:dyDescent="0.25">
      <c r="A89" t="s">
        <v>22</v>
      </c>
      <c r="B89" t="s">
        <v>23</v>
      </c>
      <c r="C89" t="str">
        <f t="shared" si="16"/>
        <v>&lt;i&gt;Par exemple : 3/4&lt;/i&gt;</v>
      </c>
      <c r="E89">
        <f>AA89</f>
        <v>9</v>
      </c>
      <c r="F89">
        <f>AC89</f>
        <v>11</v>
      </c>
      <c r="G89" t="str" cm="1">
        <f t="array" aca="1" ref="G89" ca="1">INDEX(AD89:AG89,1,RANDBETWEEN(1,4))</f>
        <v>lightgreen</v>
      </c>
      <c r="H89" t="s">
        <v>8</v>
      </c>
      <c r="I89">
        <f t="shared" ca="1" si="17"/>
        <v>327</v>
      </c>
      <c r="J89" t="str">
        <f>AA89&amp;AB89&amp;AC89</f>
        <v>9/11</v>
      </c>
      <c r="K89" t="s">
        <v>24</v>
      </c>
      <c r="L89" t="str">
        <f>"Effectivement il y a :&lt;br&gt;   - "&amp;AA89&amp;" partie(s) colorée(s)&lt;br&gt;   - "&amp;AC89&amp;" parties au total&lt;br&gt;"</f>
        <v>Effectivement il y a :&lt;br&gt;   - 9 partie(s) colorée(s)&lt;br&gt;   - 11 parties au total&lt;br&gt;</v>
      </c>
      <c r="M89" t="s">
        <v>28</v>
      </c>
      <c r="N89" t="s">
        <v>29</v>
      </c>
      <c r="O89" t="s">
        <v>30</v>
      </c>
      <c r="P89" t="s">
        <v>46</v>
      </c>
      <c r="Q89">
        <f>AA89</f>
        <v>9</v>
      </c>
      <c r="R89" t="s">
        <v>31</v>
      </c>
      <c r="S89">
        <f>AC89</f>
        <v>11</v>
      </c>
      <c r="T89" t="s">
        <v>33</v>
      </c>
      <c r="U89" t="s">
        <v>34</v>
      </c>
      <c r="V89" t="s">
        <v>229</v>
      </c>
      <c r="W89" t="str">
        <f t="shared" si="18"/>
        <v>&lt;div class="cmath" align="left"&gt;`frac(9)(11)=0,82=82 %`&lt;br&gt;&lt;br&gt;La zone colorée recouvre 82 % du cercle&lt;/div&gt;</v>
      </c>
      <c r="AA89" s="1">
        <v>9</v>
      </c>
      <c r="AB89" s="1" t="s">
        <v>2</v>
      </c>
      <c r="AC89" s="1">
        <f>11</f>
        <v>11</v>
      </c>
      <c r="AD89" t="s">
        <v>25</v>
      </c>
      <c r="AE89" t="s">
        <v>7</v>
      </c>
      <c r="AF89" s="1" t="s">
        <v>27</v>
      </c>
      <c r="AG89" s="1" t="s">
        <v>26</v>
      </c>
    </row>
    <row r="90" spans="1:33" x14ac:dyDescent="0.25">
      <c r="A90" t="s">
        <v>22</v>
      </c>
      <c r="B90" t="s">
        <v>23</v>
      </c>
      <c r="C90" t="str">
        <f t="shared" si="16"/>
        <v>&lt;i&gt;Par exemple : 3/4&lt;/i&gt;</v>
      </c>
      <c r="E90">
        <f>AA90</f>
        <v>10</v>
      </c>
      <c r="F90">
        <f>AC90</f>
        <v>11</v>
      </c>
      <c r="G90" t="str" cm="1">
        <f t="array" aca="1" ref="G90" ca="1">INDEX(AD90:AG90,1,RANDBETWEEN(1,4))</f>
        <v>cornflowerblue</v>
      </c>
      <c r="H90" t="s">
        <v>8</v>
      </c>
      <c r="I90">
        <f t="shared" ca="1" si="17"/>
        <v>164</v>
      </c>
      <c r="J90" t="str">
        <f>AA90&amp;AB90&amp;AC90</f>
        <v>10/11</v>
      </c>
      <c r="K90" t="s">
        <v>24</v>
      </c>
      <c r="L90" t="str">
        <f>"Effectivement il y a :&lt;br&gt;   - "&amp;AA90&amp;" partie(s) colorée(s)&lt;br&gt;   - "&amp;AC90&amp;" parties au total&lt;br&gt;"</f>
        <v>Effectivement il y a :&lt;br&gt;   - 10 partie(s) colorée(s)&lt;br&gt;   - 11 parties au total&lt;br&gt;</v>
      </c>
      <c r="M90" t="s">
        <v>28</v>
      </c>
      <c r="N90" t="s">
        <v>29</v>
      </c>
      <c r="O90" t="s">
        <v>30</v>
      </c>
      <c r="P90" t="s">
        <v>46</v>
      </c>
      <c r="Q90">
        <f>AA90</f>
        <v>10</v>
      </c>
      <c r="R90" t="s">
        <v>31</v>
      </c>
      <c r="S90">
        <f>AC90</f>
        <v>11</v>
      </c>
      <c r="T90" t="s">
        <v>33</v>
      </c>
      <c r="U90" t="s">
        <v>34</v>
      </c>
      <c r="V90" t="s">
        <v>229</v>
      </c>
      <c r="W90" t="str">
        <f t="shared" si="18"/>
        <v>&lt;div class="cmath" align="left"&gt;`frac(10)(11)=0,91=91 %`&lt;br&gt;&lt;br&gt;La zone colorée recouvre 91 % du cercle&lt;/div&gt;</v>
      </c>
      <c r="AA90" s="1">
        <v>10</v>
      </c>
      <c r="AB90" s="1" t="s">
        <v>2</v>
      </c>
      <c r="AC90" s="1">
        <f>11</f>
        <v>11</v>
      </c>
      <c r="AD90" t="s">
        <v>25</v>
      </c>
      <c r="AE90" t="s">
        <v>7</v>
      </c>
      <c r="AF90" s="1" t="s">
        <v>27</v>
      </c>
      <c r="AG90" s="1" t="s">
        <v>26</v>
      </c>
    </row>
    <row r="91" spans="1:33" x14ac:dyDescent="0.25">
      <c r="A91" t="s">
        <v>22</v>
      </c>
      <c r="B91" t="s">
        <v>23</v>
      </c>
      <c r="C91" t="str">
        <f t="shared" si="16"/>
        <v>&lt;i&gt;Par exemple : 3/4&lt;/i&gt;</v>
      </c>
      <c r="E91">
        <f>AA91</f>
        <v>11</v>
      </c>
      <c r="F91">
        <f>AC91</f>
        <v>11</v>
      </c>
      <c r="G91" t="str" cm="1">
        <f t="array" aca="1" ref="G91" ca="1">INDEX(AD91:AG91,1,RANDBETWEEN(1,4))</f>
        <v>violet</v>
      </c>
      <c r="H91" t="s">
        <v>8</v>
      </c>
      <c r="I91">
        <f t="shared" ca="1" si="17"/>
        <v>33</v>
      </c>
      <c r="J91" t="str">
        <f>AA91&amp;AB91&amp;AC91</f>
        <v>11/11</v>
      </c>
      <c r="K91" t="s">
        <v>24</v>
      </c>
      <c r="L91" t="str">
        <f>"Effectivement il y a :&lt;br&gt;   - "&amp;AA91&amp;" partie(s) colorée(s)&lt;br&gt;   - "&amp;AC91&amp;" parties au total&lt;br&gt;"</f>
        <v>Effectivement il y a :&lt;br&gt;   - 11 partie(s) colorée(s)&lt;br&gt;   - 11 parties au total&lt;br&gt;</v>
      </c>
      <c r="M91" t="s">
        <v>28</v>
      </c>
      <c r="N91" t="s">
        <v>29</v>
      </c>
      <c r="O91" t="s">
        <v>30</v>
      </c>
      <c r="P91" t="s">
        <v>46</v>
      </c>
      <c r="Q91">
        <f>AA91</f>
        <v>11</v>
      </c>
      <c r="R91" t="s">
        <v>31</v>
      </c>
      <c r="S91">
        <f>AC91</f>
        <v>11</v>
      </c>
      <c r="T91" t="s">
        <v>33</v>
      </c>
      <c r="U91" t="s">
        <v>34</v>
      </c>
      <c r="V91" t="s">
        <v>229</v>
      </c>
      <c r="W91" t="str">
        <f t="shared" si="18"/>
        <v>&lt;div class="cmath" align="left"&gt;`frac(11)(11)=1=100 %`&lt;br&gt;&lt;br&gt;La zone colorée recouvre 100 % du cercle&lt;/div&gt;</v>
      </c>
      <c r="AA91" s="1">
        <v>11</v>
      </c>
      <c r="AB91" s="1" t="s">
        <v>2</v>
      </c>
      <c r="AC91" s="1">
        <f>11</f>
        <v>11</v>
      </c>
      <c r="AD91" t="s">
        <v>25</v>
      </c>
      <c r="AE91" t="s">
        <v>7</v>
      </c>
      <c r="AF91" s="1" t="s">
        <v>27</v>
      </c>
      <c r="AG91" s="1" t="s">
        <v>26</v>
      </c>
    </row>
    <row r="92" spans="1:33" x14ac:dyDescent="0.25">
      <c r="A92" t="s">
        <v>22</v>
      </c>
      <c r="B92" t="s">
        <v>23</v>
      </c>
      <c r="C92" t="str">
        <f t="shared" si="16"/>
        <v>&lt;i&gt;Par exemple : 3/4&lt;/i&gt;</v>
      </c>
      <c r="E92">
        <f>AA92</f>
        <v>0</v>
      </c>
      <c r="F92">
        <f>AC92</f>
        <v>12</v>
      </c>
      <c r="G92" t="str" cm="1">
        <f t="array" aca="1" ref="G92" ca="1">INDEX(AD92:AG92,1,RANDBETWEEN(1,4))</f>
        <v>cornflowerblue</v>
      </c>
      <c r="H92" t="s">
        <v>8</v>
      </c>
      <c r="I92">
        <f t="shared" ca="1" si="17"/>
        <v>300</v>
      </c>
      <c r="J92" t="str">
        <f>AA92&amp;AB92&amp;AC92</f>
        <v>0/12</v>
      </c>
      <c r="K92" t="s">
        <v>24</v>
      </c>
      <c r="L92" t="str">
        <f>"Effectivement il y a :&lt;br&gt;   - "&amp;AA92&amp;" partie(s) colorée(s)&lt;br&gt;   - "&amp;AC92&amp;" parties au total&lt;br&gt;"</f>
        <v>Effectivement il y a :&lt;br&gt;   - 0 partie(s) colorée(s)&lt;br&gt;   - 12 parties au total&lt;br&gt;</v>
      </c>
      <c r="M92" t="s">
        <v>28</v>
      </c>
      <c r="N92" t="s">
        <v>29</v>
      </c>
      <c r="O92" t="s">
        <v>30</v>
      </c>
      <c r="P92" t="s">
        <v>46</v>
      </c>
      <c r="Q92">
        <f>AA92</f>
        <v>0</v>
      </c>
      <c r="R92" t="s">
        <v>31</v>
      </c>
      <c r="S92">
        <f>AC92</f>
        <v>12</v>
      </c>
      <c r="T92" t="s">
        <v>33</v>
      </c>
      <c r="U92" t="s">
        <v>34</v>
      </c>
      <c r="V92" t="s">
        <v>229</v>
      </c>
      <c r="W92" t="str">
        <f t="shared" si="18"/>
        <v>&lt;div class="cmath" align="left"&gt;`frac(0)(12)=0=0 %`&lt;br&gt;&lt;br&gt;La zone colorée recouvre 0 % du cercle&lt;/div&gt;</v>
      </c>
      <c r="AA92" s="1">
        <v>0</v>
      </c>
      <c r="AB92" s="1" t="s">
        <v>2</v>
      </c>
      <c r="AC92" s="1">
        <f>12</f>
        <v>12</v>
      </c>
      <c r="AD92" t="s">
        <v>25</v>
      </c>
      <c r="AE92" t="s">
        <v>7</v>
      </c>
      <c r="AF92" s="1" t="s">
        <v>27</v>
      </c>
      <c r="AG92" s="1" t="s">
        <v>26</v>
      </c>
    </row>
    <row r="93" spans="1:33" x14ac:dyDescent="0.25">
      <c r="A93" t="s">
        <v>22</v>
      </c>
      <c r="B93" t="s">
        <v>23</v>
      </c>
      <c r="C93" t="str">
        <f t="shared" si="16"/>
        <v>&lt;i&gt;Par exemple : 3/4&lt;/i&gt;</v>
      </c>
      <c r="E93">
        <f>AA93</f>
        <v>1</v>
      </c>
      <c r="F93">
        <f>AC93</f>
        <v>12</v>
      </c>
      <c r="G93" t="str" cm="1">
        <f t="array" aca="1" ref="G93" ca="1">INDEX(AD93:AG93,1,RANDBETWEEN(1,4))</f>
        <v>violet</v>
      </c>
      <c r="H93" t="s">
        <v>8</v>
      </c>
      <c r="I93">
        <f t="shared" ca="1" si="17"/>
        <v>210</v>
      </c>
      <c r="J93" t="str">
        <f>AA93&amp;AB93&amp;AC93</f>
        <v>1/12</v>
      </c>
      <c r="K93" t="s">
        <v>24</v>
      </c>
      <c r="L93" t="str">
        <f>"Effectivement il y a :&lt;br&gt;   - "&amp;AA93&amp;" partie(s) colorée(s)&lt;br&gt;   - "&amp;AC93&amp;" parties au total&lt;br&gt;"</f>
        <v>Effectivement il y a :&lt;br&gt;   - 1 partie(s) colorée(s)&lt;br&gt;   - 12 parties au total&lt;br&gt;</v>
      </c>
      <c r="M93" t="s">
        <v>28</v>
      </c>
      <c r="N93" t="s">
        <v>29</v>
      </c>
      <c r="O93" t="s">
        <v>30</v>
      </c>
      <c r="P93" t="s">
        <v>46</v>
      </c>
      <c r="Q93">
        <f>AA93</f>
        <v>1</v>
      </c>
      <c r="R93" t="s">
        <v>31</v>
      </c>
      <c r="S93">
        <f>AC93</f>
        <v>12</v>
      </c>
      <c r="T93" t="s">
        <v>33</v>
      </c>
      <c r="U93" t="s">
        <v>34</v>
      </c>
      <c r="V93" t="s">
        <v>229</v>
      </c>
      <c r="W93" t="str">
        <f t="shared" si="18"/>
        <v>&lt;div class="cmath" align="left"&gt;`frac(1)(12)=0,08=8 %`&lt;br&gt;&lt;br&gt;La zone colorée recouvre 8 % du cercle&lt;/div&gt;</v>
      </c>
      <c r="AA93" s="1">
        <v>1</v>
      </c>
      <c r="AB93" s="1" t="s">
        <v>2</v>
      </c>
      <c r="AC93" s="1">
        <f>12</f>
        <v>12</v>
      </c>
      <c r="AD93" t="s">
        <v>25</v>
      </c>
      <c r="AE93" t="s">
        <v>7</v>
      </c>
      <c r="AF93" s="1" t="s">
        <v>27</v>
      </c>
      <c r="AG93" s="1" t="s">
        <v>26</v>
      </c>
    </row>
    <row r="94" spans="1:33" x14ac:dyDescent="0.25">
      <c r="A94" t="s">
        <v>22</v>
      </c>
      <c r="B94" t="s">
        <v>23</v>
      </c>
      <c r="C94" t="str">
        <f t="shared" si="16"/>
        <v>&lt;i&gt;Par exemple : 3/4&lt;/i&gt;</v>
      </c>
      <c r="E94">
        <f>AA94</f>
        <v>2</v>
      </c>
      <c r="F94">
        <f>AC94</f>
        <v>12</v>
      </c>
      <c r="G94" t="str" cm="1">
        <f t="array" aca="1" ref="G94" ca="1">INDEX(AD94:AG94,1,RANDBETWEEN(1,4))</f>
        <v>violet</v>
      </c>
      <c r="H94" t="s">
        <v>8</v>
      </c>
      <c r="I94">
        <f t="shared" ca="1" si="17"/>
        <v>240</v>
      </c>
      <c r="J94" t="str">
        <f>AA94&amp;AB94&amp;AC94</f>
        <v>2/12</v>
      </c>
      <c r="K94" t="s">
        <v>24</v>
      </c>
      <c r="L94" t="str">
        <f>"Effectivement il y a :&lt;br&gt;   - "&amp;AA94&amp;" partie(s) colorée(s)&lt;br&gt;   - "&amp;AC94&amp;" parties au total&lt;br&gt;"</f>
        <v>Effectivement il y a :&lt;br&gt;   - 2 partie(s) colorée(s)&lt;br&gt;   - 12 parties au total&lt;br&gt;</v>
      </c>
      <c r="M94" t="s">
        <v>28</v>
      </c>
      <c r="N94" t="s">
        <v>29</v>
      </c>
      <c r="O94" t="s">
        <v>30</v>
      </c>
      <c r="P94" t="s">
        <v>46</v>
      </c>
      <c r="Q94">
        <f>AA94</f>
        <v>2</v>
      </c>
      <c r="R94" t="s">
        <v>31</v>
      </c>
      <c r="S94">
        <f>AC94</f>
        <v>12</v>
      </c>
      <c r="T94" t="s">
        <v>33</v>
      </c>
      <c r="U94" t="s">
        <v>34</v>
      </c>
      <c r="V94" t="s">
        <v>229</v>
      </c>
      <c r="W94" t="str">
        <f t="shared" si="18"/>
        <v>&lt;div class="cmath" align="left"&gt;`frac(2)(12)=0,17=17 %`&lt;br&gt;&lt;br&gt;La zone colorée recouvre 17 % du cercle&lt;/div&gt;</v>
      </c>
      <c r="AA94" s="1">
        <v>2</v>
      </c>
      <c r="AB94" s="1" t="s">
        <v>2</v>
      </c>
      <c r="AC94" s="1">
        <f>12</f>
        <v>12</v>
      </c>
      <c r="AD94" t="s">
        <v>25</v>
      </c>
      <c r="AE94" t="s">
        <v>7</v>
      </c>
      <c r="AF94" s="1" t="s">
        <v>27</v>
      </c>
      <c r="AG94" s="1" t="s">
        <v>26</v>
      </c>
    </row>
    <row r="95" spans="1:33" x14ac:dyDescent="0.25">
      <c r="A95" t="s">
        <v>22</v>
      </c>
      <c r="B95" t="s">
        <v>23</v>
      </c>
      <c r="C95" t="str">
        <f t="shared" si="16"/>
        <v>&lt;i&gt;Par exemple : 3/4&lt;/i&gt;</v>
      </c>
      <c r="E95">
        <f>AA95</f>
        <v>3</v>
      </c>
      <c r="F95">
        <f>AC95</f>
        <v>12</v>
      </c>
      <c r="G95" t="str" cm="1">
        <f t="array" aca="1" ref="G95" ca="1">INDEX(AD95:AG95,1,RANDBETWEEN(1,4))</f>
        <v>cornflowerblue</v>
      </c>
      <c r="H95" t="s">
        <v>8</v>
      </c>
      <c r="I95">
        <f t="shared" ca="1" si="17"/>
        <v>60</v>
      </c>
      <c r="J95" t="str">
        <f>AA95&amp;AB95&amp;AC95</f>
        <v>3/12</v>
      </c>
      <c r="K95" t="s">
        <v>24</v>
      </c>
      <c r="L95" t="str">
        <f>"Effectivement il y a :&lt;br&gt;   - "&amp;AA95&amp;" partie(s) colorée(s)&lt;br&gt;   - "&amp;AC95&amp;" parties au total&lt;br&gt;"</f>
        <v>Effectivement il y a :&lt;br&gt;   - 3 partie(s) colorée(s)&lt;br&gt;   - 12 parties au total&lt;br&gt;</v>
      </c>
      <c r="M95" t="s">
        <v>28</v>
      </c>
      <c r="N95" t="s">
        <v>29</v>
      </c>
      <c r="O95" t="s">
        <v>30</v>
      </c>
      <c r="P95" t="s">
        <v>46</v>
      </c>
      <c r="Q95">
        <f>AA95</f>
        <v>3</v>
      </c>
      <c r="R95" t="s">
        <v>31</v>
      </c>
      <c r="S95">
        <f>AC95</f>
        <v>12</v>
      </c>
      <c r="T95" t="s">
        <v>33</v>
      </c>
      <c r="U95" t="s">
        <v>34</v>
      </c>
      <c r="V95" t="s">
        <v>229</v>
      </c>
      <c r="W95" t="str">
        <f t="shared" si="18"/>
        <v>&lt;div class="cmath" align="left"&gt;`frac(3)(12)=0,25=25 %`&lt;br&gt;&lt;br&gt;La zone colorée recouvre 25 % du cercle&lt;/div&gt;</v>
      </c>
      <c r="AA95" s="1">
        <v>3</v>
      </c>
      <c r="AB95" s="1" t="s">
        <v>2</v>
      </c>
      <c r="AC95" s="1">
        <f>12</f>
        <v>12</v>
      </c>
      <c r="AD95" t="s">
        <v>25</v>
      </c>
      <c r="AE95" t="s">
        <v>7</v>
      </c>
      <c r="AF95" s="1" t="s">
        <v>27</v>
      </c>
      <c r="AG95" s="1" t="s">
        <v>26</v>
      </c>
    </row>
    <row r="96" spans="1:33" x14ac:dyDescent="0.25">
      <c r="A96" t="s">
        <v>22</v>
      </c>
      <c r="B96" t="s">
        <v>23</v>
      </c>
      <c r="C96" t="str">
        <f t="shared" si="16"/>
        <v>&lt;i&gt;Par exemple : 3/4&lt;/i&gt;</v>
      </c>
      <c r="E96">
        <f>AA96</f>
        <v>4</v>
      </c>
      <c r="F96">
        <f>AC96</f>
        <v>12</v>
      </c>
      <c r="G96" t="str" cm="1">
        <f t="array" aca="1" ref="G96" ca="1">INDEX(AD96:AG96,1,RANDBETWEEN(1,4))</f>
        <v>lightgreen</v>
      </c>
      <c r="H96" t="s">
        <v>8</v>
      </c>
      <c r="I96">
        <f t="shared" ca="1" si="17"/>
        <v>0</v>
      </c>
      <c r="J96" t="str">
        <f>AA96&amp;AB96&amp;AC96</f>
        <v>4/12</v>
      </c>
      <c r="K96" t="s">
        <v>24</v>
      </c>
      <c r="L96" t="str">
        <f>"Effectivement il y a :&lt;br&gt;   - "&amp;AA96&amp;" partie(s) colorée(s)&lt;br&gt;   - "&amp;AC96&amp;" parties au total&lt;br&gt;"</f>
        <v>Effectivement il y a :&lt;br&gt;   - 4 partie(s) colorée(s)&lt;br&gt;   - 12 parties au total&lt;br&gt;</v>
      </c>
      <c r="M96" t="s">
        <v>28</v>
      </c>
      <c r="N96" t="s">
        <v>29</v>
      </c>
      <c r="O96" t="s">
        <v>30</v>
      </c>
      <c r="P96" t="s">
        <v>46</v>
      </c>
      <c r="Q96">
        <f>AA96</f>
        <v>4</v>
      </c>
      <c r="R96" t="s">
        <v>31</v>
      </c>
      <c r="S96">
        <f>AC96</f>
        <v>12</v>
      </c>
      <c r="T96" t="s">
        <v>33</v>
      </c>
      <c r="U96" t="s">
        <v>34</v>
      </c>
      <c r="V96" t="s">
        <v>229</v>
      </c>
      <c r="W96" t="str">
        <f t="shared" si="18"/>
        <v>&lt;div class="cmath" align="left"&gt;`frac(4)(12)=0,33=33 %`&lt;br&gt;&lt;br&gt;La zone colorée recouvre 33 % du cercle&lt;/div&gt;</v>
      </c>
      <c r="AA96" s="1">
        <v>4</v>
      </c>
      <c r="AB96" s="1" t="s">
        <v>2</v>
      </c>
      <c r="AC96" s="1">
        <f>12</f>
        <v>12</v>
      </c>
      <c r="AD96" t="s">
        <v>25</v>
      </c>
      <c r="AE96" t="s">
        <v>7</v>
      </c>
      <c r="AF96" s="1" t="s">
        <v>27</v>
      </c>
      <c r="AG96" s="1" t="s">
        <v>26</v>
      </c>
    </row>
    <row r="97" spans="1:33" x14ac:dyDescent="0.25">
      <c r="A97" t="s">
        <v>22</v>
      </c>
      <c r="B97" t="s">
        <v>23</v>
      </c>
      <c r="C97" t="str">
        <f t="shared" si="16"/>
        <v>&lt;i&gt;Par exemple : 3/4&lt;/i&gt;</v>
      </c>
      <c r="E97">
        <f>AA97</f>
        <v>5</v>
      </c>
      <c r="F97">
        <f>AC97</f>
        <v>12</v>
      </c>
      <c r="G97" t="str" cm="1">
        <f t="array" aca="1" ref="G97" ca="1">INDEX(AD97:AG97,1,RANDBETWEEN(1,4))</f>
        <v>cornflowerblue</v>
      </c>
      <c r="H97" t="s">
        <v>8</v>
      </c>
      <c r="I97">
        <f t="shared" ca="1" si="17"/>
        <v>30</v>
      </c>
      <c r="J97" t="str">
        <f>AA97&amp;AB97&amp;AC97</f>
        <v>5/12</v>
      </c>
      <c r="K97" t="s">
        <v>24</v>
      </c>
      <c r="L97" t="str">
        <f>"Effectivement il y a :&lt;br&gt;   - "&amp;AA97&amp;" partie(s) colorée(s)&lt;br&gt;   - "&amp;AC97&amp;" parties au total&lt;br&gt;"</f>
        <v>Effectivement il y a :&lt;br&gt;   - 5 partie(s) colorée(s)&lt;br&gt;   - 12 parties au total&lt;br&gt;</v>
      </c>
      <c r="M97" t="s">
        <v>28</v>
      </c>
      <c r="N97" t="s">
        <v>29</v>
      </c>
      <c r="O97" t="s">
        <v>30</v>
      </c>
      <c r="P97" t="s">
        <v>46</v>
      </c>
      <c r="Q97">
        <f>AA97</f>
        <v>5</v>
      </c>
      <c r="R97" t="s">
        <v>31</v>
      </c>
      <c r="S97">
        <f>AC97</f>
        <v>12</v>
      </c>
      <c r="T97" t="s">
        <v>33</v>
      </c>
      <c r="U97" t="s">
        <v>34</v>
      </c>
      <c r="V97" t="s">
        <v>229</v>
      </c>
      <c r="W97" t="str">
        <f t="shared" si="18"/>
        <v>&lt;div class="cmath" align="left"&gt;`frac(5)(12)=0,42=42 %`&lt;br&gt;&lt;br&gt;La zone colorée recouvre 42 % du cercle&lt;/div&gt;</v>
      </c>
      <c r="AA97" s="1">
        <v>5</v>
      </c>
      <c r="AB97" s="1" t="s">
        <v>2</v>
      </c>
      <c r="AC97" s="1">
        <f>12</f>
        <v>12</v>
      </c>
      <c r="AD97" t="s">
        <v>25</v>
      </c>
      <c r="AE97" t="s">
        <v>7</v>
      </c>
      <c r="AF97" s="1" t="s">
        <v>27</v>
      </c>
      <c r="AG97" s="1" t="s">
        <v>26</v>
      </c>
    </row>
    <row r="98" spans="1:33" x14ac:dyDescent="0.25">
      <c r="A98" t="s">
        <v>22</v>
      </c>
      <c r="B98" t="s">
        <v>23</v>
      </c>
      <c r="C98" t="str">
        <f t="shared" si="16"/>
        <v>&lt;i&gt;Par exemple : 3/4&lt;/i&gt;</v>
      </c>
      <c r="E98">
        <f>AA98</f>
        <v>6</v>
      </c>
      <c r="F98">
        <f>AC98</f>
        <v>12</v>
      </c>
      <c r="G98" t="str" cm="1">
        <f t="array" aca="1" ref="G98" ca="1">INDEX(AD98:AG98,1,RANDBETWEEN(1,4))</f>
        <v>violet</v>
      </c>
      <c r="H98" t="s">
        <v>8</v>
      </c>
      <c r="I98">
        <f t="shared" ca="1" si="17"/>
        <v>330</v>
      </c>
      <c r="J98" t="str">
        <f>AA98&amp;AB98&amp;AC98</f>
        <v>6/12</v>
      </c>
      <c r="K98" t="s">
        <v>24</v>
      </c>
      <c r="L98" t="str">
        <f>"Effectivement il y a :&lt;br&gt;   - "&amp;AA98&amp;" partie(s) colorée(s)&lt;br&gt;   - "&amp;AC98&amp;" parties au total&lt;br&gt;"</f>
        <v>Effectivement il y a :&lt;br&gt;   - 6 partie(s) colorée(s)&lt;br&gt;   - 12 parties au total&lt;br&gt;</v>
      </c>
      <c r="M98" t="s">
        <v>28</v>
      </c>
      <c r="N98" t="s">
        <v>29</v>
      </c>
      <c r="O98" t="s">
        <v>30</v>
      </c>
      <c r="P98" t="s">
        <v>46</v>
      </c>
      <c r="Q98">
        <f>AA98</f>
        <v>6</v>
      </c>
      <c r="R98" t="s">
        <v>31</v>
      </c>
      <c r="S98">
        <f>AC98</f>
        <v>12</v>
      </c>
      <c r="T98" t="s">
        <v>33</v>
      </c>
      <c r="U98" t="s">
        <v>34</v>
      </c>
      <c r="V98" t="s">
        <v>229</v>
      </c>
      <c r="W98" t="str">
        <f t="shared" si="18"/>
        <v>&lt;div class="cmath" align="left"&gt;`frac(6)(12)=0,5=50 %`&lt;br&gt;&lt;br&gt;La zone colorée recouvre 50 % du cercle&lt;/div&gt;</v>
      </c>
      <c r="AA98" s="1">
        <v>6</v>
      </c>
      <c r="AB98" s="1" t="s">
        <v>2</v>
      </c>
      <c r="AC98" s="1">
        <f>12</f>
        <v>12</v>
      </c>
      <c r="AD98" t="s">
        <v>25</v>
      </c>
      <c r="AE98" t="s">
        <v>7</v>
      </c>
      <c r="AF98" s="1" t="s">
        <v>27</v>
      </c>
      <c r="AG98" s="1" t="s">
        <v>26</v>
      </c>
    </row>
    <row r="99" spans="1:33" x14ac:dyDescent="0.25">
      <c r="A99" t="s">
        <v>22</v>
      </c>
      <c r="B99" t="s">
        <v>23</v>
      </c>
      <c r="C99" t="str">
        <f t="shared" si="16"/>
        <v>&lt;i&gt;Par exemple : 3/4&lt;/i&gt;</v>
      </c>
      <c r="E99">
        <f>AA99</f>
        <v>7</v>
      </c>
      <c r="F99">
        <f>AC99</f>
        <v>12</v>
      </c>
      <c r="G99" t="str" cm="1">
        <f t="array" aca="1" ref="G99" ca="1">INDEX(AD99:AG99,1,RANDBETWEEN(1,4))</f>
        <v>cornflowerblue</v>
      </c>
      <c r="H99" t="s">
        <v>8</v>
      </c>
      <c r="I99">
        <f t="shared" ca="1" si="17"/>
        <v>210</v>
      </c>
      <c r="J99" t="str">
        <f>AA99&amp;AB99&amp;AC99</f>
        <v>7/12</v>
      </c>
      <c r="K99" t="s">
        <v>24</v>
      </c>
      <c r="L99" t="str">
        <f>"Effectivement il y a :&lt;br&gt;   - "&amp;AA99&amp;" partie(s) colorée(s)&lt;br&gt;   - "&amp;AC99&amp;" parties au total&lt;br&gt;"</f>
        <v>Effectivement il y a :&lt;br&gt;   - 7 partie(s) colorée(s)&lt;br&gt;   - 12 parties au total&lt;br&gt;</v>
      </c>
      <c r="M99" t="s">
        <v>28</v>
      </c>
      <c r="N99" t="s">
        <v>29</v>
      </c>
      <c r="O99" t="s">
        <v>30</v>
      </c>
      <c r="P99" t="s">
        <v>46</v>
      </c>
      <c r="Q99">
        <f>AA99</f>
        <v>7</v>
      </c>
      <c r="R99" t="s">
        <v>31</v>
      </c>
      <c r="S99">
        <f>AC99</f>
        <v>12</v>
      </c>
      <c r="T99" t="s">
        <v>33</v>
      </c>
      <c r="U99" t="s">
        <v>34</v>
      </c>
      <c r="V99" t="s">
        <v>229</v>
      </c>
      <c r="W99" t="str">
        <f t="shared" si="18"/>
        <v>&lt;div class="cmath" align="left"&gt;`frac(7)(12)=0,58=58 %`&lt;br&gt;&lt;br&gt;La zone colorée recouvre 58 % du cercle&lt;/div&gt;</v>
      </c>
      <c r="AA99" s="1">
        <v>7</v>
      </c>
      <c r="AB99" s="1" t="s">
        <v>2</v>
      </c>
      <c r="AC99" s="1">
        <f>12</f>
        <v>12</v>
      </c>
      <c r="AD99" t="s">
        <v>25</v>
      </c>
      <c r="AE99" t="s">
        <v>7</v>
      </c>
      <c r="AF99" s="1" t="s">
        <v>27</v>
      </c>
      <c r="AG99" s="1" t="s">
        <v>26</v>
      </c>
    </row>
    <row r="100" spans="1:33" x14ac:dyDescent="0.25">
      <c r="A100" t="s">
        <v>22</v>
      </c>
      <c r="B100" t="s">
        <v>23</v>
      </c>
      <c r="C100" t="str">
        <f t="shared" si="16"/>
        <v>&lt;i&gt;Par exemple : 3/4&lt;/i&gt;</v>
      </c>
      <c r="E100">
        <f>AA100</f>
        <v>8</v>
      </c>
      <c r="F100">
        <f>AC100</f>
        <v>12</v>
      </c>
      <c r="G100" t="str" cm="1">
        <f t="array" aca="1" ref="G100" ca="1">INDEX(AD100:AG100,1,RANDBETWEEN(1,4))</f>
        <v>lightgreen</v>
      </c>
      <c r="H100" t="s">
        <v>8</v>
      </c>
      <c r="I100">
        <f t="shared" ca="1" si="17"/>
        <v>0</v>
      </c>
      <c r="J100" t="str">
        <f>AA100&amp;AB100&amp;AC100</f>
        <v>8/12</v>
      </c>
      <c r="K100" t="s">
        <v>24</v>
      </c>
      <c r="L100" t="str">
        <f>"Effectivement il y a :&lt;br&gt;   - "&amp;AA100&amp;" partie(s) colorée(s)&lt;br&gt;   - "&amp;AC100&amp;" parties au total&lt;br&gt;"</f>
        <v>Effectivement il y a :&lt;br&gt;   - 8 partie(s) colorée(s)&lt;br&gt;   - 12 parties au total&lt;br&gt;</v>
      </c>
      <c r="M100" t="s">
        <v>28</v>
      </c>
      <c r="N100" t="s">
        <v>29</v>
      </c>
      <c r="O100" t="s">
        <v>30</v>
      </c>
      <c r="P100" t="s">
        <v>46</v>
      </c>
      <c r="Q100">
        <f>AA100</f>
        <v>8</v>
      </c>
      <c r="R100" t="s">
        <v>31</v>
      </c>
      <c r="S100">
        <f>AC100</f>
        <v>12</v>
      </c>
      <c r="T100" t="s">
        <v>33</v>
      </c>
      <c r="U100" t="s">
        <v>34</v>
      </c>
      <c r="V100" t="s">
        <v>229</v>
      </c>
      <c r="W100" t="str">
        <f t="shared" si="18"/>
        <v>&lt;div class="cmath" align="left"&gt;`frac(8)(12)=0,67=67 %`&lt;br&gt;&lt;br&gt;La zone colorée recouvre 67 % du cercle&lt;/div&gt;</v>
      </c>
      <c r="AA100" s="1">
        <v>8</v>
      </c>
      <c r="AB100" s="1" t="s">
        <v>2</v>
      </c>
      <c r="AC100" s="1">
        <f>12</f>
        <v>12</v>
      </c>
      <c r="AD100" t="s">
        <v>25</v>
      </c>
      <c r="AE100" t="s">
        <v>7</v>
      </c>
      <c r="AF100" s="1" t="s">
        <v>27</v>
      </c>
      <c r="AG100" s="1" t="s">
        <v>26</v>
      </c>
    </row>
    <row r="101" spans="1:33" x14ac:dyDescent="0.25">
      <c r="A101" t="s">
        <v>22</v>
      </c>
      <c r="B101" t="s">
        <v>23</v>
      </c>
      <c r="C101" t="str">
        <f t="shared" si="16"/>
        <v>&lt;i&gt;Par exemple : 3/4&lt;/i&gt;</v>
      </c>
      <c r="E101">
        <f>AA101</f>
        <v>9</v>
      </c>
      <c r="F101">
        <f>AC101</f>
        <v>12</v>
      </c>
      <c r="G101" t="str" cm="1">
        <f t="array" aca="1" ref="G101" ca="1">INDEX(AD101:AG101,1,RANDBETWEEN(1,4))</f>
        <v>lightgreen</v>
      </c>
      <c r="H101" t="s">
        <v>8</v>
      </c>
      <c r="I101">
        <f t="shared" ca="1" si="17"/>
        <v>330</v>
      </c>
      <c r="J101" t="str">
        <f>AA101&amp;AB101&amp;AC101</f>
        <v>9/12</v>
      </c>
      <c r="K101" t="s">
        <v>24</v>
      </c>
      <c r="L101" t="str">
        <f>"Effectivement il y a :&lt;br&gt;   - "&amp;AA101&amp;" partie(s) colorée(s)&lt;br&gt;   - "&amp;AC101&amp;" parties au total&lt;br&gt;"</f>
        <v>Effectivement il y a :&lt;br&gt;   - 9 partie(s) colorée(s)&lt;br&gt;   - 12 parties au total&lt;br&gt;</v>
      </c>
      <c r="M101" t="s">
        <v>28</v>
      </c>
      <c r="N101" t="s">
        <v>29</v>
      </c>
      <c r="O101" t="s">
        <v>30</v>
      </c>
      <c r="P101" t="s">
        <v>46</v>
      </c>
      <c r="Q101">
        <f>AA101</f>
        <v>9</v>
      </c>
      <c r="R101" t="s">
        <v>31</v>
      </c>
      <c r="S101">
        <f>AC101</f>
        <v>12</v>
      </c>
      <c r="T101" t="s">
        <v>33</v>
      </c>
      <c r="U101" t="s">
        <v>34</v>
      </c>
      <c r="V101" t="s">
        <v>229</v>
      </c>
      <c r="W101" t="str">
        <f t="shared" si="18"/>
        <v>&lt;div class="cmath" align="left"&gt;`frac(9)(12)=0,75=75 %`&lt;br&gt;&lt;br&gt;La zone colorée recouvre 75 % du cercle&lt;/div&gt;</v>
      </c>
      <c r="AA101" s="1">
        <v>9</v>
      </c>
      <c r="AB101" s="1" t="s">
        <v>2</v>
      </c>
      <c r="AC101" s="1">
        <f>12</f>
        <v>12</v>
      </c>
      <c r="AD101" t="s">
        <v>25</v>
      </c>
      <c r="AE101" t="s">
        <v>7</v>
      </c>
      <c r="AF101" s="1" t="s">
        <v>27</v>
      </c>
      <c r="AG101" s="1" t="s">
        <v>26</v>
      </c>
    </row>
    <row r="102" spans="1:33" x14ac:dyDescent="0.25">
      <c r="A102" t="s">
        <v>22</v>
      </c>
      <c r="B102" t="s">
        <v>23</v>
      </c>
      <c r="C102" t="str">
        <f t="shared" si="16"/>
        <v>&lt;i&gt;Par exemple : 3/4&lt;/i&gt;</v>
      </c>
      <c r="E102">
        <f>AA102</f>
        <v>10</v>
      </c>
      <c r="F102">
        <f>AC102</f>
        <v>12</v>
      </c>
      <c r="G102" t="str" cm="1">
        <f t="array" aca="1" ref="G102" ca="1">INDEX(AD102:AG102,1,RANDBETWEEN(1,4))</f>
        <v>cornflowerblue</v>
      </c>
      <c r="H102" t="s">
        <v>8</v>
      </c>
      <c r="I102">
        <f t="shared" ca="1" si="17"/>
        <v>240</v>
      </c>
      <c r="J102" t="str">
        <f>AA102&amp;AB102&amp;AC102</f>
        <v>10/12</v>
      </c>
      <c r="K102" t="s">
        <v>24</v>
      </c>
      <c r="L102" t="str">
        <f>"Effectivement il y a :&lt;br&gt;   - "&amp;AA102&amp;" partie(s) colorée(s)&lt;br&gt;   - "&amp;AC102&amp;" parties au total&lt;br&gt;"</f>
        <v>Effectivement il y a :&lt;br&gt;   - 10 partie(s) colorée(s)&lt;br&gt;   - 12 parties au total&lt;br&gt;</v>
      </c>
      <c r="M102" t="s">
        <v>28</v>
      </c>
      <c r="N102" t="s">
        <v>29</v>
      </c>
      <c r="O102" t="s">
        <v>30</v>
      </c>
      <c r="P102" t="s">
        <v>46</v>
      </c>
      <c r="Q102">
        <f>AA102</f>
        <v>10</v>
      </c>
      <c r="R102" t="s">
        <v>31</v>
      </c>
      <c r="S102">
        <f>AC102</f>
        <v>12</v>
      </c>
      <c r="T102" t="s">
        <v>33</v>
      </c>
      <c r="U102" t="s">
        <v>34</v>
      </c>
      <c r="V102" t="s">
        <v>229</v>
      </c>
      <c r="W102" t="str">
        <f t="shared" si="18"/>
        <v>&lt;div class="cmath" align="left"&gt;`frac(10)(12)=0,83=83 %`&lt;br&gt;&lt;br&gt;La zone colorée recouvre 83 % du cercle&lt;/div&gt;</v>
      </c>
      <c r="AA102" s="1">
        <v>10</v>
      </c>
      <c r="AB102" s="1" t="s">
        <v>2</v>
      </c>
      <c r="AC102" s="1">
        <f>12</f>
        <v>12</v>
      </c>
      <c r="AD102" t="s">
        <v>25</v>
      </c>
      <c r="AE102" t="s">
        <v>7</v>
      </c>
      <c r="AF102" s="1" t="s">
        <v>27</v>
      </c>
      <c r="AG102" s="1" t="s">
        <v>26</v>
      </c>
    </row>
    <row r="103" spans="1:33" x14ac:dyDescent="0.25">
      <c r="A103" t="s">
        <v>22</v>
      </c>
      <c r="B103" t="s">
        <v>23</v>
      </c>
      <c r="C103" t="str">
        <f t="shared" si="16"/>
        <v>&lt;i&gt;Par exemple : 3/4&lt;/i&gt;</v>
      </c>
      <c r="E103">
        <f>AA103</f>
        <v>11</v>
      </c>
      <c r="F103">
        <f>AC103</f>
        <v>12</v>
      </c>
      <c r="G103" t="str" cm="1">
        <f t="array" aca="1" ref="G103" ca="1">INDEX(AD103:AG103,1,RANDBETWEEN(1,4))</f>
        <v>lightgreen</v>
      </c>
      <c r="H103" t="s">
        <v>8</v>
      </c>
      <c r="I103">
        <f t="shared" ca="1" si="17"/>
        <v>90</v>
      </c>
      <c r="J103" t="str">
        <f>AA103&amp;AB103&amp;AC103</f>
        <v>11/12</v>
      </c>
      <c r="K103" t="s">
        <v>24</v>
      </c>
      <c r="L103" t="str">
        <f>"Effectivement il y a :&lt;br&gt;   - "&amp;AA103&amp;" partie(s) colorée(s)&lt;br&gt;   - "&amp;AC103&amp;" parties au total&lt;br&gt;"</f>
        <v>Effectivement il y a :&lt;br&gt;   - 11 partie(s) colorée(s)&lt;br&gt;   - 12 parties au total&lt;br&gt;</v>
      </c>
      <c r="M103" t="s">
        <v>28</v>
      </c>
      <c r="N103" t="s">
        <v>29</v>
      </c>
      <c r="O103" t="s">
        <v>30</v>
      </c>
      <c r="P103" t="s">
        <v>46</v>
      </c>
      <c r="Q103">
        <f>AA103</f>
        <v>11</v>
      </c>
      <c r="R103" t="s">
        <v>31</v>
      </c>
      <c r="S103">
        <f>AC103</f>
        <v>12</v>
      </c>
      <c r="T103" t="s">
        <v>33</v>
      </c>
      <c r="U103" t="s">
        <v>34</v>
      </c>
      <c r="V103" t="s">
        <v>229</v>
      </c>
      <c r="W103" t="str">
        <f t="shared" si="18"/>
        <v>&lt;div class="cmath" align="left"&gt;`frac(11)(12)=0,92=92 %`&lt;br&gt;&lt;br&gt;La zone colorée recouvre 92 % du cercle&lt;/div&gt;</v>
      </c>
      <c r="AA103" s="1">
        <v>11</v>
      </c>
      <c r="AB103" s="1" t="s">
        <v>2</v>
      </c>
      <c r="AC103" s="1">
        <f>12</f>
        <v>12</v>
      </c>
      <c r="AD103" t="s">
        <v>25</v>
      </c>
      <c r="AE103" t="s">
        <v>7</v>
      </c>
      <c r="AF103" s="1" t="s">
        <v>27</v>
      </c>
      <c r="AG103" s="1" t="s">
        <v>26</v>
      </c>
    </row>
    <row r="104" spans="1:33" x14ac:dyDescent="0.25">
      <c r="A104" t="s">
        <v>22</v>
      </c>
      <c r="B104" t="s">
        <v>23</v>
      </c>
      <c r="C104" t="str">
        <f t="shared" si="16"/>
        <v>&lt;i&gt;Par exemple : 3/4&lt;/i&gt;</v>
      </c>
      <c r="E104">
        <f>AA104</f>
        <v>12</v>
      </c>
      <c r="F104">
        <f>AC104</f>
        <v>12</v>
      </c>
      <c r="G104" t="str" cm="1">
        <f t="array" aca="1" ref="G104" ca="1">INDEX(AD104:AG104,1,RANDBETWEEN(1,4))</f>
        <v>cornflowerblue</v>
      </c>
      <c r="H104" t="s">
        <v>8</v>
      </c>
      <c r="I104">
        <f t="shared" ca="1" si="17"/>
        <v>300</v>
      </c>
      <c r="J104" t="str">
        <f>AA104&amp;AB104&amp;AC104</f>
        <v>12/12</v>
      </c>
      <c r="K104" t="s">
        <v>24</v>
      </c>
      <c r="L104" t="str">
        <f>"Effectivement il y a :&lt;br&gt;   - "&amp;AA104&amp;" partie(s) colorée(s)&lt;br&gt;   - "&amp;AC104&amp;" parties au total&lt;br&gt;"</f>
        <v>Effectivement il y a :&lt;br&gt;   - 12 partie(s) colorée(s)&lt;br&gt;   - 12 parties au total&lt;br&gt;</v>
      </c>
      <c r="M104" t="s">
        <v>28</v>
      </c>
      <c r="N104" t="s">
        <v>29</v>
      </c>
      <c r="O104" t="s">
        <v>30</v>
      </c>
      <c r="P104" t="s">
        <v>46</v>
      </c>
      <c r="Q104">
        <f>AA104</f>
        <v>12</v>
      </c>
      <c r="R104" t="s">
        <v>31</v>
      </c>
      <c r="S104">
        <f>AC104</f>
        <v>12</v>
      </c>
      <c r="T104" t="s">
        <v>33</v>
      </c>
      <c r="U104" t="s">
        <v>34</v>
      </c>
      <c r="V104" t="s">
        <v>229</v>
      </c>
      <c r="W104" t="str">
        <f t="shared" si="18"/>
        <v>&lt;div class="cmath" align="left"&gt;`frac(12)(12)=1=100 %`&lt;br&gt;&lt;br&gt;La zone colorée recouvre 100 % du cercle&lt;/div&gt;</v>
      </c>
      <c r="AA104" s="1">
        <v>12</v>
      </c>
      <c r="AB104" s="1" t="s">
        <v>2</v>
      </c>
      <c r="AC104" s="1">
        <f>12</f>
        <v>12</v>
      </c>
      <c r="AD104" t="s">
        <v>25</v>
      </c>
      <c r="AE104" t="s">
        <v>7</v>
      </c>
      <c r="AF104" s="1" t="s">
        <v>27</v>
      </c>
      <c r="AG104" s="1" t="s">
        <v>26</v>
      </c>
    </row>
    <row r="105" spans="1:33" x14ac:dyDescent="0.25">
      <c r="AF105" s="1"/>
      <c r="AG105" s="1"/>
    </row>
    <row r="106" spans="1:33" x14ac:dyDescent="0.25">
      <c r="AF106" s="1"/>
      <c r="AG106" s="1"/>
    </row>
    <row r="107" spans="1:33" x14ac:dyDescent="0.25">
      <c r="AF107" s="1"/>
      <c r="AG107" s="1"/>
    </row>
    <row r="108" spans="1:33" x14ac:dyDescent="0.25">
      <c r="AF108" s="1"/>
      <c r="AG108" s="1"/>
    </row>
    <row r="109" spans="1:33" x14ac:dyDescent="0.25">
      <c r="AF109" s="1"/>
      <c r="AG109" s="1"/>
    </row>
    <row r="110" spans="1:33" x14ac:dyDescent="0.25">
      <c r="AF110" s="1"/>
      <c r="AG110" s="1"/>
    </row>
    <row r="111" spans="1:33" x14ac:dyDescent="0.25">
      <c r="AF111" s="1"/>
      <c r="AG111" s="1"/>
    </row>
    <row r="112" spans="1:33" x14ac:dyDescent="0.25">
      <c r="AF112" s="1"/>
      <c r="AG112" s="1"/>
    </row>
    <row r="113" spans="32:33" x14ac:dyDescent="0.25">
      <c r="AF113" s="1"/>
      <c r="AG113" s="1"/>
    </row>
    <row r="114" spans="32:33" x14ac:dyDescent="0.25">
      <c r="AF114" s="1"/>
      <c r="AG114" s="1"/>
    </row>
    <row r="115" spans="32:33" x14ac:dyDescent="0.25">
      <c r="AF115" s="1"/>
      <c r="AG115" s="1"/>
    </row>
    <row r="116" spans="32:33" x14ac:dyDescent="0.25">
      <c r="AF116" s="1"/>
      <c r="AG116" s="1"/>
    </row>
    <row r="117" spans="32:33" x14ac:dyDescent="0.25">
      <c r="AF117" s="1"/>
      <c r="AG117" s="1"/>
    </row>
    <row r="118" spans="32:33" x14ac:dyDescent="0.25">
      <c r="AF118" s="1"/>
      <c r="AG118" s="1"/>
    </row>
    <row r="119" spans="32:33" x14ac:dyDescent="0.25">
      <c r="AF119" s="1"/>
      <c r="AG119" s="1"/>
    </row>
    <row r="120" spans="32:33" x14ac:dyDescent="0.25">
      <c r="AF120" s="1"/>
      <c r="AG120" s="1"/>
    </row>
    <row r="121" spans="32:33" x14ac:dyDescent="0.25">
      <c r="AF121" s="1"/>
      <c r="AG121" s="1"/>
    </row>
    <row r="122" spans="32:33" x14ac:dyDescent="0.25">
      <c r="AF122" s="1"/>
      <c r="AG122" s="1"/>
    </row>
    <row r="123" spans="32:33" x14ac:dyDescent="0.25">
      <c r="AF123" s="1"/>
      <c r="AG123" s="1"/>
    </row>
    <row r="124" spans="32:33" x14ac:dyDescent="0.25">
      <c r="AF124" s="1"/>
      <c r="AG124" s="1"/>
    </row>
    <row r="125" spans="32:33" x14ac:dyDescent="0.25">
      <c r="AF125" s="1"/>
      <c r="AG125" s="1"/>
    </row>
    <row r="126" spans="32:33" x14ac:dyDescent="0.25">
      <c r="AF126" s="1"/>
      <c r="AG126" s="1"/>
    </row>
    <row r="127" spans="32:33" x14ac:dyDescent="0.25">
      <c r="AF127" s="1"/>
      <c r="AG127" s="1"/>
    </row>
    <row r="128" spans="32:33" x14ac:dyDescent="0.25">
      <c r="AF128" s="1"/>
      <c r="AG128" s="1"/>
    </row>
    <row r="129" spans="32:33" x14ac:dyDescent="0.25">
      <c r="AF129" s="1"/>
      <c r="AG129" s="1"/>
    </row>
    <row r="130" spans="32:33" x14ac:dyDescent="0.25">
      <c r="AF130" s="1"/>
      <c r="AG130" s="1"/>
    </row>
    <row r="131" spans="32:33" x14ac:dyDescent="0.25">
      <c r="AF131" s="1"/>
      <c r="AG131" s="1"/>
    </row>
    <row r="132" spans="32:33" x14ac:dyDescent="0.25">
      <c r="AF132" s="1"/>
      <c r="AG132" s="1"/>
    </row>
    <row r="133" spans="32:33" x14ac:dyDescent="0.25">
      <c r="AF133" s="1"/>
      <c r="AG133" s="1"/>
    </row>
    <row r="134" spans="32:33" x14ac:dyDescent="0.25">
      <c r="AF134" s="1"/>
      <c r="AG134" s="1"/>
    </row>
    <row r="135" spans="32:33" x14ac:dyDescent="0.25">
      <c r="AF135" s="1"/>
      <c r="AG135" s="1"/>
    </row>
    <row r="136" spans="32:33" x14ac:dyDescent="0.25">
      <c r="AF136" s="1"/>
      <c r="AG136" s="1"/>
    </row>
    <row r="137" spans="32:33" x14ac:dyDescent="0.25">
      <c r="AF137" s="1"/>
      <c r="AG137" s="1"/>
    </row>
    <row r="138" spans="32:33" x14ac:dyDescent="0.25">
      <c r="AF138" s="1"/>
      <c r="AG138" s="1"/>
    </row>
    <row r="139" spans="32:33" x14ac:dyDescent="0.25">
      <c r="AF139" s="1"/>
      <c r="AG139" s="1"/>
    </row>
    <row r="140" spans="32:33" x14ac:dyDescent="0.25">
      <c r="AF140" s="1"/>
      <c r="AG140" s="1"/>
    </row>
    <row r="141" spans="32:33" x14ac:dyDescent="0.25">
      <c r="AF141" s="1"/>
      <c r="AG141" s="1"/>
    </row>
    <row r="142" spans="32:33" x14ac:dyDescent="0.25">
      <c r="AF142" s="1"/>
      <c r="AG142" s="1"/>
    </row>
    <row r="143" spans="32:33" x14ac:dyDescent="0.25">
      <c r="AF143" s="1"/>
      <c r="AG143" s="1"/>
    </row>
    <row r="144" spans="32:33" x14ac:dyDescent="0.25">
      <c r="AF144" s="1"/>
      <c r="AG144" s="1"/>
    </row>
    <row r="145" spans="32:33" x14ac:dyDescent="0.25">
      <c r="AF145" s="1"/>
      <c r="AG145" s="1"/>
    </row>
    <row r="146" spans="32:33" x14ac:dyDescent="0.25">
      <c r="AF146" s="1"/>
      <c r="AG146" s="1"/>
    </row>
    <row r="147" spans="32:33" x14ac:dyDescent="0.25">
      <c r="AF147" s="1"/>
      <c r="AG147" s="1"/>
    </row>
    <row r="148" spans="32:33" x14ac:dyDescent="0.25">
      <c r="AF148" s="1"/>
      <c r="AG14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0354-9C43-42FA-B336-98720B180116}">
  <dimension ref="A1:AG181"/>
  <sheetViews>
    <sheetView topLeftCell="I72" zoomScale="85" zoomScaleNormal="85" workbookViewId="0">
      <selection sqref="A1:AG91"/>
    </sheetView>
  </sheetViews>
  <sheetFormatPr baseColWidth="10" defaultRowHeight="15" x14ac:dyDescent="0.25"/>
  <cols>
    <col min="1" max="1" width="11.42578125" customWidth="1"/>
    <col min="2" max="2" width="10.7109375" customWidth="1"/>
    <col min="3" max="3" width="4.28515625" customWidth="1"/>
    <col min="4" max="4" width="3" customWidth="1"/>
    <col min="10" max="10" width="8.28515625" customWidth="1"/>
    <col min="11" max="11" width="10.7109375" customWidth="1"/>
    <col min="12" max="12" width="11.5703125" customWidth="1"/>
    <col min="13" max="16" width="3.28515625" customWidth="1"/>
    <col min="17" max="22" width="3.42578125" customWidth="1"/>
    <col min="23" max="23" width="5.28515625" customWidth="1"/>
    <col min="24" max="26" width="4" style="1" customWidth="1"/>
  </cols>
  <sheetData>
    <row r="1" spans="1:33" x14ac:dyDescent="0.25">
      <c r="A1" t="s">
        <v>0</v>
      </c>
      <c r="B1" t="s">
        <v>0</v>
      </c>
      <c r="C1" t="s">
        <v>0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225</v>
      </c>
      <c r="J1" t="s">
        <v>9</v>
      </c>
      <c r="K1" t="s">
        <v>10</v>
      </c>
      <c r="L1" t="s">
        <v>10</v>
      </c>
      <c r="M1" t="s">
        <v>10</v>
      </c>
      <c r="N1" t="s">
        <v>10</v>
      </c>
      <c r="O1" t="s">
        <v>10</v>
      </c>
      <c r="P1" t="s">
        <v>10</v>
      </c>
      <c r="Q1" t="s">
        <v>10</v>
      </c>
      <c r="R1" t="s">
        <v>10</v>
      </c>
      <c r="S1" t="s">
        <v>10</v>
      </c>
      <c r="T1" t="s">
        <v>10</v>
      </c>
      <c r="U1" t="s">
        <v>10</v>
      </c>
      <c r="V1" t="s">
        <v>10</v>
      </c>
      <c r="W1" t="s">
        <v>10</v>
      </c>
      <c r="X1" t="s">
        <v>10</v>
      </c>
      <c r="Y1" t="s">
        <v>10</v>
      </c>
      <c r="Z1" t="s">
        <v>10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</row>
    <row r="2" spans="1:33" x14ac:dyDescent="0.25">
      <c r="A2" t="s">
        <v>22</v>
      </c>
      <c r="B2" t="s">
        <v>23</v>
      </c>
      <c r="C2" t="str">
        <f t="shared" ref="C2:C7" si="0">"&lt;i&gt;Par exemple : 3/4&lt;/i&gt;"</f>
        <v>&lt;i&gt;Par exemple : 3/4&lt;/i&gt;</v>
      </c>
      <c r="E2">
        <f>AA2</f>
        <v>0</v>
      </c>
      <c r="F2">
        <f>AC2</f>
        <v>1</v>
      </c>
      <c r="G2" t="str" cm="1">
        <f t="array" aca="1" ref="G2" ca="1">INDEX(AD2:AG2,1,RANDBETWEEN(1,4))</f>
        <v>cornflowerblue</v>
      </c>
      <c r="H2" t="s">
        <v>8</v>
      </c>
      <c r="I2">
        <f ca="1">ROUND(RANDBETWEEN(0,F2-1)*360/F2,0)</f>
        <v>0</v>
      </c>
      <c r="J2" t="str">
        <f>AA2&amp;AB2&amp;AC2</f>
        <v>0/1</v>
      </c>
      <c r="K2" t="s">
        <v>24</v>
      </c>
      <c r="L2" t="str">
        <f>"Effectivement il y a :&lt;br&gt;   - "&amp;AA2&amp;" partie(s) colorée(s)&lt;br&gt;   - "&amp;AC2&amp;" parties au total&lt;br&gt;"</f>
        <v>Effectivement il y a :&lt;br&gt;   - 0 partie(s) colorée(s)&lt;br&gt;   - 1 parties au total&lt;br&gt;</v>
      </c>
      <c r="M2" t="s">
        <v>28</v>
      </c>
      <c r="N2" t="s">
        <v>29</v>
      </c>
      <c r="O2" t="s">
        <v>30</v>
      </c>
      <c r="P2" t="s">
        <v>46</v>
      </c>
      <c r="Q2">
        <f>AA2</f>
        <v>0</v>
      </c>
      <c r="R2" t="s">
        <v>31</v>
      </c>
      <c r="S2">
        <f>AC2</f>
        <v>1</v>
      </c>
      <c r="T2" t="s">
        <v>33</v>
      </c>
      <c r="U2" t="s">
        <v>34</v>
      </c>
      <c r="V2" t="s">
        <v>229</v>
      </c>
      <c r="W2" t="str">
        <f>"&lt;div class=""cmath"" align=""left""&gt;`frac("&amp;E2&amp;")("&amp;F2&amp;")="&amp;ROUND(E2/F2,2)&amp;"="&amp;ROUND(E2/F2*100,0)&amp;" %`&lt;br&gt;&lt;br&gt;La zone colorée recouvre "&amp;ROUND(E2/F2*100,0)&amp;" % du cercle&lt;/div&gt;"</f>
        <v>&lt;div class="cmath" align="left"&gt;`frac(0)(1)=0=0 %`&lt;br&gt;&lt;br&gt;La zone colorée recouvre 0 % du cercle&lt;/div&gt;</v>
      </c>
      <c r="X2"/>
      <c r="Y2"/>
      <c r="Z2"/>
      <c r="AA2" s="1">
        <v>0</v>
      </c>
      <c r="AB2" s="1" t="s">
        <v>2</v>
      </c>
      <c r="AC2" s="1">
        <v>1</v>
      </c>
      <c r="AD2" t="s">
        <v>25</v>
      </c>
      <c r="AE2" t="s">
        <v>7</v>
      </c>
      <c r="AF2" s="1" t="s">
        <v>27</v>
      </c>
      <c r="AG2" s="1" t="s">
        <v>26</v>
      </c>
    </row>
    <row r="3" spans="1:33" x14ac:dyDescent="0.25">
      <c r="A3" t="s">
        <v>22</v>
      </c>
      <c r="B3" t="s">
        <v>23</v>
      </c>
      <c r="C3" t="str">
        <f t="shared" si="0"/>
        <v>&lt;i&gt;Par exemple : 3/4&lt;/i&gt;</v>
      </c>
      <c r="E3">
        <f>AA3</f>
        <v>1</v>
      </c>
      <c r="F3">
        <f>AC3</f>
        <v>1</v>
      </c>
      <c r="G3" t="str" cm="1">
        <f t="array" aca="1" ref="G3" ca="1">INDEX(AD3:AG3,1,RANDBETWEEN(1,4))</f>
        <v>lightcoral</v>
      </c>
      <c r="H3" t="s">
        <v>8</v>
      </c>
      <c r="I3">
        <f t="shared" ref="I3:I66" ca="1" si="1">ROUND(RANDBETWEEN(0,F3-1)*360/F3,0)</f>
        <v>0</v>
      </c>
      <c r="J3" t="str">
        <f>AA3&amp;AB3&amp;AC3</f>
        <v>1/1</v>
      </c>
      <c r="K3" t="s">
        <v>24</v>
      </c>
      <c r="L3" t="str">
        <f>"Effectivement il y a :&lt;br&gt;   - "&amp;AA3&amp;" partie(s) colorée(s)&lt;br&gt;   - "&amp;AC3&amp;" parties au total&lt;br&gt;"</f>
        <v>Effectivement il y a :&lt;br&gt;   - 1 partie(s) colorée(s)&lt;br&gt;   - 1 parties au total&lt;br&gt;</v>
      </c>
      <c r="M3" t="s">
        <v>28</v>
      </c>
      <c r="N3" t="s">
        <v>29</v>
      </c>
      <c r="O3" t="s">
        <v>30</v>
      </c>
      <c r="P3" t="s">
        <v>46</v>
      </c>
      <c r="Q3">
        <f>AA3</f>
        <v>1</v>
      </c>
      <c r="R3" t="s">
        <v>31</v>
      </c>
      <c r="S3">
        <f>AC3</f>
        <v>1</v>
      </c>
      <c r="T3" t="s">
        <v>33</v>
      </c>
      <c r="U3" t="s">
        <v>34</v>
      </c>
      <c r="V3" t="s">
        <v>229</v>
      </c>
      <c r="W3" t="str">
        <f t="shared" ref="W3:W66" si="2">"&lt;div class=""cmath"" align=""left""&gt;`frac("&amp;E3&amp;")("&amp;F3&amp;")="&amp;ROUND(E3/F3,2)&amp;"="&amp;ROUND(E3/F3*100,0)&amp;" %`&lt;br&gt;&lt;br&gt;La zone colorée recouvre "&amp;ROUND(E3/F3*100,0)&amp;" % du cercle&lt;/div&gt;"</f>
        <v>&lt;div class="cmath" align="left"&gt;`frac(1)(1)=1=100 %`&lt;br&gt;&lt;br&gt;La zone colorée recouvre 100 % du cercle&lt;/div&gt;</v>
      </c>
      <c r="X3"/>
      <c r="Y3"/>
      <c r="Z3"/>
      <c r="AA3" s="1">
        <v>1</v>
      </c>
      <c r="AB3" s="1" t="s">
        <v>2</v>
      </c>
      <c r="AC3" s="1">
        <v>1</v>
      </c>
      <c r="AD3" t="s">
        <v>25</v>
      </c>
      <c r="AE3" t="s">
        <v>7</v>
      </c>
      <c r="AF3" s="1" t="s">
        <v>27</v>
      </c>
      <c r="AG3" s="1" t="s">
        <v>26</v>
      </c>
    </row>
    <row r="4" spans="1:33" x14ac:dyDescent="0.25">
      <c r="A4" t="s">
        <v>22</v>
      </c>
      <c r="B4" t="s">
        <v>23</v>
      </c>
      <c r="C4" t="str">
        <f t="shared" si="0"/>
        <v>&lt;i&gt;Par exemple : 3/4&lt;/i&gt;</v>
      </c>
      <c r="E4">
        <f>AA4</f>
        <v>0</v>
      </c>
      <c r="F4">
        <f>AC4</f>
        <v>2</v>
      </c>
      <c r="G4" t="str" cm="1">
        <f t="array" aca="1" ref="G4" ca="1">INDEX(AD4:AG4,1,RANDBETWEEN(1,4))</f>
        <v>violet</v>
      </c>
      <c r="H4" t="s">
        <v>8</v>
      </c>
      <c r="I4">
        <f t="shared" ca="1" si="1"/>
        <v>180</v>
      </c>
      <c r="J4" t="str">
        <f>AA4&amp;AB4&amp;AC4</f>
        <v>0/2</v>
      </c>
      <c r="K4" t="s">
        <v>24</v>
      </c>
      <c r="L4" t="str">
        <f>"Effectivement il y a :&lt;br&gt;   - "&amp;AA4&amp;" partie(s) colorée(s)&lt;br&gt;   - "&amp;AC4&amp;" parties au total&lt;br&gt;"</f>
        <v>Effectivement il y a :&lt;br&gt;   - 0 partie(s) colorée(s)&lt;br&gt;   - 2 parties au total&lt;br&gt;</v>
      </c>
      <c r="M4" t="s">
        <v>28</v>
      </c>
      <c r="N4" t="s">
        <v>29</v>
      </c>
      <c r="O4" t="s">
        <v>30</v>
      </c>
      <c r="P4" t="s">
        <v>46</v>
      </c>
      <c r="Q4">
        <f>AA4</f>
        <v>0</v>
      </c>
      <c r="R4" t="s">
        <v>31</v>
      </c>
      <c r="S4">
        <f>AC4</f>
        <v>2</v>
      </c>
      <c r="T4" t="s">
        <v>33</v>
      </c>
      <c r="U4" t="s">
        <v>34</v>
      </c>
      <c r="V4" t="s">
        <v>229</v>
      </c>
      <c r="W4" t="str">
        <f t="shared" si="2"/>
        <v>&lt;div class="cmath" align="left"&gt;`frac(0)(2)=0=0 %`&lt;br&gt;&lt;br&gt;La zone colorée recouvre 0 % du cercle&lt;/div&gt;</v>
      </c>
      <c r="X4"/>
      <c r="Y4"/>
      <c r="Z4"/>
      <c r="AA4" s="1">
        <v>0</v>
      </c>
      <c r="AB4" s="1" t="s">
        <v>2</v>
      </c>
      <c r="AC4" s="1">
        <v>2</v>
      </c>
      <c r="AD4" t="s">
        <v>25</v>
      </c>
      <c r="AE4" t="s">
        <v>7</v>
      </c>
      <c r="AF4" s="1" t="s">
        <v>27</v>
      </c>
      <c r="AG4" s="1" t="s">
        <v>26</v>
      </c>
    </row>
    <row r="5" spans="1:33" x14ac:dyDescent="0.25">
      <c r="A5" t="s">
        <v>22</v>
      </c>
      <c r="B5" t="s">
        <v>23</v>
      </c>
      <c r="C5" t="str">
        <f t="shared" si="0"/>
        <v>&lt;i&gt;Par exemple : 3/4&lt;/i&gt;</v>
      </c>
      <c r="E5">
        <f>AA5</f>
        <v>1</v>
      </c>
      <c r="F5">
        <f>AC5</f>
        <v>2</v>
      </c>
      <c r="G5" t="str" cm="1">
        <f t="array" aca="1" ref="G5" ca="1">INDEX(AD5:AG5,1,RANDBETWEEN(1,4))</f>
        <v>lightcoral</v>
      </c>
      <c r="H5" t="s">
        <v>8</v>
      </c>
      <c r="I5">
        <f t="shared" ca="1" si="1"/>
        <v>0</v>
      </c>
      <c r="J5" t="str">
        <f>AA5&amp;AB5&amp;AC5</f>
        <v>1/2</v>
      </c>
      <c r="K5" t="s">
        <v>24</v>
      </c>
      <c r="L5" t="str">
        <f>"Effectivement il y a :&lt;br&gt;   - "&amp;AA5&amp;" partie(s) colorée(s)&lt;br&gt;   - "&amp;AC5&amp;" parties au total&lt;br&gt;"</f>
        <v>Effectivement il y a :&lt;br&gt;   - 1 partie(s) colorée(s)&lt;br&gt;   - 2 parties au total&lt;br&gt;</v>
      </c>
      <c r="M5" t="s">
        <v>28</v>
      </c>
      <c r="N5" t="s">
        <v>29</v>
      </c>
      <c r="O5" t="s">
        <v>30</v>
      </c>
      <c r="P5" t="s">
        <v>46</v>
      </c>
      <c r="Q5">
        <f>AA5</f>
        <v>1</v>
      </c>
      <c r="R5" t="s">
        <v>31</v>
      </c>
      <c r="S5">
        <f>AC5</f>
        <v>2</v>
      </c>
      <c r="T5" t="s">
        <v>33</v>
      </c>
      <c r="U5" t="s">
        <v>34</v>
      </c>
      <c r="V5" t="s">
        <v>229</v>
      </c>
      <c r="W5" t="str">
        <f t="shared" si="2"/>
        <v>&lt;div class="cmath" align="left"&gt;`frac(1)(2)=0,5=50 %`&lt;br&gt;&lt;br&gt;La zone colorée recouvre 50 % du cercle&lt;/div&gt;</v>
      </c>
      <c r="X5"/>
      <c r="Y5"/>
      <c r="Z5"/>
      <c r="AA5" s="1">
        <v>1</v>
      </c>
      <c r="AB5" s="1" t="s">
        <v>2</v>
      </c>
      <c r="AC5" s="1">
        <v>2</v>
      </c>
      <c r="AD5" t="s">
        <v>25</v>
      </c>
      <c r="AE5" t="s">
        <v>7</v>
      </c>
      <c r="AF5" s="1" t="s">
        <v>27</v>
      </c>
      <c r="AG5" s="1" t="s">
        <v>26</v>
      </c>
    </row>
    <row r="6" spans="1:33" x14ac:dyDescent="0.25">
      <c r="A6" t="s">
        <v>22</v>
      </c>
      <c r="B6" t="s">
        <v>23</v>
      </c>
      <c r="C6" t="str">
        <f t="shared" si="0"/>
        <v>&lt;i&gt;Par exemple : 3/4&lt;/i&gt;</v>
      </c>
      <c r="E6">
        <f>AA6</f>
        <v>2</v>
      </c>
      <c r="F6">
        <f>AC6</f>
        <v>2</v>
      </c>
      <c r="G6" t="str" cm="1">
        <f t="array" aca="1" ref="G6" ca="1">INDEX(AD6:AG6,1,RANDBETWEEN(1,4))</f>
        <v>violet</v>
      </c>
      <c r="H6" t="s">
        <v>8</v>
      </c>
      <c r="I6">
        <f t="shared" ca="1" si="1"/>
        <v>180</v>
      </c>
      <c r="J6" t="str">
        <f>AA6&amp;AB6&amp;AC6</f>
        <v>2/2</v>
      </c>
      <c r="K6" t="s">
        <v>24</v>
      </c>
      <c r="L6" t="str">
        <f>"Effectivement il y a :&lt;br&gt;   - "&amp;AA6&amp;" partie(s) colorée(s)&lt;br&gt;   - "&amp;AC6&amp;" parties au total&lt;br&gt;"</f>
        <v>Effectivement il y a :&lt;br&gt;   - 2 partie(s) colorée(s)&lt;br&gt;   - 2 parties au total&lt;br&gt;</v>
      </c>
      <c r="M6" t="s">
        <v>28</v>
      </c>
      <c r="N6" t="s">
        <v>29</v>
      </c>
      <c r="O6" t="s">
        <v>30</v>
      </c>
      <c r="P6" t="s">
        <v>46</v>
      </c>
      <c r="Q6">
        <f>AA6</f>
        <v>2</v>
      </c>
      <c r="R6" t="s">
        <v>31</v>
      </c>
      <c r="S6">
        <f>AC6</f>
        <v>2</v>
      </c>
      <c r="T6" t="s">
        <v>33</v>
      </c>
      <c r="U6" t="s">
        <v>34</v>
      </c>
      <c r="V6" t="s">
        <v>229</v>
      </c>
      <c r="W6" t="str">
        <f t="shared" si="2"/>
        <v>&lt;div class="cmath" align="left"&gt;`frac(2)(2)=1=100 %`&lt;br&gt;&lt;br&gt;La zone colorée recouvre 100 % du cercle&lt;/div&gt;</v>
      </c>
      <c r="X6"/>
      <c r="Y6"/>
      <c r="Z6"/>
      <c r="AA6" s="1">
        <v>2</v>
      </c>
      <c r="AB6" s="1" t="s">
        <v>2</v>
      </c>
      <c r="AC6" s="1">
        <v>2</v>
      </c>
      <c r="AD6" t="s">
        <v>25</v>
      </c>
      <c r="AE6" t="s">
        <v>7</v>
      </c>
      <c r="AF6" s="1" t="s">
        <v>27</v>
      </c>
      <c r="AG6" s="1" t="s">
        <v>26</v>
      </c>
    </row>
    <row r="7" spans="1:33" x14ac:dyDescent="0.25">
      <c r="A7" t="s">
        <v>22</v>
      </c>
      <c r="B7" t="s">
        <v>23</v>
      </c>
      <c r="C7" t="str">
        <f t="shared" si="0"/>
        <v>&lt;i&gt;Par exemple : 3/4&lt;/i&gt;</v>
      </c>
      <c r="E7">
        <f>AA7</f>
        <v>0</v>
      </c>
      <c r="F7">
        <f>AC7</f>
        <v>3</v>
      </c>
      <c r="G7" t="str" cm="1">
        <f t="array" aca="1" ref="G7" ca="1">INDEX(AD7:AG7,1,RANDBETWEEN(1,4))</f>
        <v>cornflowerblue</v>
      </c>
      <c r="H7" t="s">
        <v>8</v>
      </c>
      <c r="I7">
        <f t="shared" ca="1" si="1"/>
        <v>120</v>
      </c>
      <c r="J7" t="str">
        <f>AA7&amp;AB7&amp;AC7</f>
        <v>0/3</v>
      </c>
      <c r="K7" t="s">
        <v>24</v>
      </c>
      <c r="L7" t="str">
        <f>"Effectivement il y a :&lt;br&gt;   - "&amp;AA7&amp;" partie(s) colorée(s)&lt;br&gt;   - "&amp;AC7&amp;" parties au total&lt;br&gt;"</f>
        <v>Effectivement il y a :&lt;br&gt;   - 0 partie(s) colorée(s)&lt;br&gt;   - 3 parties au total&lt;br&gt;</v>
      </c>
      <c r="M7" t="s">
        <v>28</v>
      </c>
      <c r="N7" t="s">
        <v>29</v>
      </c>
      <c r="O7" t="s">
        <v>30</v>
      </c>
      <c r="P7" t="s">
        <v>46</v>
      </c>
      <c r="Q7">
        <f>AA7</f>
        <v>0</v>
      </c>
      <c r="R7" t="s">
        <v>31</v>
      </c>
      <c r="S7">
        <f>AC7</f>
        <v>3</v>
      </c>
      <c r="T7" t="s">
        <v>33</v>
      </c>
      <c r="U7" t="s">
        <v>34</v>
      </c>
      <c r="V7" t="s">
        <v>229</v>
      </c>
      <c r="W7" t="str">
        <f t="shared" si="2"/>
        <v>&lt;div class="cmath" align="left"&gt;`frac(0)(3)=0=0 %`&lt;br&gt;&lt;br&gt;La zone colorée recouvre 0 % du cercle&lt;/div&gt;</v>
      </c>
      <c r="X7"/>
      <c r="Y7"/>
      <c r="Z7"/>
      <c r="AA7" s="1">
        <v>0</v>
      </c>
      <c r="AB7" s="1" t="s">
        <v>2</v>
      </c>
      <c r="AC7" s="1">
        <v>3</v>
      </c>
      <c r="AD7" t="s">
        <v>25</v>
      </c>
      <c r="AE7" t="s">
        <v>7</v>
      </c>
      <c r="AF7" s="1" t="s">
        <v>27</v>
      </c>
      <c r="AG7" s="1" t="s">
        <v>26</v>
      </c>
    </row>
    <row r="8" spans="1:33" x14ac:dyDescent="0.25">
      <c r="A8" t="s">
        <v>22</v>
      </c>
      <c r="B8" t="s">
        <v>23</v>
      </c>
      <c r="C8" t="str">
        <f>"&lt;i&gt;Par exemple : 3/4&lt;/i&gt;"</f>
        <v>&lt;i&gt;Par exemple : 3/4&lt;/i&gt;</v>
      </c>
      <c r="E8">
        <f>AA8</f>
        <v>1</v>
      </c>
      <c r="F8">
        <f>AC8</f>
        <v>3</v>
      </c>
      <c r="G8" t="str" cm="1">
        <f t="array" aca="1" ref="G8" ca="1">INDEX(AD8:AG8,1,RANDBETWEEN(1,4))</f>
        <v>violet</v>
      </c>
      <c r="H8" t="s">
        <v>8</v>
      </c>
      <c r="I8">
        <f t="shared" ca="1" si="1"/>
        <v>240</v>
      </c>
      <c r="J8" t="str">
        <f>AA8&amp;AB8&amp;AC8</f>
        <v>1/3</v>
      </c>
      <c r="K8" t="s">
        <v>24</v>
      </c>
      <c r="L8" t="str">
        <f>"Effectivement il y a :&lt;br&gt;   - "&amp;AA8&amp;" partie(s) colorée(s)&lt;br&gt;   - "&amp;AC8&amp;" parties au total&lt;br&gt;"</f>
        <v>Effectivement il y a :&lt;br&gt;   - 1 partie(s) colorée(s)&lt;br&gt;   - 3 parties au total&lt;br&gt;</v>
      </c>
      <c r="M8" t="s">
        <v>28</v>
      </c>
      <c r="N8" t="s">
        <v>29</v>
      </c>
      <c r="O8" t="s">
        <v>30</v>
      </c>
      <c r="P8" t="s">
        <v>46</v>
      </c>
      <c r="Q8">
        <f>AA8</f>
        <v>1</v>
      </c>
      <c r="R8" t="s">
        <v>31</v>
      </c>
      <c r="S8">
        <f>AC8</f>
        <v>3</v>
      </c>
      <c r="T8" t="s">
        <v>33</v>
      </c>
      <c r="U8" t="s">
        <v>34</v>
      </c>
      <c r="V8" t="s">
        <v>229</v>
      </c>
      <c r="W8" t="str">
        <f t="shared" si="2"/>
        <v>&lt;div class="cmath" align="left"&gt;`frac(1)(3)=0,33=33 %`&lt;br&gt;&lt;br&gt;La zone colorée recouvre 33 % du cercle&lt;/div&gt;</v>
      </c>
      <c r="X8"/>
      <c r="Y8"/>
      <c r="Z8"/>
      <c r="AA8" s="1">
        <v>1</v>
      </c>
      <c r="AB8" s="1" t="s">
        <v>2</v>
      </c>
      <c r="AC8" s="1">
        <v>3</v>
      </c>
      <c r="AD8" t="s">
        <v>25</v>
      </c>
      <c r="AE8" t="s">
        <v>7</v>
      </c>
      <c r="AF8" s="1" t="s">
        <v>27</v>
      </c>
      <c r="AG8" s="1" t="s">
        <v>26</v>
      </c>
    </row>
    <row r="9" spans="1:33" x14ac:dyDescent="0.25">
      <c r="A9" t="s">
        <v>22</v>
      </c>
      <c r="B9" t="s">
        <v>23</v>
      </c>
      <c r="C9" t="str">
        <f t="shared" ref="C9:C91" si="3">"&lt;i&gt;Par exemple : 3/4&lt;/i&gt;"</f>
        <v>&lt;i&gt;Par exemple : 3/4&lt;/i&gt;</v>
      </c>
      <c r="E9">
        <f>AA9</f>
        <v>2</v>
      </c>
      <c r="F9">
        <f>AC9</f>
        <v>3</v>
      </c>
      <c r="G9" t="str" cm="1">
        <f t="array" aca="1" ref="G9" ca="1">INDEX(AD9:AG9,1,RANDBETWEEN(1,4))</f>
        <v>cornflowerblue</v>
      </c>
      <c r="H9" t="s">
        <v>8</v>
      </c>
      <c r="I9">
        <f t="shared" ca="1" si="1"/>
        <v>120</v>
      </c>
      <c r="J9" t="str">
        <f>AA9&amp;AB9&amp;AC9</f>
        <v>2/3</v>
      </c>
      <c r="K9" t="s">
        <v>24</v>
      </c>
      <c r="L9" t="str">
        <f>"Effectivement il y a :&lt;br&gt;   - "&amp;AA9&amp;" partie(s) colorée(s)&lt;br&gt;   - "&amp;AC9&amp;" parties au total&lt;br&gt;"</f>
        <v>Effectivement il y a :&lt;br&gt;   - 2 partie(s) colorée(s)&lt;br&gt;   - 3 parties au total&lt;br&gt;</v>
      </c>
      <c r="M9" t="s">
        <v>28</v>
      </c>
      <c r="N9" t="s">
        <v>29</v>
      </c>
      <c r="O9" t="s">
        <v>30</v>
      </c>
      <c r="P9" t="s">
        <v>46</v>
      </c>
      <c r="Q9">
        <f>AA9</f>
        <v>2</v>
      </c>
      <c r="R9" t="s">
        <v>31</v>
      </c>
      <c r="S9">
        <f>AC9</f>
        <v>3</v>
      </c>
      <c r="T9" t="s">
        <v>33</v>
      </c>
      <c r="U9" t="s">
        <v>34</v>
      </c>
      <c r="V9" t="s">
        <v>229</v>
      </c>
      <c r="W9" t="str">
        <f t="shared" si="2"/>
        <v>&lt;div class="cmath" align="left"&gt;`frac(2)(3)=0,67=67 %`&lt;br&gt;&lt;br&gt;La zone colorée recouvre 67 % du cercle&lt;/div&gt;</v>
      </c>
      <c r="X9"/>
      <c r="Y9"/>
      <c r="Z9"/>
      <c r="AA9" s="1">
        <v>2</v>
      </c>
      <c r="AB9" s="1" t="s">
        <v>2</v>
      </c>
      <c r="AC9" s="1">
        <v>3</v>
      </c>
      <c r="AD9" t="s">
        <v>25</v>
      </c>
      <c r="AE9" t="s">
        <v>7</v>
      </c>
      <c r="AF9" s="1" t="s">
        <v>27</v>
      </c>
      <c r="AG9" s="1" t="s">
        <v>26</v>
      </c>
    </row>
    <row r="10" spans="1:33" x14ac:dyDescent="0.25">
      <c r="A10" t="s">
        <v>22</v>
      </c>
      <c r="B10" t="s">
        <v>23</v>
      </c>
      <c r="C10" t="str">
        <f t="shared" si="3"/>
        <v>&lt;i&gt;Par exemple : 3/4&lt;/i&gt;</v>
      </c>
      <c r="E10">
        <f>AA10</f>
        <v>3</v>
      </c>
      <c r="F10">
        <f>AC10</f>
        <v>3</v>
      </c>
      <c r="G10" t="str" cm="1">
        <f t="array" aca="1" ref="G10" ca="1">INDEX(AD10:AG10,1,RANDBETWEEN(1,4))</f>
        <v>lightgreen</v>
      </c>
      <c r="H10" t="s">
        <v>8</v>
      </c>
      <c r="I10">
        <f t="shared" ca="1" si="1"/>
        <v>240</v>
      </c>
      <c r="J10" t="str">
        <f>AA10&amp;AB10&amp;AC10</f>
        <v>3/3</v>
      </c>
      <c r="K10" t="s">
        <v>24</v>
      </c>
      <c r="L10" t="str">
        <f>"Effectivement il y a :&lt;br&gt;   - "&amp;AA10&amp;" partie(s) colorée(s)&lt;br&gt;   - "&amp;AC10&amp;" parties au total&lt;br&gt;"</f>
        <v>Effectivement il y a :&lt;br&gt;   - 3 partie(s) colorée(s)&lt;br&gt;   - 3 parties au total&lt;br&gt;</v>
      </c>
      <c r="M10" t="s">
        <v>28</v>
      </c>
      <c r="N10" t="s">
        <v>29</v>
      </c>
      <c r="O10" t="s">
        <v>30</v>
      </c>
      <c r="P10" t="s">
        <v>46</v>
      </c>
      <c r="Q10">
        <f>AA10</f>
        <v>3</v>
      </c>
      <c r="R10" t="s">
        <v>31</v>
      </c>
      <c r="S10">
        <f>AC10</f>
        <v>3</v>
      </c>
      <c r="T10" t="s">
        <v>33</v>
      </c>
      <c r="U10" t="s">
        <v>34</v>
      </c>
      <c r="V10" t="s">
        <v>229</v>
      </c>
      <c r="W10" t="str">
        <f t="shared" si="2"/>
        <v>&lt;div class="cmath" align="left"&gt;`frac(3)(3)=1=100 %`&lt;br&gt;&lt;br&gt;La zone colorée recouvre 100 % du cercle&lt;/div&gt;</v>
      </c>
      <c r="X10"/>
      <c r="Y10"/>
      <c r="Z10"/>
      <c r="AA10" s="1">
        <v>3</v>
      </c>
      <c r="AB10" s="1" t="s">
        <v>2</v>
      </c>
      <c r="AC10" s="1">
        <v>3</v>
      </c>
      <c r="AD10" t="s">
        <v>25</v>
      </c>
      <c r="AE10" t="s">
        <v>7</v>
      </c>
      <c r="AF10" s="1" t="s">
        <v>27</v>
      </c>
      <c r="AG10" s="1" t="s">
        <v>26</v>
      </c>
    </row>
    <row r="11" spans="1:33" x14ac:dyDescent="0.25">
      <c r="A11" t="s">
        <v>22</v>
      </c>
      <c r="B11" t="s">
        <v>23</v>
      </c>
      <c r="C11" t="str">
        <f t="shared" si="3"/>
        <v>&lt;i&gt;Par exemple : 3/4&lt;/i&gt;</v>
      </c>
      <c r="E11">
        <f>AA11</f>
        <v>0</v>
      </c>
      <c r="F11">
        <f>AC11</f>
        <v>4</v>
      </c>
      <c r="G11" t="str" cm="1">
        <f t="array" aca="1" ref="G11" ca="1">INDEX(AD11:AG11,1,RANDBETWEEN(1,4))</f>
        <v>violet</v>
      </c>
      <c r="H11" t="s">
        <v>8</v>
      </c>
      <c r="I11">
        <f t="shared" ca="1" si="1"/>
        <v>0</v>
      </c>
      <c r="J11" t="str">
        <f>AA11&amp;AB11&amp;AC11</f>
        <v>0/4</v>
      </c>
      <c r="K11" t="s">
        <v>24</v>
      </c>
      <c r="L11" t="str">
        <f>"Effectivement il y a :&lt;br&gt;   - "&amp;AA11&amp;" partie(s) colorée(s)&lt;br&gt;   - "&amp;AC11&amp;" parties au total&lt;br&gt;"</f>
        <v>Effectivement il y a :&lt;br&gt;   - 0 partie(s) colorée(s)&lt;br&gt;   - 4 parties au total&lt;br&gt;</v>
      </c>
      <c r="M11" t="s">
        <v>28</v>
      </c>
      <c r="N11" t="s">
        <v>29</v>
      </c>
      <c r="O11" t="s">
        <v>30</v>
      </c>
      <c r="P11" t="s">
        <v>46</v>
      </c>
      <c r="Q11">
        <f>AA11</f>
        <v>0</v>
      </c>
      <c r="R11" t="s">
        <v>31</v>
      </c>
      <c r="S11">
        <f>AC11</f>
        <v>4</v>
      </c>
      <c r="T11" t="s">
        <v>33</v>
      </c>
      <c r="U11" t="s">
        <v>34</v>
      </c>
      <c r="V11" t="s">
        <v>229</v>
      </c>
      <c r="W11" t="str">
        <f t="shared" si="2"/>
        <v>&lt;div class="cmath" align="left"&gt;`frac(0)(4)=0=0 %`&lt;br&gt;&lt;br&gt;La zone colorée recouvre 0 % du cercle&lt;/div&gt;</v>
      </c>
      <c r="X11"/>
      <c r="Y11"/>
      <c r="Z11"/>
      <c r="AA11" s="1">
        <v>0</v>
      </c>
      <c r="AB11" s="1" t="s">
        <v>2</v>
      </c>
      <c r="AC11" s="1">
        <v>4</v>
      </c>
      <c r="AD11" t="s">
        <v>25</v>
      </c>
      <c r="AE11" t="s">
        <v>7</v>
      </c>
      <c r="AF11" s="1" t="s">
        <v>27</v>
      </c>
      <c r="AG11" s="1" t="s">
        <v>26</v>
      </c>
    </row>
    <row r="12" spans="1:33" x14ac:dyDescent="0.25">
      <c r="A12" t="s">
        <v>22</v>
      </c>
      <c r="B12" t="s">
        <v>23</v>
      </c>
      <c r="C12" t="str">
        <f t="shared" si="3"/>
        <v>&lt;i&gt;Par exemple : 3/4&lt;/i&gt;</v>
      </c>
      <c r="E12">
        <f>AA12</f>
        <v>1</v>
      </c>
      <c r="F12">
        <f>AC12</f>
        <v>4</v>
      </c>
      <c r="G12" t="str" cm="1">
        <f t="array" aca="1" ref="G12" ca="1">INDEX(AD12:AG12,1,RANDBETWEEN(1,4))</f>
        <v>violet</v>
      </c>
      <c r="H12" t="s">
        <v>8</v>
      </c>
      <c r="I12">
        <f t="shared" ca="1" si="1"/>
        <v>90</v>
      </c>
      <c r="J12" t="str">
        <f>AA12&amp;AB12&amp;AC12</f>
        <v>1/4</v>
      </c>
      <c r="K12" t="s">
        <v>24</v>
      </c>
      <c r="L12" t="str">
        <f>"Effectivement il y a :&lt;br&gt;   - "&amp;AA12&amp;" partie(s) colorée(s)&lt;br&gt;   - "&amp;AC12&amp;" parties au total&lt;br&gt;"</f>
        <v>Effectivement il y a :&lt;br&gt;   - 1 partie(s) colorée(s)&lt;br&gt;   - 4 parties au total&lt;br&gt;</v>
      </c>
      <c r="M12" t="s">
        <v>28</v>
      </c>
      <c r="N12" t="s">
        <v>29</v>
      </c>
      <c r="O12" t="s">
        <v>30</v>
      </c>
      <c r="P12" t="s">
        <v>46</v>
      </c>
      <c r="Q12">
        <f>AA12</f>
        <v>1</v>
      </c>
      <c r="R12" t="s">
        <v>31</v>
      </c>
      <c r="S12">
        <f>AC12</f>
        <v>4</v>
      </c>
      <c r="T12" t="s">
        <v>33</v>
      </c>
      <c r="U12" t="s">
        <v>34</v>
      </c>
      <c r="V12" t="s">
        <v>229</v>
      </c>
      <c r="W12" t="str">
        <f t="shared" si="2"/>
        <v>&lt;div class="cmath" align="left"&gt;`frac(1)(4)=0,25=25 %`&lt;br&gt;&lt;br&gt;La zone colorée recouvre 25 % du cercle&lt;/div&gt;</v>
      </c>
      <c r="X12"/>
      <c r="Y12"/>
      <c r="Z12"/>
      <c r="AA12" s="1">
        <v>1</v>
      </c>
      <c r="AB12" s="1" t="s">
        <v>2</v>
      </c>
      <c r="AC12" s="1">
        <v>4</v>
      </c>
      <c r="AD12" t="s">
        <v>25</v>
      </c>
      <c r="AE12" t="s">
        <v>7</v>
      </c>
      <c r="AF12" s="1" t="s">
        <v>27</v>
      </c>
      <c r="AG12" s="1" t="s">
        <v>26</v>
      </c>
    </row>
    <row r="13" spans="1:33" x14ac:dyDescent="0.25">
      <c r="A13" t="s">
        <v>22</v>
      </c>
      <c r="B13" t="s">
        <v>23</v>
      </c>
      <c r="C13" t="str">
        <f t="shared" si="3"/>
        <v>&lt;i&gt;Par exemple : 3/4&lt;/i&gt;</v>
      </c>
      <c r="E13">
        <f>AA13</f>
        <v>2</v>
      </c>
      <c r="F13">
        <f>AC13</f>
        <v>4</v>
      </c>
      <c r="G13" t="str" cm="1">
        <f t="array" aca="1" ref="G13" ca="1">INDEX(AD13:AG13,1,RANDBETWEEN(1,4))</f>
        <v>lightcoral</v>
      </c>
      <c r="H13" t="s">
        <v>8</v>
      </c>
      <c r="I13">
        <f t="shared" ca="1" si="1"/>
        <v>270</v>
      </c>
      <c r="J13" t="str">
        <f>AA13&amp;AB13&amp;AC13</f>
        <v>2/4</v>
      </c>
      <c r="K13" t="s">
        <v>24</v>
      </c>
      <c r="L13" t="str">
        <f>"Effectivement il y a :&lt;br&gt;   - "&amp;AA13&amp;" partie(s) colorée(s)&lt;br&gt;   - "&amp;AC13&amp;" parties au total&lt;br&gt;"</f>
        <v>Effectivement il y a :&lt;br&gt;   - 2 partie(s) colorée(s)&lt;br&gt;   - 4 parties au total&lt;br&gt;</v>
      </c>
      <c r="M13" t="s">
        <v>28</v>
      </c>
      <c r="N13" t="s">
        <v>29</v>
      </c>
      <c r="O13" t="s">
        <v>30</v>
      </c>
      <c r="P13" t="s">
        <v>46</v>
      </c>
      <c r="Q13">
        <f>AA13</f>
        <v>2</v>
      </c>
      <c r="R13" t="s">
        <v>31</v>
      </c>
      <c r="S13">
        <f>AC13</f>
        <v>4</v>
      </c>
      <c r="T13" t="s">
        <v>33</v>
      </c>
      <c r="U13" t="s">
        <v>34</v>
      </c>
      <c r="V13" t="s">
        <v>229</v>
      </c>
      <c r="W13" t="str">
        <f t="shared" si="2"/>
        <v>&lt;div class="cmath" align="left"&gt;`frac(2)(4)=0,5=50 %`&lt;br&gt;&lt;br&gt;La zone colorée recouvre 50 % du cercle&lt;/div&gt;</v>
      </c>
      <c r="X13"/>
      <c r="Y13"/>
      <c r="Z13"/>
      <c r="AA13" s="1">
        <v>2</v>
      </c>
      <c r="AB13" s="1" t="s">
        <v>2</v>
      </c>
      <c r="AC13" s="1">
        <v>4</v>
      </c>
      <c r="AD13" t="s">
        <v>25</v>
      </c>
      <c r="AE13" t="s">
        <v>7</v>
      </c>
      <c r="AF13" s="1" t="s">
        <v>27</v>
      </c>
      <c r="AG13" s="1" t="s">
        <v>26</v>
      </c>
    </row>
    <row r="14" spans="1:33" x14ac:dyDescent="0.25">
      <c r="A14" t="s">
        <v>22</v>
      </c>
      <c r="B14" t="s">
        <v>23</v>
      </c>
      <c r="C14" t="str">
        <f t="shared" si="3"/>
        <v>&lt;i&gt;Par exemple : 3/4&lt;/i&gt;</v>
      </c>
      <c r="E14">
        <f>AA14</f>
        <v>3</v>
      </c>
      <c r="F14">
        <f>AC14</f>
        <v>4</v>
      </c>
      <c r="G14" t="str" cm="1">
        <f t="array" aca="1" ref="G14" ca="1">INDEX(AD14:AG14,1,RANDBETWEEN(1,4))</f>
        <v>violet</v>
      </c>
      <c r="H14" t="s">
        <v>8</v>
      </c>
      <c r="I14">
        <f t="shared" ca="1" si="1"/>
        <v>90</v>
      </c>
      <c r="J14" t="str">
        <f>AA14&amp;AB14&amp;AC14</f>
        <v>3/4</v>
      </c>
      <c r="K14" t="s">
        <v>24</v>
      </c>
      <c r="L14" t="str">
        <f>"Effectivement il y a :&lt;br&gt;   - "&amp;AA14&amp;" partie(s) colorée(s)&lt;br&gt;   - "&amp;AC14&amp;" parties au total&lt;br&gt;"</f>
        <v>Effectivement il y a :&lt;br&gt;   - 3 partie(s) colorée(s)&lt;br&gt;   - 4 parties au total&lt;br&gt;</v>
      </c>
      <c r="M14" t="s">
        <v>28</v>
      </c>
      <c r="N14" t="s">
        <v>29</v>
      </c>
      <c r="O14" t="s">
        <v>30</v>
      </c>
      <c r="P14" t="s">
        <v>46</v>
      </c>
      <c r="Q14">
        <f>AA14</f>
        <v>3</v>
      </c>
      <c r="R14" t="s">
        <v>31</v>
      </c>
      <c r="S14">
        <f>AC14</f>
        <v>4</v>
      </c>
      <c r="T14" t="s">
        <v>33</v>
      </c>
      <c r="U14" t="s">
        <v>34</v>
      </c>
      <c r="V14" t="s">
        <v>229</v>
      </c>
      <c r="W14" t="str">
        <f t="shared" si="2"/>
        <v>&lt;div class="cmath" align="left"&gt;`frac(3)(4)=0,75=75 %`&lt;br&gt;&lt;br&gt;La zone colorée recouvre 75 % du cercle&lt;/div&gt;</v>
      </c>
      <c r="X14"/>
      <c r="Y14"/>
      <c r="Z14"/>
      <c r="AA14" s="1">
        <v>3</v>
      </c>
      <c r="AB14" s="1" t="s">
        <v>2</v>
      </c>
      <c r="AC14" s="1">
        <v>4</v>
      </c>
      <c r="AD14" t="s">
        <v>25</v>
      </c>
      <c r="AE14" t="s">
        <v>7</v>
      </c>
      <c r="AF14" s="1" t="s">
        <v>27</v>
      </c>
      <c r="AG14" s="1" t="s">
        <v>26</v>
      </c>
    </row>
    <row r="15" spans="1:33" x14ac:dyDescent="0.25">
      <c r="A15" t="s">
        <v>22</v>
      </c>
      <c r="B15" t="s">
        <v>23</v>
      </c>
      <c r="C15" t="str">
        <f t="shared" si="3"/>
        <v>&lt;i&gt;Par exemple : 3/4&lt;/i&gt;</v>
      </c>
      <c r="E15">
        <f>AA15</f>
        <v>4</v>
      </c>
      <c r="F15">
        <f>AC15</f>
        <v>4</v>
      </c>
      <c r="G15" t="str" cm="1">
        <f t="array" aca="1" ref="G15" ca="1">INDEX(AD15:AG15,1,RANDBETWEEN(1,4))</f>
        <v>violet</v>
      </c>
      <c r="H15" t="s">
        <v>8</v>
      </c>
      <c r="I15">
        <f t="shared" ca="1" si="1"/>
        <v>0</v>
      </c>
      <c r="J15" t="str">
        <f>AA15&amp;AB15&amp;AC15</f>
        <v>4/4</v>
      </c>
      <c r="K15" t="s">
        <v>24</v>
      </c>
      <c r="L15" t="str">
        <f>"Effectivement il y a :&lt;br&gt;   - "&amp;AA15&amp;" partie(s) colorée(s)&lt;br&gt;   - "&amp;AC15&amp;" parties au total&lt;br&gt;"</f>
        <v>Effectivement il y a :&lt;br&gt;   - 4 partie(s) colorée(s)&lt;br&gt;   - 4 parties au total&lt;br&gt;</v>
      </c>
      <c r="M15" t="s">
        <v>28</v>
      </c>
      <c r="N15" t="s">
        <v>29</v>
      </c>
      <c r="O15" t="s">
        <v>30</v>
      </c>
      <c r="P15" t="s">
        <v>46</v>
      </c>
      <c r="Q15">
        <f>AA15</f>
        <v>4</v>
      </c>
      <c r="R15" t="s">
        <v>31</v>
      </c>
      <c r="S15">
        <f>AC15</f>
        <v>4</v>
      </c>
      <c r="T15" t="s">
        <v>33</v>
      </c>
      <c r="U15" t="s">
        <v>34</v>
      </c>
      <c r="V15" t="s">
        <v>229</v>
      </c>
      <c r="W15" t="str">
        <f t="shared" si="2"/>
        <v>&lt;div class="cmath" align="left"&gt;`frac(4)(4)=1=100 %`&lt;br&gt;&lt;br&gt;La zone colorée recouvre 100 % du cercle&lt;/div&gt;</v>
      </c>
      <c r="X15"/>
      <c r="Y15"/>
      <c r="Z15"/>
      <c r="AA15" s="1">
        <v>4</v>
      </c>
      <c r="AB15" s="1" t="s">
        <v>2</v>
      </c>
      <c r="AC15" s="1">
        <v>4</v>
      </c>
      <c r="AD15" t="s">
        <v>25</v>
      </c>
      <c r="AE15" t="s">
        <v>7</v>
      </c>
      <c r="AF15" s="1" t="s">
        <v>27</v>
      </c>
      <c r="AG15" s="1" t="s">
        <v>26</v>
      </c>
    </row>
    <row r="16" spans="1:33" x14ac:dyDescent="0.25">
      <c r="A16" t="s">
        <v>22</v>
      </c>
      <c r="B16" t="s">
        <v>23</v>
      </c>
      <c r="C16" t="str">
        <f t="shared" si="3"/>
        <v>&lt;i&gt;Par exemple : 3/4&lt;/i&gt;</v>
      </c>
      <c r="E16">
        <f>AA16</f>
        <v>0</v>
      </c>
      <c r="F16">
        <f>AC16</f>
        <v>5</v>
      </c>
      <c r="G16" t="str" cm="1">
        <f t="array" aca="1" ref="G16" ca="1">INDEX(AD16:AG16,1,RANDBETWEEN(1,4))</f>
        <v>lightgreen</v>
      </c>
      <c r="H16" t="s">
        <v>8</v>
      </c>
      <c r="I16">
        <f t="shared" ca="1" si="1"/>
        <v>144</v>
      </c>
      <c r="J16" t="str">
        <f>AA16&amp;AB16&amp;AC16</f>
        <v>0/5</v>
      </c>
      <c r="K16" t="s">
        <v>24</v>
      </c>
      <c r="L16" t="str">
        <f>"Effectivement il y a :&lt;br&gt;   - "&amp;AA16&amp;" partie(s) colorée(s)&lt;br&gt;   - "&amp;AC16&amp;" parties au total&lt;br&gt;"</f>
        <v>Effectivement il y a :&lt;br&gt;   - 0 partie(s) colorée(s)&lt;br&gt;   - 5 parties au total&lt;br&gt;</v>
      </c>
      <c r="M16" t="s">
        <v>28</v>
      </c>
      <c r="N16" t="s">
        <v>29</v>
      </c>
      <c r="O16" t="s">
        <v>30</v>
      </c>
      <c r="P16" t="s">
        <v>46</v>
      </c>
      <c r="Q16">
        <f>AA16</f>
        <v>0</v>
      </c>
      <c r="R16" t="s">
        <v>31</v>
      </c>
      <c r="S16">
        <f>AC16</f>
        <v>5</v>
      </c>
      <c r="T16" t="s">
        <v>33</v>
      </c>
      <c r="U16" t="s">
        <v>34</v>
      </c>
      <c r="V16" t="s">
        <v>229</v>
      </c>
      <c r="W16" t="str">
        <f t="shared" si="2"/>
        <v>&lt;div class="cmath" align="left"&gt;`frac(0)(5)=0=0 %`&lt;br&gt;&lt;br&gt;La zone colorée recouvre 0 % du cercle&lt;/div&gt;</v>
      </c>
      <c r="X16"/>
      <c r="Y16"/>
      <c r="Z16"/>
      <c r="AA16" s="1">
        <v>0</v>
      </c>
      <c r="AB16" s="1" t="s">
        <v>2</v>
      </c>
      <c r="AC16" s="1">
        <v>5</v>
      </c>
      <c r="AD16" t="s">
        <v>25</v>
      </c>
      <c r="AE16" t="s">
        <v>7</v>
      </c>
      <c r="AF16" s="1" t="s">
        <v>27</v>
      </c>
      <c r="AG16" s="1" t="s">
        <v>26</v>
      </c>
    </row>
    <row r="17" spans="1:33" x14ac:dyDescent="0.25">
      <c r="A17" t="s">
        <v>22</v>
      </c>
      <c r="B17" t="s">
        <v>23</v>
      </c>
      <c r="C17" t="str">
        <f t="shared" si="3"/>
        <v>&lt;i&gt;Par exemple : 3/4&lt;/i&gt;</v>
      </c>
      <c r="E17">
        <f>AA17</f>
        <v>1</v>
      </c>
      <c r="F17">
        <f>AC17</f>
        <v>5</v>
      </c>
      <c r="G17" t="str" cm="1">
        <f t="array" aca="1" ref="G17" ca="1">INDEX(AD17:AG17,1,RANDBETWEEN(1,4))</f>
        <v>lightgreen</v>
      </c>
      <c r="H17" t="s">
        <v>8</v>
      </c>
      <c r="I17">
        <f t="shared" ca="1" si="1"/>
        <v>72</v>
      </c>
      <c r="J17" t="str">
        <f>AA17&amp;AB17&amp;AC17</f>
        <v>1/5</v>
      </c>
      <c r="K17" t="s">
        <v>24</v>
      </c>
      <c r="L17" t="str">
        <f>"Effectivement il y a :&lt;br&gt;   - "&amp;AA17&amp;" partie(s) colorée(s)&lt;br&gt;   - "&amp;AC17&amp;" parties au total&lt;br&gt;"</f>
        <v>Effectivement il y a :&lt;br&gt;   - 1 partie(s) colorée(s)&lt;br&gt;   - 5 parties au total&lt;br&gt;</v>
      </c>
      <c r="M17" t="s">
        <v>28</v>
      </c>
      <c r="N17" t="s">
        <v>29</v>
      </c>
      <c r="O17" t="s">
        <v>30</v>
      </c>
      <c r="P17" t="s">
        <v>46</v>
      </c>
      <c r="Q17">
        <f>AA17</f>
        <v>1</v>
      </c>
      <c r="R17" t="s">
        <v>31</v>
      </c>
      <c r="S17">
        <f>AC17</f>
        <v>5</v>
      </c>
      <c r="T17" t="s">
        <v>33</v>
      </c>
      <c r="U17" t="s">
        <v>34</v>
      </c>
      <c r="V17" t="s">
        <v>229</v>
      </c>
      <c r="W17" t="str">
        <f t="shared" si="2"/>
        <v>&lt;div class="cmath" align="left"&gt;`frac(1)(5)=0,2=20 %`&lt;br&gt;&lt;br&gt;La zone colorée recouvre 20 % du cercle&lt;/div&gt;</v>
      </c>
      <c r="X17"/>
      <c r="Y17"/>
      <c r="Z17"/>
      <c r="AA17" s="1">
        <v>1</v>
      </c>
      <c r="AB17" s="1" t="s">
        <v>2</v>
      </c>
      <c r="AC17" s="1">
        <v>5</v>
      </c>
      <c r="AD17" t="s">
        <v>25</v>
      </c>
      <c r="AE17" t="s">
        <v>7</v>
      </c>
      <c r="AF17" s="1" t="s">
        <v>27</v>
      </c>
      <c r="AG17" s="1" t="s">
        <v>26</v>
      </c>
    </row>
    <row r="18" spans="1:33" x14ac:dyDescent="0.25">
      <c r="A18" t="s">
        <v>22</v>
      </c>
      <c r="B18" t="s">
        <v>23</v>
      </c>
      <c r="C18" t="str">
        <f t="shared" si="3"/>
        <v>&lt;i&gt;Par exemple : 3/4&lt;/i&gt;</v>
      </c>
      <c r="E18">
        <f>AA18</f>
        <v>2</v>
      </c>
      <c r="F18">
        <f>AC18</f>
        <v>5</v>
      </c>
      <c r="G18" t="str" cm="1">
        <f t="array" aca="1" ref="G18" ca="1">INDEX(AD18:AG18,1,RANDBETWEEN(1,4))</f>
        <v>violet</v>
      </c>
      <c r="H18" t="s">
        <v>8</v>
      </c>
      <c r="I18">
        <f t="shared" ca="1" si="1"/>
        <v>72</v>
      </c>
      <c r="J18" t="str">
        <f>AA18&amp;AB18&amp;AC18</f>
        <v>2/5</v>
      </c>
      <c r="K18" t="s">
        <v>24</v>
      </c>
      <c r="L18" t="str">
        <f>"Effectivement il y a :&lt;br&gt;   - "&amp;AA18&amp;" partie(s) colorée(s)&lt;br&gt;   - "&amp;AC18&amp;" parties au total&lt;br&gt;"</f>
        <v>Effectivement il y a :&lt;br&gt;   - 2 partie(s) colorée(s)&lt;br&gt;   - 5 parties au total&lt;br&gt;</v>
      </c>
      <c r="M18" t="s">
        <v>28</v>
      </c>
      <c r="N18" t="s">
        <v>29</v>
      </c>
      <c r="O18" t="s">
        <v>30</v>
      </c>
      <c r="P18" t="s">
        <v>46</v>
      </c>
      <c r="Q18">
        <f>AA18</f>
        <v>2</v>
      </c>
      <c r="R18" t="s">
        <v>31</v>
      </c>
      <c r="S18">
        <f>AC18</f>
        <v>5</v>
      </c>
      <c r="T18" t="s">
        <v>33</v>
      </c>
      <c r="U18" t="s">
        <v>34</v>
      </c>
      <c r="V18" t="s">
        <v>229</v>
      </c>
      <c r="W18" t="str">
        <f t="shared" si="2"/>
        <v>&lt;div class="cmath" align="left"&gt;`frac(2)(5)=0,4=40 %`&lt;br&gt;&lt;br&gt;La zone colorée recouvre 40 % du cercle&lt;/div&gt;</v>
      </c>
      <c r="X18"/>
      <c r="Y18"/>
      <c r="Z18"/>
      <c r="AA18" s="1">
        <v>2</v>
      </c>
      <c r="AB18" s="1" t="s">
        <v>2</v>
      </c>
      <c r="AC18" s="1">
        <v>5</v>
      </c>
      <c r="AD18" t="s">
        <v>25</v>
      </c>
      <c r="AE18" t="s">
        <v>7</v>
      </c>
      <c r="AF18" s="1" t="s">
        <v>27</v>
      </c>
      <c r="AG18" s="1" t="s">
        <v>26</v>
      </c>
    </row>
    <row r="19" spans="1:33" x14ac:dyDescent="0.25">
      <c r="A19" t="s">
        <v>22</v>
      </c>
      <c r="B19" t="s">
        <v>23</v>
      </c>
      <c r="C19" t="str">
        <f t="shared" si="3"/>
        <v>&lt;i&gt;Par exemple : 3/4&lt;/i&gt;</v>
      </c>
      <c r="E19">
        <f>AA19</f>
        <v>3</v>
      </c>
      <c r="F19">
        <f>AC19</f>
        <v>5</v>
      </c>
      <c r="G19" t="str" cm="1">
        <f t="array" aca="1" ref="G19" ca="1">INDEX(AD19:AG19,1,RANDBETWEEN(1,4))</f>
        <v>cornflowerblue</v>
      </c>
      <c r="H19" t="s">
        <v>8</v>
      </c>
      <c r="I19">
        <f t="shared" ca="1" si="1"/>
        <v>72</v>
      </c>
      <c r="J19" t="str">
        <f>AA19&amp;AB19&amp;AC19</f>
        <v>3/5</v>
      </c>
      <c r="K19" t="s">
        <v>24</v>
      </c>
      <c r="L19" t="str">
        <f>"Effectivement il y a :&lt;br&gt;   - "&amp;AA19&amp;" partie(s) colorée(s)&lt;br&gt;   - "&amp;AC19&amp;" parties au total&lt;br&gt;"</f>
        <v>Effectivement il y a :&lt;br&gt;   - 3 partie(s) colorée(s)&lt;br&gt;   - 5 parties au total&lt;br&gt;</v>
      </c>
      <c r="M19" t="s">
        <v>28</v>
      </c>
      <c r="N19" t="s">
        <v>29</v>
      </c>
      <c r="O19" t="s">
        <v>30</v>
      </c>
      <c r="P19" t="s">
        <v>46</v>
      </c>
      <c r="Q19">
        <f>AA19</f>
        <v>3</v>
      </c>
      <c r="R19" t="s">
        <v>31</v>
      </c>
      <c r="S19">
        <f>AC19</f>
        <v>5</v>
      </c>
      <c r="T19" t="s">
        <v>33</v>
      </c>
      <c r="U19" t="s">
        <v>34</v>
      </c>
      <c r="V19" t="s">
        <v>229</v>
      </c>
      <c r="W19" t="str">
        <f t="shared" si="2"/>
        <v>&lt;div class="cmath" align="left"&gt;`frac(3)(5)=0,6=60 %`&lt;br&gt;&lt;br&gt;La zone colorée recouvre 60 % du cercle&lt;/div&gt;</v>
      </c>
      <c r="X19"/>
      <c r="Y19"/>
      <c r="Z19"/>
      <c r="AA19" s="1">
        <v>3</v>
      </c>
      <c r="AB19" s="1" t="s">
        <v>2</v>
      </c>
      <c r="AC19" s="1">
        <v>5</v>
      </c>
      <c r="AD19" t="s">
        <v>25</v>
      </c>
      <c r="AE19" t="s">
        <v>7</v>
      </c>
      <c r="AF19" s="1" t="s">
        <v>27</v>
      </c>
      <c r="AG19" s="1" t="s">
        <v>26</v>
      </c>
    </row>
    <row r="20" spans="1:33" x14ac:dyDescent="0.25">
      <c r="A20" t="s">
        <v>22</v>
      </c>
      <c r="B20" t="s">
        <v>23</v>
      </c>
      <c r="C20" t="str">
        <f t="shared" si="3"/>
        <v>&lt;i&gt;Par exemple : 3/4&lt;/i&gt;</v>
      </c>
      <c r="E20">
        <f>AA20</f>
        <v>4</v>
      </c>
      <c r="F20">
        <f>AC20</f>
        <v>5</v>
      </c>
      <c r="G20" t="str" cm="1">
        <f t="array" aca="1" ref="G20" ca="1">INDEX(AD20:AG20,1,RANDBETWEEN(1,4))</f>
        <v>cornflowerblue</v>
      </c>
      <c r="H20" t="s">
        <v>8</v>
      </c>
      <c r="I20">
        <f t="shared" ca="1" si="1"/>
        <v>0</v>
      </c>
      <c r="J20" t="str">
        <f>AA20&amp;AB20&amp;AC20</f>
        <v>4/5</v>
      </c>
      <c r="K20" t="s">
        <v>24</v>
      </c>
      <c r="L20" t="str">
        <f>"Effectivement il y a :&lt;br&gt;   - "&amp;AA20&amp;" partie(s) colorée(s)&lt;br&gt;   - "&amp;AC20&amp;" parties au total&lt;br&gt;"</f>
        <v>Effectivement il y a :&lt;br&gt;   - 4 partie(s) colorée(s)&lt;br&gt;   - 5 parties au total&lt;br&gt;</v>
      </c>
      <c r="M20" t="s">
        <v>28</v>
      </c>
      <c r="N20" t="s">
        <v>29</v>
      </c>
      <c r="O20" t="s">
        <v>30</v>
      </c>
      <c r="P20" t="s">
        <v>46</v>
      </c>
      <c r="Q20">
        <f>AA20</f>
        <v>4</v>
      </c>
      <c r="R20" t="s">
        <v>31</v>
      </c>
      <c r="S20">
        <f>AC20</f>
        <v>5</v>
      </c>
      <c r="T20" t="s">
        <v>33</v>
      </c>
      <c r="U20" t="s">
        <v>34</v>
      </c>
      <c r="V20" t="s">
        <v>229</v>
      </c>
      <c r="W20" t="str">
        <f t="shared" si="2"/>
        <v>&lt;div class="cmath" align="left"&gt;`frac(4)(5)=0,8=80 %`&lt;br&gt;&lt;br&gt;La zone colorée recouvre 80 % du cercle&lt;/div&gt;</v>
      </c>
      <c r="X20"/>
      <c r="Y20"/>
      <c r="Z20"/>
      <c r="AA20" s="1">
        <v>4</v>
      </c>
      <c r="AB20" s="1" t="s">
        <v>2</v>
      </c>
      <c r="AC20" s="1">
        <v>5</v>
      </c>
      <c r="AD20" t="s">
        <v>25</v>
      </c>
      <c r="AE20" t="s">
        <v>7</v>
      </c>
      <c r="AF20" s="1" t="s">
        <v>27</v>
      </c>
      <c r="AG20" s="1" t="s">
        <v>26</v>
      </c>
    </row>
    <row r="21" spans="1:33" x14ac:dyDescent="0.25">
      <c r="A21" t="s">
        <v>22</v>
      </c>
      <c r="B21" t="s">
        <v>23</v>
      </c>
      <c r="C21" t="str">
        <f t="shared" si="3"/>
        <v>&lt;i&gt;Par exemple : 3/4&lt;/i&gt;</v>
      </c>
      <c r="E21">
        <f>AA21</f>
        <v>5</v>
      </c>
      <c r="F21">
        <f>AC21</f>
        <v>5</v>
      </c>
      <c r="G21" t="str" cm="1">
        <f t="array" aca="1" ref="G21" ca="1">INDEX(AD21:AG21,1,RANDBETWEEN(1,4))</f>
        <v>violet</v>
      </c>
      <c r="H21" t="s">
        <v>8</v>
      </c>
      <c r="I21">
        <f t="shared" ca="1" si="1"/>
        <v>216</v>
      </c>
      <c r="J21" t="str">
        <f>AA21&amp;AB21&amp;AC21</f>
        <v>5/5</v>
      </c>
      <c r="K21" t="s">
        <v>24</v>
      </c>
      <c r="L21" t="str">
        <f>"Effectivement il y a :&lt;br&gt;   - "&amp;AA21&amp;" partie(s) colorée(s)&lt;br&gt;   - "&amp;AC21&amp;" parties au total&lt;br&gt;"</f>
        <v>Effectivement il y a :&lt;br&gt;   - 5 partie(s) colorée(s)&lt;br&gt;   - 5 parties au total&lt;br&gt;</v>
      </c>
      <c r="M21" t="s">
        <v>28</v>
      </c>
      <c r="N21" t="s">
        <v>29</v>
      </c>
      <c r="O21" t="s">
        <v>30</v>
      </c>
      <c r="P21" t="s">
        <v>46</v>
      </c>
      <c r="Q21">
        <f>AA21</f>
        <v>5</v>
      </c>
      <c r="R21" t="s">
        <v>31</v>
      </c>
      <c r="S21">
        <f>AC21</f>
        <v>5</v>
      </c>
      <c r="T21" t="s">
        <v>33</v>
      </c>
      <c r="U21" t="s">
        <v>34</v>
      </c>
      <c r="V21" t="s">
        <v>229</v>
      </c>
      <c r="W21" t="str">
        <f t="shared" si="2"/>
        <v>&lt;div class="cmath" align="left"&gt;`frac(5)(5)=1=100 %`&lt;br&gt;&lt;br&gt;La zone colorée recouvre 100 % du cercle&lt;/div&gt;</v>
      </c>
      <c r="X21"/>
      <c r="Y21"/>
      <c r="Z21"/>
      <c r="AA21" s="1">
        <v>5</v>
      </c>
      <c r="AB21" s="1" t="s">
        <v>2</v>
      </c>
      <c r="AC21" s="1">
        <v>5</v>
      </c>
      <c r="AD21" t="s">
        <v>25</v>
      </c>
      <c r="AE21" t="s">
        <v>7</v>
      </c>
      <c r="AF21" s="1" t="s">
        <v>27</v>
      </c>
      <c r="AG21" s="1" t="s">
        <v>26</v>
      </c>
    </row>
    <row r="22" spans="1:33" x14ac:dyDescent="0.25">
      <c r="A22" t="s">
        <v>22</v>
      </c>
      <c r="B22" t="s">
        <v>23</v>
      </c>
      <c r="C22" t="str">
        <f t="shared" si="3"/>
        <v>&lt;i&gt;Par exemple : 3/4&lt;/i&gt;</v>
      </c>
      <c r="E22">
        <f>AA22</f>
        <v>0</v>
      </c>
      <c r="F22">
        <f>AC22</f>
        <v>6</v>
      </c>
      <c r="G22" t="str" cm="1">
        <f t="array" aca="1" ref="G22" ca="1">INDEX(AD22:AG22,1,RANDBETWEEN(1,4))</f>
        <v>violet</v>
      </c>
      <c r="H22" t="s">
        <v>8</v>
      </c>
      <c r="I22">
        <f t="shared" ca="1" si="1"/>
        <v>180</v>
      </c>
      <c r="J22" t="str">
        <f>AA22&amp;AB22&amp;AC22</f>
        <v>0/6</v>
      </c>
      <c r="K22" t="s">
        <v>24</v>
      </c>
      <c r="L22" t="str">
        <f>"Effectivement il y a :&lt;br&gt;   - "&amp;AA22&amp;" partie(s) colorée(s)&lt;br&gt;   - "&amp;AC22&amp;" parties au total&lt;br&gt;"</f>
        <v>Effectivement il y a :&lt;br&gt;   - 0 partie(s) colorée(s)&lt;br&gt;   - 6 parties au total&lt;br&gt;</v>
      </c>
      <c r="M22" t="s">
        <v>28</v>
      </c>
      <c r="N22" t="s">
        <v>29</v>
      </c>
      <c r="O22" t="s">
        <v>30</v>
      </c>
      <c r="P22" t="s">
        <v>46</v>
      </c>
      <c r="Q22">
        <f>AA22</f>
        <v>0</v>
      </c>
      <c r="R22" t="s">
        <v>31</v>
      </c>
      <c r="S22">
        <f>AC22</f>
        <v>6</v>
      </c>
      <c r="T22" t="s">
        <v>33</v>
      </c>
      <c r="U22" t="s">
        <v>34</v>
      </c>
      <c r="V22" t="s">
        <v>229</v>
      </c>
      <c r="W22" t="str">
        <f t="shared" si="2"/>
        <v>&lt;div class="cmath" align="left"&gt;`frac(0)(6)=0=0 %`&lt;br&gt;&lt;br&gt;La zone colorée recouvre 0 % du cercle&lt;/div&gt;</v>
      </c>
      <c r="X22"/>
      <c r="Y22"/>
      <c r="Z22"/>
      <c r="AA22" s="1">
        <v>0</v>
      </c>
      <c r="AB22" s="1" t="s">
        <v>2</v>
      </c>
      <c r="AC22" s="1">
        <v>6</v>
      </c>
      <c r="AD22" t="s">
        <v>25</v>
      </c>
      <c r="AE22" t="s">
        <v>7</v>
      </c>
      <c r="AF22" s="1" t="s">
        <v>27</v>
      </c>
      <c r="AG22" s="1" t="s">
        <v>26</v>
      </c>
    </row>
    <row r="23" spans="1:33" x14ac:dyDescent="0.25">
      <c r="A23" t="s">
        <v>22</v>
      </c>
      <c r="B23" t="s">
        <v>23</v>
      </c>
      <c r="C23" t="str">
        <f t="shared" si="3"/>
        <v>&lt;i&gt;Par exemple : 3/4&lt;/i&gt;</v>
      </c>
      <c r="E23">
        <f>AA23</f>
        <v>1</v>
      </c>
      <c r="F23">
        <f>AC23</f>
        <v>6</v>
      </c>
      <c r="G23" t="str" cm="1">
        <f t="array" aca="1" ref="G23" ca="1">INDEX(AD23:AG23,1,RANDBETWEEN(1,4))</f>
        <v>cornflowerblue</v>
      </c>
      <c r="H23" t="s">
        <v>8</v>
      </c>
      <c r="I23">
        <f t="shared" ca="1" si="1"/>
        <v>0</v>
      </c>
      <c r="J23" t="str">
        <f>AA23&amp;AB23&amp;AC23</f>
        <v>1/6</v>
      </c>
      <c r="K23" t="s">
        <v>24</v>
      </c>
      <c r="L23" t="str">
        <f>"Effectivement il y a :&lt;br&gt;   - "&amp;AA23&amp;" partie(s) colorée(s)&lt;br&gt;   - "&amp;AC23&amp;" parties au total&lt;br&gt;"</f>
        <v>Effectivement il y a :&lt;br&gt;   - 1 partie(s) colorée(s)&lt;br&gt;   - 6 parties au total&lt;br&gt;</v>
      </c>
      <c r="M23" t="s">
        <v>28</v>
      </c>
      <c r="N23" t="s">
        <v>29</v>
      </c>
      <c r="O23" t="s">
        <v>30</v>
      </c>
      <c r="P23" t="s">
        <v>46</v>
      </c>
      <c r="Q23">
        <f>AA23</f>
        <v>1</v>
      </c>
      <c r="R23" t="s">
        <v>31</v>
      </c>
      <c r="S23">
        <f>AC23</f>
        <v>6</v>
      </c>
      <c r="T23" t="s">
        <v>33</v>
      </c>
      <c r="U23" t="s">
        <v>34</v>
      </c>
      <c r="V23" t="s">
        <v>229</v>
      </c>
      <c r="W23" t="str">
        <f t="shared" si="2"/>
        <v>&lt;div class="cmath" align="left"&gt;`frac(1)(6)=0,17=17 %`&lt;br&gt;&lt;br&gt;La zone colorée recouvre 17 % du cercle&lt;/div&gt;</v>
      </c>
      <c r="X23"/>
      <c r="Y23"/>
      <c r="Z23"/>
      <c r="AA23" s="1">
        <v>1</v>
      </c>
      <c r="AB23" s="1" t="s">
        <v>2</v>
      </c>
      <c r="AC23" s="1">
        <v>6</v>
      </c>
      <c r="AD23" t="s">
        <v>25</v>
      </c>
      <c r="AE23" t="s">
        <v>7</v>
      </c>
      <c r="AF23" s="1" t="s">
        <v>27</v>
      </c>
      <c r="AG23" s="1" t="s">
        <v>26</v>
      </c>
    </row>
    <row r="24" spans="1:33" x14ac:dyDescent="0.25">
      <c r="A24" t="s">
        <v>22</v>
      </c>
      <c r="B24" t="s">
        <v>23</v>
      </c>
      <c r="C24" t="str">
        <f t="shared" si="3"/>
        <v>&lt;i&gt;Par exemple : 3/4&lt;/i&gt;</v>
      </c>
      <c r="E24">
        <f>AA24</f>
        <v>2</v>
      </c>
      <c r="F24">
        <f>AC24</f>
        <v>6</v>
      </c>
      <c r="G24" t="str" cm="1">
        <f t="array" aca="1" ref="G24" ca="1">INDEX(AD24:AG24,1,RANDBETWEEN(1,4))</f>
        <v>lightgreen</v>
      </c>
      <c r="H24" t="s">
        <v>8</v>
      </c>
      <c r="I24">
        <f t="shared" ca="1" si="1"/>
        <v>0</v>
      </c>
      <c r="J24" t="str">
        <f>AA24&amp;AB24&amp;AC24</f>
        <v>2/6</v>
      </c>
      <c r="K24" t="s">
        <v>24</v>
      </c>
      <c r="L24" t="str">
        <f>"Effectivement il y a :&lt;br&gt;   - "&amp;AA24&amp;" partie(s) colorée(s)&lt;br&gt;   - "&amp;AC24&amp;" parties au total&lt;br&gt;"</f>
        <v>Effectivement il y a :&lt;br&gt;   - 2 partie(s) colorée(s)&lt;br&gt;   - 6 parties au total&lt;br&gt;</v>
      </c>
      <c r="M24" t="s">
        <v>28</v>
      </c>
      <c r="N24" t="s">
        <v>29</v>
      </c>
      <c r="O24" t="s">
        <v>30</v>
      </c>
      <c r="P24" t="s">
        <v>46</v>
      </c>
      <c r="Q24">
        <f>AA24</f>
        <v>2</v>
      </c>
      <c r="R24" t="s">
        <v>31</v>
      </c>
      <c r="S24">
        <f>AC24</f>
        <v>6</v>
      </c>
      <c r="T24" t="s">
        <v>33</v>
      </c>
      <c r="U24" t="s">
        <v>34</v>
      </c>
      <c r="V24" t="s">
        <v>229</v>
      </c>
      <c r="W24" t="str">
        <f t="shared" si="2"/>
        <v>&lt;div class="cmath" align="left"&gt;`frac(2)(6)=0,33=33 %`&lt;br&gt;&lt;br&gt;La zone colorée recouvre 33 % du cercle&lt;/div&gt;</v>
      </c>
      <c r="X24"/>
      <c r="Y24"/>
      <c r="Z24"/>
      <c r="AA24" s="1">
        <v>2</v>
      </c>
      <c r="AB24" s="1" t="s">
        <v>2</v>
      </c>
      <c r="AC24" s="1">
        <v>6</v>
      </c>
      <c r="AD24" t="s">
        <v>25</v>
      </c>
      <c r="AE24" t="s">
        <v>7</v>
      </c>
      <c r="AF24" s="1" t="s">
        <v>27</v>
      </c>
      <c r="AG24" s="1" t="s">
        <v>26</v>
      </c>
    </row>
    <row r="25" spans="1:33" x14ac:dyDescent="0.25">
      <c r="A25" t="s">
        <v>22</v>
      </c>
      <c r="B25" t="s">
        <v>23</v>
      </c>
      <c r="C25" t="str">
        <f t="shared" si="3"/>
        <v>&lt;i&gt;Par exemple : 3/4&lt;/i&gt;</v>
      </c>
      <c r="E25">
        <f>AA25</f>
        <v>3</v>
      </c>
      <c r="F25">
        <f>AC25</f>
        <v>6</v>
      </c>
      <c r="G25" t="str" cm="1">
        <f t="array" aca="1" ref="G25" ca="1">INDEX(AD25:AG25,1,RANDBETWEEN(1,4))</f>
        <v>violet</v>
      </c>
      <c r="H25" t="s">
        <v>8</v>
      </c>
      <c r="I25">
        <f t="shared" ca="1" si="1"/>
        <v>300</v>
      </c>
      <c r="J25" t="str">
        <f>AA25&amp;AB25&amp;AC25</f>
        <v>3/6</v>
      </c>
      <c r="K25" t="s">
        <v>24</v>
      </c>
      <c r="L25" t="str">
        <f>"Effectivement il y a :&lt;br&gt;   - "&amp;AA25&amp;" partie(s) colorée(s)&lt;br&gt;   - "&amp;AC25&amp;" parties au total&lt;br&gt;"</f>
        <v>Effectivement il y a :&lt;br&gt;   - 3 partie(s) colorée(s)&lt;br&gt;   - 6 parties au total&lt;br&gt;</v>
      </c>
      <c r="M25" t="s">
        <v>28</v>
      </c>
      <c r="N25" t="s">
        <v>29</v>
      </c>
      <c r="O25" t="s">
        <v>30</v>
      </c>
      <c r="P25" t="s">
        <v>46</v>
      </c>
      <c r="Q25">
        <f>AA25</f>
        <v>3</v>
      </c>
      <c r="R25" t="s">
        <v>31</v>
      </c>
      <c r="S25">
        <f>AC25</f>
        <v>6</v>
      </c>
      <c r="T25" t="s">
        <v>33</v>
      </c>
      <c r="U25" t="s">
        <v>34</v>
      </c>
      <c r="V25" t="s">
        <v>229</v>
      </c>
      <c r="W25" t="str">
        <f t="shared" si="2"/>
        <v>&lt;div class="cmath" align="left"&gt;`frac(3)(6)=0,5=50 %`&lt;br&gt;&lt;br&gt;La zone colorée recouvre 50 % du cercle&lt;/div&gt;</v>
      </c>
      <c r="X25"/>
      <c r="Y25"/>
      <c r="Z25"/>
      <c r="AA25" s="1">
        <v>3</v>
      </c>
      <c r="AB25" s="1" t="s">
        <v>2</v>
      </c>
      <c r="AC25" s="1">
        <v>6</v>
      </c>
      <c r="AD25" t="s">
        <v>25</v>
      </c>
      <c r="AE25" t="s">
        <v>7</v>
      </c>
      <c r="AF25" s="1" t="s">
        <v>27</v>
      </c>
      <c r="AG25" s="1" t="s">
        <v>26</v>
      </c>
    </row>
    <row r="26" spans="1:33" x14ac:dyDescent="0.25">
      <c r="A26" t="s">
        <v>22</v>
      </c>
      <c r="B26" t="s">
        <v>23</v>
      </c>
      <c r="C26" t="str">
        <f t="shared" si="3"/>
        <v>&lt;i&gt;Par exemple : 3/4&lt;/i&gt;</v>
      </c>
      <c r="E26">
        <f>AA26</f>
        <v>4</v>
      </c>
      <c r="F26">
        <f>AC26</f>
        <v>6</v>
      </c>
      <c r="G26" t="str" cm="1">
        <f t="array" aca="1" ref="G26" ca="1">INDEX(AD26:AG26,1,RANDBETWEEN(1,4))</f>
        <v>lightcoral</v>
      </c>
      <c r="H26" t="s">
        <v>8</v>
      </c>
      <c r="I26">
        <f t="shared" ca="1" si="1"/>
        <v>0</v>
      </c>
      <c r="J26" t="str">
        <f>AA26&amp;AB26&amp;AC26</f>
        <v>4/6</v>
      </c>
      <c r="K26" t="s">
        <v>24</v>
      </c>
      <c r="L26" t="str">
        <f>"Effectivement il y a :&lt;br&gt;   - "&amp;AA26&amp;" partie(s) colorée(s)&lt;br&gt;   - "&amp;AC26&amp;" parties au total&lt;br&gt;"</f>
        <v>Effectivement il y a :&lt;br&gt;   - 4 partie(s) colorée(s)&lt;br&gt;   - 6 parties au total&lt;br&gt;</v>
      </c>
      <c r="M26" t="s">
        <v>28</v>
      </c>
      <c r="N26" t="s">
        <v>29</v>
      </c>
      <c r="O26" t="s">
        <v>30</v>
      </c>
      <c r="P26" t="s">
        <v>46</v>
      </c>
      <c r="Q26">
        <f>AA26</f>
        <v>4</v>
      </c>
      <c r="R26" t="s">
        <v>31</v>
      </c>
      <c r="S26">
        <f>AC26</f>
        <v>6</v>
      </c>
      <c r="T26" t="s">
        <v>33</v>
      </c>
      <c r="U26" t="s">
        <v>34</v>
      </c>
      <c r="V26" t="s">
        <v>229</v>
      </c>
      <c r="W26" t="str">
        <f t="shared" si="2"/>
        <v>&lt;div class="cmath" align="left"&gt;`frac(4)(6)=0,67=67 %`&lt;br&gt;&lt;br&gt;La zone colorée recouvre 67 % du cercle&lt;/div&gt;</v>
      </c>
      <c r="X26"/>
      <c r="Y26"/>
      <c r="Z26"/>
      <c r="AA26" s="1">
        <v>4</v>
      </c>
      <c r="AB26" s="1" t="s">
        <v>2</v>
      </c>
      <c r="AC26" s="1">
        <v>6</v>
      </c>
      <c r="AD26" t="s">
        <v>25</v>
      </c>
      <c r="AE26" t="s">
        <v>7</v>
      </c>
      <c r="AF26" s="1" t="s">
        <v>27</v>
      </c>
      <c r="AG26" s="1" t="s">
        <v>26</v>
      </c>
    </row>
    <row r="27" spans="1:33" x14ac:dyDescent="0.25">
      <c r="A27" t="s">
        <v>22</v>
      </c>
      <c r="B27" t="s">
        <v>23</v>
      </c>
      <c r="C27" t="str">
        <f t="shared" si="3"/>
        <v>&lt;i&gt;Par exemple : 3/4&lt;/i&gt;</v>
      </c>
      <c r="E27">
        <f>AA27</f>
        <v>5</v>
      </c>
      <c r="F27">
        <f>AC27</f>
        <v>6</v>
      </c>
      <c r="G27" t="str" cm="1">
        <f t="array" aca="1" ref="G27" ca="1">INDEX(AD27:AG27,1,RANDBETWEEN(1,4))</f>
        <v>violet</v>
      </c>
      <c r="H27" t="s">
        <v>8</v>
      </c>
      <c r="I27">
        <f t="shared" ca="1" si="1"/>
        <v>0</v>
      </c>
      <c r="J27" t="str">
        <f>AA27&amp;AB27&amp;AC27</f>
        <v>5/6</v>
      </c>
      <c r="K27" t="s">
        <v>24</v>
      </c>
      <c r="L27" t="str">
        <f>"Effectivement il y a :&lt;br&gt;   - "&amp;AA27&amp;" partie(s) colorée(s)&lt;br&gt;   - "&amp;AC27&amp;" parties au total&lt;br&gt;"</f>
        <v>Effectivement il y a :&lt;br&gt;   - 5 partie(s) colorée(s)&lt;br&gt;   - 6 parties au total&lt;br&gt;</v>
      </c>
      <c r="M27" t="s">
        <v>28</v>
      </c>
      <c r="N27" t="s">
        <v>29</v>
      </c>
      <c r="O27" t="s">
        <v>30</v>
      </c>
      <c r="P27" t="s">
        <v>46</v>
      </c>
      <c r="Q27">
        <f>AA27</f>
        <v>5</v>
      </c>
      <c r="R27" t="s">
        <v>31</v>
      </c>
      <c r="S27">
        <f>AC27</f>
        <v>6</v>
      </c>
      <c r="T27" t="s">
        <v>33</v>
      </c>
      <c r="U27" t="s">
        <v>34</v>
      </c>
      <c r="V27" t="s">
        <v>229</v>
      </c>
      <c r="W27" t="str">
        <f t="shared" si="2"/>
        <v>&lt;div class="cmath" align="left"&gt;`frac(5)(6)=0,83=83 %`&lt;br&gt;&lt;br&gt;La zone colorée recouvre 83 % du cercle&lt;/div&gt;</v>
      </c>
      <c r="X27"/>
      <c r="Y27"/>
      <c r="Z27"/>
      <c r="AA27" s="1">
        <v>5</v>
      </c>
      <c r="AB27" s="1" t="s">
        <v>2</v>
      </c>
      <c r="AC27" s="1">
        <v>6</v>
      </c>
      <c r="AD27" t="s">
        <v>25</v>
      </c>
      <c r="AE27" t="s">
        <v>7</v>
      </c>
      <c r="AF27" s="1" t="s">
        <v>27</v>
      </c>
      <c r="AG27" s="1" t="s">
        <v>26</v>
      </c>
    </row>
    <row r="28" spans="1:33" x14ac:dyDescent="0.25">
      <c r="A28" t="s">
        <v>22</v>
      </c>
      <c r="B28" t="s">
        <v>23</v>
      </c>
      <c r="C28" t="str">
        <f t="shared" si="3"/>
        <v>&lt;i&gt;Par exemple : 3/4&lt;/i&gt;</v>
      </c>
      <c r="E28">
        <f>AA28</f>
        <v>6</v>
      </c>
      <c r="F28">
        <f>AC28</f>
        <v>6</v>
      </c>
      <c r="G28" t="str" cm="1">
        <f t="array" aca="1" ref="G28" ca="1">INDEX(AD28:AG28,1,RANDBETWEEN(1,4))</f>
        <v>lightgreen</v>
      </c>
      <c r="H28" t="s">
        <v>8</v>
      </c>
      <c r="I28">
        <f t="shared" ca="1" si="1"/>
        <v>300</v>
      </c>
      <c r="J28" t="str">
        <f>AA28&amp;AB28&amp;AC28</f>
        <v>6/6</v>
      </c>
      <c r="K28" t="s">
        <v>24</v>
      </c>
      <c r="L28" t="str">
        <f>"Effectivement il y a :&lt;br&gt;   - "&amp;AA28&amp;" partie(s) colorée(s)&lt;br&gt;   - "&amp;AC28&amp;" parties au total&lt;br&gt;"</f>
        <v>Effectivement il y a :&lt;br&gt;   - 6 partie(s) colorée(s)&lt;br&gt;   - 6 parties au total&lt;br&gt;</v>
      </c>
      <c r="M28" t="s">
        <v>28</v>
      </c>
      <c r="N28" t="s">
        <v>29</v>
      </c>
      <c r="O28" t="s">
        <v>30</v>
      </c>
      <c r="P28" t="s">
        <v>46</v>
      </c>
      <c r="Q28">
        <f>AA28</f>
        <v>6</v>
      </c>
      <c r="R28" t="s">
        <v>31</v>
      </c>
      <c r="S28">
        <f>AC28</f>
        <v>6</v>
      </c>
      <c r="T28" t="s">
        <v>33</v>
      </c>
      <c r="U28" t="s">
        <v>34</v>
      </c>
      <c r="V28" t="s">
        <v>229</v>
      </c>
      <c r="W28" t="str">
        <f t="shared" si="2"/>
        <v>&lt;div class="cmath" align="left"&gt;`frac(6)(6)=1=100 %`&lt;br&gt;&lt;br&gt;La zone colorée recouvre 100 % du cercle&lt;/div&gt;</v>
      </c>
      <c r="X28"/>
      <c r="Y28"/>
      <c r="Z28"/>
      <c r="AA28" s="1">
        <v>6</v>
      </c>
      <c r="AB28" s="1" t="s">
        <v>2</v>
      </c>
      <c r="AC28" s="1">
        <v>6</v>
      </c>
      <c r="AD28" t="s">
        <v>25</v>
      </c>
      <c r="AE28" t="s">
        <v>7</v>
      </c>
      <c r="AF28" s="1" t="s">
        <v>27</v>
      </c>
      <c r="AG28" s="1" t="s">
        <v>26</v>
      </c>
    </row>
    <row r="29" spans="1:33" x14ac:dyDescent="0.25">
      <c r="A29" t="s">
        <v>22</v>
      </c>
      <c r="B29" t="s">
        <v>23</v>
      </c>
      <c r="C29" t="str">
        <f t="shared" si="3"/>
        <v>&lt;i&gt;Par exemple : 3/4&lt;/i&gt;</v>
      </c>
      <c r="E29">
        <f>AA29</f>
        <v>0</v>
      </c>
      <c r="F29">
        <f>AC29</f>
        <v>7</v>
      </c>
      <c r="G29" t="str" cm="1">
        <f t="array" aca="1" ref="G29" ca="1">INDEX(AD29:AG29,1,RANDBETWEEN(1,4))</f>
        <v>lightgreen</v>
      </c>
      <c r="H29" t="s">
        <v>8</v>
      </c>
      <c r="I29">
        <f t="shared" ca="1" si="1"/>
        <v>309</v>
      </c>
      <c r="J29" t="str">
        <f>AA29&amp;AB29&amp;AC29</f>
        <v>0/7</v>
      </c>
      <c r="K29" t="s">
        <v>24</v>
      </c>
      <c r="L29" t="str">
        <f>"Effectivement il y a :&lt;br&gt;   - "&amp;AA29&amp;" partie(s) colorée(s)&lt;br&gt;   - "&amp;AC29&amp;" parties au total&lt;br&gt;"</f>
        <v>Effectivement il y a :&lt;br&gt;   - 0 partie(s) colorée(s)&lt;br&gt;   - 7 parties au total&lt;br&gt;</v>
      </c>
      <c r="M29" t="s">
        <v>28</v>
      </c>
      <c r="N29" t="s">
        <v>29</v>
      </c>
      <c r="O29" t="s">
        <v>30</v>
      </c>
      <c r="P29" t="s">
        <v>46</v>
      </c>
      <c r="Q29">
        <f>AA29</f>
        <v>0</v>
      </c>
      <c r="R29" t="s">
        <v>31</v>
      </c>
      <c r="S29">
        <f>AC29</f>
        <v>7</v>
      </c>
      <c r="T29" t="s">
        <v>33</v>
      </c>
      <c r="U29" t="s">
        <v>34</v>
      </c>
      <c r="V29" t="s">
        <v>229</v>
      </c>
      <c r="W29" t="str">
        <f t="shared" si="2"/>
        <v>&lt;div class="cmath" align="left"&gt;`frac(0)(7)=0=0 %`&lt;br&gt;&lt;br&gt;La zone colorée recouvre 0 % du cercle&lt;/div&gt;</v>
      </c>
      <c r="X29"/>
      <c r="Y29"/>
      <c r="Z29"/>
      <c r="AA29" s="1">
        <v>0</v>
      </c>
      <c r="AB29" s="1" t="s">
        <v>2</v>
      </c>
      <c r="AC29" s="1">
        <v>7</v>
      </c>
      <c r="AD29" t="s">
        <v>25</v>
      </c>
      <c r="AE29" t="s">
        <v>7</v>
      </c>
      <c r="AF29" s="1" t="s">
        <v>27</v>
      </c>
      <c r="AG29" s="1" t="s">
        <v>26</v>
      </c>
    </row>
    <row r="30" spans="1:33" x14ac:dyDescent="0.25">
      <c r="A30" t="s">
        <v>22</v>
      </c>
      <c r="B30" t="s">
        <v>23</v>
      </c>
      <c r="C30" t="str">
        <f t="shared" si="3"/>
        <v>&lt;i&gt;Par exemple : 3/4&lt;/i&gt;</v>
      </c>
      <c r="E30">
        <f>AA30</f>
        <v>1</v>
      </c>
      <c r="F30">
        <f>AC30</f>
        <v>7</v>
      </c>
      <c r="G30" t="str" cm="1">
        <f t="array" aca="1" ref="G30" ca="1">INDEX(AD30:AG30,1,RANDBETWEEN(1,4))</f>
        <v>lightcoral</v>
      </c>
      <c r="H30" t="s">
        <v>8</v>
      </c>
      <c r="I30">
        <f t="shared" ca="1" si="1"/>
        <v>154</v>
      </c>
      <c r="J30" t="str">
        <f>AA30&amp;AB30&amp;AC30</f>
        <v>1/7</v>
      </c>
      <c r="K30" t="s">
        <v>24</v>
      </c>
      <c r="L30" t="str">
        <f>"Effectivement il y a :&lt;br&gt;   - "&amp;AA30&amp;" partie(s) colorée(s)&lt;br&gt;   - "&amp;AC30&amp;" parties au total&lt;br&gt;"</f>
        <v>Effectivement il y a :&lt;br&gt;   - 1 partie(s) colorée(s)&lt;br&gt;   - 7 parties au total&lt;br&gt;</v>
      </c>
      <c r="M30" t="s">
        <v>28</v>
      </c>
      <c r="N30" t="s">
        <v>29</v>
      </c>
      <c r="O30" t="s">
        <v>30</v>
      </c>
      <c r="P30" t="s">
        <v>46</v>
      </c>
      <c r="Q30">
        <f>AA30</f>
        <v>1</v>
      </c>
      <c r="R30" t="s">
        <v>31</v>
      </c>
      <c r="S30">
        <f>AC30</f>
        <v>7</v>
      </c>
      <c r="T30" t="s">
        <v>33</v>
      </c>
      <c r="U30" t="s">
        <v>34</v>
      </c>
      <c r="V30" t="s">
        <v>229</v>
      </c>
      <c r="W30" t="str">
        <f t="shared" si="2"/>
        <v>&lt;div class="cmath" align="left"&gt;`frac(1)(7)=0,14=14 %`&lt;br&gt;&lt;br&gt;La zone colorée recouvre 14 % du cercle&lt;/div&gt;</v>
      </c>
      <c r="X30"/>
      <c r="Y30"/>
      <c r="Z30"/>
      <c r="AA30" s="1">
        <v>1</v>
      </c>
      <c r="AB30" s="1" t="s">
        <v>2</v>
      </c>
      <c r="AC30" s="1">
        <v>7</v>
      </c>
      <c r="AD30" t="s">
        <v>25</v>
      </c>
      <c r="AE30" t="s">
        <v>7</v>
      </c>
      <c r="AF30" s="1" t="s">
        <v>27</v>
      </c>
      <c r="AG30" s="1" t="s">
        <v>26</v>
      </c>
    </row>
    <row r="31" spans="1:33" x14ac:dyDescent="0.25">
      <c r="A31" t="s">
        <v>22</v>
      </c>
      <c r="B31" t="s">
        <v>23</v>
      </c>
      <c r="C31" t="str">
        <f t="shared" si="3"/>
        <v>&lt;i&gt;Par exemple : 3/4&lt;/i&gt;</v>
      </c>
      <c r="E31">
        <f>AA31</f>
        <v>2</v>
      </c>
      <c r="F31">
        <f>AC31</f>
        <v>7</v>
      </c>
      <c r="G31" t="str" cm="1">
        <f t="array" aca="1" ref="G31" ca="1">INDEX(AD31:AG31,1,RANDBETWEEN(1,4))</f>
        <v>lightgreen</v>
      </c>
      <c r="H31" t="s">
        <v>8</v>
      </c>
      <c r="I31">
        <f t="shared" ca="1" si="1"/>
        <v>309</v>
      </c>
      <c r="J31" t="str">
        <f>AA31&amp;AB31&amp;AC31</f>
        <v>2/7</v>
      </c>
      <c r="K31" t="s">
        <v>24</v>
      </c>
      <c r="L31" t="str">
        <f>"Effectivement il y a :&lt;br&gt;   - "&amp;AA31&amp;" partie(s) colorée(s)&lt;br&gt;   - "&amp;AC31&amp;" parties au total&lt;br&gt;"</f>
        <v>Effectivement il y a :&lt;br&gt;   - 2 partie(s) colorée(s)&lt;br&gt;   - 7 parties au total&lt;br&gt;</v>
      </c>
      <c r="M31" t="s">
        <v>28</v>
      </c>
      <c r="N31" t="s">
        <v>29</v>
      </c>
      <c r="O31" t="s">
        <v>30</v>
      </c>
      <c r="P31" t="s">
        <v>46</v>
      </c>
      <c r="Q31">
        <f>AA31</f>
        <v>2</v>
      </c>
      <c r="R31" t="s">
        <v>31</v>
      </c>
      <c r="S31">
        <f>AC31</f>
        <v>7</v>
      </c>
      <c r="T31" t="s">
        <v>33</v>
      </c>
      <c r="U31" t="s">
        <v>34</v>
      </c>
      <c r="V31" t="s">
        <v>229</v>
      </c>
      <c r="W31" t="str">
        <f t="shared" si="2"/>
        <v>&lt;div class="cmath" align="left"&gt;`frac(2)(7)=0,29=29 %`&lt;br&gt;&lt;br&gt;La zone colorée recouvre 29 % du cercle&lt;/div&gt;</v>
      </c>
      <c r="X31"/>
      <c r="Y31"/>
      <c r="Z31"/>
      <c r="AA31" s="1">
        <v>2</v>
      </c>
      <c r="AB31" s="1" t="s">
        <v>2</v>
      </c>
      <c r="AC31" s="1">
        <v>7</v>
      </c>
      <c r="AD31" t="s">
        <v>25</v>
      </c>
      <c r="AE31" t="s">
        <v>7</v>
      </c>
      <c r="AF31" s="1" t="s">
        <v>27</v>
      </c>
      <c r="AG31" s="1" t="s">
        <v>26</v>
      </c>
    </row>
    <row r="32" spans="1:33" x14ac:dyDescent="0.25">
      <c r="A32" t="s">
        <v>22</v>
      </c>
      <c r="B32" t="s">
        <v>23</v>
      </c>
      <c r="C32" t="str">
        <f t="shared" si="3"/>
        <v>&lt;i&gt;Par exemple : 3/4&lt;/i&gt;</v>
      </c>
      <c r="E32">
        <f>AA32</f>
        <v>3</v>
      </c>
      <c r="F32">
        <f>AC32</f>
        <v>7</v>
      </c>
      <c r="G32" t="str" cm="1">
        <f t="array" aca="1" ref="G32" ca="1">INDEX(AD32:AG32,1,RANDBETWEEN(1,4))</f>
        <v>lightgreen</v>
      </c>
      <c r="H32" t="s">
        <v>8</v>
      </c>
      <c r="I32">
        <f t="shared" ca="1" si="1"/>
        <v>206</v>
      </c>
      <c r="J32" t="str">
        <f>AA32&amp;AB32&amp;AC32</f>
        <v>3/7</v>
      </c>
      <c r="K32" t="s">
        <v>24</v>
      </c>
      <c r="L32" t="str">
        <f>"Effectivement il y a :&lt;br&gt;   - "&amp;AA32&amp;" partie(s) colorée(s)&lt;br&gt;   - "&amp;AC32&amp;" parties au total&lt;br&gt;"</f>
        <v>Effectivement il y a :&lt;br&gt;   - 3 partie(s) colorée(s)&lt;br&gt;   - 7 parties au total&lt;br&gt;</v>
      </c>
      <c r="M32" t="s">
        <v>28</v>
      </c>
      <c r="N32" t="s">
        <v>29</v>
      </c>
      <c r="O32" t="s">
        <v>30</v>
      </c>
      <c r="P32" t="s">
        <v>46</v>
      </c>
      <c r="Q32">
        <f>AA32</f>
        <v>3</v>
      </c>
      <c r="R32" t="s">
        <v>31</v>
      </c>
      <c r="S32">
        <f>AC32</f>
        <v>7</v>
      </c>
      <c r="T32" t="s">
        <v>33</v>
      </c>
      <c r="U32" t="s">
        <v>34</v>
      </c>
      <c r="V32" t="s">
        <v>229</v>
      </c>
      <c r="W32" t="str">
        <f t="shared" si="2"/>
        <v>&lt;div class="cmath" align="left"&gt;`frac(3)(7)=0,43=43 %`&lt;br&gt;&lt;br&gt;La zone colorée recouvre 43 % du cercle&lt;/div&gt;</v>
      </c>
      <c r="X32"/>
      <c r="Y32"/>
      <c r="Z32"/>
      <c r="AA32" s="1">
        <v>3</v>
      </c>
      <c r="AB32" s="1" t="s">
        <v>2</v>
      </c>
      <c r="AC32" s="1">
        <v>7</v>
      </c>
      <c r="AD32" t="s">
        <v>25</v>
      </c>
      <c r="AE32" t="s">
        <v>7</v>
      </c>
      <c r="AF32" s="1" t="s">
        <v>27</v>
      </c>
      <c r="AG32" s="1" t="s">
        <v>26</v>
      </c>
    </row>
    <row r="33" spans="1:33" x14ac:dyDescent="0.25">
      <c r="A33" t="s">
        <v>22</v>
      </c>
      <c r="B33" t="s">
        <v>23</v>
      </c>
      <c r="C33" t="str">
        <f t="shared" si="3"/>
        <v>&lt;i&gt;Par exemple : 3/4&lt;/i&gt;</v>
      </c>
      <c r="E33">
        <f>AA33</f>
        <v>4</v>
      </c>
      <c r="F33">
        <f>AC33</f>
        <v>7</v>
      </c>
      <c r="G33" t="str" cm="1">
        <f t="array" aca="1" ref="G33" ca="1">INDEX(AD33:AG33,1,RANDBETWEEN(1,4))</f>
        <v>lightgreen</v>
      </c>
      <c r="H33" t="s">
        <v>8</v>
      </c>
      <c r="I33">
        <f t="shared" ca="1" si="1"/>
        <v>51</v>
      </c>
      <c r="J33" t="str">
        <f>AA33&amp;AB33&amp;AC33</f>
        <v>4/7</v>
      </c>
      <c r="K33" t="s">
        <v>24</v>
      </c>
      <c r="L33" t="str">
        <f>"Effectivement il y a :&lt;br&gt;   - "&amp;AA33&amp;" partie(s) colorée(s)&lt;br&gt;   - "&amp;AC33&amp;" parties au total&lt;br&gt;"</f>
        <v>Effectivement il y a :&lt;br&gt;   - 4 partie(s) colorée(s)&lt;br&gt;   - 7 parties au total&lt;br&gt;</v>
      </c>
      <c r="M33" t="s">
        <v>28</v>
      </c>
      <c r="N33" t="s">
        <v>29</v>
      </c>
      <c r="O33" t="s">
        <v>30</v>
      </c>
      <c r="P33" t="s">
        <v>46</v>
      </c>
      <c r="Q33">
        <f>AA33</f>
        <v>4</v>
      </c>
      <c r="R33" t="s">
        <v>31</v>
      </c>
      <c r="S33">
        <f>AC33</f>
        <v>7</v>
      </c>
      <c r="T33" t="s">
        <v>33</v>
      </c>
      <c r="U33" t="s">
        <v>34</v>
      </c>
      <c r="V33" t="s">
        <v>229</v>
      </c>
      <c r="W33" t="str">
        <f t="shared" si="2"/>
        <v>&lt;div class="cmath" align="left"&gt;`frac(4)(7)=0,57=57 %`&lt;br&gt;&lt;br&gt;La zone colorée recouvre 57 % du cercle&lt;/div&gt;</v>
      </c>
      <c r="X33"/>
      <c r="Y33"/>
      <c r="Z33"/>
      <c r="AA33" s="1">
        <v>4</v>
      </c>
      <c r="AB33" s="1" t="s">
        <v>2</v>
      </c>
      <c r="AC33" s="1">
        <v>7</v>
      </c>
      <c r="AD33" t="s">
        <v>25</v>
      </c>
      <c r="AE33" t="s">
        <v>7</v>
      </c>
      <c r="AF33" s="1" t="s">
        <v>27</v>
      </c>
      <c r="AG33" s="1" t="s">
        <v>26</v>
      </c>
    </row>
    <row r="34" spans="1:33" x14ac:dyDescent="0.25">
      <c r="A34" t="s">
        <v>22</v>
      </c>
      <c r="B34" t="s">
        <v>23</v>
      </c>
      <c r="C34" t="str">
        <f t="shared" si="3"/>
        <v>&lt;i&gt;Par exemple : 3/4&lt;/i&gt;</v>
      </c>
      <c r="E34">
        <f>AA34</f>
        <v>5</v>
      </c>
      <c r="F34">
        <f>AC34</f>
        <v>7</v>
      </c>
      <c r="G34" t="str" cm="1">
        <f t="array" aca="1" ref="G34" ca="1">INDEX(AD34:AG34,1,RANDBETWEEN(1,4))</f>
        <v>violet</v>
      </c>
      <c r="H34" t="s">
        <v>8</v>
      </c>
      <c r="I34">
        <f t="shared" ca="1" si="1"/>
        <v>257</v>
      </c>
      <c r="J34" t="str">
        <f>AA34&amp;AB34&amp;AC34</f>
        <v>5/7</v>
      </c>
      <c r="K34" t="s">
        <v>24</v>
      </c>
      <c r="L34" t="str">
        <f>"Effectivement il y a :&lt;br&gt;   - "&amp;AA34&amp;" partie(s) colorée(s)&lt;br&gt;   - "&amp;AC34&amp;" parties au total&lt;br&gt;"</f>
        <v>Effectivement il y a :&lt;br&gt;   - 5 partie(s) colorée(s)&lt;br&gt;   - 7 parties au total&lt;br&gt;</v>
      </c>
      <c r="M34" t="s">
        <v>28</v>
      </c>
      <c r="N34" t="s">
        <v>29</v>
      </c>
      <c r="O34" t="s">
        <v>30</v>
      </c>
      <c r="P34" t="s">
        <v>46</v>
      </c>
      <c r="Q34">
        <f>AA34</f>
        <v>5</v>
      </c>
      <c r="R34" t="s">
        <v>31</v>
      </c>
      <c r="S34">
        <f>AC34</f>
        <v>7</v>
      </c>
      <c r="T34" t="s">
        <v>33</v>
      </c>
      <c r="U34" t="s">
        <v>34</v>
      </c>
      <c r="V34" t="s">
        <v>229</v>
      </c>
      <c r="W34" t="str">
        <f t="shared" si="2"/>
        <v>&lt;div class="cmath" align="left"&gt;`frac(5)(7)=0,71=71 %`&lt;br&gt;&lt;br&gt;La zone colorée recouvre 71 % du cercle&lt;/div&gt;</v>
      </c>
      <c r="X34"/>
      <c r="Y34"/>
      <c r="Z34"/>
      <c r="AA34" s="1">
        <v>5</v>
      </c>
      <c r="AB34" s="1" t="s">
        <v>2</v>
      </c>
      <c r="AC34" s="1">
        <v>7</v>
      </c>
      <c r="AD34" t="s">
        <v>25</v>
      </c>
      <c r="AE34" t="s">
        <v>7</v>
      </c>
      <c r="AF34" s="1" t="s">
        <v>27</v>
      </c>
      <c r="AG34" s="1" t="s">
        <v>26</v>
      </c>
    </row>
    <row r="35" spans="1:33" x14ac:dyDescent="0.25">
      <c r="A35" t="s">
        <v>22</v>
      </c>
      <c r="B35" t="s">
        <v>23</v>
      </c>
      <c r="C35" t="str">
        <f t="shared" si="3"/>
        <v>&lt;i&gt;Par exemple : 3/4&lt;/i&gt;</v>
      </c>
      <c r="E35">
        <f>AA35</f>
        <v>6</v>
      </c>
      <c r="F35">
        <f>AC35</f>
        <v>7</v>
      </c>
      <c r="G35" t="str" cm="1">
        <f t="array" aca="1" ref="G35" ca="1">INDEX(AD35:AG35,1,RANDBETWEEN(1,4))</f>
        <v>violet</v>
      </c>
      <c r="H35" t="s">
        <v>8</v>
      </c>
      <c r="I35">
        <f t="shared" ca="1" si="1"/>
        <v>309</v>
      </c>
      <c r="J35" t="str">
        <f>AA35&amp;AB35&amp;AC35</f>
        <v>6/7</v>
      </c>
      <c r="K35" t="s">
        <v>24</v>
      </c>
      <c r="L35" t="str">
        <f>"Effectivement il y a :&lt;br&gt;   - "&amp;AA35&amp;" partie(s) colorée(s)&lt;br&gt;   - "&amp;AC35&amp;" parties au total&lt;br&gt;"</f>
        <v>Effectivement il y a :&lt;br&gt;   - 6 partie(s) colorée(s)&lt;br&gt;   - 7 parties au total&lt;br&gt;</v>
      </c>
      <c r="M35" t="s">
        <v>28</v>
      </c>
      <c r="N35" t="s">
        <v>29</v>
      </c>
      <c r="O35" t="s">
        <v>30</v>
      </c>
      <c r="P35" t="s">
        <v>46</v>
      </c>
      <c r="Q35">
        <f>AA35</f>
        <v>6</v>
      </c>
      <c r="R35" t="s">
        <v>31</v>
      </c>
      <c r="S35">
        <f>AC35</f>
        <v>7</v>
      </c>
      <c r="T35" t="s">
        <v>33</v>
      </c>
      <c r="U35" t="s">
        <v>34</v>
      </c>
      <c r="V35" t="s">
        <v>229</v>
      </c>
      <c r="W35" t="str">
        <f t="shared" si="2"/>
        <v>&lt;div class="cmath" align="left"&gt;`frac(6)(7)=0,86=86 %`&lt;br&gt;&lt;br&gt;La zone colorée recouvre 86 % du cercle&lt;/div&gt;</v>
      </c>
      <c r="X35"/>
      <c r="Y35"/>
      <c r="Z35"/>
      <c r="AA35" s="1">
        <v>6</v>
      </c>
      <c r="AB35" s="1" t="s">
        <v>2</v>
      </c>
      <c r="AC35" s="1">
        <v>7</v>
      </c>
      <c r="AD35" t="s">
        <v>25</v>
      </c>
      <c r="AE35" t="s">
        <v>7</v>
      </c>
      <c r="AF35" s="1" t="s">
        <v>27</v>
      </c>
      <c r="AG35" s="1" t="s">
        <v>26</v>
      </c>
    </row>
    <row r="36" spans="1:33" x14ac:dyDescent="0.25">
      <c r="A36" t="s">
        <v>22</v>
      </c>
      <c r="B36" t="s">
        <v>23</v>
      </c>
      <c r="C36" t="str">
        <f t="shared" si="3"/>
        <v>&lt;i&gt;Par exemple : 3/4&lt;/i&gt;</v>
      </c>
      <c r="E36">
        <f>AA36</f>
        <v>7</v>
      </c>
      <c r="F36">
        <f>AC36</f>
        <v>7</v>
      </c>
      <c r="G36" t="str" cm="1">
        <f t="array" aca="1" ref="G36" ca="1">INDEX(AD36:AG36,1,RANDBETWEEN(1,4))</f>
        <v>violet</v>
      </c>
      <c r="H36" t="s">
        <v>8</v>
      </c>
      <c r="I36">
        <f t="shared" ca="1" si="1"/>
        <v>103</v>
      </c>
      <c r="J36" t="str">
        <f>AA36&amp;AB36&amp;AC36</f>
        <v>7/7</v>
      </c>
      <c r="K36" t="s">
        <v>24</v>
      </c>
      <c r="L36" t="str">
        <f>"Effectivement il y a :&lt;br&gt;   - "&amp;AA36&amp;" partie(s) colorée(s)&lt;br&gt;   - "&amp;AC36&amp;" parties au total&lt;br&gt;"</f>
        <v>Effectivement il y a :&lt;br&gt;   - 7 partie(s) colorée(s)&lt;br&gt;   - 7 parties au total&lt;br&gt;</v>
      </c>
      <c r="M36" t="s">
        <v>28</v>
      </c>
      <c r="N36" t="s">
        <v>29</v>
      </c>
      <c r="O36" t="s">
        <v>30</v>
      </c>
      <c r="P36" t="s">
        <v>46</v>
      </c>
      <c r="Q36">
        <f>AA36</f>
        <v>7</v>
      </c>
      <c r="R36" t="s">
        <v>31</v>
      </c>
      <c r="S36">
        <f>AC36</f>
        <v>7</v>
      </c>
      <c r="T36" t="s">
        <v>33</v>
      </c>
      <c r="U36" t="s">
        <v>34</v>
      </c>
      <c r="V36" t="s">
        <v>229</v>
      </c>
      <c r="W36" t="str">
        <f t="shared" si="2"/>
        <v>&lt;div class="cmath" align="left"&gt;`frac(7)(7)=1=100 %`&lt;br&gt;&lt;br&gt;La zone colorée recouvre 100 % du cercle&lt;/div&gt;</v>
      </c>
      <c r="X36"/>
      <c r="Y36"/>
      <c r="Z36"/>
      <c r="AA36" s="1">
        <v>7</v>
      </c>
      <c r="AB36" s="1" t="s">
        <v>2</v>
      </c>
      <c r="AC36" s="1">
        <v>7</v>
      </c>
      <c r="AD36" t="s">
        <v>25</v>
      </c>
      <c r="AE36" t="s">
        <v>7</v>
      </c>
      <c r="AF36" s="1" t="s">
        <v>27</v>
      </c>
      <c r="AG36" s="1" t="s">
        <v>26</v>
      </c>
    </row>
    <row r="37" spans="1:33" x14ac:dyDescent="0.25">
      <c r="A37" t="s">
        <v>22</v>
      </c>
      <c r="B37" t="s">
        <v>23</v>
      </c>
      <c r="C37" t="str">
        <f t="shared" si="3"/>
        <v>&lt;i&gt;Par exemple : 3/4&lt;/i&gt;</v>
      </c>
      <c r="E37">
        <f>AA37</f>
        <v>0</v>
      </c>
      <c r="F37">
        <f>AC37</f>
        <v>8</v>
      </c>
      <c r="G37" t="str" cm="1">
        <f t="array" aca="1" ref="G37" ca="1">INDEX(AD37:AG37,1,RANDBETWEEN(1,4))</f>
        <v>lightcoral</v>
      </c>
      <c r="H37" t="s">
        <v>8</v>
      </c>
      <c r="I37">
        <f t="shared" ca="1" si="1"/>
        <v>180</v>
      </c>
      <c r="J37" t="str">
        <f>AA37&amp;AB37&amp;AC37</f>
        <v>0/8</v>
      </c>
      <c r="K37" t="s">
        <v>24</v>
      </c>
      <c r="L37" t="str">
        <f>"Effectivement il y a :&lt;br&gt;   - "&amp;AA37&amp;" partie(s) colorée(s)&lt;br&gt;   - "&amp;AC37&amp;" parties au total&lt;br&gt;"</f>
        <v>Effectivement il y a :&lt;br&gt;   - 0 partie(s) colorée(s)&lt;br&gt;   - 8 parties au total&lt;br&gt;</v>
      </c>
      <c r="M37" t="s">
        <v>28</v>
      </c>
      <c r="N37" t="s">
        <v>29</v>
      </c>
      <c r="O37" t="s">
        <v>30</v>
      </c>
      <c r="P37" t="s">
        <v>46</v>
      </c>
      <c r="Q37">
        <f>AA37</f>
        <v>0</v>
      </c>
      <c r="R37" t="s">
        <v>31</v>
      </c>
      <c r="S37">
        <f>AC37</f>
        <v>8</v>
      </c>
      <c r="T37" t="s">
        <v>33</v>
      </c>
      <c r="U37" t="s">
        <v>34</v>
      </c>
      <c r="V37" t="s">
        <v>229</v>
      </c>
      <c r="W37" t="str">
        <f t="shared" si="2"/>
        <v>&lt;div class="cmath" align="left"&gt;`frac(0)(8)=0=0 %`&lt;br&gt;&lt;br&gt;La zone colorée recouvre 0 % du cercle&lt;/div&gt;</v>
      </c>
      <c r="X37"/>
      <c r="Y37"/>
      <c r="Z37"/>
      <c r="AA37" s="1">
        <v>0</v>
      </c>
      <c r="AB37" s="1" t="s">
        <v>2</v>
      </c>
      <c r="AC37" s="1">
        <v>8</v>
      </c>
      <c r="AD37" t="s">
        <v>25</v>
      </c>
      <c r="AE37" t="s">
        <v>7</v>
      </c>
      <c r="AF37" s="1" t="s">
        <v>27</v>
      </c>
      <c r="AG37" s="1" t="s">
        <v>26</v>
      </c>
    </row>
    <row r="38" spans="1:33" x14ac:dyDescent="0.25">
      <c r="A38" t="s">
        <v>22</v>
      </c>
      <c r="B38" t="s">
        <v>23</v>
      </c>
      <c r="C38" t="str">
        <f t="shared" si="3"/>
        <v>&lt;i&gt;Par exemple : 3/4&lt;/i&gt;</v>
      </c>
      <c r="E38">
        <f>AA38</f>
        <v>1</v>
      </c>
      <c r="F38">
        <f>AC38</f>
        <v>8</v>
      </c>
      <c r="G38" t="str" cm="1">
        <f t="array" aca="1" ref="G38" ca="1">INDEX(AD38:AG38,1,RANDBETWEEN(1,4))</f>
        <v>violet</v>
      </c>
      <c r="H38" t="s">
        <v>8</v>
      </c>
      <c r="I38">
        <f t="shared" ca="1" si="1"/>
        <v>135</v>
      </c>
      <c r="J38" t="str">
        <f>AA38&amp;AB38&amp;AC38</f>
        <v>1/8</v>
      </c>
      <c r="K38" t="s">
        <v>24</v>
      </c>
      <c r="L38" t="str">
        <f>"Effectivement il y a :&lt;br&gt;   - "&amp;AA38&amp;" partie(s) colorée(s)&lt;br&gt;   - "&amp;AC38&amp;" parties au total&lt;br&gt;"</f>
        <v>Effectivement il y a :&lt;br&gt;   - 1 partie(s) colorée(s)&lt;br&gt;   - 8 parties au total&lt;br&gt;</v>
      </c>
      <c r="M38" t="s">
        <v>28</v>
      </c>
      <c r="N38" t="s">
        <v>29</v>
      </c>
      <c r="O38" t="s">
        <v>30</v>
      </c>
      <c r="P38" t="s">
        <v>46</v>
      </c>
      <c r="Q38">
        <f>AA38</f>
        <v>1</v>
      </c>
      <c r="R38" t="s">
        <v>31</v>
      </c>
      <c r="S38">
        <f>AC38</f>
        <v>8</v>
      </c>
      <c r="T38" t="s">
        <v>33</v>
      </c>
      <c r="U38" t="s">
        <v>34</v>
      </c>
      <c r="V38" t="s">
        <v>229</v>
      </c>
      <c r="W38" t="str">
        <f t="shared" si="2"/>
        <v>&lt;div class="cmath" align="left"&gt;`frac(1)(8)=0,13=13 %`&lt;br&gt;&lt;br&gt;La zone colorée recouvre 13 % du cercle&lt;/div&gt;</v>
      </c>
      <c r="X38"/>
      <c r="Y38"/>
      <c r="Z38"/>
      <c r="AA38" s="1">
        <v>1</v>
      </c>
      <c r="AB38" s="1" t="s">
        <v>2</v>
      </c>
      <c r="AC38" s="1">
        <v>8</v>
      </c>
      <c r="AD38" t="s">
        <v>25</v>
      </c>
      <c r="AE38" t="s">
        <v>7</v>
      </c>
      <c r="AF38" s="1" t="s">
        <v>27</v>
      </c>
      <c r="AG38" s="1" t="s">
        <v>26</v>
      </c>
    </row>
    <row r="39" spans="1:33" x14ac:dyDescent="0.25">
      <c r="A39" t="s">
        <v>22</v>
      </c>
      <c r="B39" t="s">
        <v>23</v>
      </c>
      <c r="C39" t="str">
        <f t="shared" si="3"/>
        <v>&lt;i&gt;Par exemple : 3/4&lt;/i&gt;</v>
      </c>
      <c r="E39">
        <f>AA39</f>
        <v>2</v>
      </c>
      <c r="F39">
        <f>AC39</f>
        <v>8</v>
      </c>
      <c r="G39" t="str" cm="1">
        <f t="array" aca="1" ref="G39" ca="1">INDEX(AD39:AG39,1,RANDBETWEEN(1,4))</f>
        <v>lightgreen</v>
      </c>
      <c r="H39" t="s">
        <v>8</v>
      </c>
      <c r="I39">
        <f t="shared" ca="1" si="1"/>
        <v>45</v>
      </c>
      <c r="J39" t="str">
        <f>AA39&amp;AB39&amp;AC39</f>
        <v>2/8</v>
      </c>
      <c r="K39" t="s">
        <v>24</v>
      </c>
      <c r="L39" t="str">
        <f>"Effectivement il y a :&lt;br&gt;   - "&amp;AA39&amp;" partie(s) colorée(s)&lt;br&gt;   - "&amp;AC39&amp;" parties au total&lt;br&gt;"</f>
        <v>Effectivement il y a :&lt;br&gt;   - 2 partie(s) colorée(s)&lt;br&gt;   - 8 parties au total&lt;br&gt;</v>
      </c>
      <c r="M39" t="s">
        <v>28</v>
      </c>
      <c r="N39" t="s">
        <v>29</v>
      </c>
      <c r="O39" t="s">
        <v>30</v>
      </c>
      <c r="P39" t="s">
        <v>46</v>
      </c>
      <c r="Q39">
        <f>AA39</f>
        <v>2</v>
      </c>
      <c r="R39" t="s">
        <v>31</v>
      </c>
      <c r="S39">
        <f>AC39</f>
        <v>8</v>
      </c>
      <c r="T39" t="s">
        <v>33</v>
      </c>
      <c r="U39" t="s">
        <v>34</v>
      </c>
      <c r="V39" t="s">
        <v>229</v>
      </c>
      <c r="W39" t="str">
        <f t="shared" si="2"/>
        <v>&lt;div class="cmath" align="left"&gt;`frac(2)(8)=0,25=25 %`&lt;br&gt;&lt;br&gt;La zone colorée recouvre 25 % du cercle&lt;/div&gt;</v>
      </c>
      <c r="X39"/>
      <c r="Y39"/>
      <c r="Z39"/>
      <c r="AA39" s="1">
        <v>2</v>
      </c>
      <c r="AB39" s="1" t="s">
        <v>2</v>
      </c>
      <c r="AC39" s="1">
        <v>8</v>
      </c>
      <c r="AD39" t="s">
        <v>25</v>
      </c>
      <c r="AE39" t="s">
        <v>7</v>
      </c>
      <c r="AF39" s="1" t="s">
        <v>27</v>
      </c>
      <c r="AG39" s="1" t="s">
        <v>26</v>
      </c>
    </row>
    <row r="40" spans="1:33" x14ac:dyDescent="0.25">
      <c r="A40" t="s">
        <v>22</v>
      </c>
      <c r="B40" t="s">
        <v>23</v>
      </c>
      <c r="C40" t="str">
        <f t="shared" si="3"/>
        <v>&lt;i&gt;Par exemple : 3/4&lt;/i&gt;</v>
      </c>
      <c r="E40">
        <f>AA40</f>
        <v>3</v>
      </c>
      <c r="F40">
        <f>AC40</f>
        <v>8</v>
      </c>
      <c r="G40" t="str" cm="1">
        <f t="array" aca="1" ref="G40" ca="1">INDEX(AD40:AG40,1,RANDBETWEEN(1,4))</f>
        <v>lightcoral</v>
      </c>
      <c r="H40" t="s">
        <v>8</v>
      </c>
      <c r="I40">
        <f t="shared" ca="1" si="1"/>
        <v>270</v>
      </c>
      <c r="J40" t="str">
        <f>AA40&amp;AB40&amp;AC40</f>
        <v>3/8</v>
      </c>
      <c r="K40" t="s">
        <v>24</v>
      </c>
      <c r="L40" t="str">
        <f>"Effectivement il y a :&lt;br&gt;   - "&amp;AA40&amp;" partie(s) colorée(s)&lt;br&gt;   - "&amp;AC40&amp;" parties au total&lt;br&gt;"</f>
        <v>Effectivement il y a :&lt;br&gt;   - 3 partie(s) colorée(s)&lt;br&gt;   - 8 parties au total&lt;br&gt;</v>
      </c>
      <c r="M40" t="s">
        <v>28</v>
      </c>
      <c r="N40" t="s">
        <v>29</v>
      </c>
      <c r="O40" t="s">
        <v>30</v>
      </c>
      <c r="P40" t="s">
        <v>46</v>
      </c>
      <c r="Q40">
        <f>AA40</f>
        <v>3</v>
      </c>
      <c r="R40" t="s">
        <v>31</v>
      </c>
      <c r="S40">
        <f>AC40</f>
        <v>8</v>
      </c>
      <c r="T40" t="s">
        <v>33</v>
      </c>
      <c r="U40" t="s">
        <v>34</v>
      </c>
      <c r="V40" t="s">
        <v>229</v>
      </c>
      <c r="W40" t="str">
        <f t="shared" si="2"/>
        <v>&lt;div class="cmath" align="left"&gt;`frac(3)(8)=0,38=38 %`&lt;br&gt;&lt;br&gt;La zone colorée recouvre 38 % du cercle&lt;/div&gt;</v>
      </c>
      <c r="X40"/>
      <c r="Y40"/>
      <c r="Z40"/>
      <c r="AA40" s="1">
        <v>3</v>
      </c>
      <c r="AB40" s="1" t="s">
        <v>2</v>
      </c>
      <c r="AC40" s="1">
        <v>8</v>
      </c>
      <c r="AD40" t="s">
        <v>25</v>
      </c>
      <c r="AE40" t="s">
        <v>7</v>
      </c>
      <c r="AF40" s="1" t="s">
        <v>27</v>
      </c>
      <c r="AG40" s="1" t="s">
        <v>26</v>
      </c>
    </row>
    <row r="41" spans="1:33" x14ac:dyDescent="0.25">
      <c r="A41" t="s">
        <v>22</v>
      </c>
      <c r="B41" t="s">
        <v>23</v>
      </c>
      <c r="C41" t="str">
        <f t="shared" si="3"/>
        <v>&lt;i&gt;Par exemple : 3/4&lt;/i&gt;</v>
      </c>
      <c r="E41">
        <f>AA41</f>
        <v>4</v>
      </c>
      <c r="F41">
        <f>AC41</f>
        <v>8</v>
      </c>
      <c r="G41" t="str" cm="1">
        <f t="array" aca="1" ref="G41" ca="1">INDEX(AD41:AG41,1,RANDBETWEEN(1,4))</f>
        <v>violet</v>
      </c>
      <c r="H41" t="s">
        <v>8</v>
      </c>
      <c r="I41">
        <f t="shared" ca="1" si="1"/>
        <v>270</v>
      </c>
      <c r="J41" t="str">
        <f>AA41&amp;AB41&amp;AC41</f>
        <v>4/8</v>
      </c>
      <c r="K41" t="s">
        <v>24</v>
      </c>
      <c r="L41" t="str">
        <f>"Effectivement il y a :&lt;br&gt;   - "&amp;AA41&amp;" partie(s) colorée(s)&lt;br&gt;   - "&amp;AC41&amp;" parties au total&lt;br&gt;"</f>
        <v>Effectivement il y a :&lt;br&gt;   - 4 partie(s) colorée(s)&lt;br&gt;   - 8 parties au total&lt;br&gt;</v>
      </c>
      <c r="M41" t="s">
        <v>28</v>
      </c>
      <c r="N41" t="s">
        <v>29</v>
      </c>
      <c r="O41" t="s">
        <v>30</v>
      </c>
      <c r="P41" t="s">
        <v>46</v>
      </c>
      <c r="Q41">
        <f>AA41</f>
        <v>4</v>
      </c>
      <c r="R41" t="s">
        <v>31</v>
      </c>
      <c r="S41">
        <f>AC41</f>
        <v>8</v>
      </c>
      <c r="T41" t="s">
        <v>33</v>
      </c>
      <c r="U41" t="s">
        <v>34</v>
      </c>
      <c r="V41" t="s">
        <v>229</v>
      </c>
      <c r="W41" t="str">
        <f t="shared" si="2"/>
        <v>&lt;div class="cmath" align="left"&gt;`frac(4)(8)=0,5=50 %`&lt;br&gt;&lt;br&gt;La zone colorée recouvre 50 % du cercle&lt;/div&gt;</v>
      </c>
      <c r="X41"/>
      <c r="Y41"/>
      <c r="Z41"/>
      <c r="AA41" s="1">
        <v>4</v>
      </c>
      <c r="AB41" s="1" t="s">
        <v>2</v>
      </c>
      <c r="AC41" s="1">
        <v>8</v>
      </c>
      <c r="AD41" t="s">
        <v>25</v>
      </c>
      <c r="AE41" t="s">
        <v>7</v>
      </c>
      <c r="AF41" s="1" t="s">
        <v>27</v>
      </c>
      <c r="AG41" s="1" t="s">
        <v>26</v>
      </c>
    </row>
    <row r="42" spans="1:33" x14ac:dyDescent="0.25">
      <c r="A42" t="s">
        <v>22</v>
      </c>
      <c r="B42" t="s">
        <v>23</v>
      </c>
      <c r="C42" t="str">
        <f t="shared" si="3"/>
        <v>&lt;i&gt;Par exemple : 3/4&lt;/i&gt;</v>
      </c>
      <c r="E42">
        <f>AA42</f>
        <v>5</v>
      </c>
      <c r="F42">
        <f>AC42</f>
        <v>8</v>
      </c>
      <c r="G42" t="str" cm="1">
        <f t="array" aca="1" ref="G42" ca="1">INDEX(AD42:AG42,1,RANDBETWEEN(1,4))</f>
        <v>lightcoral</v>
      </c>
      <c r="H42" t="s">
        <v>8</v>
      </c>
      <c r="I42">
        <f t="shared" ca="1" si="1"/>
        <v>315</v>
      </c>
      <c r="J42" t="str">
        <f>AA42&amp;AB42&amp;AC42</f>
        <v>5/8</v>
      </c>
      <c r="K42" t="s">
        <v>24</v>
      </c>
      <c r="L42" t="str">
        <f>"Effectivement il y a :&lt;br&gt;   - "&amp;AA42&amp;" partie(s) colorée(s)&lt;br&gt;   - "&amp;AC42&amp;" parties au total&lt;br&gt;"</f>
        <v>Effectivement il y a :&lt;br&gt;   - 5 partie(s) colorée(s)&lt;br&gt;   - 8 parties au total&lt;br&gt;</v>
      </c>
      <c r="M42" t="s">
        <v>28</v>
      </c>
      <c r="N42" t="s">
        <v>29</v>
      </c>
      <c r="O42" t="s">
        <v>30</v>
      </c>
      <c r="P42" t="s">
        <v>46</v>
      </c>
      <c r="Q42">
        <f>AA42</f>
        <v>5</v>
      </c>
      <c r="R42" t="s">
        <v>31</v>
      </c>
      <c r="S42">
        <f>AC42</f>
        <v>8</v>
      </c>
      <c r="T42" t="s">
        <v>33</v>
      </c>
      <c r="U42" t="s">
        <v>34</v>
      </c>
      <c r="V42" t="s">
        <v>229</v>
      </c>
      <c r="W42" t="str">
        <f t="shared" si="2"/>
        <v>&lt;div class="cmath" align="left"&gt;`frac(5)(8)=0,63=63 %`&lt;br&gt;&lt;br&gt;La zone colorée recouvre 63 % du cercle&lt;/div&gt;</v>
      </c>
      <c r="X42"/>
      <c r="Y42"/>
      <c r="Z42"/>
      <c r="AA42" s="1">
        <v>5</v>
      </c>
      <c r="AB42" s="1" t="s">
        <v>2</v>
      </c>
      <c r="AC42" s="1">
        <v>8</v>
      </c>
      <c r="AD42" t="s">
        <v>25</v>
      </c>
      <c r="AE42" t="s">
        <v>7</v>
      </c>
      <c r="AF42" s="1" t="s">
        <v>27</v>
      </c>
      <c r="AG42" s="1" t="s">
        <v>26</v>
      </c>
    </row>
    <row r="43" spans="1:33" x14ac:dyDescent="0.25">
      <c r="A43" t="s">
        <v>22</v>
      </c>
      <c r="B43" t="s">
        <v>23</v>
      </c>
      <c r="C43" t="str">
        <f t="shared" si="3"/>
        <v>&lt;i&gt;Par exemple : 3/4&lt;/i&gt;</v>
      </c>
      <c r="E43">
        <f>AA43</f>
        <v>6</v>
      </c>
      <c r="F43">
        <f>AC43</f>
        <v>8</v>
      </c>
      <c r="G43" t="str" cm="1">
        <f t="array" aca="1" ref="G43" ca="1">INDEX(AD43:AG43,1,RANDBETWEEN(1,4))</f>
        <v>violet</v>
      </c>
      <c r="H43" t="s">
        <v>8</v>
      </c>
      <c r="I43">
        <f t="shared" ca="1" si="1"/>
        <v>315</v>
      </c>
      <c r="J43" t="str">
        <f>AA43&amp;AB43&amp;AC43</f>
        <v>6/8</v>
      </c>
      <c r="K43" t="s">
        <v>24</v>
      </c>
      <c r="L43" t="str">
        <f>"Effectivement il y a :&lt;br&gt;   - "&amp;AA43&amp;" partie(s) colorée(s)&lt;br&gt;   - "&amp;AC43&amp;" parties au total&lt;br&gt;"</f>
        <v>Effectivement il y a :&lt;br&gt;   - 6 partie(s) colorée(s)&lt;br&gt;   - 8 parties au total&lt;br&gt;</v>
      </c>
      <c r="M43" t="s">
        <v>28</v>
      </c>
      <c r="N43" t="s">
        <v>29</v>
      </c>
      <c r="O43" t="s">
        <v>30</v>
      </c>
      <c r="P43" t="s">
        <v>46</v>
      </c>
      <c r="Q43">
        <f>AA43</f>
        <v>6</v>
      </c>
      <c r="R43" t="s">
        <v>31</v>
      </c>
      <c r="S43">
        <f>AC43</f>
        <v>8</v>
      </c>
      <c r="T43" t="s">
        <v>33</v>
      </c>
      <c r="U43" t="s">
        <v>34</v>
      </c>
      <c r="V43" t="s">
        <v>229</v>
      </c>
      <c r="W43" t="str">
        <f t="shared" si="2"/>
        <v>&lt;div class="cmath" align="left"&gt;`frac(6)(8)=0,75=75 %`&lt;br&gt;&lt;br&gt;La zone colorée recouvre 75 % du cercle&lt;/div&gt;</v>
      </c>
      <c r="X43"/>
      <c r="Y43"/>
      <c r="Z43"/>
      <c r="AA43" s="1">
        <v>6</v>
      </c>
      <c r="AB43" s="1" t="s">
        <v>2</v>
      </c>
      <c r="AC43" s="1">
        <v>8</v>
      </c>
      <c r="AD43" t="s">
        <v>25</v>
      </c>
      <c r="AE43" t="s">
        <v>7</v>
      </c>
      <c r="AF43" s="1" t="s">
        <v>27</v>
      </c>
      <c r="AG43" s="1" t="s">
        <v>26</v>
      </c>
    </row>
    <row r="44" spans="1:33" x14ac:dyDescent="0.25">
      <c r="A44" t="s">
        <v>22</v>
      </c>
      <c r="B44" t="s">
        <v>23</v>
      </c>
      <c r="C44" t="str">
        <f t="shared" si="3"/>
        <v>&lt;i&gt;Par exemple : 3/4&lt;/i&gt;</v>
      </c>
      <c r="E44">
        <f>AA44</f>
        <v>7</v>
      </c>
      <c r="F44">
        <f>AC44</f>
        <v>8</v>
      </c>
      <c r="G44" t="str" cm="1">
        <f t="array" aca="1" ref="G44" ca="1">INDEX(AD44:AG44,1,RANDBETWEEN(1,4))</f>
        <v>cornflowerblue</v>
      </c>
      <c r="H44" t="s">
        <v>8</v>
      </c>
      <c r="I44">
        <f t="shared" ca="1" si="1"/>
        <v>90</v>
      </c>
      <c r="J44" t="str">
        <f>AA44&amp;AB44&amp;AC44</f>
        <v>7/8</v>
      </c>
      <c r="K44" t="s">
        <v>24</v>
      </c>
      <c r="L44" t="str">
        <f>"Effectivement il y a :&lt;br&gt;   - "&amp;AA44&amp;" partie(s) colorée(s)&lt;br&gt;   - "&amp;AC44&amp;" parties au total&lt;br&gt;"</f>
        <v>Effectivement il y a :&lt;br&gt;   - 7 partie(s) colorée(s)&lt;br&gt;   - 8 parties au total&lt;br&gt;</v>
      </c>
      <c r="M44" t="s">
        <v>28</v>
      </c>
      <c r="N44" t="s">
        <v>29</v>
      </c>
      <c r="O44" t="s">
        <v>30</v>
      </c>
      <c r="P44" t="s">
        <v>46</v>
      </c>
      <c r="Q44">
        <f>AA44</f>
        <v>7</v>
      </c>
      <c r="R44" t="s">
        <v>31</v>
      </c>
      <c r="S44">
        <f>AC44</f>
        <v>8</v>
      </c>
      <c r="T44" t="s">
        <v>33</v>
      </c>
      <c r="U44" t="s">
        <v>34</v>
      </c>
      <c r="V44" t="s">
        <v>229</v>
      </c>
      <c r="W44" t="str">
        <f t="shared" si="2"/>
        <v>&lt;div class="cmath" align="left"&gt;`frac(7)(8)=0,88=88 %`&lt;br&gt;&lt;br&gt;La zone colorée recouvre 88 % du cercle&lt;/div&gt;</v>
      </c>
      <c r="X44"/>
      <c r="Y44"/>
      <c r="Z44"/>
      <c r="AA44" s="1">
        <v>7</v>
      </c>
      <c r="AB44" s="1" t="s">
        <v>2</v>
      </c>
      <c r="AC44" s="1">
        <v>8</v>
      </c>
      <c r="AD44" t="s">
        <v>25</v>
      </c>
      <c r="AE44" t="s">
        <v>7</v>
      </c>
      <c r="AF44" s="1" t="s">
        <v>27</v>
      </c>
      <c r="AG44" s="1" t="s">
        <v>26</v>
      </c>
    </row>
    <row r="45" spans="1:33" x14ac:dyDescent="0.25">
      <c r="A45" t="s">
        <v>22</v>
      </c>
      <c r="B45" t="s">
        <v>23</v>
      </c>
      <c r="C45" t="str">
        <f t="shared" si="3"/>
        <v>&lt;i&gt;Par exemple : 3/4&lt;/i&gt;</v>
      </c>
      <c r="E45">
        <f>AA45</f>
        <v>8</v>
      </c>
      <c r="F45">
        <f>AC45</f>
        <v>8</v>
      </c>
      <c r="G45" t="str" cm="1">
        <f t="array" aca="1" ref="G45" ca="1">INDEX(AD45:AG45,1,RANDBETWEEN(1,4))</f>
        <v>violet</v>
      </c>
      <c r="H45" t="s">
        <v>8</v>
      </c>
      <c r="I45">
        <f t="shared" ca="1" si="1"/>
        <v>315</v>
      </c>
      <c r="J45" t="str">
        <f>AA45&amp;AB45&amp;AC45</f>
        <v>8/8</v>
      </c>
      <c r="K45" t="s">
        <v>24</v>
      </c>
      <c r="L45" t="str">
        <f>"Effectivement il y a :&lt;br&gt;   - "&amp;AA45&amp;" partie(s) colorée(s)&lt;br&gt;   - "&amp;AC45&amp;" parties au total&lt;br&gt;"</f>
        <v>Effectivement il y a :&lt;br&gt;   - 8 partie(s) colorée(s)&lt;br&gt;   - 8 parties au total&lt;br&gt;</v>
      </c>
      <c r="M45" t="s">
        <v>28</v>
      </c>
      <c r="N45" t="s">
        <v>29</v>
      </c>
      <c r="O45" t="s">
        <v>30</v>
      </c>
      <c r="P45" t="s">
        <v>46</v>
      </c>
      <c r="Q45">
        <f>AA45</f>
        <v>8</v>
      </c>
      <c r="R45" t="s">
        <v>31</v>
      </c>
      <c r="S45">
        <f>AC45</f>
        <v>8</v>
      </c>
      <c r="T45" t="s">
        <v>33</v>
      </c>
      <c r="U45" t="s">
        <v>34</v>
      </c>
      <c r="V45" t="s">
        <v>229</v>
      </c>
      <c r="W45" t="str">
        <f t="shared" si="2"/>
        <v>&lt;div class="cmath" align="left"&gt;`frac(8)(8)=1=100 %`&lt;br&gt;&lt;br&gt;La zone colorée recouvre 100 % du cercle&lt;/div&gt;</v>
      </c>
      <c r="X45"/>
      <c r="Y45"/>
      <c r="Z45"/>
      <c r="AA45" s="1">
        <v>8</v>
      </c>
      <c r="AB45" s="1" t="s">
        <v>2</v>
      </c>
      <c r="AC45" s="1">
        <v>8</v>
      </c>
      <c r="AD45" t="s">
        <v>25</v>
      </c>
      <c r="AE45" t="s">
        <v>7</v>
      </c>
      <c r="AF45" s="1" t="s">
        <v>27</v>
      </c>
      <c r="AG45" s="1" t="s">
        <v>26</v>
      </c>
    </row>
    <row r="46" spans="1:33" x14ac:dyDescent="0.25">
      <c r="A46" t="s">
        <v>22</v>
      </c>
      <c r="B46" t="s">
        <v>23</v>
      </c>
      <c r="C46" t="str">
        <f t="shared" si="3"/>
        <v>&lt;i&gt;Par exemple : 3/4&lt;/i&gt;</v>
      </c>
      <c r="E46">
        <f>AA46</f>
        <v>0</v>
      </c>
      <c r="F46">
        <f>AC46</f>
        <v>9</v>
      </c>
      <c r="G46" t="str" cm="1">
        <f t="array" aca="1" ref="G46" ca="1">INDEX(AD46:AG46,1,RANDBETWEEN(1,4))</f>
        <v>lightgreen</v>
      </c>
      <c r="H46" t="s">
        <v>8</v>
      </c>
      <c r="I46">
        <f t="shared" ca="1" si="1"/>
        <v>200</v>
      </c>
      <c r="J46" t="str">
        <f>AA46&amp;AB46&amp;AC46</f>
        <v>0/9</v>
      </c>
      <c r="K46" t="s">
        <v>24</v>
      </c>
      <c r="L46" t="str">
        <f>"Effectivement il y a :&lt;br&gt;   - "&amp;AA46&amp;" partie(s) colorée(s)&lt;br&gt;   - "&amp;AC46&amp;" parties au total&lt;br&gt;"</f>
        <v>Effectivement il y a :&lt;br&gt;   - 0 partie(s) colorée(s)&lt;br&gt;   - 9 parties au total&lt;br&gt;</v>
      </c>
      <c r="M46" t="s">
        <v>28</v>
      </c>
      <c r="N46" t="s">
        <v>29</v>
      </c>
      <c r="O46" t="s">
        <v>30</v>
      </c>
      <c r="P46" t="s">
        <v>46</v>
      </c>
      <c r="Q46">
        <f>AA46</f>
        <v>0</v>
      </c>
      <c r="R46" t="s">
        <v>31</v>
      </c>
      <c r="S46">
        <f>AC46</f>
        <v>9</v>
      </c>
      <c r="T46" t="s">
        <v>33</v>
      </c>
      <c r="U46" t="s">
        <v>34</v>
      </c>
      <c r="V46" t="s">
        <v>229</v>
      </c>
      <c r="W46" t="str">
        <f t="shared" si="2"/>
        <v>&lt;div class="cmath" align="left"&gt;`frac(0)(9)=0=0 %`&lt;br&gt;&lt;br&gt;La zone colorée recouvre 0 % du cercle&lt;/div&gt;</v>
      </c>
      <c r="X46"/>
      <c r="Y46"/>
      <c r="Z46"/>
      <c r="AA46" s="1">
        <v>0</v>
      </c>
      <c r="AB46" s="1" t="s">
        <v>2</v>
      </c>
      <c r="AC46" s="1">
        <v>9</v>
      </c>
      <c r="AD46" t="s">
        <v>25</v>
      </c>
      <c r="AE46" t="s">
        <v>7</v>
      </c>
      <c r="AF46" s="1" t="s">
        <v>27</v>
      </c>
      <c r="AG46" s="1" t="s">
        <v>26</v>
      </c>
    </row>
    <row r="47" spans="1:33" x14ac:dyDescent="0.25">
      <c r="A47" t="s">
        <v>22</v>
      </c>
      <c r="B47" t="s">
        <v>23</v>
      </c>
      <c r="C47" t="str">
        <f t="shared" si="3"/>
        <v>&lt;i&gt;Par exemple : 3/4&lt;/i&gt;</v>
      </c>
      <c r="E47">
        <f>AA47</f>
        <v>1</v>
      </c>
      <c r="F47">
        <f>AC47</f>
        <v>9</v>
      </c>
      <c r="G47" t="str" cm="1">
        <f t="array" aca="1" ref="G47" ca="1">INDEX(AD47:AG47,1,RANDBETWEEN(1,4))</f>
        <v>violet</v>
      </c>
      <c r="H47" t="s">
        <v>8</v>
      </c>
      <c r="I47">
        <f t="shared" ca="1" si="1"/>
        <v>80</v>
      </c>
      <c r="J47" t="str">
        <f>AA47&amp;AB47&amp;AC47</f>
        <v>1/9</v>
      </c>
      <c r="K47" t="s">
        <v>24</v>
      </c>
      <c r="L47" t="str">
        <f>"Effectivement il y a :&lt;br&gt;   - "&amp;AA47&amp;" partie(s) colorée(s)&lt;br&gt;   - "&amp;AC47&amp;" parties au total&lt;br&gt;"</f>
        <v>Effectivement il y a :&lt;br&gt;   - 1 partie(s) colorée(s)&lt;br&gt;   - 9 parties au total&lt;br&gt;</v>
      </c>
      <c r="M47" t="s">
        <v>28</v>
      </c>
      <c r="N47" t="s">
        <v>29</v>
      </c>
      <c r="O47" t="s">
        <v>30</v>
      </c>
      <c r="P47" t="s">
        <v>46</v>
      </c>
      <c r="Q47">
        <f>AA47</f>
        <v>1</v>
      </c>
      <c r="R47" t="s">
        <v>31</v>
      </c>
      <c r="S47">
        <f>AC47</f>
        <v>9</v>
      </c>
      <c r="T47" t="s">
        <v>33</v>
      </c>
      <c r="U47" t="s">
        <v>34</v>
      </c>
      <c r="V47" t="s">
        <v>229</v>
      </c>
      <c r="W47" t="str">
        <f t="shared" si="2"/>
        <v>&lt;div class="cmath" align="left"&gt;`frac(1)(9)=0,11=11 %`&lt;br&gt;&lt;br&gt;La zone colorée recouvre 11 % du cercle&lt;/div&gt;</v>
      </c>
      <c r="X47"/>
      <c r="Y47"/>
      <c r="Z47"/>
      <c r="AA47" s="1">
        <v>1</v>
      </c>
      <c r="AB47" s="1" t="s">
        <v>2</v>
      </c>
      <c r="AC47" s="1">
        <v>9</v>
      </c>
      <c r="AD47" t="s">
        <v>25</v>
      </c>
      <c r="AE47" t="s">
        <v>7</v>
      </c>
      <c r="AF47" s="1" t="s">
        <v>27</v>
      </c>
      <c r="AG47" s="1" t="s">
        <v>26</v>
      </c>
    </row>
    <row r="48" spans="1:33" x14ac:dyDescent="0.25">
      <c r="A48" t="s">
        <v>22</v>
      </c>
      <c r="B48" t="s">
        <v>23</v>
      </c>
      <c r="C48" t="str">
        <f t="shared" si="3"/>
        <v>&lt;i&gt;Par exemple : 3/4&lt;/i&gt;</v>
      </c>
      <c r="E48">
        <f>AA48</f>
        <v>2</v>
      </c>
      <c r="F48">
        <f>AC48</f>
        <v>9</v>
      </c>
      <c r="G48" t="str" cm="1">
        <f t="array" aca="1" ref="G48" ca="1">INDEX(AD48:AG48,1,RANDBETWEEN(1,4))</f>
        <v>cornflowerblue</v>
      </c>
      <c r="H48" t="s">
        <v>8</v>
      </c>
      <c r="I48">
        <f t="shared" ca="1" si="1"/>
        <v>40</v>
      </c>
      <c r="J48" t="str">
        <f>AA48&amp;AB48&amp;AC48</f>
        <v>2/9</v>
      </c>
      <c r="K48" t="s">
        <v>24</v>
      </c>
      <c r="L48" t="str">
        <f>"Effectivement il y a :&lt;br&gt;   - "&amp;AA48&amp;" partie(s) colorée(s)&lt;br&gt;   - "&amp;AC48&amp;" parties au total&lt;br&gt;"</f>
        <v>Effectivement il y a :&lt;br&gt;   - 2 partie(s) colorée(s)&lt;br&gt;   - 9 parties au total&lt;br&gt;</v>
      </c>
      <c r="M48" t="s">
        <v>28</v>
      </c>
      <c r="N48" t="s">
        <v>29</v>
      </c>
      <c r="O48" t="s">
        <v>30</v>
      </c>
      <c r="P48" t="s">
        <v>46</v>
      </c>
      <c r="Q48">
        <f>AA48</f>
        <v>2</v>
      </c>
      <c r="R48" t="s">
        <v>31</v>
      </c>
      <c r="S48">
        <f>AC48</f>
        <v>9</v>
      </c>
      <c r="T48" t="s">
        <v>33</v>
      </c>
      <c r="U48" t="s">
        <v>34</v>
      </c>
      <c r="V48" t="s">
        <v>229</v>
      </c>
      <c r="W48" t="str">
        <f t="shared" si="2"/>
        <v>&lt;div class="cmath" align="left"&gt;`frac(2)(9)=0,22=22 %`&lt;br&gt;&lt;br&gt;La zone colorée recouvre 22 % du cercle&lt;/div&gt;</v>
      </c>
      <c r="X48"/>
      <c r="Y48"/>
      <c r="Z48"/>
      <c r="AA48" s="1">
        <v>2</v>
      </c>
      <c r="AB48" s="1" t="s">
        <v>2</v>
      </c>
      <c r="AC48" s="1">
        <v>9</v>
      </c>
      <c r="AD48" t="s">
        <v>25</v>
      </c>
      <c r="AE48" t="s">
        <v>7</v>
      </c>
      <c r="AF48" s="1" t="s">
        <v>27</v>
      </c>
      <c r="AG48" s="1" t="s">
        <v>26</v>
      </c>
    </row>
    <row r="49" spans="1:33" x14ac:dyDescent="0.25">
      <c r="A49" t="s">
        <v>22</v>
      </c>
      <c r="B49" t="s">
        <v>23</v>
      </c>
      <c r="C49" t="str">
        <f t="shared" si="3"/>
        <v>&lt;i&gt;Par exemple : 3/4&lt;/i&gt;</v>
      </c>
      <c r="E49">
        <f>AA49</f>
        <v>3</v>
      </c>
      <c r="F49">
        <f>AC49</f>
        <v>9</v>
      </c>
      <c r="G49" t="str" cm="1">
        <f t="array" aca="1" ref="G49" ca="1">INDEX(AD49:AG49,1,RANDBETWEEN(1,4))</f>
        <v>lightcoral</v>
      </c>
      <c r="H49" t="s">
        <v>8</v>
      </c>
      <c r="I49">
        <f t="shared" ca="1" si="1"/>
        <v>200</v>
      </c>
      <c r="J49" t="str">
        <f>AA49&amp;AB49&amp;AC49</f>
        <v>3/9</v>
      </c>
      <c r="K49" t="s">
        <v>24</v>
      </c>
      <c r="L49" t="str">
        <f>"Effectivement il y a :&lt;br&gt;   - "&amp;AA49&amp;" partie(s) colorée(s)&lt;br&gt;   - "&amp;AC49&amp;" parties au total&lt;br&gt;"</f>
        <v>Effectivement il y a :&lt;br&gt;   - 3 partie(s) colorée(s)&lt;br&gt;   - 9 parties au total&lt;br&gt;</v>
      </c>
      <c r="M49" t="s">
        <v>28</v>
      </c>
      <c r="N49" t="s">
        <v>29</v>
      </c>
      <c r="O49" t="s">
        <v>30</v>
      </c>
      <c r="P49" t="s">
        <v>46</v>
      </c>
      <c r="Q49">
        <f>AA49</f>
        <v>3</v>
      </c>
      <c r="R49" t="s">
        <v>31</v>
      </c>
      <c r="S49">
        <f>AC49</f>
        <v>9</v>
      </c>
      <c r="T49" t="s">
        <v>33</v>
      </c>
      <c r="U49" t="s">
        <v>34</v>
      </c>
      <c r="V49" t="s">
        <v>229</v>
      </c>
      <c r="W49" t="str">
        <f t="shared" si="2"/>
        <v>&lt;div class="cmath" align="left"&gt;`frac(3)(9)=0,33=33 %`&lt;br&gt;&lt;br&gt;La zone colorée recouvre 33 % du cercle&lt;/div&gt;</v>
      </c>
      <c r="X49"/>
      <c r="Y49"/>
      <c r="Z49"/>
      <c r="AA49" s="1">
        <v>3</v>
      </c>
      <c r="AB49" s="1" t="s">
        <v>2</v>
      </c>
      <c r="AC49" s="1">
        <v>9</v>
      </c>
      <c r="AD49" t="s">
        <v>25</v>
      </c>
      <c r="AE49" t="s">
        <v>7</v>
      </c>
      <c r="AF49" s="1" t="s">
        <v>27</v>
      </c>
      <c r="AG49" s="1" t="s">
        <v>26</v>
      </c>
    </row>
    <row r="50" spans="1:33" x14ac:dyDescent="0.25">
      <c r="A50" t="s">
        <v>22</v>
      </c>
      <c r="B50" t="s">
        <v>23</v>
      </c>
      <c r="C50" t="str">
        <f t="shared" si="3"/>
        <v>&lt;i&gt;Par exemple : 3/4&lt;/i&gt;</v>
      </c>
      <c r="E50">
        <f>AA50</f>
        <v>4</v>
      </c>
      <c r="F50">
        <f>AC50</f>
        <v>9</v>
      </c>
      <c r="G50" t="str" cm="1">
        <f t="array" aca="1" ref="G50" ca="1">INDEX(AD50:AG50,1,RANDBETWEEN(1,4))</f>
        <v>cornflowerblue</v>
      </c>
      <c r="H50" t="s">
        <v>8</v>
      </c>
      <c r="I50">
        <f t="shared" ca="1" si="1"/>
        <v>240</v>
      </c>
      <c r="J50" t="str">
        <f>AA50&amp;AB50&amp;AC50</f>
        <v>4/9</v>
      </c>
      <c r="K50" t="s">
        <v>24</v>
      </c>
      <c r="L50" t="str">
        <f>"Effectivement il y a :&lt;br&gt;   - "&amp;AA50&amp;" partie(s) colorée(s)&lt;br&gt;   - "&amp;AC50&amp;" parties au total&lt;br&gt;"</f>
        <v>Effectivement il y a :&lt;br&gt;   - 4 partie(s) colorée(s)&lt;br&gt;   - 9 parties au total&lt;br&gt;</v>
      </c>
      <c r="M50" t="s">
        <v>28</v>
      </c>
      <c r="N50" t="s">
        <v>29</v>
      </c>
      <c r="O50" t="s">
        <v>30</v>
      </c>
      <c r="P50" t="s">
        <v>46</v>
      </c>
      <c r="Q50">
        <f>AA50</f>
        <v>4</v>
      </c>
      <c r="R50" t="s">
        <v>31</v>
      </c>
      <c r="S50">
        <f>AC50</f>
        <v>9</v>
      </c>
      <c r="T50" t="s">
        <v>33</v>
      </c>
      <c r="U50" t="s">
        <v>34</v>
      </c>
      <c r="V50" t="s">
        <v>229</v>
      </c>
      <c r="W50" t="str">
        <f t="shared" si="2"/>
        <v>&lt;div class="cmath" align="left"&gt;`frac(4)(9)=0,44=44 %`&lt;br&gt;&lt;br&gt;La zone colorée recouvre 44 % du cercle&lt;/div&gt;</v>
      </c>
      <c r="X50"/>
      <c r="Y50"/>
      <c r="Z50"/>
      <c r="AA50" s="1">
        <v>4</v>
      </c>
      <c r="AB50" s="1" t="s">
        <v>2</v>
      </c>
      <c r="AC50" s="1">
        <v>9</v>
      </c>
      <c r="AD50" t="s">
        <v>25</v>
      </c>
      <c r="AE50" t="s">
        <v>7</v>
      </c>
      <c r="AF50" s="1" t="s">
        <v>27</v>
      </c>
      <c r="AG50" s="1" t="s">
        <v>26</v>
      </c>
    </row>
    <row r="51" spans="1:33" x14ac:dyDescent="0.25">
      <c r="A51" t="s">
        <v>22</v>
      </c>
      <c r="B51" t="s">
        <v>23</v>
      </c>
      <c r="C51" t="str">
        <f t="shared" si="3"/>
        <v>&lt;i&gt;Par exemple : 3/4&lt;/i&gt;</v>
      </c>
      <c r="E51">
        <f>AA51</f>
        <v>5</v>
      </c>
      <c r="F51">
        <f>AC51</f>
        <v>9</v>
      </c>
      <c r="G51" t="str" cm="1">
        <f t="array" aca="1" ref="G51" ca="1">INDEX(AD51:AG51,1,RANDBETWEEN(1,4))</f>
        <v>lightgreen</v>
      </c>
      <c r="H51" t="s">
        <v>8</v>
      </c>
      <c r="I51">
        <f t="shared" ca="1" si="1"/>
        <v>200</v>
      </c>
      <c r="J51" t="str">
        <f>AA51&amp;AB51&amp;AC51</f>
        <v>5/9</v>
      </c>
      <c r="K51" t="s">
        <v>24</v>
      </c>
      <c r="L51" t="str">
        <f>"Effectivement il y a :&lt;br&gt;   - "&amp;AA51&amp;" partie(s) colorée(s)&lt;br&gt;   - "&amp;AC51&amp;" parties au total&lt;br&gt;"</f>
        <v>Effectivement il y a :&lt;br&gt;   - 5 partie(s) colorée(s)&lt;br&gt;   - 9 parties au total&lt;br&gt;</v>
      </c>
      <c r="M51" t="s">
        <v>28</v>
      </c>
      <c r="N51" t="s">
        <v>29</v>
      </c>
      <c r="O51" t="s">
        <v>30</v>
      </c>
      <c r="P51" t="s">
        <v>46</v>
      </c>
      <c r="Q51">
        <f>AA51</f>
        <v>5</v>
      </c>
      <c r="R51" t="s">
        <v>31</v>
      </c>
      <c r="S51">
        <f>AC51</f>
        <v>9</v>
      </c>
      <c r="T51" t="s">
        <v>33</v>
      </c>
      <c r="U51" t="s">
        <v>34</v>
      </c>
      <c r="V51" t="s">
        <v>229</v>
      </c>
      <c r="W51" t="str">
        <f t="shared" si="2"/>
        <v>&lt;div class="cmath" align="left"&gt;`frac(5)(9)=0,56=56 %`&lt;br&gt;&lt;br&gt;La zone colorée recouvre 56 % du cercle&lt;/div&gt;</v>
      </c>
      <c r="X51"/>
      <c r="Y51"/>
      <c r="Z51"/>
      <c r="AA51" s="1">
        <v>5</v>
      </c>
      <c r="AB51" s="1" t="s">
        <v>2</v>
      </c>
      <c r="AC51" s="1">
        <v>9</v>
      </c>
      <c r="AD51" t="s">
        <v>25</v>
      </c>
      <c r="AE51" t="s">
        <v>7</v>
      </c>
      <c r="AF51" s="1" t="s">
        <v>27</v>
      </c>
      <c r="AG51" s="1" t="s">
        <v>26</v>
      </c>
    </row>
    <row r="52" spans="1:33" x14ac:dyDescent="0.25">
      <c r="A52" t="s">
        <v>22</v>
      </c>
      <c r="B52" t="s">
        <v>23</v>
      </c>
      <c r="C52" t="str">
        <f t="shared" si="3"/>
        <v>&lt;i&gt;Par exemple : 3/4&lt;/i&gt;</v>
      </c>
      <c r="E52">
        <f>AA52</f>
        <v>6</v>
      </c>
      <c r="F52">
        <f>AC52</f>
        <v>9</v>
      </c>
      <c r="G52" t="str" cm="1">
        <f t="array" aca="1" ref="G52" ca="1">INDEX(AD52:AG52,1,RANDBETWEEN(1,4))</f>
        <v>lightgreen</v>
      </c>
      <c r="H52" t="s">
        <v>8</v>
      </c>
      <c r="I52">
        <f t="shared" ca="1" si="1"/>
        <v>200</v>
      </c>
      <c r="J52" t="str">
        <f>AA52&amp;AB52&amp;AC52</f>
        <v>6/9</v>
      </c>
      <c r="K52" t="s">
        <v>24</v>
      </c>
      <c r="L52" t="str">
        <f>"Effectivement il y a :&lt;br&gt;   - "&amp;AA52&amp;" partie(s) colorée(s)&lt;br&gt;   - "&amp;AC52&amp;" parties au total&lt;br&gt;"</f>
        <v>Effectivement il y a :&lt;br&gt;   - 6 partie(s) colorée(s)&lt;br&gt;   - 9 parties au total&lt;br&gt;</v>
      </c>
      <c r="M52" t="s">
        <v>28</v>
      </c>
      <c r="N52" t="s">
        <v>29</v>
      </c>
      <c r="O52" t="s">
        <v>30</v>
      </c>
      <c r="P52" t="s">
        <v>46</v>
      </c>
      <c r="Q52">
        <f>AA52</f>
        <v>6</v>
      </c>
      <c r="R52" t="s">
        <v>31</v>
      </c>
      <c r="S52">
        <f>AC52</f>
        <v>9</v>
      </c>
      <c r="T52" t="s">
        <v>33</v>
      </c>
      <c r="U52" t="s">
        <v>34</v>
      </c>
      <c r="V52" t="s">
        <v>229</v>
      </c>
      <c r="W52" t="str">
        <f t="shared" si="2"/>
        <v>&lt;div class="cmath" align="left"&gt;`frac(6)(9)=0,67=67 %`&lt;br&gt;&lt;br&gt;La zone colorée recouvre 67 % du cercle&lt;/div&gt;</v>
      </c>
      <c r="X52"/>
      <c r="Y52"/>
      <c r="Z52"/>
      <c r="AA52" s="1">
        <v>6</v>
      </c>
      <c r="AB52" s="1" t="s">
        <v>2</v>
      </c>
      <c r="AC52" s="1">
        <v>9</v>
      </c>
      <c r="AD52" t="s">
        <v>25</v>
      </c>
      <c r="AE52" t="s">
        <v>7</v>
      </c>
      <c r="AF52" s="1" t="s">
        <v>27</v>
      </c>
      <c r="AG52" s="1" t="s">
        <v>26</v>
      </c>
    </row>
    <row r="53" spans="1:33" x14ac:dyDescent="0.25">
      <c r="A53" t="s">
        <v>22</v>
      </c>
      <c r="B53" t="s">
        <v>23</v>
      </c>
      <c r="C53" t="str">
        <f t="shared" si="3"/>
        <v>&lt;i&gt;Par exemple : 3/4&lt;/i&gt;</v>
      </c>
      <c r="E53">
        <f>AA53</f>
        <v>7</v>
      </c>
      <c r="F53">
        <f>AC53</f>
        <v>9</v>
      </c>
      <c r="G53" t="str" cm="1">
        <f t="array" aca="1" ref="G53" ca="1">INDEX(AD53:AG53,1,RANDBETWEEN(1,4))</f>
        <v>violet</v>
      </c>
      <c r="H53" t="s">
        <v>8</v>
      </c>
      <c r="I53">
        <f t="shared" ca="1" si="1"/>
        <v>200</v>
      </c>
      <c r="J53" t="str">
        <f>AA53&amp;AB53&amp;AC53</f>
        <v>7/9</v>
      </c>
      <c r="K53" t="s">
        <v>24</v>
      </c>
      <c r="L53" t="str">
        <f>"Effectivement il y a :&lt;br&gt;   - "&amp;AA53&amp;" partie(s) colorée(s)&lt;br&gt;   - "&amp;AC53&amp;" parties au total&lt;br&gt;"</f>
        <v>Effectivement il y a :&lt;br&gt;   - 7 partie(s) colorée(s)&lt;br&gt;   - 9 parties au total&lt;br&gt;</v>
      </c>
      <c r="M53" t="s">
        <v>28</v>
      </c>
      <c r="N53" t="s">
        <v>29</v>
      </c>
      <c r="O53" t="s">
        <v>30</v>
      </c>
      <c r="P53" t="s">
        <v>46</v>
      </c>
      <c r="Q53">
        <f>AA53</f>
        <v>7</v>
      </c>
      <c r="R53" t="s">
        <v>31</v>
      </c>
      <c r="S53">
        <f>AC53</f>
        <v>9</v>
      </c>
      <c r="T53" t="s">
        <v>33</v>
      </c>
      <c r="U53" t="s">
        <v>34</v>
      </c>
      <c r="V53" t="s">
        <v>229</v>
      </c>
      <c r="W53" t="str">
        <f t="shared" si="2"/>
        <v>&lt;div class="cmath" align="left"&gt;`frac(7)(9)=0,78=78 %`&lt;br&gt;&lt;br&gt;La zone colorée recouvre 78 % du cercle&lt;/div&gt;</v>
      </c>
      <c r="X53"/>
      <c r="Y53"/>
      <c r="Z53"/>
      <c r="AA53" s="1">
        <v>7</v>
      </c>
      <c r="AB53" s="1" t="s">
        <v>2</v>
      </c>
      <c r="AC53" s="1">
        <v>9</v>
      </c>
      <c r="AD53" t="s">
        <v>25</v>
      </c>
      <c r="AE53" t="s">
        <v>7</v>
      </c>
      <c r="AF53" s="1" t="s">
        <v>27</v>
      </c>
      <c r="AG53" s="1" t="s">
        <v>26</v>
      </c>
    </row>
    <row r="54" spans="1:33" x14ac:dyDescent="0.25">
      <c r="A54" t="s">
        <v>22</v>
      </c>
      <c r="B54" t="s">
        <v>23</v>
      </c>
      <c r="C54" t="str">
        <f t="shared" si="3"/>
        <v>&lt;i&gt;Par exemple : 3/4&lt;/i&gt;</v>
      </c>
      <c r="E54">
        <f>AA54</f>
        <v>8</v>
      </c>
      <c r="F54">
        <f>AC54</f>
        <v>9</v>
      </c>
      <c r="G54" t="str" cm="1">
        <f t="array" aca="1" ref="G54" ca="1">INDEX(AD54:AG54,1,RANDBETWEEN(1,4))</f>
        <v>cornflowerblue</v>
      </c>
      <c r="H54" t="s">
        <v>8</v>
      </c>
      <c r="I54">
        <f t="shared" ca="1" si="1"/>
        <v>240</v>
      </c>
      <c r="J54" t="str">
        <f>AA54&amp;AB54&amp;AC54</f>
        <v>8/9</v>
      </c>
      <c r="K54" t="s">
        <v>24</v>
      </c>
      <c r="L54" t="str">
        <f>"Effectivement il y a :&lt;br&gt;   - "&amp;AA54&amp;" partie(s) colorée(s)&lt;br&gt;   - "&amp;AC54&amp;" parties au total&lt;br&gt;"</f>
        <v>Effectivement il y a :&lt;br&gt;   - 8 partie(s) colorée(s)&lt;br&gt;   - 9 parties au total&lt;br&gt;</v>
      </c>
      <c r="M54" t="s">
        <v>28</v>
      </c>
      <c r="N54" t="s">
        <v>29</v>
      </c>
      <c r="O54" t="s">
        <v>30</v>
      </c>
      <c r="P54" t="s">
        <v>46</v>
      </c>
      <c r="Q54">
        <f>AA54</f>
        <v>8</v>
      </c>
      <c r="R54" t="s">
        <v>31</v>
      </c>
      <c r="S54">
        <f>AC54</f>
        <v>9</v>
      </c>
      <c r="T54" t="s">
        <v>33</v>
      </c>
      <c r="U54" t="s">
        <v>34</v>
      </c>
      <c r="V54" t="s">
        <v>229</v>
      </c>
      <c r="W54" t="str">
        <f t="shared" si="2"/>
        <v>&lt;div class="cmath" align="left"&gt;`frac(8)(9)=0,89=89 %`&lt;br&gt;&lt;br&gt;La zone colorée recouvre 89 % du cercle&lt;/div&gt;</v>
      </c>
      <c r="X54"/>
      <c r="Y54"/>
      <c r="Z54"/>
      <c r="AA54" s="1">
        <v>8</v>
      </c>
      <c r="AB54" s="1" t="s">
        <v>2</v>
      </c>
      <c r="AC54" s="1">
        <v>9</v>
      </c>
      <c r="AD54" t="s">
        <v>25</v>
      </c>
      <c r="AE54" t="s">
        <v>7</v>
      </c>
      <c r="AF54" s="1" t="s">
        <v>27</v>
      </c>
      <c r="AG54" s="1" t="s">
        <v>26</v>
      </c>
    </row>
    <row r="55" spans="1:33" x14ac:dyDescent="0.25">
      <c r="A55" t="s">
        <v>22</v>
      </c>
      <c r="B55" t="s">
        <v>23</v>
      </c>
      <c r="C55" t="str">
        <f t="shared" si="3"/>
        <v>&lt;i&gt;Par exemple : 3/4&lt;/i&gt;</v>
      </c>
      <c r="E55">
        <f>AA55</f>
        <v>9</v>
      </c>
      <c r="F55">
        <f>AC55</f>
        <v>9</v>
      </c>
      <c r="G55" t="str" cm="1">
        <f t="array" aca="1" ref="G55" ca="1">INDEX(AD55:AG55,1,RANDBETWEEN(1,4))</f>
        <v>lightgreen</v>
      </c>
      <c r="H55" t="s">
        <v>8</v>
      </c>
      <c r="I55">
        <f t="shared" ca="1" si="1"/>
        <v>240</v>
      </c>
      <c r="J55" t="str">
        <f>AA55&amp;AB55&amp;AC55</f>
        <v>9/9</v>
      </c>
      <c r="K55" t="s">
        <v>24</v>
      </c>
      <c r="L55" t="str">
        <f>"Effectivement il y a :&lt;br&gt;   - "&amp;AA55&amp;" partie(s) colorée(s)&lt;br&gt;   - "&amp;AC55&amp;" parties au total&lt;br&gt;"</f>
        <v>Effectivement il y a :&lt;br&gt;   - 9 partie(s) colorée(s)&lt;br&gt;   - 9 parties au total&lt;br&gt;</v>
      </c>
      <c r="M55" t="s">
        <v>28</v>
      </c>
      <c r="N55" t="s">
        <v>29</v>
      </c>
      <c r="O55" t="s">
        <v>30</v>
      </c>
      <c r="P55" t="s">
        <v>46</v>
      </c>
      <c r="Q55">
        <f>AA55</f>
        <v>9</v>
      </c>
      <c r="R55" t="s">
        <v>31</v>
      </c>
      <c r="S55">
        <f>AC55</f>
        <v>9</v>
      </c>
      <c r="T55" t="s">
        <v>33</v>
      </c>
      <c r="U55" t="s">
        <v>34</v>
      </c>
      <c r="V55" t="s">
        <v>229</v>
      </c>
      <c r="W55" t="str">
        <f t="shared" si="2"/>
        <v>&lt;div class="cmath" align="left"&gt;`frac(9)(9)=1=100 %`&lt;br&gt;&lt;br&gt;La zone colorée recouvre 100 % du cercle&lt;/div&gt;</v>
      </c>
      <c r="X55"/>
      <c r="Y55"/>
      <c r="Z55"/>
      <c r="AA55" s="1">
        <v>9</v>
      </c>
      <c r="AB55" s="1" t="s">
        <v>2</v>
      </c>
      <c r="AC55" s="1">
        <v>9</v>
      </c>
      <c r="AD55" t="s">
        <v>25</v>
      </c>
      <c r="AE55" t="s">
        <v>7</v>
      </c>
      <c r="AF55" s="1" t="s">
        <v>27</v>
      </c>
      <c r="AG55" s="1" t="s">
        <v>26</v>
      </c>
    </row>
    <row r="56" spans="1:33" x14ac:dyDescent="0.25">
      <c r="A56" t="s">
        <v>22</v>
      </c>
      <c r="B56" t="s">
        <v>23</v>
      </c>
      <c r="C56" t="str">
        <f t="shared" si="3"/>
        <v>&lt;i&gt;Par exemple : 3/4&lt;/i&gt;</v>
      </c>
      <c r="E56">
        <f>AA56</f>
        <v>0</v>
      </c>
      <c r="F56">
        <f>AC56</f>
        <v>10</v>
      </c>
      <c r="G56" t="str" cm="1">
        <f t="array" aca="1" ref="G56" ca="1">INDEX(AD56:AG56,1,RANDBETWEEN(1,4))</f>
        <v>lightgreen</v>
      </c>
      <c r="H56" t="s">
        <v>8</v>
      </c>
      <c r="I56">
        <f t="shared" ca="1" si="1"/>
        <v>144</v>
      </c>
      <c r="J56" t="str">
        <f>AA56&amp;AB56&amp;AC56</f>
        <v>0/10</v>
      </c>
      <c r="K56" t="s">
        <v>24</v>
      </c>
      <c r="L56" t="str">
        <f>"Effectivement il y a :&lt;br&gt;   - "&amp;AA56&amp;" partie(s) colorée(s)&lt;br&gt;   - "&amp;AC56&amp;" parties au total&lt;br&gt;"</f>
        <v>Effectivement il y a :&lt;br&gt;   - 0 partie(s) colorée(s)&lt;br&gt;   - 10 parties au total&lt;br&gt;</v>
      </c>
      <c r="M56" t="s">
        <v>28</v>
      </c>
      <c r="N56" t="s">
        <v>29</v>
      </c>
      <c r="O56" t="s">
        <v>30</v>
      </c>
      <c r="P56" t="s">
        <v>46</v>
      </c>
      <c r="Q56">
        <f>AA56</f>
        <v>0</v>
      </c>
      <c r="R56" t="s">
        <v>31</v>
      </c>
      <c r="S56">
        <f>AC56</f>
        <v>10</v>
      </c>
      <c r="T56" t="s">
        <v>33</v>
      </c>
      <c r="U56" t="s">
        <v>34</v>
      </c>
      <c r="V56" t="s">
        <v>229</v>
      </c>
      <c r="W56" t="str">
        <f t="shared" si="2"/>
        <v>&lt;div class="cmath" align="left"&gt;`frac(0)(10)=0=0 %`&lt;br&gt;&lt;br&gt;La zone colorée recouvre 0 % du cercle&lt;/div&gt;</v>
      </c>
      <c r="X56"/>
      <c r="Y56"/>
      <c r="Z56"/>
      <c r="AA56" s="1">
        <v>0</v>
      </c>
      <c r="AB56" s="1" t="s">
        <v>2</v>
      </c>
      <c r="AC56" s="1">
        <v>10</v>
      </c>
      <c r="AD56" t="s">
        <v>25</v>
      </c>
      <c r="AE56" t="s">
        <v>7</v>
      </c>
      <c r="AF56" s="1" t="s">
        <v>27</v>
      </c>
      <c r="AG56" s="1" t="s">
        <v>26</v>
      </c>
    </row>
    <row r="57" spans="1:33" x14ac:dyDescent="0.25">
      <c r="A57" t="s">
        <v>22</v>
      </c>
      <c r="B57" t="s">
        <v>23</v>
      </c>
      <c r="C57" t="str">
        <f t="shared" si="3"/>
        <v>&lt;i&gt;Par exemple : 3/4&lt;/i&gt;</v>
      </c>
      <c r="E57">
        <f>AA57</f>
        <v>1</v>
      </c>
      <c r="F57">
        <f>AC57</f>
        <v>10</v>
      </c>
      <c r="G57" t="str" cm="1">
        <f t="array" aca="1" ref="G57" ca="1">INDEX(AD57:AG57,1,RANDBETWEEN(1,4))</f>
        <v>cornflowerblue</v>
      </c>
      <c r="H57" t="s">
        <v>8</v>
      </c>
      <c r="I57">
        <f t="shared" ca="1" si="1"/>
        <v>72</v>
      </c>
      <c r="J57" t="str">
        <f>AA57&amp;AB57&amp;AC57</f>
        <v>1/10</v>
      </c>
      <c r="K57" t="s">
        <v>24</v>
      </c>
      <c r="L57" t="str">
        <f>"Effectivement il y a :&lt;br&gt;   - "&amp;AA57&amp;" partie(s) colorée(s)&lt;br&gt;   - "&amp;AC57&amp;" parties au total&lt;br&gt;"</f>
        <v>Effectivement il y a :&lt;br&gt;   - 1 partie(s) colorée(s)&lt;br&gt;   - 10 parties au total&lt;br&gt;</v>
      </c>
      <c r="M57" t="s">
        <v>28</v>
      </c>
      <c r="N57" t="s">
        <v>29</v>
      </c>
      <c r="O57" t="s">
        <v>30</v>
      </c>
      <c r="P57" t="s">
        <v>46</v>
      </c>
      <c r="Q57">
        <f>AA57</f>
        <v>1</v>
      </c>
      <c r="R57" t="s">
        <v>31</v>
      </c>
      <c r="S57">
        <f>AC57</f>
        <v>10</v>
      </c>
      <c r="T57" t="s">
        <v>33</v>
      </c>
      <c r="U57" t="s">
        <v>34</v>
      </c>
      <c r="V57" t="s">
        <v>229</v>
      </c>
      <c r="W57" t="str">
        <f t="shared" si="2"/>
        <v>&lt;div class="cmath" align="left"&gt;`frac(1)(10)=0,1=10 %`&lt;br&gt;&lt;br&gt;La zone colorée recouvre 10 % du cercle&lt;/div&gt;</v>
      </c>
      <c r="X57"/>
      <c r="Y57"/>
      <c r="Z57"/>
      <c r="AA57" s="1">
        <v>1</v>
      </c>
      <c r="AB57" s="1" t="s">
        <v>2</v>
      </c>
      <c r="AC57" s="1">
        <v>10</v>
      </c>
      <c r="AD57" t="s">
        <v>25</v>
      </c>
      <c r="AE57" t="s">
        <v>7</v>
      </c>
      <c r="AF57" s="1" t="s">
        <v>27</v>
      </c>
      <c r="AG57" s="1" t="s">
        <v>26</v>
      </c>
    </row>
    <row r="58" spans="1:33" x14ac:dyDescent="0.25">
      <c r="A58" t="s">
        <v>22</v>
      </c>
      <c r="B58" t="s">
        <v>23</v>
      </c>
      <c r="C58" t="str">
        <f t="shared" si="3"/>
        <v>&lt;i&gt;Par exemple : 3/4&lt;/i&gt;</v>
      </c>
      <c r="E58">
        <f>AA58</f>
        <v>2</v>
      </c>
      <c r="F58">
        <f>AC58</f>
        <v>10</v>
      </c>
      <c r="G58" t="str" cm="1">
        <f t="array" aca="1" ref="G58" ca="1">INDEX(AD58:AG58,1,RANDBETWEEN(1,4))</f>
        <v>violet</v>
      </c>
      <c r="H58" t="s">
        <v>8</v>
      </c>
      <c r="I58">
        <f t="shared" ca="1" si="1"/>
        <v>252</v>
      </c>
      <c r="J58" t="str">
        <f>AA58&amp;AB58&amp;AC58</f>
        <v>2/10</v>
      </c>
      <c r="K58" t="s">
        <v>24</v>
      </c>
      <c r="L58" t="str">
        <f>"Effectivement il y a :&lt;br&gt;   - "&amp;AA58&amp;" partie(s) colorée(s)&lt;br&gt;   - "&amp;AC58&amp;" parties au total&lt;br&gt;"</f>
        <v>Effectivement il y a :&lt;br&gt;   - 2 partie(s) colorée(s)&lt;br&gt;   - 10 parties au total&lt;br&gt;</v>
      </c>
      <c r="M58" t="s">
        <v>28</v>
      </c>
      <c r="N58" t="s">
        <v>29</v>
      </c>
      <c r="O58" t="s">
        <v>30</v>
      </c>
      <c r="P58" t="s">
        <v>46</v>
      </c>
      <c r="Q58">
        <f>AA58</f>
        <v>2</v>
      </c>
      <c r="R58" t="s">
        <v>31</v>
      </c>
      <c r="S58">
        <f>AC58</f>
        <v>10</v>
      </c>
      <c r="T58" t="s">
        <v>33</v>
      </c>
      <c r="U58" t="s">
        <v>34</v>
      </c>
      <c r="V58" t="s">
        <v>229</v>
      </c>
      <c r="W58" t="str">
        <f t="shared" si="2"/>
        <v>&lt;div class="cmath" align="left"&gt;`frac(2)(10)=0,2=20 %`&lt;br&gt;&lt;br&gt;La zone colorée recouvre 20 % du cercle&lt;/div&gt;</v>
      </c>
      <c r="X58"/>
      <c r="Y58"/>
      <c r="Z58"/>
      <c r="AA58" s="1">
        <v>2</v>
      </c>
      <c r="AB58" s="1" t="s">
        <v>2</v>
      </c>
      <c r="AC58" s="1">
        <v>10</v>
      </c>
      <c r="AD58" t="s">
        <v>25</v>
      </c>
      <c r="AE58" t="s">
        <v>7</v>
      </c>
      <c r="AF58" s="1" t="s">
        <v>27</v>
      </c>
      <c r="AG58" s="1" t="s">
        <v>26</v>
      </c>
    </row>
    <row r="59" spans="1:33" x14ac:dyDescent="0.25">
      <c r="A59" t="s">
        <v>22</v>
      </c>
      <c r="B59" t="s">
        <v>23</v>
      </c>
      <c r="C59" t="str">
        <f t="shared" si="3"/>
        <v>&lt;i&gt;Par exemple : 3/4&lt;/i&gt;</v>
      </c>
      <c r="E59">
        <f>AA59</f>
        <v>3</v>
      </c>
      <c r="F59">
        <f>AC59</f>
        <v>10</v>
      </c>
      <c r="G59" t="str" cm="1">
        <f t="array" aca="1" ref="G59" ca="1">INDEX(AD59:AG59,1,RANDBETWEEN(1,4))</f>
        <v>lightcoral</v>
      </c>
      <c r="H59" t="s">
        <v>8</v>
      </c>
      <c r="I59">
        <f t="shared" ca="1" si="1"/>
        <v>216</v>
      </c>
      <c r="J59" t="str">
        <f>AA59&amp;AB59&amp;AC59</f>
        <v>3/10</v>
      </c>
      <c r="K59" t="s">
        <v>24</v>
      </c>
      <c r="L59" t="str">
        <f>"Effectivement il y a :&lt;br&gt;   - "&amp;AA59&amp;" partie(s) colorée(s)&lt;br&gt;   - "&amp;AC59&amp;" parties au total&lt;br&gt;"</f>
        <v>Effectivement il y a :&lt;br&gt;   - 3 partie(s) colorée(s)&lt;br&gt;   - 10 parties au total&lt;br&gt;</v>
      </c>
      <c r="M59" t="s">
        <v>28</v>
      </c>
      <c r="N59" t="s">
        <v>29</v>
      </c>
      <c r="O59" t="s">
        <v>30</v>
      </c>
      <c r="P59" t="s">
        <v>46</v>
      </c>
      <c r="Q59">
        <f>AA59</f>
        <v>3</v>
      </c>
      <c r="R59" t="s">
        <v>31</v>
      </c>
      <c r="S59">
        <f>AC59</f>
        <v>10</v>
      </c>
      <c r="T59" t="s">
        <v>33</v>
      </c>
      <c r="U59" t="s">
        <v>34</v>
      </c>
      <c r="V59" t="s">
        <v>229</v>
      </c>
      <c r="W59" t="str">
        <f t="shared" si="2"/>
        <v>&lt;div class="cmath" align="left"&gt;`frac(3)(10)=0,3=30 %`&lt;br&gt;&lt;br&gt;La zone colorée recouvre 30 % du cercle&lt;/div&gt;</v>
      </c>
      <c r="X59"/>
      <c r="Y59"/>
      <c r="Z59"/>
      <c r="AA59" s="1">
        <v>3</v>
      </c>
      <c r="AB59" s="1" t="s">
        <v>2</v>
      </c>
      <c r="AC59" s="1">
        <v>10</v>
      </c>
      <c r="AD59" t="s">
        <v>25</v>
      </c>
      <c r="AE59" t="s">
        <v>7</v>
      </c>
      <c r="AF59" s="1" t="s">
        <v>27</v>
      </c>
      <c r="AG59" s="1" t="s">
        <v>26</v>
      </c>
    </row>
    <row r="60" spans="1:33" x14ac:dyDescent="0.25">
      <c r="A60" t="s">
        <v>22</v>
      </c>
      <c r="B60" t="s">
        <v>23</v>
      </c>
      <c r="C60" t="str">
        <f t="shared" si="3"/>
        <v>&lt;i&gt;Par exemple : 3/4&lt;/i&gt;</v>
      </c>
      <c r="E60">
        <f>AA60</f>
        <v>4</v>
      </c>
      <c r="F60">
        <f>AC60</f>
        <v>10</v>
      </c>
      <c r="G60" t="str" cm="1">
        <f t="array" aca="1" ref="G60" ca="1">INDEX(AD60:AG60,1,RANDBETWEEN(1,4))</f>
        <v>cornflowerblue</v>
      </c>
      <c r="H60" t="s">
        <v>8</v>
      </c>
      <c r="I60">
        <f t="shared" ca="1" si="1"/>
        <v>144</v>
      </c>
      <c r="J60" t="str">
        <f>AA60&amp;AB60&amp;AC60</f>
        <v>4/10</v>
      </c>
      <c r="K60" t="s">
        <v>24</v>
      </c>
      <c r="L60" t="str">
        <f>"Effectivement il y a :&lt;br&gt;   - "&amp;AA60&amp;" partie(s) colorée(s)&lt;br&gt;   - "&amp;AC60&amp;" parties au total&lt;br&gt;"</f>
        <v>Effectivement il y a :&lt;br&gt;   - 4 partie(s) colorée(s)&lt;br&gt;   - 10 parties au total&lt;br&gt;</v>
      </c>
      <c r="M60" t="s">
        <v>28</v>
      </c>
      <c r="N60" t="s">
        <v>29</v>
      </c>
      <c r="O60" t="s">
        <v>30</v>
      </c>
      <c r="P60" t="s">
        <v>46</v>
      </c>
      <c r="Q60">
        <f>AA60</f>
        <v>4</v>
      </c>
      <c r="R60" t="s">
        <v>31</v>
      </c>
      <c r="S60">
        <f>AC60</f>
        <v>10</v>
      </c>
      <c r="T60" t="s">
        <v>33</v>
      </c>
      <c r="U60" t="s">
        <v>34</v>
      </c>
      <c r="V60" t="s">
        <v>229</v>
      </c>
      <c r="W60" t="str">
        <f t="shared" si="2"/>
        <v>&lt;div class="cmath" align="left"&gt;`frac(4)(10)=0,4=40 %`&lt;br&gt;&lt;br&gt;La zone colorée recouvre 40 % du cercle&lt;/div&gt;</v>
      </c>
      <c r="X60"/>
      <c r="Y60"/>
      <c r="Z60"/>
      <c r="AA60" s="1">
        <v>4</v>
      </c>
      <c r="AB60" s="1" t="s">
        <v>2</v>
      </c>
      <c r="AC60" s="1">
        <v>10</v>
      </c>
      <c r="AD60" t="s">
        <v>25</v>
      </c>
      <c r="AE60" t="s">
        <v>7</v>
      </c>
      <c r="AF60" s="1" t="s">
        <v>27</v>
      </c>
      <c r="AG60" s="1" t="s">
        <v>26</v>
      </c>
    </row>
    <row r="61" spans="1:33" x14ac:dyDescent="0.25">
      <c r="A61" t="s">
        <v>22</v>
      </c>
      <c r="B61" t="s">
        <v>23</v>
      </c>
      <c r="C61" t="str">
        <f t="shared" si="3"/>
        <v>&lt;i&gt;Par exemple : 3/4&lt;/i&gt;</v>
      </c>
      <c r="E61">
        <f>AA61</f>
        <v>5</v>
      </c>
      <c r="F61">
        <f>AC61</f>
        <v>10</v>
      </c>
      <c r="G61" t="str" cm="1">
        <f t="array" aca="1" ref="G61" ca="1">INDEX(AD61:AG61,1,RANDBETWEEN(1,4))</f>
        <v>violet</v>
      </c>
      <c r="H61" t="s">
        <v>8</v>
      </c>
      <c r="I61">
        <f t="shared" ca="1" si="1"/>
        <v>0</v>
      </c>
      <c r="J61" t="str">
        <f>AA61&amp;AB61&amp;AC61</f>
        <v>5/10</v>
      </c>
      <c r="K61" t="s">
        <v>24</v>
      </c>
      <c r="L61" t="str">
        <f>"Effectivement il y a :&lt;br&gt;   - "&amp;AA61&amp;" partie(s) colorée(s)&lt;br&gt;   - "&amp;AC61&amp;" parties au total&lt;br&gt;"</f>
        <v>Effectivement il y a :&lt;br&gt;   - 5 partie(s) colorée(s)&lt;br&gt;   - 10 parties au total&lt;br&gt;</v>
      </c>
      <c r="M61" t="s">
        <v>28</v>
      </c>
      <c r="N61" t="s">
        <v>29</v>
      </c>
      <c r="O61" t="s">
        <v>30</v>
      </c>
      <c r="P61" t="s">
        <v>46</v>
      </c>
      <c r="Q61">
        <f>AA61</f>
        <v>5</v>
      </c>
      <c r="R61" t="s">
        <v>31</v>
      </c>
      <c r="S61">
        <f>AC61</f>
        <v>10</v>
      </c>
      <c r="T61" t="s">
        <v>33</v>
      </c>
      <c r="U61" t="s">
        <v>34</v>
      </c>
      <c r="V61" t="s">
        <v>229</v>
      </c>
      <c r="W61" t="str">
        <f t="shared" si="2"/>
        <v>&lt;div class="cmath" align="left"&gt;`frac(5)(10)=0,5=50 %`&lt;br&gt;&lt;br&gt;La zone colorée recouvre 50 % du cercle&lt;/div&gt;</v>
      </c>
      <c r="X61"/>
      <c r="Y61"/>
      <c r="Z61"/>
      <c r="AA61" s="1">
        <v>5</v>
      </c>
      <c r="AB61" s="1" t="s">
        <v>2</v>
      </c>
      <c r="AC61" s="1">
        <v>10</v>
      </c>
      <c r="AD61" t="s">
        <v>25</v>
      </c>
      <c r="AE61" t="s">
        <v>7</v>
      </c>
      <c r="AF61" s="1" t="s">
        <v>27</v>
      </c>
      <c r="AG61" s="1" t="s">
        <v>26</v>
      </c>
    </row>
    <row r="62" spans="1:33" x14ac:dyDescent="0.25">
      <c r="A62" t="s">
        <v>22</v>
      </c>
      <c r="B62" t="s">
        <v>23</v>
      </c>
      <c r="C62" t="str">
        <f t="shared" si="3"/>
        <v>&lt;i&gt;Par exemple : 3/4&lt;/i&gt;</v>
      </c>
      <c r="E62">
        <f>AA62</f>
        <v>6</v>
      </c>
      <c r="F62">
        <f>AC62</f>
        <v>10</v>
      </c>
      <c r="G62" t="str" cm="1">
        <f t="array" aca="1" ref="G62" ca="1">INDEX(AD62:AG62,1,RANDBETWEEN(1,4))</f>
        <v>lightgreen</v>
      </c>
      <c r="H62" t="s">
        <v>8</v>
      </c>
      <c r="I62">
        <f t="shared" ca="1" si="1"/>
        <v>288</v>
      </c>
      <c r="J62" t="str">
        <f>AA62&amp;AB62&amp;AC62</f>
        <v>6/10</v>
      </c>
      <c r="K62" t="s">
        <v>24</v>
      </c>
      <c r="L62" t="str">
        <f>"Effectivement il y a :&lt;br&gt;   - "&amp;AA62&amp;" partie(s) colorée(s)&lt;br&gt;   - "&amp;AC62&amp;" parties au total&lt;br&gt;"</f>
        <v>Effectivement il y a :&lt;br&gt;   - 6 partie(s) colorée(s)&lt;br&gt;   - 10 parties au total&lt;br&gt;</v>
      </c>
      <c r="M62" t="s">
        <v>28</v>
      </c>
      <c r="N62" t="s">
        <v>29</v>
      </c>
      <c r="O62" t="s">
        <v>30</v>
      </c>
      <c r="P62" t="s">
        <v>46</v>
      </c>
      <c r="Q62">
        <f>AA62</f>
        <v>6</v>
      </c>
      <c r="R62" t="s">
        <v>31</v>
      </c>
      <c r="S62">
        <f>AC62</f>
        <v>10</v>
      </c>
      <c r="T62" t="s">
        <v>33</v>
      </c>
      <c r="U62" t="s">
        <v>34</v>
      </c>
      <c r="V62" t="s">
        <v>229</v>
      </c>
      <c r="W62" t="str">
        <f t="shared" si="2"/>
        <v>&lt;div class="cmath" align="left"&gt;`frac(6)(10)=0,6=60 %`&lt;br&gt;&lt;br&gt;La zone colorée recouvre 60 % du cercle&lt;/div&gt;</v>
      </c>
      <c r="X62"/>
      <c r="Y62"/>
      <c r="Z62"/>
      <c r="AA62" s="1">
        <v>6</v>
      </c>
      <c r="AB62" s="1" t="s">
        <v>2</v>
      </c>
      <c r="AC62" s="1">
        <v>10</v>
      </c>
      <c r="AD62" t="s">
        <v>25</v>
      </c>
      <c r="AE62" t="s">
        <v>7</v>
      </c>
      <c r="AF62" s="1" t="s">
        <v>27</v>
      </c>
      <c r="AG62" s="1" t="s">
        <v>26</v>
      </c>
    </row>
    <row r="63" spans="1:33" x14ac:dyDescent="0.25">
      <c r="A63" t="s">
        <v>22</v>
      </c>
      <c r="B63" t="s">
        <v>23</v>
      </c>
      <c r="C63" t="str">
        <f t="shared" si="3"/>
        <v>&lt;i&gt;Par exemple : 3/4&lt;/i&gt;</v>
      </c>
      <c r="E63">
        <f>AA63</f>
        <v>7</v>
      </c>
      <c r="F63">
        <f>AC63</f>
        <v>10</v>
      </c>
      <c r="G63" t="str" cm="1">
        <f t="array" aca="1" ref="G63" ca="1">INDEX(AD63:AG63,1,RANDBETWEEN(1,4))</f>
        <v>lightgreen</v>
      </c>
      <c r="H63" t="s">
        <v>8</v>
      </c>
      <c r="I63">
        <f t="shared" ca="1" si="1"/>
        <v>0</v>
      </c>
      <c r="J63" t="str">
        <f>AA63&amp;AB63&amp;AC63</f>
        <v>7/10</v>
      </c>
      <c r="K63" t="s">
        <v>24</v>
      </c>
      <c r="L63" t="str">
        <f>"Effectivement il y a :&lt;br&gt;   - "&amp;AA63&amp;" partie(s) colorée(s)&lt;br&gt;   - "&amp;AC63&amp;" parties au total&lt;br&gt;"</f>
        <v>Effectivement il y a :&lt;br&gt;   - 7 partie(s) colorée(s)&lt;br&gt;   - 10 parties au total&lt;br&gt;</v>
      </c>
      <c r="M63" t="s">
        <v>28</v>
      </c>
      <c r="N63" t="s">
        <v>29</v>
      </c>
      <c r="O63" t="s">
        <v>30</v>
      </c>
      <c r="P63" t="s">
        <v>46</v>
      </c>
      <c r="Q63">
        <f>AA63</f>
        <v>7</v>
      </c>
      <c r="R63" t="s">
        <v>31</v>
      </c>
      <c r="S63">
        <f>AC63</f>
        <v>10</v>
      </c>
      <c r="T63" t="s">
        <v>33</v>
      </c>
      <c r="U63" t="s">
        <v>34</v>
      </c>
      <c r="V63" t="s">
        <v>229</v>
      </c>
      <c r="W63" t="str">
        <f t="shared" si="2"/>
        <v>&lt;div class="cmath" align="left"&gt;`frac(7)(10)=0,7=70 %`&lt;br&gt;&lt;br&gt;La zone colorée recouvre 70 % du cercle&lt;/div&gt;</v>
      </c>
      <c r="X63"/>
      <c r="Y63"/>
      <c r="Z63"/>
      <c r="AA63" s="1">
        <v>7</v>
      </c>
      <c r="AB63" s="1" t="s">
        <v>2</v>
      </c>
      <c r="AC63" s="1">
        <v>10</v>
      </c>
      <c r="AD63" t="s">
        <v>25</v>
      </c>
      <c r="AE63" t="s">
        <v>7</v>
      </c>
      <c r="AF63" s="1" t="s">
        <v>27</v>
      </c>
      <c r="AG63" s="1" t="s">
        <v>26</v>
      </c>
    </row>
    <row r="64" spans="1:33" x14ac:dyDescent="0.25">
      <c r="A64" t="s">
        <v>22</v>
      </c>
      <c r="B64" t="s">
        <v>23</v>
      </c>
      <c r="C64" t="str">
        <f t="shared" si="3"/>
        <v>&lt;i&gt;Par exemple : 3/4&lt;/i&gt;</v>
      </c>
      <c r="E64">
        <f>AA64</f>
        <v>8</v>
      </c>
      <c r="F64">
        <f>AC64</f>
        <v>10</v>
      </c>
      <c r="G64" t="str" cm="1">
        <f t="array" aca="1" ref="G64" ca="1">INDEX(AD64:AG64,1,RANDBETWEEN(1,4))</f>
        <v>violet</v>
      </c>
      <c r="H64" t="s">
        <v>8</v>
      </c>
      <c r="I64">
        <f t="shared" ca="1" si="1"/>
        <v>144</v>
      </c>
      <c r="J64" t="str">
        <f>AA64&amp;AB64&amp;AC64</f>
        <v>8/10</v>
      </c>
      <c r="K64" t="s">
        <v>24</v>
      </c>
      <c r="L64" t="str">
        <f>"Effectivement il y a :&lt;br&gt;   - "&amp;AA64&amp;" partie(s) colorée(s)&lt;br&gt;   - "&amp;AC64&amp;" parties au total&lt;br&gt;"</f>
        <v>Effectivement il y a :&lt;br&gt;   - 8 partie(s) colorée(s)&lt;br&gt;   - 10 parties au total&lt;br&gt;</v>
      </c>
      <c r="M64" t="s">
        <v>28</v>
      </c>
      <c r="N64" t="s">
        <v>29</v>
      </c>
      <c r="O64" t="s">
        <v>30</v>
      </c>
      <c r="P64" t="s">
        <v>46</v>
      </c>
      <c r="Q64">
        <f>AA64</f>
        <v>8</v>
      </c>
      <c r="R64" t="s">
        <v>31</v>
      </c>
      <c r="S64">
        <f>AC64</f>
        <v>10</v>
      </c>
      <c r="T64" t="s">
        <v>33</v>
      </c>
      <c r="U64" t="s">
        <v>34</v>
      </c>
      <c r="V64" t="s">
        <v>229</v>
      </c>
      <c r="W64" t="str">
        <f t="shared" si="2"/>
        <v>&lt;div class="cmath" align="left"&gt;`frac(8)(10)=0,8=80 %`&lt;br&gt;&lt;br&gt;La zone colorée recouvre 80 % du cercle&lt;/div&gt;</v>
      </c>
      <c r="X64"/>
      <c r="Y64"/>
      <c r="Z64"/>
      <c r="AA64" s="1">
        <v>8</v>
      </c>
      <c r="AB64" s="1" t="s">
        <v>2</v>
      </c>
      <c r="AC64" s="1">
        <v>10</v>
      </c>
      <c r="AD64" t="s">
        <v>25</v>
      </c>
      <c r="AE64" t="s">
        <v>7</v>
      </c>
      <c r="AF64" s="1" t="s">
        <v>27</v>
      </c>
      <c r="AG64" s="1" t="s">
        <v>26</v>
      </c>
    </row>
    <row r="65" spans="1:33" x14ac:dyDescent="0.25">
      <c r="A65" t="s">
        <v>22</v>
      </c>
      <c r="B65" t="s">
        <v>23</v>
      </c>
      <c r="C65" t="str">
        <f t="shared" si="3"/>
        <v>&lt;i&gt;Par exemple : 3/4&lt;/i&gt;</v>
      </c>
      <c r="E65">
        <f>AA65</f>
        <v>9</v>
      </c>
      <c r="F65">
        <f>AC65</f>
        <v>10</v>
      </c>
      <c r="G65" t="str" cm="1">
        <f t="array" aca="1" ref="G65" ca="1">INDEX(AD65:AG65,1,RANDBETWEEN(1,4))</f>
        <v>violet</v>
      </c>
      <c r="H65" t="s">
        <v>8</v>
      </c>
      <c r="I65">
        <f t="shared" ca="1" si="1"/>
        <v>324</v>
      </c>
      <c r="J65" t="str">
        <f>AA65&amp;AB65&amp;AC65</f>
        <v>9/10</v>
      </c>
      <c r="K65" t="s">
        <v>24</v>
      </c>
      <c r="L65" t="str">
        <f>"Effectivement il y a :&lt;br&gt;   - "&amp;AA65&amp;" partie(s) colorée(s)&lt;br&gt;   - "&amp;AC65&amp;" parties au total&lt;br&gt;"</f>
        <v>Effectivement il y a :&lt;br&gt;   - 9 partie(s) colorée(s)&lt;br&gt;   - 10 parties au total&lt;br&gt;</v>
      </c>
      <c r="M65" t="s">
        <v>28</v>
      </c>
      <c r="N65" t="s">
        <v>29</v>
      </c>
      <c r="O65" t="s">
        <v>30</v>
      </c>
      <c r="P65" t="s">
        <v>46</v>
      </c>
      <c r="Q65">
        <f>AA65</f>
        <v>9</v>
      </c>
      <c r="R65" t="s">
        <v>31</v>
      </c>
      <c r="S65">
        <f>AC65</f>
        <v>10</v>
      </c>
      <c r="T65" t="s">
        <v>33</v>
      </c>
      <c r="U65" t="s">
        <v>34</v>
      </c>
      <c r="V65" t="s">
        <v>229</v>
      </c>
      <c r="W65" t="str">
        <f t="shared" si="2"/>
        <v>&lt;div class="cmath" align="left"&gt;`frac(9)(10)=0,9=90 %`&lt;br&gt;&lt;br&gt;La zone colorée recouvre 90 % du cercle&lt;/div&gt;</v>
      </c>
      <c r="X65"/>
      <c r="Y65"/>
      <c r="Z65"/>
      <c r="AA65" s="1">
        <v>9</v>
      </c>
      <c r="AB65" s="1" t="s">
        <v>2</v>
      </c>
      <c r="AC65" s="1">
        <v>10</v>
      </c>
      <c r="AD65" t="s">
        <v>25</v>
      </c>
      <c r="AE65" t="s">
        <v>7</v>
      </c>
      <c r="AF65" s="1" t="s">
        <v>27</v>
      </c>
      <c r="AG65" s="1" t="s">
        <v>26</v>
      </c>
    </row>
    <row r="66" spans="1:33" x14ac:dyDescent="0.25">
      <c r="A66" t="s">
        <v>22</v>
      </c>
      <c r="B66" t="s">
        <v>23</v>
      </c>
      <c r="C66" t="str">
        <f t="shared" si="3"/>
        <v>&lt;i&gt;Par exemple : 3/4&lt;/i&gt;</v>
      </c>
      <c r="E66">
        <f>AA66</f>
        <v>10</v>
      </c>
      <c r="F66">
        <f>AC66</f>
        <v>10</v>
      </c>
      <c r="G66" t="str" cm="1">
        <f t="array" aca="1" ref="G66" ca="1">INDEX(AD66:AG66,1,RANDBETWEEN(1,4))</f>
        <v>lightgreen</v>
      </c>
      <c r="H66" t="s">
        <v>8</v>
      </c>
      <c r="I66">
        <f t="shared" ca="1" si="1"/>
        <v>72</v>
      </c>
      <c r="J66" t="str">
        <f>AA66&amp;AB66&amp;AC66</f>
        <v>10/10</v>
      </c>
      <c r="K66" t="s">
        <v>24</v>
      </c>
      <c r="L66" t="str">
        <f>"Effectivement il y a :&lt;br&gt;   - "&amp;AA66&amp;" partie(s) colorée(s)&lt;br&gt;   - "&amp;AC66&amp;" parties au total&lt;br&gt;"</f>
        <v>Effectivement il y a :&lt;br&gt;   - 10 partie(s) colorée(s)&lt;br&gt;   - 10 parties au total&lt;br&gt;</v>
      </c>
      <c r="M66" t="s">
        <v>28</v>
      </c>
      <c r="N66" t="s">
        <v>29</v>
      </c>
      <c r="O66" t="s">
        <v>30</v>
      </c>
      <c r="P66" t="s">
        <v>46</v>
      </c>
      <c r="Q66">
        <f>AA66</f>
        <v>10</v>
      </c>
      <c r="R66" t="s">
        <v>31</v>
      </c>
      <c r="S66">
        <f>AC66</f>
        <v>10</v>
      </c>
      <c r="T66" t="s">
        <v>33</v>
      </c>
      <c r="U66" t="s">
        <v>34</v>
      </c>
      <c r="V66" t="s">
        <v>229</v>
      </c>
      <c r="W66" t="str">
        <f t="shared" si="2"/>
        <v>&lt;div class="cmath" align="left"&gt;`frac(10)(10)=1=100 %`&lt;br&gt;&lt;br&gt;La zone colorée recouvre 100 % du cercle&lt;/div&gt;</v>
      </c>
      <c r="X66"/>
      <c r="Y66"/>
      <c r="Z66"/>
      <c r="AA66" s="1">
        <v>10</v>
      </c>
      <c r="AB66" s="1" t="s">
        <v>2</v>
      </c>
      <c r="AC66" s="1">
        <v>10</v>
      </c>
      <c r="AD66" t="s">
        <v>25</v>
      </c>
      <c r="AE66" t="s">
        <v>7</v>
      </c>
      <c r="AF66" s="1" t="s">
        <v>27</v>
      </c>
      <c r="AG66" s="1" t="s">
        <v>26</v>
      </c>
    </row>
    <row r="67" spans="1:33" x14ac:dyDescent="0.25">
      <c r="A67" t="s">
        <v>22</v>
      </c>
      <c r="B67" t="s">
        <v>23</v>
      </c>
      <c r="C67" t="str">
        <f t="shared" si="3"/>
        <v>&lt;i&gt;Par exemple : 3/4&lt;/i&gt;</v>
      </c>
      <c r="E67">
        <f>AA67</f>
        <v>0</v>
      </c>
      <c r="F67">
        <f>AC67</f>
        <v>11</v>
      </c>
      <c r="G67" t="str" cm="1">
        <f t="array" aca="1" ref="G67" ca="1">INDEX(AD67:AG67,1,RANDBETWEEN(1,4))</f>
        <v>violet</v>
      </c>
      <c r="H67" t="s">
        <v>8</v>
      </c>
      <c r="I67">
        <f t="shared" ref="I67:I91" ca="1" si="4">ROUND(RANDBETWEEN(0,F67-1)*360/F67,0)</f>
        <v>164</v>
      </c>
      <c r="J67" t="str">
        <f>AA67&amp;AB67&amp;AC67</f>
        <v>0/11</v>
      </c>
      <c r="K67" t="s">
        <v>24</v>
      </c>
      <c r="L67" t="str">
        <f>"Effectivement il y a :&lt;br&gt;   - "&amp;AA67&amp;" partie(s) colorée(s)&lt;br&gt;   - "&amp;AC67&amp;" parties au total&lt;br&gt;"</f>
        <v>Effectivement il y a :&lt;br&gt;   - 0 partie(s) colorée(s)&lt;br&gt;   - 11 parties au total&lt;br&gt;</v>
      </c>
      <c r="M67" t="s">
        <v>28</v>
      </c>
      <c r="N67" t="s">
        <v>29</v>
      </c>
      <c r="O67" t="s">
        <v>30</v>
      </c>
      <c r="P67" t="s">
        <v>46</v>
      </c>
      <c r="Q67">
        <f>AA67</f>
        <v>0</v>
      </c>
      <c r="R67" t="s">
        <v>31</v>
      </c>
      <c r="S67">
        <f>AC67</f>
        <v>11</v>
      </c>
      <c r="T67" t="s">
        <v>33</v>
      </c>
      <c r="U67" t="s">
        <v>34</v>
      </c>
      <c r="V67" t="s">
        <v>229</v>
      </c>
      <c r="W67" t="str">
        <f t="shared" ref="W67:W91" si="5">"&lt;div class=""cmath"" align=""left""&gt;`frac("&amp;E67&amp;")("&amp;F67&amp;")="&amp;ROUND(E67/F67,2)&amp;"="&amp;ROUND(E67/F67*100,0)&amp;" %`&lt;br&gt;&lt;br&gt;La zone colorée recouvre "&amp;ROUND(E67/F67*100,0)&amp;" % du cercle&lt;/div&gt;"</f>
        <v>&lt;div class="cmath" align="left"&gt;`frac(0)(11)=0=0 %`&lt;br&gt;&lt;br&gt;La zone colorée recouvre 0 % du cercle&lt;/div&gt;</v>
      </c>
      <c r="X67"/>
      <c r="Y67"/>
      <c r="Z67"/>
      <c r="AA67" s="1">
        <v>0</v>
      </c>
      <c r="AB67" s="1" t="s">
        <v>2</v>
      </c>
      <c r="AC67" s="1">
        <f>11</f>
        <v>11</v>
      </c>
      <c r="AD67" t="s">
        <v>25</v>
      </c>
      <c r="AE67" t="s">
        <v>7</v>
      </c>
      <c r="AF67" s="1" t="s">
        <v>27</v>
      </c>
      <c r="AG67" s="1" t="s">
        <v>26</v>
      </c>
    </row>
    <row r="68" spans="1:33" x14ac:dyDescent="0.25">
      <c r="A68" t="s">
        <v>22</v>
      </c>
      <c r="B68" t="s">
        <v>23</v>
      </c>
      <c r="C68" t="str">
        <f t="shared" si="3"/>
        <v>&lt;i&gt;Par exemple : 3/4&lt;/i&gt;</v>
      </c>
      <c r="E68">
        <f>AA68</f>
        <v>1</v>
      </c>
      <c r="F68">
        <f>AC68</f>
        <v>11</v>
      </c>
      <c r="G68" t="str" cm="1">
        <f t="array" aca="1" ref="G68" ca="1">INDEX(AD68:AG68,1,RANDBETWEEN(1,4))</f>
        <v>violet</v>
      </c>
      <c r="H68" t="s">
        <v>8</v>
      </c>
      <c r="I68">
        <f t="shared" ca="1" si="4"/>
        <v>295</v>
      </c>
      <c r="J68" t="str">
        <f>AA68&amp;AB68&amp;AC68</f>
        <v>1/11</v>
      </c>
      <c r="K68" t="s">
        <v>24</v>
      </c>
      <c r="L68" t="str">
        <f>"Effectivement il y a :&lt;br&gt;   - "&amp;AA68&amp;" partie(s) colorée(s)&lt;br&gt;   - "&amp;AC68&amp;" parties au total&lt;br&gt;"</f>
        <v>Effectivement il y a :&lt;br&gt;   - 1 partie(s) colorée(s)&lt;br&gt;   - 11 parties au total&lt;br&gt;</v>
      </c>
      <c r="M68" t="s">
        <v>28</v>
      </c>
      <c r="N68" t="s">
        <v>29</v>
      </c>
      <c r="O68" t="s">
        <v>30</v>
      </c>
      <c r="P68" t="s">
        <v>46</v>
      </c>
      <c r="Q68">
        <f>AA68</f>
        <v>1</v>
      </c>
      <c r="R68" t="s">
        <v>31</v>
      </c>
      <c r="S68">
        <f>AC68</f>
        <v>11</v>
      </c>
      <c r="T68" t="s">
        <v>33</v>
      </c>
      <c r="U68" t="s">
        <v>34</v>
      </c>
      <c r="V68" t="s">
        <v>229</v>
      </c>
      <c r="W68" t="str">
        <f t="shared" si="5"/>
        <v>&lt;div class="cmath" align="left"&gt;`frac(1)(11)=0,09=9 %`&lt;br&gt;&lt;br&gt;La zone colorée recouvre 9 % du cercle&lt;/div&gt;</v>
      </c>
      <c r="X68"/>
      <c r="Y68"/>
      <c r="Z68"/>
      <c r="AA68" s="1">
        <v>1</v>
      </c>
      <c r="AB68" s="1" t="s">
        <v>2</v>
      </c>
      <c r="AC68" s="1">
        <f>11</f>
        <v>11</v>
      </c>
      <c r="AD68" t="s">
        <v>25</v>
      </c>
      <c r="AE68" t="s">
        <v>7</v>
      </c>
      <c r="AF68" s="1" t="s">
        <v>27</v>
      </c>
      <c r="AG68" s="1" t="s">
        <v>26</v>
      </c>
    </row>
    <row r="69" spans="1:33" x14ac:dyDescent="0.25">
      <c r="A69" t="s">
        <v>22</v>
      </c>
      <c r="B69" t="s">
        <v>23</v>
      </c>
      <c r="C69" t="str">
        <f t="shared" si="3"/>
        <v>&lt;i&gt;Par exemple : 3/4&lt;/i&gt;</v>
      </c>
      <c r="E69">
        <f>AA69</f>
        <v>2</v>
      </c>
      <c r="F69">
        <f>AC69</f>
        <v>11</v>
      </c>
      <c r="G69" t="str" cm="1">
        <f t="array" aca="1" ref="G69" ca="1">INDEX(AD69:AG69,1,RANDBETWEEN(1,4))</f>
        <v>violet</v>
      </c>
      <c r="H69" t="s">
        <v>8</v>
      </c>
      <c r="I69">
        <f t="shared" ca="1" si="4"/>
        <v>196</v>
      </c>
      <c r="J69" t="str">
        <f>AA69&amp;AB69&amp;AC69</f>
        <v>2/11</v>
      </c>
      <c r="K69" t="s">
        <v>24</v>
      </c>
      <c r="L69" t="str">
        <f>"Effectivement il y a :&lt;br&gt;   - "&amp;AA69&amp;" partie(s) colorée(s)&lt;br&gt;   - "&amp;AC69&amp;" parties au total&lt;br&gt;"</f>
        <v>Effectivement il y a :&lt;br&gt;   - 2 partie(s) colorée(s)&lt;br&gt;   - 11 parties au total&lt;br&gt;</v>
      </c>
      <c r="M69" t="s">
        <v>28</v>
      </c>
      <c r="N69" t="s">
        <v>29</v>
      </c>
      <c r="O69" t="s">
        <v>30</v>
      </c>
      <c r="P69" t="s">
        <v>46</v>
      </c>
      <c r="Q69">
        <f>AA69</f>
        <v>2</v>
      </c>
      <c r="R69" t="s">
        <v>31</v>
      </c>
      <c r="S69">
        <f>AC69</f>
        <v>11</v>
      </c>
      <c r="T69" t="s">
        <v>33</v>
      </c>
      <c r="U69" t="s">
        <v>34</v>
      </c>
      <c r="V69" t="s">
        <v>229</v>
      </c>
      <c r="W69" t="str">
        <f t="shared" si="5"/>
        <v>&lt;div class="cmath" align="left"&gt;`frac(2)(11)=0,18=18 %`&lt;br&gt;&lt;br&gt;La zone colorée recouvre 18 % du cercle&lt;/div&gt;</v>
      </c>
      <c r="X69"/>
      <c r="Y69"/>
      <c r="Z69"/>
      <c r="AA69" s="1">
        <v>2</v>
      </c>
      <c r="AB69" s="1" t="s">
        <v>2</v>
      </c>
      <c r="AC69" s="1">
        <f>11</f>
        <v>11</v>
      </c>
      <c r="AD69" t="s">
        <v>25</v>
      </c>
      <c r="AE69" t="s">
        <v>7</v>
      </c>
      <c r="AF69" s="1" t="s">
        <v>27</v>
      </c>
      <c r="AG69" s="1" t="s">
        <v>26</v>
      </c>
    </row>
    <row r="70" spans="1:33" x14ac:dyDescent="0.25">
      <c r="A70" t="s">
        <v>22</v>
      </c>
      <c r="B70" t="s">
        <v>23</v>
      </c>
      <c r="C70" t="str">
        <f t="shared" si="3"/>
        <v>&lt;i&gt;Par exemple : 3/4&lt;/i&gt;</v>
      </c>
      <c r="E70">
        <f>AA70</f>
        <v>3</v>
      </c>
      <c r="F70">
        <f>AC70</f>
        <v>11</v>
      </c>
      <c r="G70" t="str" cm="1">
        <f t="array" aca="1" ref="G70" ca="1">INDEX(AD70:AG70,1,RANDBETWEEN(1,4))</f>
        <v>lightgreen</v>
      </c>
      <c r="H70" t="s">
        <v>8</v>
      </c>
      <c r="I70">
        <f t="shared" ca="1" si="4"/>
        <v>262</v>
      </c>
      <c r="J70" t="str">
        <f>AA70&amp;AB70&amp;AC70</f>
        <v>3/11</v>
      </c>
      <c r="K70" t="s">
        <v>24</v>
      </c>
      <c r="L70" t="str">
        <f>"Effectivement il y a :&lt;br&gt;   - "&amp;AA70&amp;" partie(s) colorée(s)&lt;br&gt;   - "&amp;AC70&amp;" parties au total&lt;br&gt;"</f>
        <v>Effectivement il y a :&lt;br&gt;   - 3 partie(s) colorée(s)&lt;br&gt;   - 11 parties au total&lt;br&gt;</v>
      </c>
      <c r="M70" t="s">
        <v>28</v>
      </c>
      <c r="N70" t="s">
        <v>29</v>
      </c>
      <c r="O70" t="s">
        <v>30</v>
      </c>
      <c r="P70" t="s">
        <v>46</v>
      </c>
      <c r="Q70">
        <f>AA70</f>
        <v>3</v>
      </c>
      <c r="R70" t="s">
        <v>31</v>
      </c>
      <c r="S70">
        <f>AC70</f>
        <v>11</v>
      </c>
      <c r="T70" t="s">
        <v>33</v>
      </c>
      <c r="U70" t="s">
        <v>34</v>
      </c>
      <c r="V70" t="s">
        <v>229</v>
      </c>
      <c r="W70" t="str">
        <f t="shared" si="5"/>
        <v>&lt;div class="cmath" align="left"&gt;`frac(3)(11)=0,27=27 %`&lt;br&gt;&lt;br&gt;La zone colorée recouvre 27 % du cercle&lt;/div&gt;</v>
      </c>
      <c r="X70"/>
      <c r="Y70"/>
      <c r="Z70"/>
      <c r="AA70" s="1">
        <v>3</v>
      </c>
      <c r="AB70" s="1" t="s">
        <v>2</v>
      </c>
      <c r="AC70" s="1">
        <f>11</f>
        <v>11</v>
      </c>
      <c r="AD70" t="s">
        <v>25</v>
      </c>
      <c r="AE70" t="s">
        <v>7</v>
      </c>
      <c r="AF70" s="1" t="s">
        <v>27</v>
      </c>
      <c r="AG70" s="1" t="s">
        <v>26</v>
      </c>
    </row>
    <row r="71" spans="1:33" x14ac:dyDescent="0.25">
      <c r="A71" t="s">
        <v>22</v>
      </c>
      <c r="B71" t="s">
        <v>23</v>
      </c>
      <c r="C71" t="str">
        <f t="shared" si="3"/>
        <v>&lt;i&gt;Par exemple : 3/4&lt;/i&gt;</v>
      </c>
      <c r="E71">
        <f>AA71</f>
        <v>4</v>
      </c>
      <c r="F71">
        <f>AC71</f>
        <v>11</v>
      </c>
      <c r="G71" t="str" cm="1">
        <f t="array" aca="1" ref="G71" ca="1">INDEX(AD71:AG71,1,RANDBETWEEN(1,4))</f>
        <v>cornflowerblue</v>
      </c>
      <c r="H71" t="s">
        <v>8</v>
      </c>
      <c r="I71">
        <f t="shared" ca="1" si="4"/>
        <v>98</v>
      </c>
      <c r="J71" t="str">
        <f>AA71&amp;AB71&amp;AC71</f>
        <v>4/11</v>
      </c>
      <c r="K71" t="s">
        <v>24</v>
      </c>
      <c r="L71" t="str">
        <f>"Effectivement il y a :&lt;br&gt;   - "&amp;AA71&amp;" partie(s) colorée(s)&lt;br&gt;   - "&amp;AC71&amp;" parties au total&lt;br&gt;"</f>
        <v>Effectivement il y a :&lt;br&gt;   - 4 partie(s) colorée(s)&lt;br&gt;   - 11 parties au total&lt;br&gt;</v>
      </c>
      <c r="M71" t="s">
        <v>28</v>
      </c>
      <c r="N71" t="s">
        <v>29</v>
      </c>
      <c r="O71" t="s">
        <v>30</v>
      </c>
      <c r="P71" t="s">
        <v>46</v>
      </c>
      <c r="Q71">
        <f>AA71</f>
        <v>4</v>
      </c>
      <c r="R71" t="s">
        <v>31</v>
      </c>
      <c r="S71">
        <f>AC71</f>
        <v>11</v>
      </c>
      <c r="T71" t="s">
        <v>33</v>
      </c>
      <c r="U71" t="s">
        <v>34</v>
      </c>
      <c r="V71" t="s">
        <v>229</v>
      </c>
      <c r="W71" t="str">
        <f t="shared" si="5"/>
        <v>&lt;div class="cmath" align="left"&gt;`frac(4)(11)=0,36=36 %`&lt;br&gt;&lt;br&gt;La zone colorée recouvre 36 % du cercle&lt;/div&gt;</v>
      </c>
      <c r="X71"/>
      <c r="Y71"/>
      <c r="Z71"/>
      <c r="AA71" s="1">
        <v>4</v>
      </c>
      <c r="AB71" s="1" t="s">
        <v>2</v>
      </c>
      <c r="AC71" s="1">
        <f>11</f>
        <v>11</v>
      </c>
      <c r="AD71" t="s">
        <v>25</v>
      </c>
      <c r="AE71" t="s">
        <v>7</v>
      </c>
      <c r="AF71" s="1" t="s">
        <v>27</v>
      </c>
      <c r="AG71" s="1" t="s">
        <v>26</v>
      </c>
    </row>
    <row r="72" spans="1:33" x14ac:dyDescent="0.25">
      <c r="A72" t="s">
        <v>22</v>
      </c>
      <c r="B72" t="s">
        <v>23</v>
      </c>
      <c r="C72" t="str">
        <f t="shared" si="3"/>
        <v>&lt;i&gt;Par exemple : 3/4&lt;/i&gt;</v>
      </c>
      <c r="E72">
        <f>AA72</f>
        <v>5</v>
      </c>
      <c r="F72">
        <f>AC72</f>
        <v>11</v>
      </c>
      <c r="G72" t="str" cm="1">
        <f t="array" aca="1" ref="G72" ca="1">INDEX(AD72:AG72,1,RANDBETWEEN(1,4))</f>
        <v>violet</v>
      </c>
      <c r="H72" t="s">
        <v>8</v>
      </c>
      <c r="I72">
        <f t="shared" ca="1" si="4"/>
        <v>164</v>
      </c>
      <c r="J72" t="str">
        <f>AA72&amp;AB72&amp;AC72</f>
        <v>5/11</v>
      </c>
      <c r="K72" t="s">
        <v>24</v>
      </c>
      <c r="L72" t="str">
        <f>"Effectivement il y a :&lt;br&gt;   - "&amp;AA72&amp;" partie(s) colorée(s)&lt;br&gt;   - "&amp;AC72&amp;" parties au total&lt;br&gt;"</f>
        <v>Effectivement il y a :&lt;br&gt;   - 5 partie(s) colorée(s)&lt;br&gt;   - 11 parties au total&lt;br&gt;</v>
      </c>
      <c r="M72" t="s">
        <v>28</v>
      </c>
      <c r="N72" t="s">
        <v>29</v>
      </c>
      <c r="O72" t="s">
        <v>30</v>
      </c>
      <c r="P72" t="s">
        <v>46</v>
      </c>
      <c r="Q72">
        <f>AA72</f>
        <v>5</v>
      </c>
      <c r="R72" t="s">
        <v>31</v>
      </c>
      <c r="S72">
        <f>AC72</f>
        <v>11</v>
      </c>
      <c r="T72" t="s">
        <v>33</v>
      </c>
      <c r="U72" t="s">
        <v>34</v>
      </c>
      <c r="V72" t="s">
        <v>229</v>
      </c>
      <c r="W72" t="str">
        <f t="shared" si="5"/>
        <v>&lt;div class="cmath" align="left"&gt;`frac(5)(11)=0,45=45 %`&lt;br&gt;&lt;br&gt;La zone colorée recouvre 45 % du cercle&lt;/div&gt;</v>
      </c>
      <c r="X72"/>
      <c r="Y72"/>
      <c r="Z72"/>
      <c r="AA72" s="1">
        <v>5</v>
      </c>
      <c r="AB72" s="1" t="s">
        <v>2</v>
      </c>
      <c r="AC72" s="1">
        <f>11</f>
        <v>11</v>
      </c>
      <c r="AD72" t="s">
        <v>25</v>
      </c>
      <c r="AE72" t="s">
        <v>7</v>
      </c>
      <c r="AF72" s="1" t="s">
        <v>27</v>
      </c>
      <c r="AG72" s="1" t="s">
        <v>26</v>
      </c>
    </row>
    <row r="73" spans="1:33" x14ac:dyDescent="0.25">
      <c r="A73" t="s">
        <v>22</v>
      </c>
      <c r="B73" t="s">
        <v>23</v>
      </c>
      <c r="C73" t="str">
        <f t="shared" si="3"/>
        <v>&lt;i&gt;Par exemple : 3/4&lt;/i&gt;</v>
      </c>
      <c r="E73">
        <f>AA73</f>
        <v>6</v>
      </c>
      <c r="F73">
        <f>AC73</f>
        <v>11</v>
      </c>
      <c r="G73" t="str" cm="1">
        <f t="array" aca="1" ref="G73" ca="1">INDEX(AD73:AG73,1,RANDBETWEEN(1,4))</f>
        <v>cornflowerblue</v>
      </c>
      <c r="H73" t="s">
        <v>8</v>
      </c>
      <c r="I73">
        <f t="shared" ca="1" si="4"/>
        <v>327</v>
      </c>
      <c r="J73" t="str">
        <f>AA73&amp;AB73&amp;AC73</f>
        <v>6/11</v>
      </c>
      <c r="K73" t="s">
        <v>24</v>
      </c>
      <c r="L73" t="str">
        <f>"Effectivement il y a :&lt;br&gt;   - "&amp;AA73&amp;" partie(s) colorée(s)&lt;br&gt;   - "&amp;AC73&amp;" parties au total&lt;br&gt;"</f>
        <v>Effectivement il y a :&lt;br&gt;   - 6 partie(s) colorée(s)&lt;br&gt;   - 11 parties au total&lt;br&gt;</v>
      </c>
      <c r="M73" t="s">
        <v>28</v>
      </c>
      <c r="N73" t="s">
        <v>29</v>
      </c>
      <c r="O73" t="s">
        <v>30</v>
      </c>
      <c r="P73" t="s">
        <v>46</v>
      </c>
      <c r="Q73">
        <f>AA73</f>
        <v>6</v>
      </c>
      <c r="R73" t="s">
        <v>31</v>
      </c>
      <c r="S73">
        <f>AC73</f>
        <v>11</v>
      </c>
      <c r="T73" t="s">
        <v>33</v>
      </c>
      <c r="U73" t="s">
        <v>34</v>
      </c>
      <c r="V73" t="s">
        <v>229</v>
      </c>
      <c r="W73" t="str">
        <f t="shared" si="5"/>
        <v>&lt;div class="cmath" align="left"&gt;`frac(6)(11)=0,55=55 %`&lt;br&gt;&lt;br&gt;La zone colorée recouvre 55 % du cercle&lt;/div&gt;</v>
      </c>
      <c r="X73"/>
      <c r="Y73"/>
      <c r="Z73"/>
      <c r="AA73" s="1">
        <v>6</v>
      </c>
      <c r="AB73" s="1" t="s">
        <v>2</v>
      </c>
      <c r="AC73" s="1">
        <f>11</f>
        <v>11</v>
      </c>
      <c r="AD73" t="s">
        <v>25</v>
      </c>
      <c r="AE73" t="s">
        <v>7</v>
      </c>
      <c r="AF73" s="1" t="s">
        <v>27</v>
      </c>
      <c r="AG73" s="1" t="s">
        <v>26</v>
      </c>
    </row>
    <row r="74" spans="1:33" x14ac:dyDescent="0.25">
      <c r="A74" t="s">
        <v>22</v>
      </c>
      <c r="B74" t="s">
        <v>23</v>
      </c>
      <c r="C74" t="str">
        <f t="shared" si="3"/>
        <v>&lt;i&gt;Par exemple : 3/4&lt;/i&gt;</v>
      </c>
      <c r="E74">
        <f>AA74</f>
        <v>7</v>
      </c>
      <c r="F74">
        <f>AC74</f>
        <v>11</v>
      </c>
      <c r="G74" t="str" cm="1">
        <f t="array" aca="1" ref="G74" ca="1">INDEX(AD74:AG74,1,RANDBETWEEN(1,4))</f>
        <v>lightgreen</v>
      </c>
      <c r="H74" t="s">
        <v>8</v>
      </c>
      <c r="I74">
        <f t="shared" ca="1" si="4"/>
        <v>131</v>
      </c>
      <c r="J74" t="str">
        <f>AA74&amp;AB74&amp;AC74</f>
        <v>7/11</v>
      </c>
      <c r="K74" t="s">
        <v>24</v>
      </c>
      <c r="L74" t="str">
        <f>"Effectivement il y a :&lt;br&gt;   - "&amp;AA74&amp;" partie(s) colorée(s)&lt;br&gt;   - "&amp;AC74&amp;" parties au total&lt;br&gt;"</f>
        <v>Effectivement il y a :&lt;br&gt;   - 7 partie(s) colorée(s)&lt;br&gt;   - 11 parties au total&lt;br&gt;</v>
      </c>
      <c r="M74" t="s">
        <v>28</v>
      </c>
      <c r="N74" t="s">
        <v>29</v>
      </c>
      <c r="O74" t="s">
        <v>30</v>
      </c>
      <c r="P74" t="s">
        <v>46</v>
      </c>
      <c r="Q74">
        <f>AA74</f>
        <v>7</v>
      </c>
      <c r="R74" t="s">
        <v>31</v>
      </c>
      <c r="S74">
        <f>AC74</f>
        <v>11</v>
      </c>
      <c r="T74" t="s">
        <v>33</v>
      </c>
      <c r="U74" t="s">
        <v>34</v>
      </c>
      <c r="V74" t="s">
        <v>229</v>
      </c>
      <c r="W74" t="str">
        <f t="shared" si="5"/>
        <v>&lt;div class="cmath" align="left"&gt;`frac(7)(11)=0,64=64 %`&lt;br&gt;&lt;br&gt;La zone colorée recouvre 64 % du cercle&lt;/div&gt;</v>
      </c>
      <c r="X74"/>
      <c r="Y74"/>
      <c r="Z74"/>
      <c r="AA74" s="1">
        <v>7</v>
      </c>
      <c r="AB74" s="1" t="s">
        <v>2</v>
      </c>
      <c r="AC74" s="1">
        <f>11</f>
        <v>11</v>
      </c>
      <c r="AD74" t="s">
        <v>25</v>
      </c>
      <c r="AE74" t="s">
        <v>7</v>
      </c>
      <c r="AF74" s="1" t="s">
        <v>27</v>
      </c>
      <c r="AG74" s="1" t="s">
        <v>26</v>
      </c>
    </row>
    <row r="75" spans="1:33" x14ac:dyDescent="0.25">
      <c r="A75" t="s">
        <v>22</v>
      </c>
      <c r="B75" t="s">
        <v>23</v>
      </c>
      <c r="C75" t="str">
        <f t="shared" si="3"/>
        <v>&lt;i&gt;Par exemple : 3/4&lt;/i&gt;</v>
      </c>
      <c r="E75">
        <f>AA75</f>
        <v>8</v>
      </c>
      <c r="F75">
        <f>AC75</f>
        <v>11</v>
      </c>
      <c r="G75" t="str" cm="1">
        <f t="array" aca="1" ref="G75" ca="1">INDEX(AD75:AG75,1,RANDBETWEEN(1,4))</f>
        <v>lightgreen</v>
      </c>
      <c r="H75" t="s">
        <v>8</v>
      </c>
      <c r="I75">
        <f t="shared" ca="1" si="4"/>
        <v>229</v>
      </c>
      <c r="J75" t="str">
        <f>AA75&amp;AB75&amp;AC75</f>
        <v>8/11</v>
      </c>
      <c r="K75" t="s">
        <v>24</v>
      </c>
      <c r="L75" t="str">
        <f>"Effectivement il y a :&lt;br&gt;   - "&amp;AA75&amp;" partie(s) colorée(s)&lt;br&gt;   - "&amp;AC75&amp;" parties au total&lt;br&gt;"</f>
        <v>Effectivement il y a :&lt;br&gt;   - 8 partie(s) colorée(s)&lt;br&gt;   - 11 parties au total&lt;br&gt;</v>
      </c>
      <c r="M75" t="s">
        <v>28</v>
      </c>
      <c r="N75" t="s">
        <v>29</v>
      </c>
      <c r="O75" t="s">
        <v>30</v>
      </c>
      <c r="P75" t="s">
        <v>46</v>
      </c>
      <c r="Q75">
        <f>AA75</f>
        <v>8</v>
      </c>
      <c r="R75" t="s">
        <v>31</v>
      </c>
      <c r="S75">
        <f>AC75</f>
        <v>11</v>
      </c>
      <c r="T75" t="s">
        <v>33</v>
      </c>
      <c r="U75" t="s">
        <v>34</v>
      </c>
      <c r="V75" t="s">
        <v>229</v>
      </c>
      <c r="W75" t="str">
        <f t="shared" si="5"/>
        <v>&lt;div class="cmath" align="left"&gt;`frac(8)(11)=0,73=73 %`&lt;br&gt;&lt;br&gt;La zone colorée recouvre 73 % du cercle&lt;/div&gt;</v>
      </c>
      <c r="X75"/>
      <c r="Y75"/>
      <c r="Z75"/>
      <c r="AA75" s="1">
        <v>8</v>
      </c>
      <c r="AB75" s="1" t="s">
        <v>2</v>
      </c>
      <c r="AC75" s="1">
        <f>11</f>
        <v>11</v>
      </c>
      <c r="AD75" t="s">
        <v>25</v>
      </c>
      <c r="AE75" t="s">
        <v>7</v>
      </c>
      <c r="AF75" s="1" t="s">
        <v>27</v>
      </c>
      <c r="AG75" s="1" t="s">
        <v>26</v>
      </c>
    </row>
    <row r="76" spans="1:33" x14ac:dyDescent="0.25">
      <c r="A76" t="s">
        <v>22</v>
      </c>
      <c r="B76" t="s">
        <v>23</v>
      </c>
      <c r="C76" t="str">
        <f t="shared" si="3"/>
        <v>&lt;i&gt;Par exemple : 3/4&lt;/i&gt;</v>
      </c>
      <c r="E76">
        <f>AA76</f>
        <v>9</v>
      </c>
      <c r="F76">
        <f>AC76</f>
        <v>11</v>
      </c>
      <c r="G76" t="str" cm="1">
        <f t="array" aca="1" ref="G76" ca="1">INDEX(AD76:AG76,1,RANDBETWEEN(1,4))</f>
        <v>cornflowerblue</v>
      </c>
      <c r="H76" t="s">
        <v>8</v>
      </c>
      <c r="I76">
        <f t="shared" ca="1" si="4"/>
        <v>164</v>
      </c>
      <c r="J76" t="str">
        <f>AA76&amp;AB76&amp;AC76</f>
        <v>9/11</v>
      </c>
      <c r="K76" t="s">
        <v>24</v>
      </c>
      <c r="L76" t="str">
        <f>"Effectivement il y a :&lt;br&gt;   - "&amp;AA76&amp;" partie(s) colorée(s)&lt;br&gt;   - "&amp;AC76&amp;" parties au total&lt;br&gt;"</f>
        <v>Effectivement il y a :&lt;br&gt;   - 9 partie(s) colorée(s)&lt;br&gt;   - 11 parties au total&lt;br&gt;</v>
      </c>
      <c r="M76" t="s">
        <v>28</v>
      </c>
      <c r="N76" t="s">
        <v>29</v>
      </c>
      <c r="O76" t="s">
        <v>30</v>
      </c>
      <c r="P76" t="s">
        <v>46</v>
      </c>
      <c r="Q76">
        <f>AA76</f>
        <v>9</v>
      </c>
      <c r="R76" t="s">
        <v>31</v>
      </c>
      <c r="S76">
        <f>AC76</f>
        <v>11</v>
      </c>
      <c r="T76" t="s">
        <v>33</v>
      </c>
      <c r="U76" t="s">
        <v>34</v>
      </c>
      <c r="V76" t="s">
        <v>229</v>
      </c>
      <c r="W76" t="str">
        <f t="shared" si="5"/>
        <v>&lt;div class="cmath" align="left"&gt;`frac(9)(11)=0,82=82 %`&lt;br&gt;&lt;br&gt;La zone colorée recouvre 82 % du cercle&lt;/div&gt;</v>
      </c>
      <c r="X76"/>
      <c r="Y76"/>
      <c r="Z76"/>
      <c r="AA76" s="1">
        <v>9</v>
      </c>
      <c r="AB76" s="1" t="s">
        <v>2</v>
      </c>
      <c r="AC76" s="1">
        <f>11</f>
        <v>11</v>
      </c>
      <c r="AD76" t="s">
        <v>25</v>
      </c>
      <c r="AE76" t="s">
        <v>7</v>
      </c>
      <c r="AF76" s="1" t="s">
        <v>27</v>
      </c>
      <c r="AG76" s="1" t="s">
        <v>26</v>
      </c>
    </row>
    <row r="77" spans="1:33" x14ac:dyDescent="0.25">
      <c r="A77" t="s">
        <v>22</v>
      </c>
      <c r="B77" t="s">
        <v>23</v>
      </c>
      <c r="C77" t="str">
        <f t="shared" si="3"/>
        <v>&lt;i&gt;Par exemple : 3/4&lt;/i&gt;</v>
      </c>
      <c r="E77">
        <f>AA77</f>
        <v>10</v>
      </c>
      <c r="F77">
        <f>AC77</f>
        <v>11</v>
      </c>
      <c r="G77" t="str" cm="1">
        <f t="array" aca="1" ref="G77" ca="1">INDEX(AD77:AG77,1,RANDBETWEEN(1,4))</f>
        <v>violet</v>
      </c>
      <c r="H77" t="s">
        <v>8</v>
      </c>
      <c r="I77">
        <f t="shared" ca="1" si="4"/>
        <v>98</v>
      </c>
      <c r="J77" t="str">
        <f>AA77&amp;AB77&amp;AC77</f>
        <v>10/11</v>
      </c>
      <c r="K77" t="s">
        <v>24</v>
      </c>
      <c r="L77" t="str">
        <f>"Effectivement il y a :&lt;br&gt;   - "&amp;AA77&amp;" partie(s) colorée(s)&lt;br&gt;   - "&amp;AC77&amp;" parties au total&lt;br&gt;"</f>
        <v>Effectivement il y a :&lt;br&gt;   - 10 partie(s) colorée(s)&lt;br&gt;   - 11 parties au total&lt;br&gt;</v>
      </c>
      <c r="M77" t="s">
        <v>28</v>
      </c>
      <c r="N77" t="s">
        <v>29</v>
      </c>
      <c r="O77" t="s">
        <v>30</v>
      </c>
      <c r="P77" t="s">
        <v>46</v>
      </c>
      <c r="Q77">
        <f>AA77</f>
        <v>10</v>
      </c>
      <c r="R77" t="s">
        <v>31</v>
      </c>
      <c r="S77">
        <f>AC77</f>
        <v>11</v>
      </c>
      <c r="T77" t="s">
        <v>33</v>
      </c>
      <c r="U77" t="s">
        <v>34</v>
      </c>
      <c r="V77" t="s">
        <v>229</v>
      </c>
      <c r="W77" t="str">
        <f t="shared" si="5"/>
        <v>&lt;div class="cmath" align="left"&gt;`frac(10)(11)=0,91=91 %`&lt;br&gt;&lt;br&gt;La zone colorée recouvre 91 % du cercle&lt;/div&gt;</v>
      </c>
      <c r="X77"/>
      <c r="Y77"/>
      <c r="Z77"/>
      <c r="AA77" s="1">
        <v>10</v>
      </c>
      <c r="AB77" s="1" t="s">
        <v>2</v>
      </c>
      <c r="AC77" s="1">
        <f>11</f>
        <v>11</v>
      </c>
      <c r="AD77" t="s">
        <v>25</v>
      </c>
      <c r="AE77" t="s">
        <v>7</v>
      </c>
      <c r="AF77" s="1" t="s">
        <v>27</v>
      </c>
      <c r="AG77" s="1" t="s">
        <v>26</v>
      </c>
    </row>
    <row r="78" spans="1:33" x14ac:dyDescent="0.25">
      <c r="A78" t="s">
        <v>22</v>
      </c>
      <c r="B78" t="s">
        <v>23</v>
      </c>
      <c r="C78" t="str">
        <f t="shared" si="3"/>
        <v>&lt;i&gt;Par exemple : 3/4&lt;/i&gt;</v>
      </c>
      <c r="E78">
        <f>AA78</f>
        <v>11</v>
      </c>
      <c r="F78">
        <f>AC78</f>
        <v>11</v>
      </c>
      <c r="G78" t="str" cm="1">
        <f t="array" aca="1" ref="G78" ca="1">INDEX(AD78:AG78,1,RANDBETWEEN(1,4))</f>
        <v>cornflowerblue</v>
      </c>
      <c r="H78" t="s">
        <v>8</v>
      </c>
      <c r="I78">
        <f t="shared" ca="1" si="4"/>
        <v>262</v>
      </c>
      <c r="J78" t="str">
        <f>AA78&amp;AB78&amp;AC78</f>
        <v>11/11</v>
      </c>
      <c r="K78" t="s">
        <v>24</v>
      </c>
      <c r="L78" t="str">
        <f>"Effectivement il y a :&lt;br&gt;   - "&amp;AA78&amp;" partie(s) colorée(s)&lt;br&gt;   - "&amp;AC78&amp;" parties au total&lt;br&gt;"</f>
        <v>Effectivement il y a :&lt;br&gt;   - 11 partie(s) colorée(s)&lt;br&gt;   - 11 parties au total&lt;br&gt;</v>
      </c>
      <c r="M78" t="s">
        <v>28</v>
      </c>
      <c r="N78" t="s">
        <v>29</v>
      </c>
      <c r="O78" t="s">
        <v>30</v>
      </c>
      <c r="P78" t="s">
        <v>46</v>
      </c>
      <c r="Q78">
        <f>AA78</f>
        <v>11</v>
      </c>
      <c r="R78" t="s">
        <v>31</v>
      </c>
      <c r="S78">
        <f>AC78</f>
        <v>11</v>
      </c>
      <c r="T78" t="s">
        <v>33</v>
      </c>
      <c r="U78" t="s">
        <v>34</v>
      </c>
      <c r="V78" t="s">
        <v>229</v>
      </c>
      <c r="W78" t="str">
        <f t="shared" si="5"/>
        <v>&lt;div class="cmath" align="left"&gt;`frac(11)(11)=1=100 %`&lt;br&gt;&lt;br&gt;La zone colorée recouvre 100 % du cercle&lt;/div&gt;</v>
      </c>
      <c r="X78"/>
      <c r="Y78"/>
      <c r="Z78"/>
      <c r="AA78" s="1">
        <v>11</v>
      </c>
      <c r="AB78" s="1" t="s">
        <v>2</v>
      </c>
      <c r="AC78" s="1">
        <f>11</f>
        <v>11</v>
      </c>
      <c r="AD78" t="s">
        <v>25</v>
      </c>
      <c r="AE78" t="s">
        <v>7</v>
      </c>
      <c r="AF78" s="1" t="s">
        <v>27</v>
      </c>
      <c r="AG78" s="1" t="s">
        <v>26</v>
      </c>
    </row>
    <row r="79" spans="1:33" x14ac:dyDescent="0.25">
      <c r="A79" t="s">
        <v>22</v>
      </c>
      <c r="B79" t="s">
        <v>23</v>
      </c>
      <c r="C79" t="str">
        <f t="shared" si="3"/>
        <v>&lt;i&gt;Par exemple : 3/4&lt;/i&gt;</v>
      </c>
      <c r="E79">
        <f>AA79</f>
        <v>0</v>
      </c>
      <c r="F79">
        <f>AC79</f>
        <v>12</v>
      </c>
      <c r="G79" t="str" cm="1">
        <f t="array" aca="1" ref="G79" ca="1">INDEX(AD79:AG79,1,RANDBETWEEN(1,4))</f>
        <v>lightcoral</v>
      </c>
      <c r="H79" t="s">
        <v>8</v>
      </c>
      <c r="I79">
        <f t="shared" ca="1" si="4"/>
        <v>270</v>
      </c>
      <c r="J79" t="str">
        <f>AA79&amp;AB79&amp;AC79</f>
        <v>0/12</v>
      </c>
      <c r="K79" t="s">
        <v>24</v>
      </c>
      <c r="L79" t="str">
        <f>"Effectivement il y a :&lt;br&gt;   - "&amp;AA79&amp;" partie(s) colorée(s)&lt;br&gt;   - "&amp;AC79&amp;" parties au total&lt;br&gt;"</f>
        <v>Effectivement il y a :&lt;br&gt;   - 0 partie(s) colorée(s)&lt;br&gt;   - 12 parties au total&lt;br&gt;</v>
      </c>
      <c r="M79" t="s">
        <v>28</v>
      </c>
      <c r="N79" t="s">
        <v>29</v>
      </c>
      <c r="O79" t="s">
        <v>30</v>
      </c>
      <c r="P79" t="s">
        <v>46</v>
      </c>
      <c r="Q79">
        <f>AA79</f>
        <v>0</v>
      </c>
      <c r="R79" t="s">
        <v>31</v>
      </c>
      <c r="S79">
        <f>AC79</f>
        <v>12</v>
      </c>
      <c r="T79" t="s">
        <v>33</v>
      </c>
      <c r="U79" t="s">
        <v>34</v>
      </c>
      <c r="V79" t="s">
        <v>229</v>
      </c>
      <c r="W79" t="str">
        <f t="shared" si="5"/>
        <v>&lt;div class="cmath" align="left"&gt;`frac(0)(12)=0=0 %`&lt;br&gt;&lt;br&gt;La zone colorée recouvre 0 % du cercle&lt;/div&gt;</v>
      </c>
      <c r="X79"/>
      <c r="Y79"/>
      <c r="Z79"/>
      <c r="AA79" s="1">
        <v>0</v>
      </c>
      <c r="AB79" s="1" t="s">
        <v>2</v>
      </c>
      <c r="AC79" s="1">
        <f>12</f>
        <v>12</v>
      </c>
      <c r="AD79" t="s">
        <v>25</v>
      </c>
      <c r="AE79" t="s">
        <v>7</v>
      </c>
      <c r="AF79" s="1" t="s">
        <v>27</v>
      </c>
      <c r="AG79" s="1" t="s">
        <v>26</v>
      </c>
    </row>
    <row r="80" spans="1:33" x14ac:dyDescent="0.25">
      <c r="A80" t="s">
        <v>22</v>
      </c>
      <c r="B80" t="s">
        <v>23</v>
      </c>
      <c r="C80" t="str">
        <f t="shared" si="3"/>
        <v>&lt;i&gt;Par exemple : 3/4&lt;/i&gt;</v>
      </c>
      <c r="E80">
        <f>AA80</f>
        <v>1</v>
      </c>
      <c r="F80">
        <f>AC80</f>
        <v>12</v>
      </c>
      <c r="G80" t="str" cm="1">
        <f t="array" aca="1" ref="G80" ca="1">INDEX(AD80:AG80,1,RANDBETWEEN(1,4))</f>
        <v>lightcoral</v>
      </c>
      <c r="H80" t="s">
        <v>8</v>
      </c>
      <c r="I80">
        <f t="shared" ca="1" si="4"/>
        <v>240</v>
      </c>
      <c r="J80" t="str">
        <f>AA80&amp;AB80&amp;AC80</f>
        <v>1/12</v>
      </c>
      <c r="K80" t="s">
        <v>24</v>
      </c>
      <c r="L80" t="str">
        <f>"Effectivement il y a :&lt;br&gt;   - "&amp;AA80&amp;" partie(s) colorée(s)&lt;br&gt;   - "&amp;AC80&amp;" parties au total&lt;br&gt;"</f>
        <v>Effectivement il y a :&lt;br&gt;   - 1 partie(s) colorée(s)&lt;br&gt;   - 12 parties au total&lt;br&gt;</v>
      </c>
      <c r="M80" t="s">
        <v>28</v>
      </c>
      <c r="N80" t="s">
        <v>29</v>
      </c>
      <c r="O80" t="s">
        <v>30</v>
      </c>
      <c r="P80" t="s">
        <v>46</v>
      </c>
      <c r="Q80">
        <f>AA80</f>
        <v>1</v>
      </c>
      <c r="R80" t="s">
        <v>31</v>
      </c>
      <c r="S80">
        <f>AC80</f>
        <v>12</v>
      </c>
      <c r="T80" t="s">
        <v>33</v>
      </c>
      <c r="U80" t="s">
        <v>34</v>
      </c>
      <c r="V80" t="s">
        <v>229</v>
      </c>
      <c r="W80" t="str">
        <f t="shared" si="5"/>
        <v>&lt;div class="cmath" align="left"&gt;`frac(1)(12)=0,08=8 %`&lt;br&gt;&lt;br&gt;La zone colorée recouvre 8 % du cercle&lt;/div&gt;</v>
      </c>
      <c r="X80"/>
      <c r="Y80"/>
      <c r="Z80"/>
      <c r="AA80" s="1">
        <v>1</v>
      </c>
      <c r="AB80" s="1" t="s">
        <v>2</v>
      </c>
      <c r="AC80" s="1">
        <f>12</f>
        <v>12</v>
      </c>
      <c r="AD80" t="s">
        <v>25</v>
      </c>
      <c r="AE80" t="s">
        <v>7</v>
      </c>
      <c r="AF80" s="1" t="s">
        <v>27</v>
      </c>
      <c r="AG80" s="1" t="s">
        <v>26</v>
      </c>
    </row>
    <row r="81" spans="1:33" x14ac:dyDescent="0.25">
      <c r="A81" t="s">
        <v>22</v>
      </c>
      <c r="B81" t="s">
        <v>23</v>
      </c>
      <c r="C81" t="str">
        <f t="shared" si="3"/>
        <v>&lt;i&gt;Par exemple : 3/4&lt;/i&gt;</v>
      </c>
      <c r="E81">
        <f>AA81</f>
        <v>2</v>
      </c>
      <c r="F81">
        <f>AC81</f>
        <v>12</v>
      </c>
      <c r="G81" t="str" cm="1">
        <f t="array" aca="1" ref="G81" ca="1">INDEX(AD81:AG81,1,RANDBETWEEN(1,4))</f>
        <v>cornflowerblue</v>
      </c>
      <c r="H81" t="s">
        <v>8</v>
      </c>
      <c r="I81">
        <f t="shared" ca="1" si="4"/>
        <v>240</v>
      </c>
      <c r="J81" t="str">
        <f>AA81&amp;AB81&amp;AC81</f>
        <v>2/12</v>
      </c>
      <c r="K81" t="s">
        <v>24</v>
      </c>
      <c r="L81" t="str">
        <f>"Effectivement il y a :&lt;br&gt;   - "&amp;AA81&amp;" partie(s) colorée(s)&lt;br&gt;   - "&amp;AC81&amp;" parties au total&lt;br&gt;"</f>
        <v>Effectivement il y a :&lt;br&gt;   - 2 partie(s) colorée(s)&lt;br&gt;   - 12 parties au total&lt;br&gt;</v>
      </c>
      <c r="M81" t="s">
        <v>28</v>
      </c>
      <c r="N81" t="s">
        <v>29</v>
      </c>
      <c r="O81" t="s">
        <v>30</v>
      </c>
      <c r="P81" t="s">
        <v>46</v>
      </c>
      <c r="Q81">
        <f>AA81</f>
        <v>2</v>
      </c>
      <c r="R81" t="s">
        <v>31</v>
      </c>
      <c r="S81">
        <f>AC81</f>
        <v>12</v>
      </c>
      <c r="T81" t="s">
        <v>33</v>
      </c>
      <c r="U81" t="s">
        <v>34</v>
      </c>
      <c r="V81" t="s">
        <v>229</v>
      </c>
      <c r="W81" t="str">
        <f t="shared" si="5"/>
        <v>&lt;div class="cmath" align="left"&gt;`frac(2)(12)=0,17=17 %`&lt;br&gt;&lt;br&gt;La zone colorée recouvre 17 % du cercle&lt;/div&gt;</v>
      </c>
      <c r="X81"/>
      <c r="Y81"/>
      <c r="Z81"/>
      <c r="AA81" s="1">
        <v>2</v>
      </c>
      <c r="AB81" s="1" t="s">
        <v>2</v>
      </c>
      <c r="AC81" s="1">
        <f>12</f>
        <v>12</v>
      </c>
      <c r="AD81" t="s">
        <v>25</v>
      </c>
      <c r="AE81" t="s">
        <v>7</v>
      </c>
      <c r="AF81" s="1" t="s">
        <v>27</v>
      </c>
      <c r="AG81" s="1" t="s">
        <v>26</v>
      </c>
    </row>
    <row r="82" spans="1:33" x14ac:dyDescent="0.25">
      <c r="A82" t="s">
        <v>22</v>
      </c>
      <c r="B82" t="s">
        <v>23</v>
      </c>
      <c r="C82" t="str">
        <f t="shared" si="3"/>
        <v>&lt;i&gt;Par exemple : 3/4&lt;/i&gt;</v>
      </c>
      <c r="E82">
        <f>AA82</f>
        <v>3</v>
      </c>
      <c r="F82">
        <f>AC82</f>
        <v>12</v>
      </c>
      <c r="G82" t="str" cm="1">
        <f t="array" aca="1" ref="G82" ca="1">INDEX(AD82:AG82,1,RANDBETWEEN(1,4))</f>
        <v>lightgreen</v>
      </c>
      <c r="H82" t="s">
        <v>8</v>
      </c>
      <c r="I82">
        <f t="shared" ca="1" si="4"/>
        <v>90</v>
      </c>
      <c r="J82" t="str">
        <f>AA82&amp;AB82&amp;AC82</f>
        <v>3/12</v>
      </c>
      <c r="K82" t="s">
        <v>24</v>
      </c>
      <c r="L82" t="str">
        <f>"Effectivement il y a :&lt;br&gt;   - "&amp;AA82&amp;" partie(s) colorée(s)&lt;br&gt;   - "&amp;AC82&amp;" parties au total&lt;br&gt;"</f>
        <v>Effectivement il y a :&lt;br&gt;   - 3 partie(s) colorée(s)&lt;br&gt;   - 12 parties au total&lt;br&gt;</v>
      </c>
      <c r="M82" t="s">
        <v>28</v>
      </c>
      <c r="N82" t="s">
        <v>29</v>
      </c>
      <c r="O82" t="s">
        <v>30</v>
      </c>
      <c r="P82" t="s">
        <v>46</v>
      </c>
      <c r="Q82">
        <f>AA82</f>
        <v>3</v>
      </c>
      <c r="R82" t="s">
        <v>31</v>
      </c>
      <c r="S82">
        <f>AC82</f>
        <v>12</v>
      </c>
      <c r="T82" t="s">
        <v>33</v>
      </c>
      <c r="U82" t="s">
        <v>34</v>
      </c>
      <c r="V82" t="s">
        <v>229</v>
      </c>
      <c r="W82" t="str">
        <f t="shared" si="5"/>
        <v>&lt;div class="cmath" align="left"&gt;`frac(3)(12)=0,25=25 %`&lt;br&gt;&lt;br&gt;La zone colorée recouvre 25 % du cercle&lt;/div&gt;</v>
      </c>
      <c r="X82"/>
      <c r="Y82"/>
      <c r="Z82"/>
      <c r="AA82" s="1">
        <v>3</v>
      </c>
      <c r="AB82" s="1" t="s">
        <v>2</v>
      </c>
      <c r="AC82" s="1">
        <f>12</f>
        <v>12</v>
      </c>
      <c r="AD82" t="s">
        <v>25</v>
      </c>
      <c r="AE82" t="s">
        <v>7</v>
      </c>
      <c r="AF82" s="1" t="s">
        <v>27</v>
      </c>
      <c r="AG82" s="1" t="s">
        <v>26</v>
      </c>
    </row>
    <row r="83" spans="1:33" x14ac:dyDescent="0.25">
      <c r="A83" t="s">
        <v>22</v>
      </c>
      <c r="B83" t="s">
        <v>23</v>
      </c>
      <c r="C83" t="str">
        <f t="shared" si="3"/>
        <v>&lt;i&gt;Par exemple : 3/4&lt;/i&gt;</v>
      </c>
      <c r="E83">
        <f>AA83</f>
        <v>4</v>
      </c>
      <c r="F83">
        <f>AC83</f>
        <v>12</v>
      </c>
      <c r="G83" t="str" cm="1">
        <f t="array" aca="1" ref="G83" ca="1">INDEX(AD83:AG83,1,RANDBETWEEN(1,4))</f>
        <v>violet</v>
      </c>
      <c r="H83" t="s">
        <v>8</v>
      </c>
      <c r="I83">
        <f t="shared" ca="1" si="4"/>
        <v>150</v>
      </c>
      <c r="J83" t="str">
        <f>AA83&amp;AB83&amp;AC83</f>
        <v>4/12</v>
      </c>
      <c r="K83" t="s">
        <v>24</v>
      </c>
      <c r="L83" t="str">
        <f>"Effectivement il y a :&lt;br&gt;   - "&amp;AA83&amp;" partie(s) colorée(s)&lt;br&gt;   - "&amp;AC83&amp;" parties au total&lt;br&gt;"</f>
        <v>Effectivement il y a :&lt;br&gt;   - 4 partie(s) colorée(s)&lt;br&gt;   - 12 parties au total&lt;br&gt;</v>
      </c>
      <c r="M83" t="s">
        <v>28</v>
      </c>
      <c r="N83" t="s">
        <v>29</v>
      </c>
      <c r="O83" t="s">
        <v>30</v>
      </c>
      <c r="P83" t="s">
        <v>46</v>
      </c>
      <c r="Q83">
        <f>AA83</f>
        <v>4</v>
      </c>
      <c r="R83" t="s">
        <v>31</v>
      </c>
      <c r="S83">
        <f>AC83</f>
        <v>12</v>
      </c>
      <c r="T83" t="s">
        <v>33</v>
      </c>
      <c r="U83" t="s">
        <v>34</v>
      </c>
      <c r="V83" t="s">
        <v>229</v>
      </c>
      <c r="W83" t="str">
        <f t="shared" si="5"/>
        <v>&lt;div class="cmath" align="left"&gt;`frac(4)(12)=0,33=33 %`&lt;br&gt;&lt;br&gt;La zone colorée recouvre 33 % du cercle&lt;/div&gt;</v>
      </c>
      <c r="X83"/>
      <c r="Y83"/>
      <c r="Z83"/>
      <c r="AA83" s="1">
        <v>4</v>
      </c>
      <c r="AB83" s="1" t="s">
        <v>2</v>
      </c>
      <c r="AC83" s="1">
        <f>12</f>
        <v>12</v>
      </c>
      <c r="AD83" t="s">
        <v>25</v>
      </c>
      <c r="AE83" t="s">
        <v>7</v>
      </c>
      <c r="AF83" s="1" t="s">
        <v>27</v>
      </c>
      <c r="AG83" s="1" t="s">
        <v>26</v>
      </c>
    </row>
    <row r="84" spans="1:33" x14ac:dyDescent="0.25">
      <c r="A84" t="s">
        <v>22</v>
      </c>
      <c r="B84" t="s">
        <v>23</v>
      </c>
      <c r="C84" t="str">
        <f t="shared" si="3"/>
        <v>&lt;i&gt;Par exemple : 3/4&lt;/i&gt;</v>
      </c>
      <c r="E84">
        <f>AA84</f>
        <v>5</v>
      </c>
      <c r="F84">
        <f>AC84</f>
        <v>12</v>
      </c>
      <c r="G84" t="str" cm="1">
        <f t="array" aca="1" ref="G84" ca="1">INDEX(AD84:AG84,1,RANDBETWEEN(1,4))</f>
        <v>lightcoral</v>
      </c>
      <c r="H84" t="s">
        <v>8</v>
      </c>
      <c r="I84">
        <f t="shared" ca="1" si="4"/>
        <v>330</v>
      </c>
      <c r="J84" t="str">
        <f>AA84&amp;AB84&amp;AC84</f>
        <v>5/12</v>
      </c>
      <c r="K84" t="s">
        <v>24</v>
      </c>
      <c r="L84" t="str">
        <f>"Effectivement il y a :&lt;br&gt;   - "&amp;AA84&amp;" partie(s) colorée(s)&lt;br&gt;   - "&amp;AC84&amp;" parties au total&lt;br&gt;"</f>
        <v>Effectivement il y a :&lt;br&gt;   - 5 partie(s) colorée(s)&lt;br&gt;   - 12 parties au total&lt;br&gt;</v>
      </c>
      <c r="M84" t="s">
        <v>28</v>
      </c>
      <c r="N84" t="s">
        <v>29</v>
      </c>
      <c r="O84" t="s">
        <v>30</v>
      </c>
      <c r="P84" t="s">
        <v>46</v>
      </c>
      <c r="Q84">
        <f>AA84</f>
        <v>5</v>
      </c>
      <c r="R84" t="s">
        <v>31</v>
      </c>
      <c r="S84">
        <f>AC84</f>
        <v>12</v>
      </c>
      <c r="T84" t="s">
        <v>33</v>
      </c>
      <c r="U84" t="s">
        <v>34</v>
      </c>
      <c r="V84" t="s">
        <v>229</v>
      </c>
      <c r="W84" t="str">
        <f t="shared" si="5"/>
        <v>&lt;div class="cmath" align="left"&gt;`frac(5)(12)=0,42=42 %`&lt;br&gt;&lt;br&gt;La zone colorée recouvre 42 % du cercle&lt;/div&gt;</v>
      </c>
      <c r="X84"/>
      <c r="Y84"/>
      <c r="Z84"/>
      <c r="AA84" s="1">
        <v>5</v>
      </c>
      <c r="AB84" s="1" t="s">
        <v>2</v>
      </c>
      <c r="AC84" s="1">
        <f>12</f>
        <v>12</v>
      </c>
      <c r="AD84" t="s">
        <v>25</v>
      </c>
      <c r="AE84" t="s">
        <v>7</v>
      </c>
      <c r="AF84" s="1" t="s">
        <v>27</v>
      </c>
      <c r="AG84" s="1" t="s">
        <v>26</v>
      </c>
    </row>
    <row r="85" spans="1:33" x14ac:dyDescent="0.25">
      <c r="A85" t="s">
        <v>22</v>
      </c>
      <c r="B85" t="s">
        <v>23</v>
      </c>
      <c r="C85" t="str">
        <f t="shared" si="3"/>
        <v>&lt;i&gt;Par exemple : 3/4&lt;/i&gt;</v>
      </c>
      <c r="E85">
        <f>AA85</f>
        <v>6</v>
      </c>
      <c r="F85">
        <f>AC85</f>
        <v>12</v>
      </c>
      <c r="G85" t="str" cm="1">
        <f t="array" aca="1" ref="G85" ca="1">INDEX(AD85:AG85,1,RANDBETWEEN(1,4))</f>
        <v>lightgreen</v>
      </c>
      <c r="H85" t="s">
        <v>8</v>
      </c>
      <c r="I85">
        <f t="shared" ca="1" si="4"/>
        <v>270</v>
      </c>
      <c r="J85" t="str">
        <f>AA85&amp;AB85&amp;AC85</f>
        <v>6/12</v>
      </c>
      <c r="K85" t="s">
        <v>24</v>
      </c>
      <c r="L85" t="str">
        <f>"Effectivement il y a :&lt;br&gt;   - "&amp;AA85&amp;" partie(s) colorée(s)&lt;br&gt;   - "&amp;AC85&amp;" parties au total&lt;br&gt;"</f>
        <v>Effectivement il y a :&lt;br&gt;   - 6 partie(s) colorée(s)&lt;br&gt;   - 12 parties au total&lt;br&gt;</v>
      </c>
      <c r="M85" t="s">
        <v>28</v>
      </c>
      <c r="N85" t="s">
        <v>29</v>
      </c>
      <c r="O85" t="s">
        <v>30</v>
      </c>
      <c r="P85" t="s">
        <v>46</v>
      </c>
      <c r="Q85">
        <f>AA85</f>
        <v>6</v>
      </c>
      <c r="R85" t="s">
        <v>31</v>
      </c>
      <c r="S85">
        <f>AC85</f>
        <v>12</v>
      </c>
      <c r="T85" t="s">
        <v>33</v>
      </c>
      <c r="U85" t="s">
        <v>34</v>
      </c>
      <c r="V85" t="s">
        <v>229</v>
      </c>
      <c r="W85" t="str">
        <f t="shared" si="5"/>
        <v>&lt;div class="cmath" align="left"&gt;`frac(6)(12)=0,5=50 %`&lt;br&gt;&lt;br&gt;La zone colorée recouvre 50 % du cercle&lt;/div&gt;</v>
      </c>
      <c r="X85"/>
      <c r="Y85"/>
      <c r="Z85"/>
      <c r="AA85" s="1">
        <v>6</v>
      </c>
      <c r="AB85" s="1" t="s">
        <v>2</v>
      </c>
      <c r="AC85" s="1">
        <f>12</f>
        <v>12</v>
      </c>
      <c r="AD85" t="s">
        <v>25</v>
      </c>
      <c r="AE85" t="s">
        <v>7</v>
      </c>
      <c r="AF85" s="1" t="s">
        <v>27</v>
      </c>
      <c r="AG85" s="1" t="s">
        <v>26</v>
      </c>
    </row>
    <row r="86" spans="1:33" x14ac:dyDescent="0.25">
      <c r="A86" t="s">
        <v>22</v>
      </c>
      <c r="B86" t="s">
        <v>23</v>
      </c>
      <c r="C86" t="str">
        <f t="shared" si="3"/>
        <v>&lt;i&gt;Par exemple : 3/4&lt;/i&gt;</v>
      </c>
      <c r="E86">
        <f>AA86</f>
        <v>7</v>
      </c>
      <c r="F86">
        <f>AC86</f>
        <v>12</v>
      </c>
      <c r="G86" t="str" cm="1">
        <f t="array" aca="1" ref="G86" ca="1">INDEX(AD86:AG86,1,RANDBETWEEN(1,4))</f>
        <v>lightgreen</v>
      </c>
      <c r="H86" t="s">
        <v>8</v>
      </c>
      <c r="I86">
        <f t="shared" ca="1" si="4"/>
        <v>0</v>
      </c>
      <c r="J86" t="str">
        <f>AA86&amp;AB86&amp;AC86</f>
        <v>7/12</v>
      </c>
      <c r="K86" t="s">
        <v>24</v>
      </c>
      <c r="L86" t="str">
        <f>"Effectivement il y a :&lt;br&gt;   - "&amp;AA86&amp;" partie(s) colorée(s)&lt;br&gt;   - "&amp;AC86&amp;" parties au total&lt;br&gt;"</f>
        <v>Effectivement il y a :&lt;br&gt;   - 7 partie(s) colorée(s)&lt;br&gt;   - 12 parties au total&lt;br&gt;</v>
      </c>
      <c r="M86" t="s">
        <v>28</v>
      </c>
      <c r="N86" t="s">
        <v>29</v>
      </c>
      <c r="O86" t="s">
        <v>30</v>
      </c>
      <c r="P86" t="s">
        <v>46</v>
      </c>
      <c r="Q86">
        <f>AA86</f>
        <v>7</v>
      </c>
      <c r="R86" t="s">
        <v>31</v>
      </c>
      <c r="S86">
        <f>AC86</f>
        <v>12</v>
      </c>
      <c r="T86" t="s">
        <v>33</v>
      </c>
      <c r="U86" t="s">
        <v>34</v>
      </c>
      <c r="V86" t="s">
        <v>229</v>
      </c>
      <c r="W86" t="str">
        <f t="shared" si="5"/>
        <v>&lt;div class="cmath" align="left"&gt;`frac(7)(12)=0,58=58 %`&lt;br&gt;&lt;br&gt;La zone colorée recouvre 58 % du cercle&lt;/div&gt;</v>
      </c>
      <c r="X86"/>
      <c r="Y86"/>
      <c r="Z86"/>
      <c r="AA86" s="1">
        <v>7</v>
      </c>
      <c r="AB86" s="1" t="s">
        <v>2</v>
      </c>
      <c r="AC86" s="1">
        <f>12</f>
        <v>12</v>
      </c>
      <c r="AD86" t="s">
        <v>25</v>
      </c>
      <c r="AE86" t="s">
        <v>7</v>
      </c>
      <c r="AF86" s="1" t="s">
        <v>27</v>
      </c>
      <c r="AG86" s="1" t="s">
        <v>26</v>
      </c>
    </row>
    <row r="87" spans="1:33" x14ac:dyDescent="0.25">
      <c r="A87" t="s">
        <v>22</v>
      </c>
      <c r="B87" t="s">
        <v>23</v>
      </c>
      <c r="C87" t="str">
        <f t="shared" si="3"/>
        <v>&lt;i&gt;Par exemple : 3/4&lt;/i&gt;</v>
      </c>
      <c r="E87">
        <f>AA87</f>
        <v>8</v>
      </c>
      <c r="F87">
        <f>AC87</f>
        <v>12</v>
      </c>
      <c r="G87" t="str" cm="1">
        <f t="array" aca="1" ref="G87" ca="1">INDEX(AD87:AG87,1,RANDBETWEEN(1,4))</f>
        <v>lightgreen</v>
      </c>
      <c r="H87" t="s">
        <v>8</v>
      </c>
      <c r="I87">
        <f t="shared" ca="1" si="4"/>
        <v>300</v>
      </c>
      <c r="J87" t="str">
        <f>AA87&amp;AB87&amp;AC87</f>
        <v>8/12</v>
      </c>
      <c r="K87" t="s">
        <v>24</v>
      </c>
      <c r="L87" t="str">
        <f>"Effectivement il y a :&lt;br&gt;   - "&amp;AA87&amp;" partie(s) colorée(s)&lt;br&gt;   - "&amp;AC87&amp;" parties au total&lt;br&gt;"</f>
        <v>Effectivement il y a :&lt;br&gt;   - 8 partie(s) colorée(s)&lt;br&gt;   - 12 parties au total&lt;br&gt;</v>
      </c>
      <c r="M87" t="s">
        <v>28</v>
      </c>
      <c r="N87" t="s">
        <v>29</v>
      </c>
      <c r="O87" t="s">
        <v>30</v>
      </c>
      <c r="P87" t="s">
        <v>46</v>
      </c>
      <c r="Q87">
        <f>AA87</f>
        <v>8</v>
      </c>
      <c r="R87" t="s">
        <v>31</v>
      </c>
      <c r="S87">
        <f>AC87</f>
        <v>12</v>
      </c>
      <c r="T87" t="s">
        <v>33</v>
      </c>
      <c r="U87" t="s">
        <v>34</v>
      </c>
      <c r="V87" t="s">
        <v>229</v>
      </c>
      <c r="W87" t="str">
        <f t="shared" si="5"/>
        <v>&lt;div class="cmath" align="left"&gt;`frac(8)(12)=0,67=67 %`&lt;br&gt;&lt;br&gt;La zone colorée recouvre 67 % du cercle&lt;/div&gt;</v>
      </c>
      <c r="X87"/>
      <c r="Y87"/>
      <c r="Z87"/>
      <c r="AA87" s="1">
        <v>8</v>
      </c>
      <c r="AB87" s="1" t="s">
        <v>2</v>
      </c>
      <c r="AC87" s="1">
        <f>12</f>
        <v>12</v>
      </c>
      <c r="AD87" t="s">
        <v>25</v>
      </c>
      <c r="AE87" t="s">
        <v>7</v>
      </c>
      <c r="AF87" s="1" t="s">
        <v>27</v>
      </c>
      <c r="AG87" s="1" t="s">
        <v>26</v>
      </c>
    </row>
    <row r="88" spans="1:33" x14ac:dyDescent="0.25">
      <c r="A88" t="s">
        <v>22</v>
      </c>
      <c r="B88" t="s">
        <v>23</v>
      </c>
      <c r="C88" t="str">
        <f t="shared" si="3"/>
        <v>&lt;i&gt;Par exemple : 3/4&lt;/i&gt;</v>
      </c>
      <c r="E88">
        <f>AA88</f>
        <v>9</v>
      </c>
      <c r="F88">
        <f>AC88</f>
        <v>12</v>
      </c>
      <c r="G88" t="str" cm="1">
        <f t="array" aca="1" ref="G88" ca="1">INDEX(AD88:AG88,1,RANDBETWEEN(1,4))</f>
        <v>lightcoral</v>
      </c>
      <c r="H88" t="s">
        <v>8</v>
      </c>
      <c r="I88">
        <f t="shared" ca="1" si="4"/>
        <v>150</v>
      </c>
      <c r="J88" t="str">
        <f>AA88&amp;AB88&amp;AC88</f>
        <v>9/12</v>
      </c>
      <c r="K88" t="s">
        <v>24</v>
      </c>
      <c r="L88" t="str">
        <f>"Effectivement il y a :&lt;br&gt;   - "&amp;AA88&amp;" partie(s) colorée(s)&lt;br&gt;   - "&amp;AC88&amp;" parties au total&lt;br&gt;"</f>
        <v>Effectivement il y a :&lt;br&gt;   - 9 partie(s) colorée(s)&lt;br&gt;   - 12 parties au total&lt;br&gt;</v>
      </c>
      <c r="M88" t="s">
        <v>28</v>
      </c>
      <c r="N88" t="s">
        <v>29</v>
      </c>
      <c r="O88" t="s">
        <v>30</v>
      </c>
      <c r="P88" t="s">
        <v>46</v>
      </c>
      <c r="Q88">
        <f>AA88</f>
        <v>9</v>
      </c>
      <c r="R88" t="s">
        <v>31</v>
      </c>
      <c r="S88">
        <f>AC88</f>
        <v>12</v>
      </c>
      <c r="T88" t="s">
        <v>33</v>
      </c>
      <c r="U88" t="s">
        <v>34</v>
      </c>
      <c r="V88" t="s">
        <v>229</v>
      </c>
      <c r="W88" t="str">
        <f t="shared" si="5"/>
        <v>&lt;div class="cmath" align="left"&gt;`frac(9)(12)=0,75=75 %`&lt;br&gt;&lt;br&gt;La zone colorée recouvre 75 % du cercle&lt;/div&gt;</v>
      </c>
      <c r="X88"/>
      <c r="Y88"/>
      <c r="Z88"/>
      <c r="AA88" s="1">
        <v>9</v>
      </c>
      <c r="AB88" s="1" t="s">
        <v>2</v>
      </c>
      <c r="AC88" s="1">
        <f>12</f>
        <v>12</v>
      </c>
      <c r="AD88" t="s">
        <v>25</v>
      </c>
      <c r="AE88" t="s">
        <v>7</v>
      </c>
      <c r="AF88" s="1" t="s">
        <v>27</v>
      </c>
      <c r="AG88" s="1" t="s">
        <v>26</v>
      </c>
    </row>
    <row r="89" spans="1:33" x14ac:dyDescent="0.25">
      <c r="A89" t="s">
        <v>22</v>
      </c>
      <c r="B89" t="s">
        <v>23</v>
      </c>
      <c r="C89" t="str">
        <f t="shared" si="3"/>
        <v>&lt;i&gt;Par exemple : 3/4&lt;/i&gt;</v>
      </c>
      <c r="E89">
        <f>AA89</f>
        <v>10</v>
      </c>
      <c r="F89">
        <f>AC89</f>
        <v>12</v>
      </c>
      <c r="G89" t="str" cm="1">
        <f t="array" aca="1" ref="G89" ca="1">INDEX(AD89:AG89,1,RANDBETWEEN(1,4))</f>
        <v>violet</v>
      </c>
      <c r="H89" t="s">
        <v>8</v>
      </c>
      <c r="I89">
        <f t="shared" ca="1" si="4"/>
        <v>150</v>
      </c>
      <c r="J89" t="str">
        <f>AA89&amp;AB89&amp;AC89</f>
        <v>10/12</v>
      </c>
      <c r="K89" t="s">
        <v>24</v>
      </c>
      <c r="L89" t="str">
        <f>"Effectivement il y a :&lt;br&gt;   - "&amp;AA89&amp;" partie(s) colorée(s)&lt;br&gt;   - "&amp;AC89&amp;" parties au total&lt;br&gt;"</f>
        <v>Effectivement il y a :&lt;br&gt;   - 10 partie(s) colorée(s)&lt;br&gt;   - 12 parties au total&lt;br&gt;</v>
      </c>
      <c r="M89" t="s">
        <v>28</v>
      </c>
      <c r="N89" t="s">
        <v>29</v>
      </c>
      <c r="O89" t="s">
        <v>30</v>
      </c>
      <c r="P89" t="s">
        <v>46</v>
      </c>
      <c r="Q89">
        <f>AA89</f>
        <v>10</v>
      </c>
      <c r="R89" t="s">
        <v>31</v>
      </c>
      <c r="S89">
        <f>AC89</f>
        <v>12</v>
      </c>
      <c r="T89" t="s">
        <v>33</v>
      </c>
      <c r="U89" t="s">
        <v>34</v>
      </c>
      <c r="V89" t="s">
        <v>229</v>
      </c>
      <c r="W89" t="str">
        <f t="shared" si="5"/>
        <v>&lt;div class="cmath" align="left"&gt;`frac(10)(12)=0,83=83 %`&lt;br&gt;&lt;br&gt;La zone colorée recouvre 83 % du cercle&lt;/div&gt;</v>
      </c>
      <c r="X89"/>
      <c r="Y89"/>
      <c r="Z89"/>
      <c r="AA89" s="1">
        <v>10</v>
      </c>
      <c r="AB89" s="1" t="s">
        <v>2</v>
      </c>
      <c r="AC89" s="1">
        <f>12</f>
        <v>12</v>
      </c>
      <c r="AD89" t="s">
        <v>25</v>
      </c>
      <c r="AE89" t="s">
        <v>7</v>
      </c>
      <c r="AF89" s="1" t="s">
        <v>27</v>
      </c>
      <c r="AG89" s="1" t="s">
        <v>26</v>
      </c>
    </row>
    <row r="90" spans="1:33" x14ac:dyDescent="0.25">
      <c r="A90" t="s">
        <v>22</v>
      </c>
      <c r="B90" t="s">
        <v>23</v>
      </c>
      <c r="C90" t="str">
        <f t="shared" si="3"/>
        <v>&lt;i&gt;Par exemple : 3/4&lt;/i&gt;</v>
      </c>
      <c r="E90">
        <f>AA90</f>
        <v>11</v>
      </c>
      <c r="F90">
        <f>AC90</f>
        <v>12</v>
      </c>
      <c r="G90" t="str" cm="1">
        <f t="array" aca="1" ref="G90" ca="1">INDEX(AD90:AG90,1,RANDBETWEEN(1,4))</f>
        <v>lightcoral</v>
      </c>
      <c r="H90" t="s">
        <v>8</v>
      </c>
      <c r="I90">
        <f t="shared" ca="1" si="4"/>
        <v>330</v>
      </c>
      <c r="J90" t="str">
        <f>AA90&amp;AB90&amp;AC90</f>
        <v>11/12</v>
      </c>
      <c r="K90" t="s">
        <v>24</v>
      </c>
      <c r="L90" t="str">
        <f>"Effectivement il y a :&lt;br&gt;   - "&amp;AA90&amp;" partie(s) colorée(s)&lt;br&gt;   - "&amp;AC90&amp;" parties au total&lt;br&gt;"</f>
        <v>Effectivement il y a :&lt;br&gt;   - 11 partie(s) colorée(s)&lt;br&gt;   - 12 parties au total&lt;br&gt;</v>
      </c>
      <c r="M90" t="s">
        <v>28</v>
      </c>
      <c r="N90" t="s">
        <v>29</v>
      </c>
      <c r="O90" t="s">
        <v>30</v>
      </c>
      <c r="P90" t="s">
        <v>46</v>
      </c>
      <c r="Q90">
        <f>AA90</f>
        <v>11</v>
      </c>
      <c r="R90" t="s">
        <v>31</v>
      </c>
      <c r="S90">
        <f>AC90</f>
        <v>12</v>
      </c>
      <c r="T90" t="s">
        <v>33</v>
      </c>
      <c r="U90" t="s">
        <v>34</v>
      </c>
      <c r="V90" t="s">
        <v>229</v>
      </c>
      <c r="W90" t="str">
        <f t="shared" si="5"/>
        <v>&lt;div class="cmath" align="left"&gt;`frac(11)(12)=0,92=92 %`&lt;br&gt;&lt;br&gt;La zone colorée recouvre 92 % du cercle&lt;/div&gt;</v>
      </c>
      <c r="X90"/>
      <c r="Y90"/>
      <c r="Z90"/>
      <c r="AA90" s="1">
        <v>11</v>
      </c>
      <c r="AB90" s="1" t="s">
        <v>2</v>
      </c>
      <c r="AC90" s="1">
        <f>12</f>
        <v>12</v>
      </c>
      <c r="AD90" t="s">
        <v>25</v>
      </c>
      <c r="AE90" t="s">
        <v>7</v>
      </c>
      <c r="AF90" s="1" t="s">
        <v>27</v>
      </c>
      <c r="AG90" s="1" t="s">
        <v>26</v>
      </c>
    </row>
    <row r="91" spans="1:33" x14ac:dyDescent="0.25">
      <c r="A91" t="s">
        <v>22</v>
      </c>
      <c r="B91" t="s">
        <v>23</v>
      </c>
      <c r="C91" t="str">
        <f t="shared" si="3"/>
        <v>&lt;i&gt;Par exemple : 3/4&lt;/i&gt;</v>
      </c>
      <c r="E91">
        <f>AA91</f>
        <v>12</v>
      </c>
      <c r="F91">
        <f>AC91</f>
        <v>12</v>
      </c>
      <c r="G91" t="str" cm="1">
        <f t="array" aca="1" ref="G91" ca="1">INDEX(AD91:AG91,1,RANDBETWEEN(1,4))</f>
        <v>lightgreen</v>
      </c>
      <c r="H91" t="s">
        <v>8</v>
      </c>
      <c r="I91">
        <f t="shared" ca="1" si="4"/>
        <v>300</v>
      </c>
      <c r="J91" t="str">
        <f>AA91&amp;AB91&amp;AC91</f>
        <v>12/12</v>
      </c>
      <c r="K91" t="s">
        <v>24</v>
      </c>
      <c r="L91" t="str">
        <f>"Effectivement il y a :&lt;br&gt;   - "&amp;AA91&amp;" partie(s) colorée(s)&lt;br&gt;   - "&amp;AC91&amp;" parties au total&lt;br&gt;"</f>
        <v>Effectivement il y a :&lt;br&gt;   - 12 partie(s) colorée(s)&lt;br&gt;   - 12 parties au total&lt;br&gt;</v>
      </c>
      <c r="M91" t="s">
        <v>28</v>
      </c>
      <c r="N91" t="s">
        <v>29</v>
      </c>
      <c r="O91" t="s">
        <v>30</v>
      </c>
      <c r="P91" t="s">
        <v>46</v>
      </c>
      <c r="Q91">
        <f>AA91</f>
        <v>12</v>
      </c>
      <c r="R91" t="s">
        <v>31</v>
      </c>
      <c r="S91">
        <f>AC91</f>
        <v>12</v>
      </c>
      <c r="T91" t="s">
        <v>33</v>
      </c>
      <c r="U91" t="s">
        <v>34</v>
      </c>
      <c r="V91" t="s">
        <v>229</v>
      </c>
      <c r="W91" t="str">
        <f t="shared" si="5"/>
        <v>&lt;div class="cmath" align="left"&gt;`frac(12)(12)=1=100 %`&lt;br&gt;&lt;br&gt;La zone colorée recouvre 100 % du cercle&lt;/div&gt;</v>
      </c>
      <c r="X91"/>
      <c r="Y91"/>
      <c r="Z91"/>
      <c r="AA91" s="1">
        <v>12</v>
      </c>
      <c r="AB91" s="1" t="s">
        <v>2</v>
      </c>
      <c r="AC91" s="1">
        <f>12</f>
        <v>12</v>
      </c>
      <c r="AD91" t="s">
        <v>25</v>
      </c>
      <c r="AE91" t="s">
        <v>7</v>
      </c>
      <c r="AF91" s="1" t="s">
        <v>27</v>
      </c>
      <c r="AG91" s="1" t="s">
        <v>26</v>
      </c>
    </row>
    <row r="92" spans="1:33" x14ac:dyDescent="0.25">
      <c r="A92" t="s">
        <v>22</v>
      </c>
      <c r="B92" t="s">
        <v>23</v>
      </c>
      <c r="C92" t="str">
        <f t="shared" ref="C92:C97" si="6">"&lt;i&gt;Par exemple : 3/4&lt;/i&gt;"</f>
        <v>&lt;i&gt;Par exemple : 3/4&lt;/i&gt;</v>
      </c>
      <c r="E92">
        <f>AA92</f>
        <v>0</v>
      </c>
      <c r="F92">
        <f>AC92</f>
        <v>1</v>
      </c>
      <c r="G92" t="str" cm="1">
        <f t="array" aca="1" ref="G92" ca="1">INDEX(AD92:AG92,1,RANDBETWEEN(1,4))</f>
        <v>lightcoral</v>
      </c>
      <c r="H92" t="s">
        <v>8</v>
      </c>
      <c r="I92">
        <f ca="1">ROUND(RANDBETWEEN(0,F92-1)*360/F92,0)</f>
        <v>0</v>
      </c>
      <c r="J92" t="str">
        <f>AA92&amp;AB92&amp;AC92</f>
        <v>0/1</v>
      </c>
      <c r="K92" t="s">
        <v>24</v>
      </c>
      <c r="L92" t="str">
        <f>"Effectivement il y a :&lt;br&gt;   - "&amp;AA92&amp;" partie(s) colorée(s)&lt;br&gt;   - "&amp;AC92&amp;" parties au total&lt;br&gt;"</f>
        <v>Effectivement il y a :&lt;br&gt;   - 0 partie(s) colorée(s)&lt;br&gt;   - 1 parties au total&lt;br&gt;</v>
      </c>
      <c r="M92" t="s">
        <v>28</v>
      </c>
      <c r="N92" t="s">
        <v>29</v>
      </c>
      <c r="O92" t="s">
        <v>30</v>
      </c>
      <c r="P92" t="s">
        <v>46</v>
      </c>
      <c r="Q92">
        <f>AA92</f>
        <v>0</v>
      </c>
      <c r="R92" t="s">
        <v>31</v>
      </c>
      <c r="S92">
        <f>AC92</f>
        <v>1</v>
      </c>
      <c r="T92" t="s">
        <v>33</v>
      </c>
      <c r="U92" t="s">
        <v>34</v>
      </c>
      <c r="V92" t="s">
        <v>229</v>
      </c>
      <c r="W92" t="str">
        <f>"&lt;div class=""cmath"" align=""left""&gt;`frac("&amp;E92&amp;")("&amp;F92&amp;")="&amp;ROUND(E92/F92,2)&amp;"="&amp;ROUND(E92/F92*100,0)&amp;" %`&lt;br&gt;&lt;br&gt;La zone colorée recouvre "&amp;ROUND(E92/F92*100,0)&amp;" % du cercle&lt;/div&gt;"</f>
        <v>&lt;div class="cmath" align="left"&gt;`frac(0)(1)=0=0 %`&lt;br&gt;&lt;br&gt;La zone colorée recouvre 0 % du cercle&lt;/div&gt;</v>
      </c>
      <c r="X92"/>
      <c r="Y92"/>
      <c r="Z92"/>
      <c r="AA92" s="1">
        <v>0</v>
      </c>
      <c r="AB92" s="1" t="s">
        <v>2</v>
      </c>
      <c r="AC92" s="1">
        <v>1</v>
      </c>
      <c r="AD92" t="s">
        <v>25</v>
      </c>
      <c r="AE92" t="s">
        <v>7</v>
      </c>
      <c r="AF92" s="1" t="s">
        <v>27</v>
      </c>
      <c r="AG92" s="1" t="s">
        <v>26</v>
      </c>
    </row>
    <row r="93" spans="1:33" x14ac:dyDescent="0.25">
      <c r="A93" t="s">
        <v>22</v>
      </c>
      <c r="B93" t="s">
        <v>23</v>
      </c>
      <c r="C93" t="str">
        <f t="shared" si="6"/>
        <v>&lt;i&gt;Par exemple : 3/4&lt;/i&gt;</v>
      </c>
      <c r="E93">
        <f>AA93</f>
        <v>1</v>
      </c>
      <c r="F93">
        <f>AC93</f>
        <v>1</v>
      </c>
      <c r="G93" t="str" cm="1">
        <f t="array" aca="1" ref="G93" ca="1">INDEX(AD93:AG93,1,RANDBETWEEN(1,4))</f>
        <v>lightcoral</v>
      </c>
      <c r="H93" t="s">
        <v>8</v>
      </c>
      <c r="I93">
        <f t="shared" ref="I93:I156" ca="1" si="7">ROUND(RANDBETWEEN(0,F93-1)*360/F93,0)</f>
        <v>0</v>
      </c>
      <c r="J93" t="str">
        <f>AA93&amp;AB93&amp;AC93</f>
        <v>1/1</v>
      </c>
      <c r="K93" t="s">
        <v>24</v>
      </c>
      <c r="L93" t="str">
        <f>"Effectivement il y a :&lt;br&gt;   - "&amp;AA93&amp;" partie(s) colorée(s)&lt;br&gt;   - "&amp;AC93&amp;" parties au total&lt;br&gt;"</f>
        <v>Effectivement il y a :&lt;br&gt;   - 1 partie(s) colorée(s)&lt;br&gt;   - 1 parties au total&lt;br&gt;</v>
      </c>
      <c r="M93" t="s">
        <v>28</v>
      </c>
      <c r="N93" t="s">
        <v>29</v>
      </c>
      <c r="O93" t="s">
        <v>30</v>
      </c>
      <c r="P93" t="s">
        <v>46</v>
      </c>
      <c r="Q93">
        <f>AA93</f>
        <v>1</v>
      </c>
      <c r="R93" t="s">
        <v>31</v>
      </c>
      <c r="S93">
        <f>AC93</f>
        <v>1</v>
      </c>
      <c r="T93" t="s">
        <v>33</v>
      </c>
      <c r="U93" t="s">
        <v>34</v>
      </c>
      <c r="V93" t="s">
        <v>229</v>
      </c>
      <c r="W93" t="str">
        <f t="shared" ref="W93:W156" si="8">"&lt;div class=""cmath"" align=""left""&gt;`frac("&amp;E93&amp;")("&amp;F93&amp;")="&amp;ROUND(E93/F93,2)&amp;"="&amp;ROUND(E93/F93*100,0)&amp;" %`&lt;br&gt;&lt;br&gt;La zone colorée recouvre "&amp;ROUND(E93/F93*100,0)&amp;" % du cercle&lt;/div&gt;"</f>
        <v>&lt;div class="cmath" align="left"&gt;`frac(1)(1)=1=100 %`&lt;br&gt;&lt;br&gt;La zone colorée recouvre 100 % du cercle&lt;/div&gt;</v>
      </c>
      <c r="X93"/>
      <c r="Y93"/>
      <c r="Z93"/>
      <c r="AA93" s="1">
        <v>1</v>
      </c>
      <c r="AB93" s="1" t="s">
        <v>2</v>
      </c>
      <c r="AC93" s="1">
        <v>1</v>
      </c>
      <c r="AD93" t="s">
        <v>25</v>
      </c>
      <c r="AE93" t="s">
        <v>7</v>
      </c>
      <c r="AF93" s="1" t="s">
        <v>27</v>
      </c>
      <c r="AG93" s="1" t="s">
        <v>26</v>
      </c>
    </row>
    <row r="94" spans="1:33" x14ac:dyDescent="0.25">
      <c r="A94" t="s">
        <v>22</v>
      </c>
      <c r="B94" t="s">
        <v>23</v>
      </c>
      <c r="C94" t="str">
        <f t="shared" si="6"/>
        <v>&lt;i&gt;Par exemple : 3/4&lt;/i&gt;</v>
      </c>
      <c r="E94">
        <f>AA94</f>
        <v>0</v>
      </c>
      <c r="F94">
        <f>AC94</f>
        <v>2</v>
      </c>
      <c r="G94" t="str" cm="1">
        <f t="array" aca="1" ref="G94" ca="1">INDEX(AD94:AG94,1,RANDBETWEEN(1,4))</f>
        <v>lightcoral</v>
      </c>
      <c r="H94" t="s">
        <v>8</v>
      </c>
      <c r="I94">
        <f t="shared" ca="1" si="7"/>
        <v>0</v>
      </c>
      <c r="J94" t="str">
        <f>AA94&amp;AB94&amp;AC94</f>
        <v>0/2</v>
      </c>
      <c r="K94" t="s">
        <v>24</v>
      </c>
      <c r="L94" t="str">
        <f>"Effectivement il y a :&lt;br&gt;   - "&amp;AA94&amp;" partie(s) colorée(s)&lt;br&gt;   - "&amp;AC94&amp;" parties au total&lt;br&gt;"</f>
        <v>Effectivement il y a :&lt;br&gt;   - 0 partie(s) colorée(s)&lt;br&gt;   - 2 parties au total&lt;br&gt;</v>
      </c>
      <c r="M94" t="s">
        <v>28</v>
      </c>
      <c r="N94" t="s">
        <v>29</v>
      </c>
      <c r="O94" t="s">
        <v>30</v>
      </c>
      <c r="P94" t="s">
        <v>46</v>
      </c>
      <c r="Q94">
        <f>AA94</f>
        <v>0</v>
      </c>
      <c r="R94" t="s">
        <v>31</v>
      </c>
      <c r="S94">
        <f>AC94</f>
        <v>2</v>
      </c>
      <c r="T94" t="s">
        <v>33</v>
      </c>
      <c r="U94" t="s">
        <v>34</v>
      </c>
      <c r="V94" t="s">
        <v>229</v>
      </c>
      <c r="W94" t="str">
        <f t="shared" si="8"/>
        <v>&lt;div class="cmath" align="left"&gt;`frac(0)(2)=0=0 %`&lt;br&gt;&lt;br&gt;La zone colorée recouvre 0 % du cercle&lt;/div&gt;</v>
      </c>
      <c r="X94"/>
      <c r="Y94"/>
      <c r="Z94"/>
      <c r="AA94" s="1">
        <v>0</v>
      </c>
      <c r="AB94" s="1" t="s">
        <v>2</v>
      </c>
      <c r="AC94" s="1">
        <v>2</v>
      </c>
      <c r="AD94" t="s">
        <v>25</v>
      </c>
      <c r="AE94" t="s">
        <v>7</v>
      </c>
      <c r="AF94" s="1" t="s">
        <v>27</v>
      </c>
      <c r="AG94" s="1" t="s">
        <v>26</v>
      </c>
    </row>
    <row r="95" spans="1:33" x14ac:dyDescent="0.25">
      <c r="A95" t="s">
        <v>22</v>
      </c>
      <c r="B95" t="s">
        <v>23</v>
      </c>
      <c r="C95" t="str">
        <f t="shared" si="6"/>
        <v>&lt;i&gt;Par exemple : 3/4&lt;/i&gt;</v>
      </c>
      <c r="E95">
        <f>AA95</f>
        <v>1</v>
      </c>
      <c r="F95">
        <f>AC95</f>
        <v>2</v>
      </c>
      <c r="G95" t="str" cm="1">
        <f t="array" aca="1" ref="G95" ca="1">INDEX(AD95:AG95,1,RANDBETWEEN(1,4))</f>
        <v>lightgreen</v>
      </c>
      <c r="H95" t="s">
        <v>8</v>
      </c>
      <c r="I95">
        <f t="shared" ca="1" si="7"/>
        <v>180</v>
      </c>
      <c r="J95" t="str">
        <f>AA95&amp;AB95&amp;AC95</f>
        <v>1/2</v>
      </c>
      <c r="K95" t="s">
        <v>24</v>
      </c>
      <c r="L95" t="str">
        <f>"Effectivement il y a :&lt;br&gt;   - "&amp;AA95&amp;" partie(s) colorée(s)&lt;br&gt;   - "&amp;AC95&amp;" parties au total&lt;br&gt;"</f>
        <v>Effectivement il y a :&lt;br&gt;   - 1 partie(s) colorée(s)&lt;br&gt;   - 2 parties au total&lt;br&gt;</v>
      </c>
      <c r="M95" t="s">
        <v>28</v>
      </c>
      <c r="N95" t="s">
        <v>29</v>
      </c>
      <c r="O95" t="s">
        <v>30</v>
      </c>
      <c r="P95" t="s">
        <v>46</v>
      </c>
      <c r="Q95">
        <f>AA95</f>
        <v>1</v>
      </c>
      <c r="R95" t="s">
        <v>31</v>
      </c>
      <c r="S95">
        <f>AC95</f>
        <v>2</v>
      </c>
      <c r="T95" t="s">
        <v>33</v>
      </c>
      <c r="U95" t="s">
        <v>34</v>
      </c>
      <c r="V95" t="s">
        <v>229</v>
      </c>
      <c r="W95" t="str">
        <f t="shared" si="8"/>
        <v>&lt;div class="cmath" align="left"&gt;`frac(1)(2)=0,5=50 %`&lt;br&gt;&lt;br&gt;La zone colorée recouvre 50 % du cercle&lt;/div&gt;</v>
      </c>
      <c r="X95"/>
      <c r="Y95"/>
      <c r="Z95"/>
      <c r="AA95" s="1">
        <v>1</v>
      </c>
      <c r="AB95" s="1" t="s">
        <v>2</v>
      </c>
      <c r="AC95" s="1">
        <v>2</v>
      </c>
      <c r="AD95" t="s">
        <v>25</v>
      </c>
      <c r="AE95" t="s">
        <v>7</v>
      </c>
      <c r="AF95" s="1" t="s">
        <v>27</v>
      </c>
      <c r="AG95" s="1" t="s">
        <v>26</v>
      </c>
    </row>
    <row r="96" spans="1:33" x14ac:dyDescent="0.25">
      <c r="A96" t="s">
        <v>22</v>
      </c>
      <c r="B96" t="s">
        <v>23</v>
      </c>
      <c r="C96" t="str">
        <f t="shared" si="6"/>
        <v>&lt;i&gt;Par exemple : 3/4&lt;/i&gt;</v>
      </c>
      <c r="E96">
        <f>AA96</f>
        <v>2</v>
      </c>
      <c r="F96">
        <f>AC96</f>
        <v>2</v>
      </c>
      <c r="G96" t="str" cm="1">
        <f t="array" aca="1" ref="G96" ca="1">INDEX(AD96:AG96,1,RANDBETWEEN(1,4))</f>
        <v>cornflowerblue</v>
      </c>
      <c r="H96" t="s">
        <v>8</v>
      </c>
      <c r="I96">
        <f t="shared" ca="1" si="7"/>
        <v>0</v>
      </c>
      <c r="J96" t="str">
        <f>AA96&amp;AB96&amp;AC96</f>
        <v>2/2</v>
      </c>
      <c r="K96" t="s">
        <v>24</v>
      </c>
      <c r="L96" t="str">
        <f>"Effectivement il y a :&lt;br&gt;   - "&amp;AA96&amp;" partie(s) colorée(s)&lt;br&gt;   - "&amp;AC96&amp;" parties au total&lt;br&gt;"</f>
        <v>Effectivement il y a :&lt;br&gt;   - 2 partie(s) colorée(s)&lt;br&gt;   - 2 parties au total&lt;br&gt;</v>
      </c>
      <c r="M96" t="s">
        <v>28</v>
      </c>
      <c r="N96" t="s">
        <v>29</v>
      </c>
      <c r="O96" t="s">
        <v>30</v>
      </c>
      <c r="P96" t="s">
        <v>46</v>
      </c>
      <c r="Q96">
        <f>AA96</f>
        <v>2</v>
      </c>
      <c r="R96" t="s">
        <v>31</v>
      </c>
      <c r="S96">
        <f>AC96</f>
        <v>2</v>
      </c>
      <c r="T96" t="s">
        <v>33</v>
      </c>
      <c r="U96" t="s">
        <v>34</v>
      </c>
      <c r="V96" t="s">
        <v>229</v>
      </c>
      <c r="W96" t="str">
        <f t="shared" si="8"/>
        <v>&lt;div class="cmath" align="left"&gt;`frac(2)(2)=1=100 %`&lt;br&gt;&lt;br&gt;La zone colorée recouvre 100 % du cercle&lt;/div&gt;</v>
      </c>
      <c r="X96"/>
      <c r="Y96"/>
      <c r="Z96"/>
      <c r="AA96" s="1">
        <v>2</v>
      </c>
      <c r="AB96" s="1" t="s">
        <v>2</v>
      </c>
      <c r="AC96" s="1">
        <v>2</v>
      </c>
      <c r="AD96" t="s">
        <v>25</v>
      </c>
      <c r="AE96" t="s">
        <v>7</v>
      </c>
      <c r="AF96" s="1" t="s">
        <v>27</v>
      </c>
      <c r="AG96" s="1" t="s">
        <v>26</v>
      </c>
    </row>
    <row r="97" spans="1:33" x14ac:dyDescent="0.25">
      <c r="A97" t="s">
        <v>22</v>
      </c>
      <c r="B97" t="s">
        <v>23</v>
      </c>
      <c r="C97" t="str">
        <f t="shared" si="6"/>
        <v>&lt;i&gt;Par exemple : 3/4&lt;/i&gt;</v>
      </c>
      <c r="E97">
        <f>AA97</f>
        <v>0</v>
      </c>
      <c r="F97">
        <f>AC97</f>
        <v>3</v>
      </c>
      <c r="G97" t="str" cm="1">
        <f t="array" aca="1" ref="G97" ca="1">INDEX(AD97:AG97,1,RANDBETWEEN(1,4))</f>
        <v>cornflowerblue</v>
      </c>
      <c r="H97" t="s">
        <v>8</v>
      </c>
      <c r="I97">
        <f t="shared" ca="1" si="7"/>
        <v>240</v>
      </c>
      <c r="J97" t="str">
        <f>AA97&amp;AB97&amp;AC97</f>
        <v>0/3</v>
      </c>
      <c r="K97" t="s">
        <v>24</v>
      </c>
      <c r="L97" t="str">
        <f>"Effectivement il y a :&lt;br&gt;   - "&amp;AA97&amp;" partie(s) colorée(s)&lt;br&gt;   - "&amp;AC97&amp;" parties au total&lt;br&gt;"</f>
        <v>Effectivement il y a :&lt;br&gt;   - 0 partie(s) colorée(s)&lt;br&gt;   - 3 parties au total&lt;br&gt;</v>
      </c>
      <c r="M97" t="s">
        <v>28</v>
      </c>
      <c r="N97" t="s">
        <v>29</v>
      </c>
      <c r="O97" t="s">
        <v>30</v>
      </c>
      <c r="P97" t="s">
        <v>46</v>
      </c>
      <c r="Q97">
        <f>AA97</f>
        <v>0</v>
      </c>
      <c r="R97" t="s">
        <v>31</v>
      </c>
      <c r="S97">
        <f>AC97</f>
        <v>3</v>
      </c>
      <c r="T97" t="s">
        <v>33</v>
      </c>
      <c r="U97" t="s">
        <v>34</v>
      </c>
      <c r="V97" t="s">
        <v>229</v>
      </c>
      <c r="W97" t="str">
        <f t="shared" si="8"/>
        <v>&lt;div class="cmath" align="left"&gt;`frac(0)(3)=0=0 %`&lt;br&gt;&lt;br&gt;La zone colorée recouvre 0 % du cercle&lt;/div&gt;</v>
      </c>
      <c r="X97"/>
      <c r="Y97"/>
      <c r="Z97"/>
      <c r="AA97" s="1">
        <v>0</v>
      </c>
      <c r="AB97" s="1" t="s">
        <v>2</v>
      </c>
      <c r="AC97" s="1">
        <v>3</v>
      </c>
      <c r="AD97" t="s">
        <v>25</v>
      </c>
      <c r="AE97" t="s">
        <v>7</v>
      </c>
      <c r="AF97" s="1" t="s">
        <v>27</v>
      </c>
      <c r="AG97" s="1" t="s">
        <v>26</v>
      </c>
    </row>
    <row r="98" spans="1:33" x14ac:dyDescent="0.25">
      <c r="A98" t="s">
        <v>22</v>
      </c>
      <c r="B98" t="s">
        <v>23</v>
      </c>
      <c r="C98" t="str">
        <f>"&lt;i&gt;Par exemple : 3/4&lt;/i&gt;"</f>
        <v>&lt;i&gt;Par exemple : 3/4&lt;/i&gt;</v>
      </c>
      <c r="E98">
        <f>AA98</f>
        <v>1</v>
      </c>
      <c r="F98">
        <f>AC98</f>
        <v>3</v>
      </c>
      <c r="G98" t="str" cm="1">
        <f t="array" aca="1" ref="G98" ca="1">INDEX(AD98:AG98,1,RANDBETWEEN(1,4))</f>
        <v>lightcoral</v>
      </c>
      <c r="H98" t="s">
        <v>8</v>
      </c>
      <c r="I98">
        <f t="shared" ca="1" si="7"/>
        <v>0</v>
      </c>
      <c r="J98" t="str">
        <f>AA98&amp;AB98&amp;AC98</f>
        <v>1/3</v>
      </c>
      <c r="K98" t="s">
        <v>24</v>
      </c>
      <c r="L98" t="str">
        <f>"Effectivement il y a :&lt;br&gt;   - "&amp;AA98&amp;" partie(s) colorée(s)&lt;br&gt;   - "&amp;AC98&amp;" parties au total&lt;br&gt;"</f>
        <v>Effectivement il y a :&lt;br&gt;   - 1 partie(s) colorée(s)&lt;br&gt;   - 3 parties au total&lt;br&gt;</v>
      </c>
      <c r="M98" t="s">
        <v>28</v>
      </c>
      <c r="N98" t="s">
        <v>29</v>
      </c>
      <c r="O98" t="s">
        <v>30</v>
      </c>
      <c r="P98" t="s">
        <v>46</v>
      </c>
      <c r="Q98">
        <f>AA98</f>
        <v>1</v>
      </c>
      <c r="R98" t="s">
        <v>31</v>
      </c>
      <c r="S98">
        <f>AC98</f>
        <v>3</v>
      </c>
      <c r="T98" t="s">
        <v>33</v>
      </c>
      <c r="U98" t="s">
        <v>34</v>
      </c>
      <c r="V98" t="s">
        <v>229</v>
      </c>
      <c r="W98" t="str">
        <f t="shared" si="8"/>
        <v>&lt;div class="cmath" align="left"&gt;`frac(1)(3)=0,33=33 %`&lt;br&gt;&lt;br&gt;La zone colorée recouvre 33 % du cercle&lt;/div&gt;</v>
      </c>
      <c r="X98"/>
      <c r="Y98"/>
      <c r="Z98"/>
      <c r="AA98" s="1">
        <v>1</v>
      </c>
      <c r="AB98" s="1" t="s">
        <v>2</v>
      </c>
      <c r="AC98" s="1">
        <v>3</v>
      </c>
      <c r="AD98" t="s">
        <v>25</v>
      </c>
      <c r="AE98" t="s">
        <v>7</v>
      </c>
      <c r="AF98" s="1" t="s">
        <v>27</v>
      </c>
      <c r="AG98" s="1" t="s">
        <v>26</v>
      </c>
    </row>
    <row r="99" spans="1:33" x14ac:dyDescent="0.25">
      <c r="A99" t="s">
        <v>22</v>
      </c>
      <c r="B99" t="s">
        <v>23</v>
      </c>
      <c r="C99" t="str">
        <f t="shared" ref="C99:C181" si="9">"&lt;i&gt;Par exemple : 3/4&lt;/i&gt;"</f>
        <v>&lt;i&gt;Par exemple : 3/4&lt;/i&gt;</v>
      </c>
      <c r="E99">
        <f>AA99</f>
        <v>2</v>
      </c>
      <c r="F99">
        <f>AC99</f>
        <v>3</v>
      </c>
      <c r="G99" t="str" cm="1">
        <f t="array" aca="1" ref="G99" ca="1">INDEX(AD99:AG99,1,RANDBETWEEN(1,4))</f>
        <v>lightcoral</v>
      </c>
      <c r="H99" t="s">
        <v>8</v>
      </c>
      <c r="I99">
        <f t="shared" ca="1" si="7"/>
        <v>120</v>
      </c>
      <c r="J99" t="str">
        <f>AA99&amp;AB99&amp;AC99</f>
        <v>2/3</v>
      </c>
      <c r="K99" t="s">
        <v>24</v>
      </c>
      <c r="L99" t="str">
        <f>"Effectivement il y a :&lt;br&gt;   - "&amp;AA99&amp;" partie(s) colorée(s)&lt;br&gt;   - "&amp;AC99&amp;" parties au total&lt;br&gt;"</f>
        <v>Effectivement il y a :&lt;br&gt;   - 2 partie(s) colorée(s)&lt;br&gt;   - 3 parties au total&lt;br&gt;</v>
      </c>
      <c r="M99" t="s">
        <v>28</v>
      </c>
      <c r="N99" t="s">
        <v>29</v>
      </c>
      <c r="O99" t="s">
        <v>30</v>
      </c>
      <c r="P99" t="s">
        <v>46</v>
      </c>
      <c r="Q99">
        <f>AA99</f>
        <v>2</v>
      </c>
      <c r="R99" t="s">
        <v>31</v>
      </c>
      <c r="S99">
        <f>AC99</f>
        <v>3</v>
      </c>
      <c r="T99" t="s">
        <v>33</v>
      </c>
      <c r="U99" t="s">
        <v>34</v>
      </c>
      <c r="V99" t="s">
        <v>229</v>
      </c>
      <c r="W99" t="str">
        <f t="shared" si="8"/>
        <v>&lt;div class="cmath" align="left"&gt;`frac(2)(3)=0,67=67 %`&lt;br&gt;&lt;br&gt;La zone colorée recouvre 67 % du cercle&lt;/div&gt;</v>
      </c>
      <c r="X99"/>
      <c r="Y99"/>
      <c r="Z99"/>
      <c r="AA99" s="1">
        <v>2</v>
      </c>
      <c r="AB99" s="1" t="s">
        <v>2</v>
      </c>
      <c r="AC99" s="1">
        <v>3</v>
      </c>
      <c r="AD99" t="s">
        <v>25</v>
      </c>
      <c r="AE99" t="s">
        <v>7</v>
      </c>
      <c r="AF99" s="1" t="s">
        <v>27</v>
      </c>
      <c r="AG99" s="1" t="s">
        <v>26</v>
      </c>
    </row>
    <row r="100" spans="1:33" x14ac:dyDescent="0.25">
      <c r="A100" t="s">
        <v>22</v>
      </c>
      <c r="B100" t="s">
        <v>23</v>
      </c>
      <c r="C100" t="str">
        <f t="shared" si="9"/>
        <v>&lt;i&gt;Par exemple : 3/4&lt;/i&gt;</v>
      </c>
      <c r="E100">
        <f>AA100</f>
        <v>3</v>
      </c>
      <c r="F100">
        <f>AC100</f>
        <v>3</v>
      </c>
      <c r="G100" t="str" cm="1">
        <f t="array" aca="1" ref="G100" ca="1">INDEX(AD100:AG100,1,RANDBETWEEN(1,4))</f>
        <v>violet</v>
      </c>
      <c r="H100" t="s">
        <v>8</v>
      </c>
      <c r="I100">
        <f t="shared" ca="1" si="7"/>
        <v>0</v>
      </c>
      <c r="J100" t="str">
        <f>AA100&amp;AB100&amp;AC100</f>
        <v>3/3</v>
      </c>
      <c r="K100" t="s">
        <v>24</v>
      </c>
      <c r="L100" t="str">
        <f>"Effectivement il y a :&lt;br&gt;   - "&amp;AA100&amp;" partie(s) colorée(s)&lt;br&gt;   - "&amp;AC100&amp;" parties au total&lt;br&gt;"</f>
        <v>Effectivement il y a :&lt;br&gt;   - 3 partie(s) colorée(s)&lt;br&gt;   - 3 parties au total&lt;br&gt;</v>
      </c>
      <c r="M100" t="s">
        <v>28</v>
      </c>
      <c r="N100" t="s">
        <v>29</v>
      </c>
      <c r="O100" t="s">
        <v>30</v>
      </c>
      <c r="P100" t="s">
        <v>46</v>
      </c>
      <c r="Q100">
        <f>AA100</f>
        <v>3</v>
      </c>
      <c r="R100" t="s">
        <v>31</v>
      </c>
      <c r="S100">
        <f>AC100</f>
        <v>3</v>
      </c>
      <c r="T100" t="s">
        <v>33</v>
      </c>
      <c r="U100" t="s">
        <v>34</v>
      </c>
      <c r="V100" t="s">
        <v>229</v>
      </c>
      <c r="W100" t="str">
        <f t="shared" si="8"/>
        <v>&lt;div class="cmath" align="left"&gt;`frac(3)(3)=1=100 %`&lt;br&gt;&lt;br&gt;La zone colorée recouvre 100 % du cercle&lt;/div&gt;</v>
      </c>
      <c r="X100"/>
      <c r="Y100"/>
      <c r="Z100"/>
      <c r="AA100" s="1">
        <v>3</v>
      </c>
      <c r="AB100" s="1" t="s">
        <v>2</v>
      </c>
      <c r="AC100" s="1">
        <v>3</v>
      </c>
      <c r="AD100" t="s">
        <v>25</v>
      </c>
      <c r="AE100" t="s">
        <v>7</v>
      </c>
      <c r="AF100" s="1" t="s">
        <v>27</v>
      </c>
      <c r="AG100" s="1" t="s">
        <v>26</v>
      </c>
    </row>
    <row r="101" spans="1:33" x14ac:dyDescent="0.25">
      <c r="A101" t="s">
        <v>22</v>
      </c>
      <c r="B101" t="s">
        <v>23</v>
      </c>
      <c r="C101" t="str">
        <f t="shared" si="9"/>
        <v>&lt;i&gt;Par exemple : 3/4&lt;/i&gt;</v>
      </c>
      <c r="E101">
        <f>AA101</f>
        <v>0</v>
      </c>
      <c r="F101">
        <f>AC101</f>
        <v>4</v>
      </c>
      <c r="G101" t="str" cm="1">
        <f t="array" aca="1" ref="G101" ca="1">INDEX(AD101:AG101,1,RANDBETWEEN(1,4))</f>
        <v>cornflowerblue</v>
      </c>
      <c r="H101" t="s">
        <v>8</v>
      </c>
      <c r="I101">
        <f t="shared" ca="1" si="7"/>
        <v>90</v>
      </c>
      <c r="J101" t="str">
        <f>AA101&amp;AB101&amp;AC101</f>
        <v>0/4</v>
      </c>
      <c r="K101" t="s">
        <v>24</v>
      </c>
      <c r="L101" t="str">
        <f>"Effectivement il y a :&lt;br&gt;   - "&amp;AA101&amp;" partie(s) colorée(s)&lt;br&gt;   - "&amp;AC101&amp;" parties au total&lt;br&gt;"</f>
        <v>Effectivement il y a :&lt;br&gt;   - 0 partie(s) colorée(s)&lt;br&gt;   - 4 parties au total&lt;br&gt;</v>
      </c>
      <c r="M101" t="s">
        <v>28</v>
      </c>
      <c r="N101" t="s">
        <v>29</v>
      </c>
      <c r="O101" t="s">
        <v>30</v>
      </c>
      <c r="P101" t="s">
        <v>46</v>
      </c>
      <c r="Q101">
        <f>AA101</f>
        <v>0</v>
      </c>
      <c r="R101" t="s">
        <v>31</v>
      </c>
      <c r="S101">
        <f>AC101</f>
        <v>4</v>
      </c>
      <c r="T101" t="s">
        <v>33</v>
      </c>
      <c r="U101" t="s">
        <v>34</v>
      </c>
      <c r="V101" t="s">
        <v>229</v>
      </c>
      <c r="W101" t="str">
        <f t="shared" si="8"/>
        <v>&lt;div class="cmath" align="left"&gt;`frac(0)(4)=0=0 %`&lt;br&gt;&lt;br&gt;La zone colorée recouvre 0 % du cercle&lt;/div&gt;</v>
      </c>
      <c r="X101"/>
      <c r="Y101"/>
      <c r="Z101"/>
      <c r="AA101" s="1">
        <v>0</v>
      </c>
      <c r="AB101" s="1" t="s">
        <v>2</v>
      </c>
      <c r="AC101" s="1">
        <v>4</v>
      </c>
      <c r="AD101" t="s">
        <v>25</v>
      </c>
      <c r="AE101" t="s">
        <v>7</v>
      </c>
      <c r="AF101" s="1" t="s">
        <v>27</v>
      </c>
      <c r="AG101" s="1" t="s">
        <v>26</v>
      </c>
    </row>
    <row r="102" spans="1:33" x14ac:dyDescent="0.25">
      <c r="A102" t="s">
        <v>22</v>
      </c>
      <c r="B102" t="s">
        <v>23</v>
      </c>
      <c r="C102" t="str">
        <f t="shared" si="9"/>
        <v>&lt;i&gt;Par exemple : 3/4&lt;/i&gt;</v>
      </c>
      <c r="E102">
        <f>AA102</f>
        <v>1</v>
      </c>
      <c r="F102">
        <f>AC102</f>
        <v>4</v>
      </c>
      <c r="G102" t="str" cm="1">
        <f t="array" aca="1" ref="G102" ca="1">INDEX(AD102:AG102,1,RANDBETWEEN(1,4))</f>
        <v>lightcoral</v>
      </c>
      <c r="H102" t="s">
        <v>8</v>
      </c>
      <c r="I102">
        <f t="shared" ca="1" si="7"/>
        <v>180</v>
      </c>
      <c r="J102" t="str">
        <f>AA102&amp;AB102&amp;AC102</f>
        <v>1/4</v>
      </c>
      <c r="K102" t="s">
        <v>24</v>
      </c>
      <c r="L102" t="str">
        <f>"Effectivement il y a :&lt;br&gt;   - "&amp;AA102&amp;" partie(s) colorée(s)&lt;br&gt;   - "&amp;AC102&amp;" parties au total&lt;br&gt;"</f>
        <v>Effectivement il y a :&lt;br&gt;   - 1 partie(s) colorée(s)&lt;br&gt;   - 4 parties au total&lt;br&gt;</v>
      </c>
      <c r="M102" t="s">
        <v>28</v>
      </c>
      <c r="N102" t="s">
        <v>29</v>
      </c>
      <c r="O102" t="s">
        <v>30</v>
      </c>
      <c r="P102" t="s">
        <v>46</v>
      </c>
      <c r="Q102">
        <f>AA102</f>
        <v>1</v>
      </c>
      <c r="R102" t="s">
        <v>31</v>
      </c>
      <c r="S102">
        <f>AC102</f>
        <v>4</v>
      </c>
      <c r="T102" t="s">
        <v>33</v>
      </c>
      <c r="U102" t="s">
        <v>34</v>
      </c>
      <c r="V102" t="s">
        <v>229</v>
      </c>
      <c r="W102" t="str">
        <f t="shared" si="8"/>
        <v>&lt;div class="cmath" align="left"&gt;`frac(1)(4)=0,25=25 %`&lt;br&gt;&lt;br&gt;La zone colorée recouvre 25 % du cercle&lt;/div&gt;</v>
      </c>
      <c r="X102"/>
      <c r="Y102"/>
      <c r="Z102"/>
      <c r="AA102" s="1">
        <v>1</v>
      </c>
      <c r="AB102" s="1" t="s">
        <v>2</v>
      </c>
      <c r="AC102" s="1">
        <v>4</v>
      </c>
      <c r="AD102" t="s">
        <v>25</v>
      </c>
      <c r="AE102" t="s">
        <v>7</v>
      </c>
      <c r="AF102" s="1" t="s">
        <v>27</v>
      </c>
      <c r="AG102" s="1" t="s">
        <v>26</v>
      </c>
    </row>
    <row r="103" spans="1:33" x14ac:dyDescent="0.25">
      <c r="A103" t="s">
        <v>22</v>
      </c>
      <c r="B103" t="s">
        <v>23</v>
      </c>
      <c r="C103" t="str">
        <f t="shared" si="9"/>
        <v>&lt;i&gt;Par exemple : 3/4&lt;/i&gt;</v>
      </c>
      <c r="E103">
        <f>AA103</f>
        <v>2</v>
      </c>
      <c r="F103">
        <f>AC103</f>
        <v>4</v>
      </c>
      <c r="G103" t="str" cm="1">
        <f t="array" aca="1" ref="G103" ca="1">INDEX(AD103:AG103,1,RANDBETWEEN(1,4))</f>
        <v>lightgreen</v>
      </c>
      <c r="H103" t="s">
        <v>8</v>
      </c>
      <c r="I103">
        <f t="shared" ca="1" si="7"/>
        <v>0</v>
      </c>
      <c r="J103" t="str">
        <f>AA103&amp;AB103&amp;AC103</f>
        <v>2/4</v>
      </c>
      <c r="K103" t="s">
        <v>24</v>
      </c>
      <c r="L103" t="str">
        <f>"Effectivement il y a :&lt;br&gt;   - "&amp;AA103&amp;" partie(s) colorée(s)&lt;br&gt;   - "&amp;AC103&amp;" parties au total&lt;br&gt;"</f>
        <v>Effectivement il y a :&lt;br&gt;   - 2 partie(s) colorée(s)&lt;br&gt;   - 4 parties au total&lt;br&gt;</v>
      </c>
      <c r="M103" t="s">
        <v>28</v>
      </c>
      <c r="N103" t="s">
        <v>29</v>
      </c>
      <c r="O103" t="s">
        <v>30</v>
      </c>
      <c r="P103" t="s">
        <v>46</v>
      </c>
      <c r="Q103">
        <f>AA103</f>
        <v>2</v>
      </c>
      <c r="R103" t="s">
        <v>31</v>
      </c>
      <c r="S103">
        <f>AC103</f>
        <v>4</v>
      </c>
      <c r="T103" t="s">
        <v>33</v>
      </c>
      <c r="U103" t="s">
        <v>34</v>
      </c>
      <c r="V103" t="s">
        <v>229</v>
      </c>
      <c r="W103" t="str">
        <f t="shared" si="8"/>
        <v>&lt;div class="cmath" align="left"&gt;`frac(2)(4)=0,5=50 %`&lt;br&gt;&lt;br&gt;La zone colorée recouvre 50 % du cercle&lt;/div&gt;</v>
      </c>
      <c r="X103"/>
      <c r="Y103"/>
      <c r="Z103"/>
      <c r="AA103" s="1">
        <v>2</v>
      </c>
      <c r="AB103" s="1" t="s">
        <v>2</v>
      </c>
      <c r="AC103" s="1">
        <v>4</v>
      </c>
      <c r="AD103" t="s">
        <v>25</v>
      </c>
      <c r="AE103" t="s">
        <v>7</v>
      </c>
      <c r="AF103" s="1" t="s">
        <v>27</v>
      </c>
      <c r="AG103" s="1" t="s">
        <v>26</v>
      </c>
    </row>
    <row r="104" spans="1:33" x14ac:dyDescent="0.25">
      <c r="A104" t="s">
        <v>22</v>
      </c>
      <c r="B104" t="s">
        <v>23</v>
      </c>
      <c r="C104" t="str">
        <f t="shared" si="9"/>
        <v>&lt;i&gt;Par exemple : 3/4&lt;/i&gt;</v>
      </c>
      <c r="E104">
        <f>AA104</f>
        <v>3</v>
      </c>
      <c r="F104">
        <f>AC104</f>
        <v>4</v>
      </c>
      <c r="G104" t="str" cm="1">
        <f t="array" aca="1" ref="G104" ca="1">INDEX(AD104:AG104,1,RANDBETWEEN(1,4))</f>
        <v>cornflowerblue</v>
      </c>
      <c r="H104" t="s">
        <v>8</v>
      </c>
      <c r="I104">
        <f t="shared" ca="1" si="7"/>
        <v>270</v>
      </c>
      <c r="J104" t="str">
        <f>AA104&amp;AB104&amp;AC104</f>
        <v>3/4</v>
      </c>
      <c r="K104" t="s">
        <v>24</v>
      </c>
      <c r="L104" t="str">
        <f>"Effectivement il y a :&lt;br&gt;   - "&amp;AA104&amp;" partie(s) colorée(s)&lt;br&gt;   - "&amp;AC104&amp;" parties au total&lt;br&gt;"</f>
        <v>Effectivement il y a :&lt;br&gt;   - 3 partie(s) colorée(s)&lt;br&gt;   - 4 parties au total&lt;br&gt;</v>
      </c>
      <c r="M104" t="s">
        <v>28</v>
      </c>
      <c r="N104" t="s">
        <v>29</v>
      </c>
      <c r="O104" t="s">
        <v>30</v>
      </c>
      <c r="P104" t="s">
        <v>46</v>
      </c>
      <c r="Q104">
        <f>AA104</f>
        <v>3</v>
      </c>
      <c r="R104" t="s">
        <v>31</v>
      </c>
      <c r="S104">
        <f>AC104</f>
        <v>4</v>
      </c>
      <c r="T104" t="s">
        <v>33</v>
      </c>
      <c r="U104" t="s">
        <v>34</v>
      </c>
      <c r="V104" t="s">
        <v>229</v>
      </c>
      <c r="W104" t="str">
        <f t="shared" si="8"/>
        <v>&lt;div class="cmath" align="left"&gt;`frac(3)(4)=0,75=75 %`&lt;br&gt;&lt;br&gt;La zone colorée recouvre 75 % du cercle&lt;/div&gt;</v>
      </c>
      <c r="X104"/>
      <c r="Y104"/>
      <c r="Z104"/>
      <c r="AA104" s="1">
        <v>3</v>
      </c>
      <c r="AB104" s="1" t="s">
        <v>2</v>
      </c>
      <c r="AC104" s="1">
        <v>4</v>
      </c>
      <c r="AD104" t="s">
        <v>25</v>
      </c>
      <c r="AE104" t="s">
        <v>7</v>
      </c>
      <c r="AF104" s="1" t="s">
        <v>27</v>
      </c>
      <c r="AG104" s="1" t="s">
        <v>26</v>
      </c>
    </row>
    <row r="105" spans="1:33" x14ac:dyDescent="0.25">
      <c r="A105" t="s">
        <v>22</v>
      </c>
      <c r="B105" t="s">
        <v>23</v>
      </c>
      <c r="C105" t="str">
        <f t="shared" si="9"/>
        <v>&lt;i&gt;Par exemple : 3/4&lt;/i&gt;</v>
      </c>
      <c r="E105">
        <f>AA105</f>
        <v>4</v>
      </c>
      <c r="F105">
        <f>AC105</f>
        <v>4</v>
      </c>
      <c r="G105" t="str" cm="1">
        <f t="array" aca="1" ref="G105" ca="1">INDEX(AD105:AG105,1,RANDBETWEEN(1,4))</f>
        <v>cornflowerblue</v>
      </c>
      <c r="H105" t="s">
        <v>8</v>
      </c>
      <c r="I105">
        <f t="shared" ca="1" si="7"/>
        <v>90</v>
      </c>
      <c r="J105" t="str">
        <f>AA105&amp;AB105&amp;AC105</f>
        <v>4/4</v>
      </c>
      <c r="K105" t="s">
        <v>24</v>
      </c>
      <c r="L105" t="str">
        <f>"Effectivement il y a :&lt;br&gt;   - "&amp;AA105&amp;" partie(s) colorée(s)&lt;br&gt;   - "&amp;AC105&amp;" parties au total&lt;br&gt;"</f>
        <v>Effectivement il y a :&lt;br&gt;   - 4 partie(s) colorée(s)&lt;br&gt;   - 4 parties au total&lt;br&gt;</v>
      </c>
      <c r="M105" t="s">
        <v>28</v>
      </c>
      <c r="N105" t="s">
        <v>29</v>
      </c>
      <c r="O105" t="s">
        <v>30</v>
      </c>
      <c r="P105" t="s">
        <v>46</v>
      </c>
      <c r="Q105">
        <f>AA105</f>
        <v>4</v>
      </c>
      <c r="R105" t="s">
        <v>31</v>
      </c>
      <c r="S105">
        <f>AC105</f>
        <v>4</v>
      </c>
      <c r="T105" t="s">
        <v>33</v>
      </c>
      <c r="U105" t="s">
        <v>34</v>
      </c>
      <c r="V105" t="s">
        <v>229</v>
      </c>
      <c r="W105" t="str">
        <f t="shared" si="8"/>
        <v>&lt;div class="cmath" align="left"&gt;`frac(4)(4)=1=100 %`&lt;br&gt;&lt;br&gt;La zone colorée recouvre 100 % du cercle&lt;/div&gt;</v>
      </c>
      <c r="X105"/>
      <c r="Y105"/>
      <c r="Z105"/>
      <c r="AA105" s="1">
        <v>4</v>
      </c>
      <c r="AB105" s="1" t="s">
        <v>2</v>
      </c>
      <c r="AC105" s="1">
        <v>4</v>
      </c>
      <c r="AD105" t="s">
        <v>25</v>
      </c>
      <c r="AE105" t="s">
        <v>7</v>
      </c>
      <c r="AF105" s="1" t="s">
        <v>27</v>
      </c>
      <c r="AG105" s="1" t="s">
        <v>26</v>
      </c>
    </row>
    <row r="106" spans="1:33" x14ac:dyDescent="0.25">
      <c r="A106" t="s">
        <v>22</v>
      </c>
      <c r="B106" t="s">
        <v>23</v>
      </c>
      <c r="C106" t="str">
        <f t="shared" si="9"/>
        <v>&lt;i&gt;Par exemple : 3/4&lt;/i&gt;</v>
      </c>
      <c r="E106">
        <f>AA106</f>
        <v>0</v>
      </c>
      <c r="F106">
        <f>AC106</f>
        <v>5</v>
      </c>
      <c r="G106" t="str" cm="1">
        <f t="array" aca="1" ref="G106" ca="1">INDEX(AD106:AG106,1,RANDBETWEEN(1,4))</f>
        <v>violet</v>
      </c>
      <c r="H106" t="s">
        <v>8</v>
      </c>
      <c r="I106">
        <f t="shared" ca="1" si="7"/>
        <v>144</v>
      </c>
      <c r="J106" t="str">
        <f>AA106&amp;AB106&amp;AC106</f>
        <v>0/5</v>
      </c>
      <c r="K106" t="s">
        <v>24</v>
      </c>
      <c r="L106" t="str">
        <f>"Effectivement il y a :&lt;br&gt;   - "&amp;AA106&amp;" partie(s) colorée(s)&lt;br&gt;   - "&amp;AC106&amp;" parties au total&lt;br&gt;"</f>
        <v>Effectivement il y a :&lt;br&gt;   - 0 partie(s) colorée(s)&lt;br&gt;   - 5 parties au total&lt;br&gt;</v>
      </c>
      <c r="M106" t="s">
        <v>28</v>
      </c>
      <c r="N106" t="s">
        <v>29</v>
      </c>
      <c r="O106" t="s">
        <v>30</v>
      </c>
      <c r="P106" t="s">
        <v>46</v>
      </c>
      <c r="Q106">
        <f>AA106</f>
        <v>0</v>
      </c>
      <c r="R106" t="s">
        <v>31</v>
      </c>
      <c r="S106">
        <f>AC106</f>
        <v>5</v>
      </c>
      <c r="T106" t="s">
        <v>33</v>
      </c>
      <c r="U106" t="s">
        <v>34</v>
      </c>
      <c r="V106" t="s">
        <v>229</v>
      </c>
      <c r="W106" t="str">
        <f t="shared" si="8"/>
        <v>&lt;div class="cmath" align="left"&gt;`frac(0)(5)=0=0 %`&lt;br&gt;&lt;br&gt;La zone colorée recouvre 0 % du cercle&lt;/div&gt;</v>
      </c>
      <c r="X106"/>
      <c r="Y106"/>
      <c r="Z106"/>
      <c r="AA106" s="1">
        <v>0</v>
      </c>
      <c r="AB106" s="1" t="s">
        <v>2</v>
      </c>
      <c r="AC106" s="1">
        <v>5</v>
      </c>
      <c r="AD106" t="s">
        <v>25</v>
      </c>
      <c r="AE106" t="s">
        <v>7</v>
      </c>
      <c r="AF106" s="1" t="s">
        <v>27</v>
      </c>
      <c r="AG106" s="1" t="s">
        <v>26</v>
      </c>
    </row>
    <row r="107" spans="1:33" x14ac:dyDescent="0.25">
      <c r="A107" t="s">
        <v>22</v>
      </c>
      <c r="B107" t="s">
        <v>23</v>
      </c>
      <c r="C107" t="str">
        <f t="shared" si="9"/>
        <v>&lt;i&gt;Par exemple : 3/4&lt;/i&gt;</v>
      </c>
      <c r="E107">
        <f>AA107</f>
        <v>1</v>
      </c>
      <c r="F107">
        <f>AC107</f>
        <v>5</v>
      </c>
      <c r="G107" t="str" cm="1">
        <f t="array" aca="1" ref="G107" ca="1">INDEX(AD107:AG107,1,RANDBETWEEN(1,4))</f>
        <v>cornflowerblue</v>
      </c>
      <c r="H107" t="s">
        <v>8</v>
      </c>
      <c r="I107">
        <f t="shared" ca="1" si="7"/>
        <v>144</v>
      </c>
      <c r="J107" t="str">
        <f>AA107&amp;AB107&amp;AC107</f>
        <v>1/5</v>
      </c>
      <c r="K107" t="s">
        <v>24</v>
      </c>
      <c r="L107" t="str">
        <f>"Effectivement il y a :&lt;br&gt;   - "&amp;AA107&amp;" partie(s) colorée(s)&lt;br&gt;   - "&amp;AC107&amp;" parties au total&lt;br&gt;"</f>
        <v>Effectivement il y a :&lt;br&gt;   - 1 partie(s) colorée(s)&lt;br&gt;   - 5 parties au total&lt;br&gt;</v>
      </c>
      <c r="M107" t="s">
        <v>28</v>
      </c>
      <c r="N107" t="s">
        <v>29</v>
      </c>
      <c r="O107" t="s">
        <v>30</v>
      </c>
      <c r="P107" t="s">
        <v>46</v>
      </c>
      <c r="Q107">
        <f>AA107</f>
        <v>1</v>
      </c>
      <c r="R107" t="s">
        <v>31</v>
      </c>
      <c r="S107">
        <f>AC107</f>
        <v>5</v>
      </c>
      <c r="T107" t="s">
        <v>33</v>
      </c>
      <c r="U107" t="s">
        <v>34</v>
      </c>
      <c r="V107" t="s">
        <v>229</v>
      </c>
      <c r="W107" t="str">
        <f t="shared" si="8"/>
        <v>&lt;div class="cmath" align="left"&gt;`frac(1)(5)=0,2=20 %`&lt;br&gt;&lt;br&gt;La zone colorée recouvre 20 % du cercle&lt;/div&gt;</v>
      </c>
      <c r="X107"/>
      <c r="Y107"/>
      <c r="Z107"/>
      <c r="AA107" s="1">
        <v>1</v>
      </c>
      <c r="AB107" s="1" t="s">
        <v>2</v>
      </c>
      <c r="AC107" s="1">
        <v>5</v>
      </c>
      <c r="AD107" t="s">
        <v>25</v>
      </c>
      <c r="AE107" t="s">
        <v>7</v>
      </c>
      <c r="AF107" s="1" t="s">
        <v>27</v>
      </c>
      <c r="AG107" s="1" t="s">
        <v>26</v>
      </c>
    </row>
    <row r="108" spans="1:33" x14ac:dyDescent="0.25">
      <c r="A108" t="s">
        <v>22</v>
      </c>
      <c r="B108" t="s">
        <v>23</v>
      </c>
      <c r="C108" t="str">
        <f t="shared" si="9"/>
        <v>&lt;i&gt;Par exemple : 3/4&lt;/i&gt;</v>
      </c>
      <c r="E108">
        <f>AA108</f>
        <v>2</v>
      </c>
      <c r="F108">
        <f>AC108</f>
        <v>5</v>
      </c>
      <c r="G108" t="str" cm="1">
        <f t="array" aca="1" ref="G108" ca="1">INDEX(AD108:AG108,1,RANDBETWEEN(1,4))</f>
        <v>violet</v>
      </c>
      <c r="H108" t="s">
        <v>8</v>
      </c>
      <c r="I108">
        <f t="shared" ca="1" si="7"/>
        <v>0</v>
      </c>
      <c r="J108" t="str">
        <f>AA108&amp;AB108&amp;AC108</f>
        <v>2/5</v>
      </c>
      <c r="K108" t="s">
        <v>24</v>
      </c>
      <c r="L108" t="str">
        <f>"Effectivement il y a :&lt;br&gt;   - "&amp;AA108&amp;" partie(s) colorée(s)&lt;br&gt;   - "&amp;AC108&amp;" parties au total&lt;br&gt;"</f>
        <v>Effectivement il y a :&lt;br&gt;   - 2 partie(s) colorée(s)&lt;br&gt;   - 5 parties au total&lt;br&gt;</v>
      </c>
      <c r="M108" t="s">
        <v>28</v>
      </c>
      <c r="N108" t="s">
        <v>29</v>
      </c>
      <c r="O108" t="s">
        <v>30</v>
      </c>
      <c r="P108" t="s">
        <v>46</v>
      </c>
      <c r="Q108">
        <f>AA108</f>
        <v>2</v>
      </c>
      <c r="R108" t="s">
        <v>31</v>
      </c>
      <c r="S108">
        <f>AC108</f>
        <v>5</v>
      </c>
      <c r="T108" t="s">
        <v>33</v>
      </c>
      <c r="U108" t="s">
        <v>34</v>
      </c>
      <c r="V108" t="s">
        <v>229</v>
      </c>
      <c r="W108" t="str">
        <f t="shared" si="8"/>
        <v>&lt;div class="cmath" align="left"&gt;`frac(2)(5)=0,4=40 %`&lt;br&gt;&lt;br&gt;La zone colorée recouvre 40 % du cercle&lt;/div&gt;</v>
      </c>
      <c r="X108"/>
      <c r="Y108"/>
      <c r="Z108"/>
      <c r="AA108" s="1">
        <v>2</v>
      </c>
      <c r="AB108" s="1" t="s">
        <v>2</v>
      </c>
      <c r="AC108" s="1">
        <v>5</v>
      </c>
      <c r="AD108" t="s">
        <v>25</v>
      </c>
      <c r="AE108" t="s">
        <v>7</v>
      </c>
      <c r="AF108" s="1" t="s">
        <v>27</v>
      </c>
      <c r="AG108" s="1" t="s">
        <v>26</v>
      </c>
    </row>
    <row r="109" spans="1:33" x14ac:dyDescent="0.25">
      <c r="A109" t="s">
        <v>22</v>
      </c>
      <c r="B109" t="s">
        <v>23</v>
      </c>
      <c r="C109" t="str">
        <f t="shared" si="9"/>
        <v>&lt;i&gt;Par exemple : 3/4&lt;/i&gt;</v>
      </c>
      <c r="E109">
        <f>AA109</f>
        <v>3</v>
      </c>
      <c r="F109">
        <f>AC109</f>
        <v>5</v>
      </c>
      <c r="G109" t="str" cm="1">
        <f t="array" aca="1" ref="G109" ca="1">INDEX(AD109:AG109,1,RANDBETWEEN(1,4))</f>
        <v>cornflowerblue</v>
      </c>
      <c r="H109" t="s">
        <v>8</v>
      </c>
      <c r="I109">
        <f t="shared" ca="1" si="7"/>
        <v>72</v>
      </c>
      <c r="J109" t="str">
        <f>AA109&amp;AB109&amp;AC109</f>
        <v>3/5</v>
      </c>
      <c r="K109" t="s">
        <v>24</v>
      </c>
      <c r="L109" t="str">
        <f>"Effectivement il y a :&lt;br&gt;   - "&amp;AA109&amp;" partie(s) colorée(s)&lt;br&gt;   - "&amp;AC109&amp;" parties au total&lt;br&gt;"</f>
        <v>Effectivement il y a :&lt;br&gt;   - 3 partie(s) colorée(s)&lt;br&gt;   - 5 parties au total&lt;br&gt;</v>
      </c>
      <c r="M109" t="s">
        <v>28</v>
      </c>
      <c r="N109" t="s">
        <v>29</v>
      </c>
      <c r="O109" t="s">
        <v>30</v>
      </c>
      <c r="P109" t="s">
        <v>46</v>
      </c>
      <c r="Q109">
        <f>AA109</f>
        <v>3</v>
      </c>
      <c r="R109" t="s">
        <v>31</v>
      </c>
      <c r="S109">
        <f>AC109</f>
        <v>5</v>
      </c>
      <c r="T109" t="s">
        <v>33</v>
      </c>
      <c r="U109" t="s">
        <v>34</v>
      </c>
      <c r="V109" t="s">
        <v>229</v>
      </c>
      <c r="W109" t="str">
        <f t="shared" si="8"/>
        <v>&lt;div class="cmath" align="left"&gt;`frac(3)(5)=0,6=60 %`&lt;br&gt;&lt;br&gt;La zone colorée recouvre 60 % du cercle&lt;/div&gt;</v>
      </c>
      <c r="X109"/>
      <c r="Y109"/>
      <c r="Z109"/>
      <c r="AA109" s="1">
        <v>3</v>
      </c>
      <c r="AB109" s="1" t="s">
        <v>2</v>
      </c>
      <c r="AC109" s="1">
        <v>5</v>
      </c>
      <c r="AD109" t="s">
        <v>25</v>
      </c>
      <c r="AE109" t="s">
        <v>7</v>
      </c>
      <c r="AF109" s="1" t="s">
        <v>27</v>
      </c>
      <c r="AG109" s="1" t="s">
        <v>26</v>
      </c>
    </row>
    <row r="110" spans="1:33" x14ac:dyDescent="0.25">
      <c r="A110" t="s">
        <v>22</v>
      </c>
      <c r="B110" t="s">
        <v>23</v>
      </c>
      <c r="C110" t="str">
        <f t="shared" si="9"/>
        <v>&lt;i&gt;Par exemple : 3/4&lt;/i&gt;</v>
      </c>
      <c r="E110">
        <f>AA110</f>
        <v>4</v>
      </c>
      <c r="F110">
        <f>AC110</f>
        <v>5</v>
      </c>
      <c r="G110" t="str" cm="1">
        <f t="array" aca="1" ref="G110" ca="1">INDEX(AD110:AG110,1,RANDBETWEEN(1,4))</f>
        <v>lightgreen</v>
      </c>
      <c r="H110" t="s">
        <v>8</v>
      </c>
      <c r="I110">
        <f t="shared" ca="1" si="7"/>
        <v>288</v>
      </c>
      <c r="J110" t="str">
        <f>AA110&amp;AB110&amp;AC110</f>
        <v>4/5</v>
      </c>
      <c r="K110" t="s">
        <v>24</v>
      </c>
      <c r="L110" t="str">
        <f>"Effectivement il y a :&lt;br&gt;   - "&amp;AA110&amp;" partie(s) colorée(s)&lt;br&gt;   - "&amp;AC110&amp;" parties au total&lt;br&gt;"</f>
        <v>Effectivement il y a :&lt;br&gt;   - 4 partie(s) colorée(s)&lt;br&gt;   - 5 parties au total&lt;br&gt;</v>
      </c>
      <c r="M110" t="s">
        <v>28</v>
      </c>
      <c r="N110" t="s">
        <v>29</v>
      </c>
      <c r="O110" t="s">
        <v>30</v>
      </c>
      <c r="P110" t="s">
        <v>46</v>
      </c>
      <c r="Q110">
        <f>AA110</f>
        <v>4</v>
      </c>
      <c r="R110" t="s">
        <v>31</v>
      </c>
      <c r="S110">
        <f>AC110</f>
        <v>5</v>
      </c>
      <c r="T110" t="s">
        <v>33</v>
      </c>
      <c r="U110" t="s">
        <v>34</v>
      </c>
      <c r="V110" t="s">
        <v>229</v>
      </c>
      <c r="W110" t="str">
        <f t="shared" si="8"/>
        <v>&lt;div class="cmath" align="left"&gt;`frac(4)(5)=0,8=80 %`&lt;br&gt;&lt;br&gt;La zone colorée recouvre 80 % du cercle&lt;/div&gt;</v>
      </c>
      <c r="X110"/>
      <c r="Y110"/>
      <c r="Z110"/>
      <c r="AA110" s="1">
        <v>4</v>
      </c>
      <c r="AB110" s="1" t="s">
        <v>2</v>
      </c>
      <c r="AC110" s="1">
        <v>5</v>
      </c>
      <c r="AD110" t="s">
        <v>25</v>
      </c>
      <c r="AE110" t="s">
        <v>7</v>
      </c>
      <c r="AF110" s="1" t="s">
        <v>27</v>
      </c>
      <c r="AG110" s="1" t="s">
        <v>26</v>
      </c>
    </row>
    <row r="111" spans="1:33" x14ac:dyDescent="0.25">
      <c r="A111" t="s">
        <v>22</v>
      </c>
      <c r="B111" t="s">
        <v>23</v>
      </c>
      <c r="C111" t="str">
        <f t="shared" si="9"/>
        <v>&lt;i&gt;Par exemple : 3/4&lt;/i&gt;</v>
      </c>
      <c r="E111">
        <f>AA111</f>
        <v>5</v>
      </c>
      <c r="F111">
        <f>AC111</f>
        <v>5</v>
      </c>
      <c r="G111" t="str" cm="1">
        <f t="array" aca="1" ref="G111" ca="1">INDEX(AD111:AG111,1,RANDBETWEEN(1,4))</f>
        <v>violet</v>
      </c>
      <c r="H111" t="s">
        <v>8</v>
      </c>
      <c r="I111">
        <f t="shared" ca="1" si="7"/>
        <v>288</v>
      </c>
      <c r="J111" t="str">
        <f>AA111&amp;AB111&amp;AC111</f>
        <v>5/5</v>
      </c>
      <c r="K111" t="s">
        <v>24</v>
      </c>
      <c r="L111" t="str">
        <f>"Effectivement il y a :&lt;br&gt;   - "&amp;AA111&amp;" partie(s) colorée(s)&lt;br&gt;   - "&amp;AC111&amp;" parties au total&lt;br&gt;"</f>
        <v>Effectivement il y a :&lt;br&gt;   - 5 partie(s) colorée(s)&lt;br&gt;   - 5 parties au total&lt;br&gt;</v>
      </c>
      <c r="M111" t="s">
        <v>28</v>
      </c>
      <c r="N111" t="s">
        <v>29</v>
      </c>
      <c r="O111" t="s">
        <v>30</v>
      </c>
      <c r="P111" t="s">
        <v>46</v>
      </c>
      <c r="Q111">
        <f>AA111</f>
        <v>5</v>
      </c>
      <c r="R111" t="s">
        <v>31</v>
      </c>
      <c r="S111">
        <f>AC111</f>
        <v>5</v>
      </c>
      <c r="T111" t="s">
        <v>33</v>
      </c>
      <c r="U111" t="s">
        <v>34</v>
      </c>
      <c r="V111" t="s">
        <v>229</v>
      </c>
      <c r="W111" t="str">
        <f t="shared" si="8"/>
        <v>&lt;div class="cmath" align="left"&gt;`frac(5)(5)=1=100 %`&lt;br&gt;&lt;br&gt;La zone colorée recouvre 100 % du cercle&lt;/div&gt;</v>
      </c>
      <c r="X111"/>
      <c r="Y111"/>
      <c r="Z111"/>
      <c r="AA111" s="1">
        <v>5</v>
      </c>
      <c r="AB111" s="1" t="s">
        <v>2</v>
      </c>
      <c r="AC111" s="1">
        <v>5</v>
      </c>
      <c r="AD111" t="s">
        <v>25</v>
      </c>
      <c r="AE111" t="s">
        <v>7</v>
      </c>
      <c r="AF111" s="1" t="s">
        <v>27</v>
      </c>
      <c r="AG111" s="1" t="s">
        <v>26</v>
      </c>
    </row>
    <row r="112" spans="1:33" x14ac:dyDescent="0.25">
      <c r="A112" t="s">
        <v>22</v>
      </c>
      <c r="B112" t="s">
        <v>23</v>
      </c>
      <c r="C112" t="str">
        <f t="shared" si="9"/>
        <v>&lt;i&gt;Par exemple : 3/4&lt;/i&gt;</v>
      </c>
      <c r="E112">
        <f>AA112</f>
        <v>0</v>
      </c>
      <c r="F112">
        <f>AC112</f>
        <v>6</v>
      </c>
      <c r="G112" t="str" cm="1">
        <f t="array" aca="1" ref="G112" ca="1">INDEX(AD112:AG112,1,RANDBETWEEN(1,4))</f>
        <v>lightgreen</v>
      </c>
      <c r="H112" t="s">
        <v>8</v>
      </c>
      <c r="I112">
        <f t="shared" ca="1" si="7"/>
        <v>0</v>
      </c>
      <c r="J112" t="str">
        <f>AA112&amp;AB112&amp;AC112</f>
        <v>0/6</v>
      </c>
      <c r="K112" t="s">
        <v>24</v>
      </c>
      <c r="L112" t="str">
        <f>"Effectivement il y a :&lt;br&gt;   - "&amp;AA112&amp;" partie(s) colorée(s)&lt;br&gt;   - "&amp;AC112&amp;" parties au total&lt;br&gt;"</f>
        <v>Effectivement il y a :&lt;br&gt;   - 0 partie(s) colorée(s)&lt;br&gt;   - 6 parties au total&lt;br&gt;</v>
      </c>
      <c r="M112" t="s">
        <v>28</v>
      </c>
      <c r="N112" t="s">
        <v>29</v>
      </c>
      <c r="O112" t="s">
        <v>30</v>
      </c>
      <c r="P112" t="s">
        <v>46</v>
      </c>
      <c r="Q112">
        <f>AA112</f>
        <v>0</v>
      </c>
      <c r="R112" t="s">
        <v>31</v>
      </c>
      <c r="S112">
        <f>AC112</f>
        <v>6</v>
      </c>
      <c r="T112" t="s">
        <v>33</v>
      </c>
      <c r="U112" t="s">
        <v>34</v>
      </c>
      <c r="V112" t="s">
        <v>229</v>
      </c>
      <c r="W112" t="str">
        <f t="shared" si="8"/>
        <v>&lt;div class="cmath" align="left"&gt;`frac(0)(6)=0=0 %`&lt;br&gt;&lt;br&gt;La zone colorée recouvre 0 % du cercle&lt;/div&gt;</v>
      </c>
      <c r="X112"/>
      <c r="Y112"/>
      <c r="Z112"/>
      <c r="AA112" s="1">
        <v>0</v>
      </c>
      <c r="AB112" s="1" t="s">
        <v>2</v>
      </c>
      <c r="AC112" s="1">
        <v>6</v>
      </c>
      <c r="AD112" t="s">
        <v>25</v>
      </c>
      <c r="AE112" t="s">
        <v>7</v>
      </c>
      <c r="AF112" s="1" t="s">
        <v>27</v>
      </c>
      <c r="AG112" s="1" t="s">
        <v>26</v>
      </c>
    </row>
    <row r="113" spans="1:33" x14ac:dyDescent="0.25">
      <c r="A113" t="s">
        <v>22</v>
      </c>
      <c r="B113" t="s">
        <v>23</v>
      </c>
      <c r="C113" t="str">
        <f t="shared" si="9"/>
        <v>&lt;i&gt;Par exemple : 3/4&lt;/i&gt;</v>
      </c>
      <c r="E113">
        <f>AA113</f>
        <v>1</v>
      </c>
      <c r="F113">
        <f>AC113</f>
        <v>6</v>
      </c>
      <c r="G113" t="str" cm="1">
        <f t="array" aca="1" ref="G113" ca="1">INDEX(AD113:AG113,1,RANDBETWEEN(1,4))</f>
        <v>lightcoral</v>
      </c>
      <c r="H113" t="s">
        <v>8</v>
      </c>
      <c r="I113">
        <f t="shared" ca="1" si="7"/>
        <v>60</v>
      </c>
      <c r="J113" t="str">
        <f>AA113&amp;AB113&amp;AC113</f>
        <v>1/6</v>
      </c>
      <c r="K113" t="s">
        <v>24</v>
      </c>
      <c r="L113" t="str">
        <f>"Effectivement il y a :&lt;br&gt;   - "&amp;AA113&amp;" partie(s) colorée(s)&lt;br&gt;   - "&amp;AC113&amp;" parties au total&lt;br&gt;"</f>
        <v>Effectivement il y a :&lt;br&gt;   - 1 partie(s) colorée(s)&lt;br&gt;   - 6 parties au total&lt;br&gt;</v>
      </c>
      <c r="M113" t="s">
        <v>28</v>
      </c>
      <c r="N113" t="s">
        <v>29</v>
      </c>
      <c r="O113" t="s">
        <v>30</v>
      </c>
      <c r="P113" t="s">
        <v>46</v>
      </c>
      <c r="Q113">
        <f>AA113</f>
        <v>1</v>
      </c>
      <c r="R113" t="s">
        <v>31</v>
      </c>
      <c r="S113">
        <f>AC113</f>
        <v>6</v>
      </c>
      <c r="T113" t="s">
        <v>33</v>
      </c>
      <c r="U113" t="s">
        <v>34</v>
      </c>
      <c r="V113" t="s">
        <v>229</v>
      </c>
      <c r="W113" t="str">
        <f t="shared" si="8"/>
        <v>&lt;div class="cmath" align="left"&gt;`frac(1)(6)=0,17=17 %`&lt;br&gt;&lt;br&gt;La zone colorée recouvre 17 % du cercle&lt;/div&gt;</v>
      </c>
      <c r="X113"/>
      <c r="Y113"/>
      <c r="Z113"/>
      <c r="AA113" s="1">
        <v>1</v>
      </c>
      <c r="AB113" s="1" t="s">
        <v>2</v>
      </c>
      <c r="AC113" s="1">
        <v>6</v>
      </c>
      <c r="AD113" t="s">
        <v>25</v>
      </c>
      <c r="AE113" t="s">
        <v>7</v>
      </c>
      <c r="AF113" s="1" t="s">
        <v>27</v>
      </c>
      <c r="AG113" s="1" t="s">
        <v>26</v>
      </c>
    </row>
    <row r="114" spans="1:33" x14ac:dyDescent="0.25">
      <c r="A114" t="s">
        <v>22</v>
      </c>
      <c r="B114" t="s">
        <v>23</v>
      </c>
      <c r="C114" t="str">
        <f t="shared" si="9"/>
        <v>&lt;i&gt;Par exemple : 3/4&lt;/i&gt;</v>
      </c>
      <c r="E114">
        <f>AA114</f>
        <v>2</v>
      </c>
      <c r="F114">
        <f>AC114</f>
        <v>6</v>
      </c>
      <c r="G114" t="str" cm="1">
        <f t="array" aca="1" ref="G114" ca="1">INDEX(AD114:AG114,1,RANDBETWEEN(1,4))</f>
        <v>cornflowerblue</v>
      </c>
      <c r="H114" t="s">
        <v>8</v>
      </c>
      <c r="I114">
        <f t="shared" ca="1" si="7"/>
        <v>60</v>
      </c>
      <c r="J114" t="str">
        <f>AA114&amp;AB114&amp;AC114</f>
        <v>2/6</v>
      </c>
      <c r="K114" t="s">
        <v>24</v>
      </c>
      <c r="L114" t="str">
        <f>"Effectivement il y a :&lt;br&gt;   - "&amp;AA114&amp;" partie(s) colorée(s)&lt;br&gt;   - "&amp;AC114&amp;" parties au total&lt;br&gt;"</f>
        <v>Effectivement il y a :&lt;br&gt;   - 2 partie(s) colorée(s)&lt;br&gt;   - 6 parties au total&lt;br&gt;</v>
      </c>
      <c r="M114" t="s">
        <v>28</v>
      </c>
      <c r="N114" t="s">
        <v>29</v>
      </c>
      <c r="O114" t="s">
        <v>30</v>
      </c>
      <c r="P114" t="s">
        <v>46</v>
      </c>
      <c r="Q114">
        <f>AA114</f>
        <v>2</v>
      </c>
      <c r="R114" t="s">
        <v>31</v>
      </c>
      <c r="S114">
        <f>AC114</f>
        <v>6</v>
      </c>
      <c r="T114" t="s">
        <v>33</v>
      </c>
      <c r="U114" t="s">
        <v>34</v>
      </c>
      <c r="V114" t="s">
        <v>229</v>
      </c>
      <c r="W114" t="str">
        <f t="shared" si="8"/>
        <v>&lt;div class="cmath" align="left"&gt;`frac(2)(6)=0,33=33 %`&lt;br&gt;&lt;br&gt;La zone colorée recouvre 33 % du cercle&lt;/div&gt;</v>
      </c>
      <c r="X114"/>
      <c r="Y114"/>
      <c r="Z114"/>
      <c r="AA114" s="1">
        <v>2</v>
      </c>
      <c r="AB114" s="1" t="s">
        <v>2</v>
      </c>
      <c r="AC114" s="1">
        <v>6</v>
      </c>
      <c r="AD114" t="s">
        <v>25</v>
      </c>
      <c r="AE114" t="s">
        <v>7</v>
      </c>
      <c r="AF114" s="1" t="s">
        <v>27</v>
      </c>
      <c r="AG114" s="1" t="s">
        <v>26</v>
      </c>
    </row>
    <row r="115" spans="1:33" x14ac:dyDescent="0.25">
      <c r="A115" t="s">
        <v>22</v>
      </c>
      <c r="B115" t="s">
        <v>23</v>
      </c>
      <c r="C115" t="str">
        <f t="shared" si="9"/>
        <v>&lt;i&gt;Par exemple : 3/4&lt;/i&gt;</v>
      </c>
      <c r="E115">
        <f>AA115</f>
        <v>3</v>
      </c>
      <c r="F115">
        <f>AC115</f>
        <v>6</v>
      </c>
      <c r="G115" t="str" cm="1">
        <f t="array" aca="1" ref="G115" ca="1">INDEX(AD115:AG115,1,RANDBETWEEN(1,4))</f>
        <v>violet</v>
      </c>
      <c r="H115" t="s">
        <v>8</v>
      </c>
      <c r="I115">
        <f t="shared" ca="1" si="7"/>
        <v>120</v>
      </c>
      <c r="J115" t="str">
        <f>AA115&amp;AB115&amp;AC115</f>
        <v>3/6</v>
      </c>
      <c r="K115" t="s">
        <v>24</v>
      </c>
      <c r="L115" t="str">
        <f>"Effectivement il y a :&lt;br&gt;   - "&amp;AA115&amp;" partie(s) colorée(s)&lt;br&gt;   - "&amp;AC115&amp;" parties au total&lt;br&gt;"</f>
        <v>Effectivement il y a :&lt;br&gt;   - 3 partie(s) colorée(s)&lt;br&gt;   - 6 parties au total&lt;br&gt;</v>
      </c>
      <c r="M115" t="s">
        <v>28</v>
      </c>
      <c r="N115" t="s">
        <v>29</v>
      </c>
      <c r="O115" t="s">
        <v>30</v>
      </c>
      <c r="P115" t="s">
        <v>46</v>
      </c>
      <c r="Q115">
        <f>AA115</f>
        <v>3</v>
      </c>
      <c r="R115" t="s">
        <v>31</v>
      </c>
      <c r="S115">
        <f>AC115</f>
        <v>6</v>
      </c>
      <c r="T115" t="s">
        <v>33</v>
      </c>
      <c r="U115" t="s">
        <v>34</v>
      </c>
      <c r="V115" t="s">
        <v>229</v>
      </c>
      <c r="W115" t="str">
        <f t="shared" si="8"/>
        <v>&lt;div class="cmath" align="left"&gt;`frac(3)(6)=0,5=50 %`&lt;br&gt;&lt;br&gt;La zone colorée recouvre 50 % du cercle&lt;/div&gt;</v>
      </c>
      <c r="X115"/>
      <c r="Y115"/>
      <c r="Z115"/>
      <c r="AA115" s="1">
        <v>3</v>
      </c>
      <c r="AB115" s="1" t="s">
        <v>2</v>
      </c>
      <c r="AC115" s="1">
        <v>6</v>
      </c>
      <c r="AD115" t="s">
        <v>25</v>
      </c>
      <c r="AE115" t="s">
        <v>7</v>
      </c>
      <c r="AF115" s="1" t="s">
        <v>27</v>
      </c>
      <c r="AG115" s="1" t="s">
        <v>26</v>
      </c>
    </row>
    <row r="116" spans="1:33" x14ac:dyDescent="0.25">
      <c r="A116" t="s">
        <v>22</v>
      </c>
      <c r="B116" t="s">
        <v>23</v>
      </c>
      <c r="C116" t="str">
        <f t="shared" si="9"/>
        <v>&lt;i&gt;Par exemple : 3/4&lt;/i&gt;</v>
      </c>
      <c r="E116">
        <f>AA116</f>
        <v>4</v>
      </c>
      <c r="F116">
        <f>AC116</f>
        <v>6</v>
      </c>
      <c r="G116" t="str" cm="1">
        <f t="array" aca="1" ref="G116" ca="1">INDEX(AD116:AG116,1,RANDBETWEEN(1,4))</f>
        <v>lightcoral</v>
      </c>
      <c r="H116" t="s">
        <v>8</v>
      </c>
      <c r="I116">
        <f t="shared" ca="1" si="7"/>
        <v>0</v>
      </c>
      <c r="J116" t="str">
        <f>AA116&amp;AB116&amp;AC116</f>
        <v>4/6</v>
      </c>
      <c r="K116" t="s">
        <v>24</v>
      </c>
      <c r="L116" t="str">
        <f>"Effectivement il y a :&lt;br&gt;   - "&amp;AA116&amp;" partie(s) colorée(s)&lt;br&gt;   - "&amp;AC116&amp;" parties au total&lt;br&gt;"</f>
        <v>Effectivement il y a :&lt;br&gt;   - 4 partie(s) colorée(s)&lt;br&gt;   - 6 parties au total&lt;br&gt;</v>
      </c>
      <c r="M116" t="s">
        <v>28</v>
      </c>
      <c r="N116" t="s">
        <v>29</v>
      </c>
      <c r="O116" t="s">
        <v>30</v>
      </c>
      <c r="P116" t="s">
        <v>46</v>
      </c>
      <c r="Q116">
        <f>AA116</f>
        <v>4</v>
      </c>
      <c r="R116" t="s">
        <v>31</v>
      </c>
      <c r="S116">
        <f>AC116</f>
        <v>6</v>
      </c>
      <c r="T116" t="s">
        <v>33</v>
      </c>
      <c r="U116" t="s">
        <v>34</v>
      </c>
      <c r="V116" t="s">
        <v>229</v>
      </c>
      <c r="W116" t="str">
        <f t="shared" si="8"/>
        <v>&lt;div class="cmath" align="left"&gt;`frac(4)(6)=0,67=67 %`&lt;br&gt;&lt;br&gt;La zone colorée recouvre 67 % du cercle&lt;/div&gt;</v>
      </c>
      <c r="X116"/>
      <c r="Y116"/>
      <c r="Z116"/>
      <c r="AA116" s="1">
        <v>4</v>
      </c>
      <c r="AB116" s="1" t="s">
        <v>2</v>
      </c>
      <c r="AC116" s="1">
        <v>6</v>
      </c>
      <c r="AD116" t="s">
        <v>25</v>
      </c>
      <c r="AE116" t="s">
        <v>7</v>
      </c>
      <c r="AF116" s="1" t="s">
        <v>27</v>
      </c>
      <c r="AG116" s="1" t="s">
        <v>26</v>
      </c>
    </row>
    <row r="117" spans="1:33" x14ac:dyDescent="0.25">
      <c r="A117" t="s">
        <v>22</v>
      </c>
      <c r="B117" t="s">
        <v>23</v>
      </c>
      <c r="C117" t="str">
        <f t="shared" si="9"/>
        <v>&lt;i&gt;Par exemple : 3/4&lt;/i&gt;</v>
      </c>
      <c r="E117">
        <f>AA117</f>
        <v>5</v>
      </c>
      <c r="F117">
        <f>AC117</f>
        <v>6</v>
      </c>
      <c r="G117" t="str" cm="1">
        <f t="array" aca="1" ref="G117" ca="1">INDEX(AD117:AG117,1,RANDBETWEEN(1,4))</f>
        <v>lightgreen</v>
      </c>
      <c r="H117" t="s">
        <v>8</v>
      </c>
      <c r="I117">
        <f t="shared" ca="1" si="7"/>
        <v>240</v>
      </c>
      <c r="J117" t="str">
        <f>AA117&amp;AB117&amp;AC117</f>
        <v>5/6</v>
      </c>
      <c r="K117" t="s">
        <v>24</v>
      </c>
      <c r="L117" t="str">
        <f>"Effectivement il y a :&lt;br&gt;   - "&amp;AA117&amp;" partie(s) colorée(s)&lt;br&gt;   - "&amp;AC117&amp;" parties au total&lt;br&gt;"</f>
        <v>Effectivement il y a :&lt;br&gt;   - 5 partie(s) colorée(s)&lt;br&gt;   - 6 parties au total&lt;br&gt;</v>
      </c>
      <c r="M117" t="s">
        <v>28</v>
      </c>
      <c r="N117" t="s">
        <v>29</v>
      </c>
      <c r="O117" t="s">
        <v>30</v>
      </c>
      <c r="P117" t="s">
        <v>46</v>
      </c>
      <c r="Q117">
        <f>AA117</f>
        <v>5</v>
      </c>
      <c r="R117" t="s">
        <v>31</v>
      </c>
      <c r="S117">
        <f>AC117</f>
        <v>6</v>
      </c>
      <c r="T117" t="s">
        <v>33</v>
      </c>
      <c r="U117" t="s">
        <v>34</v>
      </c>
      <c r="V117" t="s">
        <v>229</v>
      </c>
      <c r="W117" t="str">
        <f t="shared" si="8"/>
        <v>&lt;div class="cmath" align="left"&gt;`frac(5)(6)=0,83=83 %`&lt;br&gt;&lt;br&gt;La zone colorée recouvre 83 % du cercle&lt;/div&gt;</v>
      </c>
      <c r="X117"/>
      <c r="Y117"/>
      <c r="Z117"/>
      <c r="AA117" s="1">
        <v>5</v>
      </c>
      <c r="AB117" s="1" t="s">
        <v>2</v>
      </c>
      <c r="AC117" s="1">
        <v>6</v>
      </c>
      <c r="AD117" t="s">
        <v>25</v>
      </c>
      <c r="AE117" t="s">
        <v>7</v>
      </c>
      <c r="AF117" s="1" t="s">
        <v>27</v>
      </c>
      <c r="AG117" s="1" t="s">
        <v>26</v>
      </c>
    </row>
    <row r="118" spans="1:33" x14ac:dyDescent="0.25">
      <c r="A118" t="s">
        <v>22</v>
      </c>
      <c r="B118" t="s">
        <v>23</v>
      </c>
      <c r="C118" t="str">
        <f t="shared" si="9"/>
        <v>&lt;i&gt;Par exemple : 3/4&lt;/i&gt;</v>
      </c>
      <c r="E118">
        <f>AA118</f>
        <v>6</v>
      </c>
      <c r="F118">
        <f>AC118</f>
        <v>6</v>
      </c>
      <c r="G118" t="str" cm="1">
        <f t="array" aca="1" ref="G118" ca="1">INDEX(AD118:AG118,1,RANDBETWEEN(1,4))</f>
        <v>lightcoral</v>
      </c>
      <c r="H118" t="s">
        <v>8</v>
      </c>
      <c r="I118">
        <f t="shared" ca="1" si="7"/>
        <v>0</v>
      </c>
      <c r="J118" t="str">
        <f>AA118&amp;AB118&amp;AC118</f>
        <v>6/6</v>
      </c>
      <c r="K118" t="s">
        <v>24</v>
      </c>
      <c r="L118" t="str">
        <f>"Effectivement il y a :&lt;br&gt;   - "&amp;AA118&amp;" partie(s) colorée(s)&lt;br&gt;   - "&amp;AC118&amp;" parties au total&lt;br&gt;"</f>
        <v>Effectivement il y a :&lt;br&gt;   - 6 partie(s) colorée(s)&lt;br&gt;   - 6 parties au total&lt;br&gt;</v>
      </c>
      <c r="M118" t="s">
        <v>28</v>
      </c>
      <c r="N118" t="s">
        <v>29</v>
      </c>
      <c r="O118" t="s">
        <v>30</v>
      </c>
      <c r="P118" t="s">
        <v>46</v>
      </c>
      <c r="Q118">
        <f>AA118</f>
        <v>6</v>
      </c>
      <c r="R118" t="s">
        <v>31</v>
      </c>
      <c r="S118">
        <f>AC118</f>
        <v>6</v>
      </c>
      <c r="T118" t="s">
        <v>33</v>
      </c>
      <c r="U118" t="s">
        <v>34</v>
      </c>
      <c r="V118" t="s">
        <v>229</v>
      </c>
      <c r="W118" t="str">
        <f t="shared" si="8"/>
        <v>&lt;div class="cmath" align="left"&gt;`frac(6)(6)=1=100 %`&lt;br&gt;&lt;br&gt;La zone colorée recouvre 100 % du cercle&lt;/div&gt;</v>
      </c>
      <c r="X118"/>
      <c r="Y118"/>
      <c r="Z118"/>
      <c r="AA118" s="1">
        <v>6</v>
      </c>
      <c r="AB118" s="1" t="s">
        <v>2</v>
      </c>
      <c r="AC118" s="1">
        <v>6</v>
      </c>
      <c r="AD118" t="s">
        <v>25</v>
      </c>
      <c r="AE118" t="s">
        <v>7</v>
      </c>
      <c r="AF118" s="1" t="s">
        <v>27</v>
      </c>
      <c r="AG118" s="1" t="s">
        <v>26</v>
      </c>
    </row>
    <row r="119" spans="1:33" x14ac:dyDescent="0.25">
      <c r="A119" t="s">
        <v>22</v>
      </c>
      <c r="B119" t="s">
        <v>23</v>
      </c>
      <c r="C119" t="str">
        <f t="shared" si="9"/>
        <v>&lt;i&gt;Par exemple : 3/4&lt;/i&gt;</v>
      </c>
      <c r="E119">
        <f>AA119</f>
        <v>0</v>
      </c>
      <c r="F119">
        <f>AC119</f>
        <v>7</v>
      </c>
      <c r="G119" t="str" cm="1">
        <f t="array" aca="1" ref="G119" ca="1">INDEX(AD119:AG119,1,RANDBETWEEN(1,4))</f>
        <v>violet</v>
      </c>
      <c r="H119" t="s">
        <v>8</v>
      </c>
      <c r="I119">
        <f t="shared" ca="1" si="7"/>
        <v>206</v>
      </c>
      <c r="J119" t="str">
        <f>AA119&amp;AB119&amp;AC119</f>
        <v>0/7</v>
      </c>
      <c r="K119" t="s">
        <v>24</v>
      </c>
      <c r="L119" t="str">
        <f>"Effectivement il y a :&lt;br&gt;   - "&amp;AA119&amp;" partie(s) colorée(s)&lt;br&gt;   - "&amp;AC119&amp;" parties au total&lt;br&gt;"</f>
        <v>Effectivement il y a :&lt;br&gt;   - 0 partie(s) colorée(s)&lt;br&gt;   - 7 parties au total&lt;br&gt;</v>
      </c>
      <c r="M119" t="s">
        <v>28</v>
      </c>
      <c r="N119" t="s">
        <v>29</v>
      </c>
      <c r="O119" t="s">
        <v>30</v>
      </c>
      <c r="P119" t="s">
        <v>46</v>
      </c>
      <c r="Q119">
        <f>AA119</f>
        <v>0</v>
      </c>
      <c r="R119" t="s">
        <v>31</v>
      </c>
      <c r="S119">
        <f>AC119</f>
        <v>7</v>
      </c>
      <c r="T119" t="s">
        <v>33</v>
      </c>
      <c r="U119" t="s">
        <v>34</v>
      </c>
      <c r="V119" t="s">
        <v>229</v>
      </c>
      <c r="W119" t="str">
        <f t="shared" si="8"/>
        <v>&lt;div class="cmath" align="left"&gt;`frac(0)(7)=0=0 %`&lt;br&gt;&lt;br&gt;La zone colorée recouvre 0 % du cercle&lt;/div&gt;</v>
      </c>
      <c r="X119"/>
      <c r="Y119"/>
      <c r="Z119"/>
      <c r="AA119" s="1">
        <v>0</v>
      </c>
      <c r="AB119" s="1" t="s">
        <v>2</v>
      </c>
      <c r="AC119" s="1">
        <v>7</v>
      </c>
      <c r="AD119" t="s">
        <v>25</v>
      </c>
      <c r="AE119" t="s">
        <v>7</v>
      </c>
      <c r="AF119" s="1" t="s">
        <v>27</v>
      </c>
      <c r="AG119" s="1" t="s">
        <v>26</v>
      </c>
    </row>
    <row r="120" spans="1:33" x14ac:dyDescent="0.25">
      <c r="A120" t="s">
        <v>22</v>
      </c>
      <c r="B120" t="s">
        <v>23</v>
      </c>
      <c r="C120" t="str">
        <f t="shared" si="9"/>
        <v>&lt;i&gt;Par exemple : 3/4&lt;/i&gt;</v>
      </c>
      <c r="E120">
        <f>AA120</f>
        <v>1</v>
      </c>
      <c r="F120">
        <f>AC120</f>
        <v>7</v>
      </c>
      <c r="G120" t="str" cm="1">
        <f t="array" aca="1" ref="G120" ca="1">INDEX(AD120:AG120,1,RANDBETWEEN(1,4))</f>
        <v>lightgreen</v>
      </c>
      <c r="H120" t="s">
        <v>8</v>
      </c>
      <c r="I120">
        <f t="shared" ca="1" si="7"/>
        <v>309</v>
      </c>
      <c r="J120" t="str">
        <f>AA120&amp;AB120&amp;AC120</f>
        <v>1/7</v>
      </c>
      <c r="K120" t="s">
        <v>24</v>
      </c>
      <c r="L120" t="str">
        <f>"Effectivement il y a :&lt;br&gt;   - "&amp;AA120&amp;" partie(s) colorée(s)&lt;br&gt;   - "&amp;AC120&amp;" parties au total&lt;br&gt;"</f>
        <v>Effectivement il y a :&lt;br&gt;   - 1 partie(s) colorée(s)&lt;br&gt;   - 7 parties au total&lt;br&gt;</v>
      </c>
      <c r="M120" t="s">
        <v>28</v>
      </c>
      <c r="N120" t="s">
        <v>29</v>
      </c>
      <c r="O120" t="s">
        <v>30</v>
      </c>
      <c r="P120" t="s">
        <v>46</v>
      </c>
      <c r="Q120">
        <f>AA120</f>
        <v>1</v>
      </c>
      <c r="R120" t="s">
        <v>31</v>
      </c>
      <c r="S120">
        <f>AC120</f>
        <v>7</v>
      </c>
      <c r="T120" t="s">
        <v>33</v>
      </c>
      <c r="U120" t="s">
        <v>34</v>
      </c>
      <c r="V120" t="s">
        <v>229</v>
      </c>
      <c r="W120" t="str">
        <f t="shared" si="8"/>
        <v>&lt;div class="cmath" align="left"&gt;`frac(1)(7)=0,14=14 %`&lt;br&gt;&lt;br&gt;La zone colorée recouvre 14 % du cercle&lt;/div&gt;</v>
      </c>
      <c r="X120"/>
      <c r="Y120"/>
      <c r="Z120"/>
      <c r="AA120" s="1">
        <v>1</v>
      </c>
      <c r="AB120" s="1" t="s">
        <v>2</v>
      </c>
      <c r="AC120" s="1">
        <v>7</v>
      </c>
      <c r="AD120" t="s">
        <v>25</v>
      </c>
      <c r="AE120" t="s">
        <v>7</v>
      </c>
      <c r="AF120" s="1" t="s">
        <v>27</v>
      </c>
      <c r="AG120" s="1" t="s">
        <v>26</v>
      </c>
    </row>
    <row r="121" spans="1:33" x14ac:dyDescent="0.25">
      <c r="A121" t="s">
        <v>22</v>
      </c>
      <c r="B121" t="s">
        <v>23</v>
      </c>
      <c r="C121" t="str">
        <f t="shared" si="9"/>
        <v>&lt;i&gt;Par exemple : 3/4&lt;/i&gt;</v>
      </c>
      <c r="E121">
        <f>AA121</f>
        <v>2</v>
      </c>
      <c r="F121">
        <f>AC121</f>
        <v>7</v>
      </c>
      <c r="G121" t="str" cm="1">
        <f t="array" aca="1" ref="G121" ca="1">INDEX(AD121:AG121,1,RANDBETWEEN(1,4))</f>
        <v>lightcoral</v>
      </c>
      <c r="H121" t="s">
        <v>8</v>
      </c>
      <c r="I121">
        <f t="shared" ca="1" si="7"/>
        <v>51</v>
      </c>
      <c r="J121" t="str">
        <f>AA121&amp;AB121&amp;AC121</f>
        <v>2/7</v>
      </c>
      <c r="K121" t="s">
        <v>24</v>
      </c>
      <c r="L121" t="str">
        <f>"Effectivement il y a :&lt;br&gt;   - "&amp;AA121&amp;" partie(s) colorée(s)&lt;br&gt;   - "&amp;AC121&amp;" parties au total&lt;br&gt;"</f>
        <v>Effectivement il y a :&lt;br&gt;   - 2 partie(s) colorée(s)&lt;br&gt;   - 7 parties au total&lt;br&gt;</v>
      </c>
      <c r="M121" t="s">
        <v>28</v>
      </c>
      <c r="N121" t="s">
        <v>29</v>
      </c>
      <c r="O121" t="s">
        <v>30</v>
      </c>
      <c r="P121" t="s">
        <v>46</v>
      </c>
      <c r="Q121">
        <f>AA121</f>
        <v>2</v>
      </c>
      <c r="R121" t="s">
        <v>31</v>
      </c>
      <c r="S121">
        <f>AC121</f>
        <v>7</v>
      </c>
      <c r="T121" t="s">
        <v>33</v>
      </c>
      <c r="U121" t="s">
        <v>34</v>
      </c>
      <c r="V121" t="s">
        <v>229</v>
      </c>
      <c r="W121" t="str">
        <f t="shared" si="8"/>
        <v>&lt;div class="cmath" align="left"&gt;`frac(2)(7)=0,29=29 %`&lt;br&gt;&lt;br&gt;La zone colorée recouvre 29 % du cercle&lt;/div&gt;</v>
      </c>
      <c r="X121"/>
      <c r="Y121"/>
      <c r="Z121"/>
      <c r="AA121" s="1">
        <v>2</v>
      </c>
      <c r="AB121" s="1" t="s">
        <v>2</v>
      </c>
      <c r="AC121" s="1">
        <v>7</v>
      </c>
      <c r="AD121" t="s">
        <v>25</v>
      </c>
      <c r="AE121" t="s">
        <v>7</v>
      </c>
      <c r="AF121" s="1" t="s">
        <v>27</v>
      </c>
      <c r="AG121" s="1" t="s">
        <v>26</v>
      </c>
    </row>
    <row r="122" spans="1:33" x14ac:dyDescent="0.25">
      <c r="A122" t="s">
        <v>22</v>
      </c>
      <c r="B122" t="s">
        <v>23</v>
      </c>
      <c r="C122" t="str">
        <f t="shared" si="9"/>
        <v>&lt;i&gt;Par exemple : 3/4&lt;/i&gt;</v>
      </c>
      <c r="E122">
        <f>AA122</f>
        <v>3</v>
      </c>
      <c r="F122">
        <f>AC122</f>
        <v>7</v>
      </c>
      <c r="G122" t="str" cm="1">
        <f t="array" aca="1" ref="G122" ca="1">INDEX(AD122:AG122,1,RANDBETWEEN(1,4))</f>
        <v>cornflowerblue</v>
      </c>
      <c r="H122" t="s">
        <v>8</v>
      </c>
      <c r="I122">
        <f t="shared" ca="1" si="7"/>
        <v>51</v>
      </c>
      <c r="J122" t="str">
        <f>AA122&amp;AB122&amp;AC122</f>
        <v>3/7</v>
      </c>
      <c r="K122" t="s">
        <v>24</v>
      </c>
      <c r="L122" t="str">
        <f>"Effectivement il y a :&lt;br&gt;   - "&amp;AA122&amp;" partie(s) colorée(s)&lt;br&gt;   - "&amp;AC122&amp;" parties au total&lt;br&gt;"</f>
        <v>Effectivement il y a :&lt;br&gt;   - 3 partie(s) colorée(s)&lt;br&gt;   - 7 parties au total&lt;br&gt;</v>
      </c>
      <c r="M122" t="s">
        <v>28</v>
      </c>
      <c r="N122" t="s">
        <v>29</v>
      </c>
      <c r="O122" t="s">
        <v>30</v>
      </c>
      <c r="P122" t="s">
        <v>46</v>
      </c>
      <c r="Q122">
        <f>AA122</f>
        <v>3</v>
      </c>
      <c r="R122" t="s">
        <v>31</v>
      </c>
      <c r="S122">
        <f>AC122</f>
        <v>7</v>
      </c>
      <c r="T122" t="s">
        <v>33</v>
      </c>
      <c r="U122" t="s">
        <v>34</v>
      </c>
      <c r="V122" t="s">
        <v>229</v>
      </c>
      <c r="W122" t="str">
        <f t="shared" si="8"/>
        <v>&lt;div class="cmath" align="left"&gt;`frac(3)(7)=0,43=43 %`&lt;br&gt;&lt;br&gt;La zone colorée recouvre 43 % du cercle&lt;/div&gt;</v>
      </c>
      <c r="X122"/>
      <c r="Y122"/>
      <c r="Z122"/>
      <c r="AA122" s="1">
        <v>3</v>
      </c>
      <c r="AB122" s="1" t="s">
        <v>2</v>
      </c>
      <c r="AC122" s="1">
        <v>7</v>
      </c>
      <c r="AD122" t="s">
        <v>25</v>
      </c>
      <c r="AE122" t="s">
        <v>7</v>
      </c>
      <c r="AF122" s="1" t="s">
        <v>27</v>
      </c>
      <c r="AG122" s="1" t="s">
        <v>26</v>
      </c>
    </row>
    <row r="123" spans="1:33" x14ac:dyDescent="0.25">
      <c r="A123" t="s">
        <v>22</v>
      </c>
      <c r="B123" t="s">
        <v>23</v>
      </c>
      <c r="C123" t="str">
        <f t="shared" si="9"/>
        <v>&lt;i&gt;Par exemple : 3/4&lt;/i&gt;</v>
      </c>
      <c r="E123">
        <f>AA123</f>
        <v>4</v>
      </c>
      <c r="F123">
        <f>AC123</f>
        <v>7</v>
      </c>
      <c r="G123" t="str" cm="1">
        <f t="array" aca="1" ref="G123" ca="1">INDEX(AD123:AG123,1,RANDBETWEEN(1,4))</f>
        <v>violet</v>
      </c>
      <c r="H123" t="s">
        <v>8</v>
      </c>
      <c r="I123">
        <f t="shared" ca="1" si="7"/>
        <v>206</v>
      </c>
      <c r="J123" t="str">
        <f>AA123&amp;AB123&amp;AC123</f>
        <v>4/7</v>
      </c>
      <c r="K123" t="s">
        <v>24</v>
      </c>
      <c r="L123" t="str">
        <f>"Effectivement il y a :&lt;br&gt;   - "&amp;AA123&amp;" partie(s) colorée(s)&lt;br&gt;   - "&amp;AC123&amp;" parties au total&lt;br&gt;"</f>
        <v>Effectivement il y a :&lt;br&gt;   - 4 partie(s) colorée(s)&lt;br&gt;   - 7 parties au total&lt;br&gt;</v>
      </c>
      <c r="M123" t="s">
        <v>28</v>
      </c>
      <c r="N123" t="s">
        <v>29</v>
      </c>
      <c r="O123" t="s">
        <v>30</v>
      </c>
      <c r="P123" t="s">
        <v>46</v>
      </c>
      <c r="Q123">
        <f>AA123</f>
        <v>4</v>
      </c>
      <c r="R123" t="s">
        <v>31</v>
      </c>
      <c r="S123">
        <f>AC123</f>
        <v>7</v>
      </c>
      <c r="T123" t="s">
        <v>33</v>
      </c>
      <c r="U123" t="s">
        <v>34</v>
      </c>
      <c r="V123" t="s">
        <v>229</v>
      </c>
      <c r="W123" t="str">
        <f t="shared" si="8"/>
        <v>&lt;div class="cmath" align="left"&gt;`frac(4)(7)=0,57=57 %`&lt;br&gt;&lt;br&gt;La zone colorée recouvre 57 % du cercle&lt;/div&gt;</v>
      </c>
      <c r="X123"/>
      <c r="Y123"/>
      <c r="Z123"/>
      <c r="AA123" s="1">
        <v>4</v>
      </c>
      <c r="AB123" s="1" t="s">
        <v>2</v>
      </c>
      <c r="AC123" s="1">
        <v>7</v>
      </c>
      <c r="AD123" t="s">
        <v>25</v>
      </c>
      <c r="AE123" t="s">
        <v>7</v>
      </c>
      <c r="AF123" s="1" t="s">
        <v>27</v>
      </c>
      <c r="AG123" s="1" t="s">
        <v>26</v>
      </c>
    </row>
    <row r="124" spans="1:33" x14ac:dyDescent="0.25">
      <c r="A124" t="s">
        <v>22</v>
      </c>
      <c r="B124" t="s">
        <v>23</v>
      </c>
      <c r="C124" t="str">
        <f t="shared" si="9"/>
        <v>&lt;i&gt;Par exemple : 3/4&lt;/i&gt;</v>
      </c>
      <c r="E124">
        <f>AA124</f>
        <v>5</v>
      </c>
      <c r="F124">
        <f>AC124</f>
        <v>7</v>
      </c>
      <c r="G124" t="str" cm="1">
        <f t="array" aca="1" ref="G124" ca="1">INDEX(AD124:AG124,1,RANDBETWEEN(1,4))</f>
        <v>violet</v>
      </c>
      <c r="H124" t="s">
        <v>8</v>
      </c>
      <c r="I124">
        <f t="shared" ca="1" si="7"/>
        <v>51</v>
      </c>
      <c r="J124" t="str">
        <f>AA124&amp;AB124&amp;AC124</f>
        <v>5/7</v>
      </c>
      <c r="K124" t="s">
        <v>24</v>
      </c>
      <c r="L124" t="str">
        <f>"Effectivement il y a :&lt;br&gt;   - "&amp;AA124&amp;" partie(s) colorée(s)&lt;br&gt;   - "&amp;AC124&amp;" parties au total&lt;br&gt;"</f>
        <v>Effectivement il y a :&lt;br&gt;   - 5 partie(s) colorée(s)&lt;br&gt;   - 7 parties au total&lt;br&gt;</v>
      </c>
      <c r="M124" t="s">
        <v>28</v>
      </c>
      <c r="N124" t="s">
        <v>29</v>
      </c>
      <c r="O124" t="s">
        <v>30</v>
      </c>
      <c r="P124" t="s">
        <v>46</v>
      </c>
      <c r="Q124">
        <f>AA124</f>
        <v>5</v>
      </c>
      <c r="R124" t="s">
        <v>31</v>
      </c>
      <c r="S124">
        <f>AC124</f>
        <v>7</v>
      </c>
      <c r="T124" t="s">
        <v>33</v>
      </c>
      <c r="U124" t="s">
        <v>34</v>
      </c>
      <c r="V124" t="s">
        <v>229</v>
      </c>
      <c r="W124" t="str">
        <f t="shared" si="8"/>
        <v>&lt;div class="cmath" align="left"&gt;`frac(5)(7)=0,71=71 %`&lt;br&gt;&lt;br&gt;La zone colorée recouvre 71 % du cercle&lt;/div&gt;</v>
      </c>
      <c r="X124"/>
      <c r="Y124"/>
      <c r="Z124"/>
      <c r="AA124" s="1">
        <v>5</v>
      </c>
      <c r="AB124" s="1" t="s">
        <v>2</v>
      </c>
      <c r="AC124" s="1">
        <v>7</v>
      </c>
      <c r="AD124" t="s">
        <v>25</v>
      </c>
      <c r="AE124" t="s">
        <v>7</v>
      </c>
      <c r="AF124" s="1" t="s">
        <v>27</v>
      </c>
      <c r="AG124" s="1" t="s">
        <v>26</v>
      </c>
    </row>
    <row r="125" spans="1:33" x14ac:dyDescent="0.25">
      <c r="A125" t="s">
        <v>22</v>
      </c>
      <c r="B125" t="s">
        <v>23</v>
      </c>
      <c r="C125" t="str">
        <f t="shared" si="9"/>
        <v>&lt;i&gt;Par exemple : 3/4&lt;/i&gt;</v>
      </c>
      <c r="E125">
        <f>AA125</f>
        <v>6</v>
      </c>
      <c r="F125">
        <f>AC125</f>
        <v>7</v>
      </c>
      <c r="G125" t="str" cm="1">
        <f t="array" aca="1" ref="G125" ca="1">INDEX(AD125:AG125,1,RANDBETWEEN(1,4))</f>
        <v>violet</v>
      </c>
      <c r="H125" t="s">
        <v>8</v>
      </c>
      <c r="I125">
        <f t="shared" ca="1" si="7"/>
        <v>154</v>
      </c>
      <c r="J125" t="str">
        <f>AA125&amp;AB125&amp;AC125</f>
        <v>6/7</v>
      </c>
      <c r="K125" t="s">
        <v>24</v>
      </c>
      <c r="L125" t="str">
        <f>"Effectivement il y a :&lt;br&gt;   - "&amp;AA125&amp;" partie(s) colorée(s)&lt;br&gt;   - "&amp;AC125&amp;" parties au total&lt;br&gt;"</f>
        <v>Effectivement il y a :&lt;br&gt;   - 6 partie(s) colorée(s)&lt;br&gt;   - 7 parties au total&lt;br&gt;</v>
      </c>
      <c r="M125" t="s">
        <v>28</v>
      </c>
      <c r="N125" t="s">
        <v>29</v>
      </c>
      <c r="O125" t="s">
        <v>30</v>
      </c>
      <c r="P125" t="s">
        <v>46</v>
      </c>
      <c r="Q125">
        <f>AA125</f>
        <v>6</v>
      </c>
      <c r="R125" t="s">
        <v>31</v>
      </c>
      <c r="S125">
        <f>AC125</f>
        <v>7</v>
      </c>
      <c r="T125" t="s">
        <v>33</v>
      </c>
      <c r="U125" t="s">
        <v>34</v>
      </c>
      <c r="V125" t="s">
        <v>229</v>
      </c>
      <c r="W125" t="str">
        <f t="shared" si="8"/>
        <v>&lt;div class="cmath" align="left"&gt;`frac(6)(7)=0,86=86 %`&lt;br&gt;&lt;br&gt;La zone colorée recouvre 86 % du cercle&lt;/div&gt;</v>
      </c>
      <c r="X125"/>
      <c r="Y125"/>
      <c r="Z125"/>
      <c r="AA125" s="1">
        <v>6</v>
      </c>
      <c r="AB125" s="1" t="s">
        <v>2</v>
      </c>
      <c r="AC125" s="1">
        <v>7</v>
      </c>
      <c r="AD125" t="s">
        <v>25</v>
      </c>
      <c r="AE125" t="s">
        <v>7</v>
      </c>
      <c r="AF125" s="1" t="s">
        <v>27</v>
      </c>
      <c r="AG125" s="1" t="s">
        <v>26</v>
      </c>
    </row>
    <row r="126" spans="1:33" x14ac:dyDescent="0.25">
      <c r="A126" t="s">
        <v>22</v>
      </c>
      <c r="B126" t="s">
        <v>23</v>
      </c>
      <c r="C126" t="str">
        <f t="shared" si="9"/>
        <v>&lt;i&gt;Par exemple : 3/4&lt;/i&gt;</v>
      </c>
      <c r="E126">
        <f>AA126</f>
        <v>7</v>
      </c>
      <c r="F126">
        <f>AC126</f>
        <v>7</v>
      </c>
      <c r="G126" t="str" cm="1">
        <f t="array" aca="1" ref="G126" ca="1">INDEX(AD126:AG126,1,RANDBETWEEN(1,4))</f>
        <v>lightcoral</v>
      </c>
      <c r="H126" t="s">
        <v>8</v>
      </c>
      <c r="I126">
        <f t="shared" ca="1" si="7"/>
        <v>309</v>
      </c>
      <c r="J126" t="str">
        <f>AA126&amp;AB126&amp;AC126</f>
        <v>7/7</v>
      </c>
      <c r="K126" t="s">
        <v>24</v>
      </c>
      <c r="L126" t="str">
        <f>"Effectivement il y a :&lt;br&gt;   - "&amp;AA126&amp;" partie(s) colorée(s)&lt;br&gt;   - "&amp;AC126&amp;" parties au total&lt;br&gt;"</f>
        <v>Effectivement il y a :&lt;br&gt;   - 7 partie(s) colorée(s)&lt;br&gt;   - 7 parties au total&lt;br&gt;</v>
      </c>
      <c r="M126" t="s">
        <v>28</v>
      </c>
      <c r="N126" t="s">
        <v>29</v>
      </c>
      <c r="O126" t="s">
        <v>30</v>
      </c>
      <c r="P126" t="s">
        <v>46</v>
      </c>
      <c r="Q126">
        <f>AA126</f>
        <v>7</v>
      </c>
      <c r="R126" t="s">
        <v>31</v>
      </c>
      <c r="S126">
        <f>AC126</f>
        <v>7</v>
      </c>
      <c r="T126" t="s">
        <v>33</v>
      </c>
      <c r="U126" t="s">
        <v>34</v>
      </c>
      <c r="V126" t="s">
        <v>229</v>
      </c>
      <c r="W126" t="str">
        <f t="shared" si="8"/>
        <v>&lt;div class="cmath" align="left"&gt;`frac(7)(7)=1=100 %`&lt;br&gt;&lt;br&gt;La zone colorée recouvre 100 % du cercle&lt;/div&gt;</v>
      </c>
      <c r="X126"/>
      <c r="Y126"/>
      <c r="Z126"/>
      <c r="AA126" s="1">
        <v>7</v>
      </c>
      <c r="AB126" s="1" t="s">
        <v>2</v>
      </c>
      <c r="AC126" s="1">
        <v>7</v>
      </c>
      <c r="AD126" t="s">
        <v>25</v>
      </c>
      <c r="AE126" t="s">
        <v>7</v>
      </c>
      <c r="AF126" s="1" t="s">
        <v>27</v>
      </c>
      <c r="AG126" s="1" t="s">
        <v>26</v>
      </c>
    </row>
    <row r="127" spans="1:33" x14ac:dyDescent="0.25">
      <c r="A127" t="s">
        <v>22</v>
      </c>
      <c r="B127" t="s">
        <v>23</v>
      </c>
      <c r="C127" t="str">
        <f t="shared" si="9"/>
        <v>&lt;i&gt;Par exemple : 3/4&lt;/i&gt;</v>
      </c>
      <c r="E127">
        <f>AA127</f>
        <v>0</v>
      </c>
      <c r="F127">
        <f>AC127</f>
        <v>8</v>
      </c>
      <c r="G127" t="str" cm="1">
        <f t="array" aca="1" ref="G127" ca="1">INDEX(AD127:AG127,1,RANDBETWEEN(1,4))</f>
        <v>cornflowerblue</v>
      </c>
      <c r="H127" t="s">
        <v>8</v>
      </c>
      <c r="I127">
        <f t="shared" ca="1" si="7"/>
        <v>90</v>
      </c>
      <c r="J127" t="str">
        <f>AA127&amp;AB127&amp;AC127</f>
        <v>0/8</v>
      </c>
      <c r="K127" t="s">
        <v>24</v>
      </c>
      <c r="L127" t="str">
        <f>"Effectivement il y a :&lt;br&gt;   - "&amp;AA127&amp;" partie(s) colorée(s)&lt;br&gt;   - "&amp;AC127&amp;" parties au total&lt;br&gt;"</f>
        <v>Effectivement il y a :&lt;br&gt;   - 0 partie(s) colorée(s)&lt;br&gt;   - 8 parties au total&lt;br&gt;</v>
      </c>
      <c r="M127" t="s">
        <v>28</v>
      </c>
      <c r="N127" t="s">
        <v>29</v>
      </c>
      <c r="O127" t="s">
        <v>30</v>
      </c>
      <c r="P127" t="s">
        <v>46</v>
      </c>
      <c r="Q127">
        <f>AA127</f>
        <v>0</v>
      </c>
      <c r="R127" t="s">
        <v>31</v>
      </c>
      <c r="S127">
        <f>AC127</f>
        <v>8</v>
      </c>
      <c r="T127" t="s">
        <v>33</v>
      </c>
      <c r="U127" t="s">
        <v>34</v>
      </c>
      <c r="V127" t="s">
        <v>229</v>
      </c>
      <c r="W127" t="str">
        <f t="shared" si="8"/>
        <v>&lt;div class="cmath" align="left"&gt;`frac(0)(8)=0=0 %`&lt;br&gt;&lt;br&gt;La zone colorée recouvre 0 % du cercle&lt;/div&gt;</v>
      </c>
      <c r="X127"/>
      <c r="Y127"/>
      <c r="Z127"/>
      <c r="AA127" s="1">
        <v>0</v>
      </c>
      <c r="AB127" s="1" t="s">
        <v>2</v>
      </c>
      <c r="AC127" s="1">
        <v>8</v>
      </c>
      <c r="AD127" t="s">
        <v>25</v>
      </c>
      <c r="AE127" t="s">
        <v>7</v>
      </c>
      <c r="AF127" s="1" t="s">
        <v>27</v>
      </c>
      <c r="AG127" s="1" t="s">
        <v>26</v>
      </c>
    </row>
    <row r="128" spans="1:33" x14ac:dyDescent="0.25">
      <c r="A128" t="s">
        <v>22</v>
      </c>
      <c r="B128" t="s">
        <v>23</v>
      </c>
      <c r="C128" t="str">
        <f t="shared" si="9"/>
        <v>&lt;i&gt;Par exemple : 3/4&lt;/i&gt;</v>
      </c>
      <c r="E128">
        <f>AA128</f>
        <v>1</v>
      </c>
      <c r="F128">
        <f>AC128</f>
        <v>8</v>
      </c>
      <c r="G128" t="str" cm="1">
        <f t="array" aca="1" ref="G128" ca="1">INDEX(AD128:AG128,1,RANDBETWEEN(1,4))</f>
        <v>lightcoral</v>
      </c>
      <c r="H128" t="s">
        <v>8</v>
      </c>
      <c r="I128">
        <f t="shared" ca="1" si="7"/>
        <v>45</v>
      </c>
      <c r="J128" t="str">
        <f>AA128&amp;AB128&amp;AC128</f>
        <v>1/8</v>
      </c>
      <c r="K128" t="s">
        <v>24</v>
      </c>
      <c r="L128" t="str">
        <f>"Effectivement il y a :&lt;br&gt;   - "&amp;AA128&amp;" partie(s) colorée(s)&lt;br&gt;   - "&amp;AC128&amp;" parties au total&lt;br&gt;"</f>
        <v>Effectivement il y a :&lt;br&gt;   - 1 partie(s) colorée(s)&lt;br&gt;   - 8 parties au total&lt;br&gt;</v>
      </c>
      <c r="M128" t="s">
        <v>28</v>
      </c>
      <c r="N128" t="s">
        <v>29</v>
      </c>
      <c r="O128" t="s">
        <v>30</v>
      </c>
      <c r="P128" t="s">
        <v>46</v>
      </c>
      <c r="Q128">
        <f>AA128</f>
        <v>1</v>
      </c>
      <c r="R128" t="s">
        <v>31</v>
      </c>
      <c r="S128">
        <f>AC128</f>
        <v>8</v>
      </c>
      <c r="T128" t="s">
        <v>33</v>
      </c>
      <c r="U128" t="s">
        <v>34</v>
      </c>
      <c r="V128" t="s">
        <v>229</v>
      </c>
      <c r="W128" t="str">
        <f t="shared" si="8"/>
        <v>&lt;div class="cmath" align="left"&gt;`frac(1)(8)=0,13=13 %`&lt;br&gt;&lt;br&gt;La zone colorée recouvre 13 % du cercle&lt;/div&gt;</v>
      </c>
      <c r="X128"/>
      <c r="Y128"/>
      <c r="Z128"/>
      <c r="AA128" s="1">
        <v>1</v>
      </c>
      <c r="AB128" s="1" t="s">
        <v>2</v>
      </c>
      <c r="AC128" s="1">
        <v>8</v>
      </c>
      <c r="AD128" t="s">
        <v>25</v>
      </c>
      <c r="AE128" t="s">
        <v>7</v>
      </c>
      <c r="AF128" s="1" t="s">
        <v>27</v>
      </c>
      <c r="AG128" s="1" t="s">
        <v>26</v>
      </c>
    </row>
    <row r="129" spans="1:33" x14ac:dyDescent="0.25">
      <c r="A129" t="s">
        <v>22</v>
      </c>
      <c r="B129" t="s">
        <v>23</v>
      </c>
      <c r="C129" t="str">
        <f t="shared" si="9"/>
        <v>&lt;i&gt;Par exemple : 3/4&lt;/i&gt;</v>
      </c>
      <c r="E129">
        <f>AA129</f>
        <v>2</v>
      </c>
      <c r="F129">
        <f>AC129</f>
        <v>8</v>
      </c>
      <c r="G129" t="str" cm="1">
        <f t="array" aca="1" ref="G129" ca="1">INDEX(AD129:AG129,1,RANDBETWEEN(1,4))</f>
        <v>lightgreen</v>
      </c>
      <c r="H129" t="s">
        <v>8</v>
      </c>
      <c r="I129">
        <f t="shared" ca="1" si="7"/>
        <v>0</v>
      </c>
      <c r="J129" t="str">
        <f>AA129&amp;AB129&amp;AC129</f>
        <v>2/8</v>
      </c>
      <c r="K129" t="s">
        <v>24</v>
      </c>
      <c r="L129" t="str">
        <f>"Effectivement il y a :&lt;br&gt;   - "&amp;AA129&amp;" partie(s) colorée(s)&lt;br&gt;   - "&amp;AC129&amp;" parties au total&lt;br&gt;"</f>
        <v>Effectivement il y a :&lt;br&gt;   - 2 partie(s) colorée(s)&lt;br&gt;   - 8 parties au total&lt;br&gt;</v>
      </c>
      <c r="M129" t="s">
        <v>28</v>
      </c>
      <c r="N129" t="s">
        <v>29</v>
      </c>
      <c r="O129" t="s">
        <v>30</v>
      </c>
      <c r="P129" t="s">
        <v>46</v>
      </c>
      <c r="Q129">
        <f>AA129</f>
        <v>2</v>
      </c>
      <c r="R129" t="s">
        <v>31</v>
      </c>
      <c r="S129">
        <f>AC129</f>
        <v>8</v>
      </c>
      <c r="T129" t="s">
        <v>33</v>
      </c>
      <c r="U129" t="s">
        <v>34</v>
      </c>
      <c r="V129" t="s">
        <v>229</v>
      </c>
      <c r="W129" t="str">
        <f t="shared" si="8"/>
        <v>&lt;div class="cmath" align="left"&gt;`frac(2)(8)=0,25=25 %`&lt;br&gt;&lt;br&gt;La zone colorée recouvre 25 % du cercle&lt;/div&gt;</v>
      </c>
      <c r="X129"/>
      <c r="Y129"/>
      <c r="Z129"/>
      <c r="AA129" s="1">
        <v>2</v>
      </c>
      <c r="AB129" s="1" t="s">
        <v>2</v>
      </c>
      <c r="AC129" s="1">
        <v>8</v>
      </c>
      <c r="AD129" t="s">
        <v>25</v>
      </c>
      <c r="AE129" t="s">
        <v>7</v>
      </c>
      <c r="AF129" s="1" t="s">
        <v>27</v>
      </c>
      <c r="AG129" s="1" t="s">
        <v>26</v>
      </c>
    </row>
    <row r="130" spans="1:33" x14ac:dyDescent="0.25">
      <c r="A130" t="s">
        <v>22</v>
      </c>
      <c r="B130" t="s">
        <v>23</v>
      </c>
      <c r="C130" t="str">
        <f t="shared" si="9"/>
        <v>&lt;i&gt;Par exemple : 3/4&lt;/i&gt;</v>
      </c>
      <c r="E130">
        <f>AA130</f>
        <v>3</v>
      </c>
      <c r="F130">
        <f>AC130</f>
        <v>8</v>
      </c>
      <c r="G130" t="str" cm="1">
        <f t="array" aca="1" ref="G130" ca="1">INDEX(AD130:AG130,1,RANDBETWEEN(1,4))</f>
        <v>lightcoral</v>
      </c>
      <c r="H130" t="s">
        <v>8</v>
      </c>
      <c r="I130">
        <f t="shared" ca="1" si="7"/>
        <v>90</v>
      </c>
      <c r="J130" t="str">
        <f>AA130&amp;AB130&amp;AC130</f>
        <v>3/8</v>
      </c>
      <c r="K130" t="s">
        <v>24</v>
      </c>
      <c r="L130" t="str">
        <f>"Effectivement il y a :&lt;br&gt;   - "&amp;AA130&amp;" partie(s) colorée(s)&lt;br&gt;   - "&amp;AC130&amp;" parties au total&lt;br&gt;"</f>
        <v>Effectivement il y a :&lt;br&gt;   - 3 partie(s) colorée(s)&lt;br&gt;   - 8 parties au total&lt;br&gt;</v>
      </c>
      <c r="M130" t="s">
        <v>28</v>
      </c>
      <c r="N130" t="s">
        <v>29</v>
      </c>
      <c r="O130" t="s">
        <v>30</v>
      </c>
      <c r="P130" t="s">
        <v>46</v>
      </c>
      <c r="Q130">
        <f>AA130</f>
        <v>3</v>
      </c>
      <c r="R130" t="s">
        <v>31</v>
      </c>
      <c r="S130">
        <f>AC130</f>
        <v>8</v>
      </c>
      <c r="T130" t="s">
        <v>33</v>
      </c>
      <c r="U130" t="s">
        <v>34</v>
      </c>
      <c r="V130" t="s">
        <v>229</v>
      </c>
      <c r="W130" t="str">
        <f t="shared" si="8"/>
        <v>&lt;div class="cmath" align="left"&gt;`frac(3)(8)=0,38=38 %`&lt;br&gt;&lt;br&gt;La zone colorée recouvre 38 % du cercle&lt;/div&gt;</v>
      </c>
      <c r="X130"/>
      <c r="Y130"/>
      <c r="Z130"/>
      <c r="AA130" s="1">
        <v>3</v>
      </c>
      <c r="AB130" s="1" t="s">
        <v>2</v>
      </c>
      <c r="AC130" s="1">
        <v>8</v>
      </c>
      <c r="AD130" t="s">
        <v>25</v>
      </c>
      <c r="AE130" t="s">
        <v>7</v>
      </c>
      <c r="AF130" s="1" t="s">
        <v>27</v>
      </c>
      <c r="AG130" s="1" t="s">
        <v>26</v>
      </c>
    </row>
    <row r="131" spans="1:33" x14ac:dyDescent="0.25">
      <c r="A131" t="s">
        <v>22</v>
      </c>
      <c r="B131" t="s">
        <v>23</v>
      </c>
      <c r="C131" t="str">
        <f t="shared" si="9"/>
        <v>&lt;i&gt;Par exemple : 3/4&lt;/i&gt;</v>
      </c>
      <c r="E131">
        <f>AA131</f>
        <v>4</v>
      </c>
      <c r="F131">
        <f>AC131</f>
        <v>8</v>
      </c>
      <c r="G131" t="str" cm="1">
        <f t="array" aca="1" ref="G131" ca="1">INDEX(AD131:AG131,1,RANDBETWEEN(1,4))</f>
        <v>cornflowerblue</v>
      </c>
      <c r="H131" t="s">
        <v>8</v>
      </c>
      <c r="I131">
        <f t="shared" ca="1" si="7"/>
        <v>135</v>
      </c>
      <c r="J131" t="str">
        <f>AA131&amp;AB131&amp;AC131</f>
        <v>4/8</v>
      </c>
      <c r="K131" t="s">
        <v>24</v>
      </c>
      <c r="L131" t="str">
        <f>"Effectivement il y a :&lt;br&gt;   - "&amp;AA131&amp;" partie(s) colorée(s)&lt;br&gt;   - "&amp;AC131&amp;" parties au total&lt;br&gt;"</f>
        <v>Effectivement il y a :&lt;br&gt;   - 4 partie(s) colorée(s)&lt;br&gt;   - 8 parties au total&lt;br&gt;</v>
      </c>
      <c r="M131" t="s">
        <v>28</v>
      </c>
      <c r="N131" t="s">
        <v>29</v>
      </c>
      <c r="O131" t="s">
        <v>30</v>
      </c>
      <c r="P131" t="s">
        <v>46</v>
      </c>
      <c r="Q131">
        <f>AA131</f>
        <v>4</v>
      </c>
      <c r="R131" t="s">
        <v>31</v>
      </c>
      <c r="S131">
        <f>AC131</f>
        <v>8</v>
      </c>
      <c r="T131" t="s">
        <v>33</v>
      </c>
      <c r="U131" t="s">
        <v>34</v>
      </c>
      <c r="V131" t="s">
        <v>229</v>
      </c>
      <c r="W131" t="str">
        <f t="shared" si="8"/>
        <v>&lt;div class="cmath" align="left"&gt;`frac(4)(8)=0,5=50 %`&lt;br&gt;&lt;br&gt;La zone colorée recouvre 50 % du cercle&lt;/div&gt;</v>
      </c>
      <c r="X131"/>
      <c r="Y131"/>
      <c r="Z131"/>
      <c r="AA131" s="1">
        <v>4</v>
      </c>
      <c r="AB131" s="1" t="s">
        <v>2</v>
      </c>
      <c r="AC131" s="1">
        <v>8</v>
      </c>
      <c r="AD131" t="s">
        <v>25</v>
      </c>
      <c r="AE131" t="s">
        <v>7</v>
      </c>
      <c r="AF131" s="1" t="s">
        <v>27</v>
      </c>
      <c r="AG131" s="1" t="s">
        <v>26</v>
      </c>
    </row>
    <row r="132" spans="1:33" x14ac:dyDescent="0.25">
      <c r="A132" t="s">
        <v>22</v>
      </c>
      <c r="B132" t="s">
        <v>23</v>
      </c>
      <c r="C132" t="str">
        <f t="shared" si="9"/>
        <v>&lt;i&gt;Par exemple : 3/4&lt;/i&gt;</v>
      </c>
      <c r="E132">
        <f>AA132</f>
        <v>5</v>
      </c>
      <c r="F132">
        <f>AC132</f>
        <v>8</v>
      </c>
      <c r="G132" t="str" cm="1">
        <f t="array" aca="1" ref="G132" ca="1">INDEX(AD132:AG132,1,RANDBETWEEN(1,4))</f>
        <v>cornflowerblue</v>
      </c>
      <c r="H132" t="s">
        <v>8</v>
      </c>
      <c r="I132">
        <f t="shared" ca="1" si="7"/>
        <v>135</v>
      </c>
      <c r="J132" t="str">
        <f>AA132&amp;AB132&amp;AC132</f>
        <v>5/8</v>
      </c>
      <c r="K132" t="s">
        <v>24</v>
      </c>
      <c r="L132" t="str">
        <f>"Effectivement il y a :&lt;br&gt;   - "&amp;AA132&amp;" partie(s) colorée(s)&lt;br&gt;   - "&amp;AC132&amp;" parties au total&lt;br&gt;"</f>
        <v>Effectivement il y a :&lt;br&gt;   - 5 partie(s) colorée(s)&lt;br&gt;   - 8 parties au total&lt;br&gt;</v>
      </c>
      <c r="M132" t="s">
        <v>28</v>
      </c>
      <c r="N132" t="s">
        <v>29</v>
      </c>
      <c r="O132" t="s">
        <v>30</v>
      </c>
      <c r="P132" t="s">
        <v>46</v>
      </c>
      <c r="Q132">
        <f>AA132</f>
        <v>5</v>
      </c>
      <c r="R132" t="s">
        <v>31</v>
      </c>
      <c r="S132">
        <f>AC132</f>
        <v>8</v>
      </c>
      <c r="T132" t="s">
        <v>33</v>
      </c>
      <c r="U132" t="s">
        <v>34</v>
      </c>
      <c r="V132" t="s">
        <v>229</v>
      </c>
      <c r="W132" t="str">
        <f t="shared" si="8"/>
        <v>&lt;div class="cmath" align="left"&gt;`frac(5)(8)=0,63=63 %`&lt;br&gt;&lt;br&gt;La zone colorée recouvre 63 % du cercle&lt;/div&gt;</v>
      </c>
      <c r="X132"/>
      <c r="Y132"/>
      <c r="Z132"/>
      <c r="AA132" s="1">
        <v>5</v>
      </c>
      <c r="AB132" s="1" t="s">
        <v>2</v>
      </c>
      <c r="AC132" s="1">
        <v>8</v>
      </c>
      <c r="AD132" t="s">
        <v>25</v>
      </c>
      <c r="AE132" t="s">
        <v>7</v>
      </c>
      <c r="AF132" s="1" t="s">
        <v>27</v>
      </c>
      <c r="AG132" s="1" t="s">
        <v>26</v>
      </c>
    </row>
    <row r="133" spans="1:33" x14ac:dyDescent="0.25">
      <c r="A133" t="s">
        <v>22</v>
      </c>
      <c r="B133" t="s">
        <v>23</v>
      </c>
      <c r="C133" t="str">
        <f t="shared" si="9"/>
        <v>&lt;i&gt;Par exemple : 3/4&lt;/i&gt;</v>
      </c>
      <c r="E133">
        <f>AA133</f>
        <v>6</v>
      </c>
      <c r="F133">
        <f>AC133</f>
        <v>8</v>
      </c>
      <c r="G133" t="str" cm="1">
        <f t="array" aca="1" ref="G133" ca="1">INDEX(AD133:AG133,1,RANDBETWEEN(1,4))</f>
        <v>violet</v>
      </c>
      <c r="H133" t="s">
        <v>8</v>
      </c>
      <c r="I133">
        <f t="shared" ca="1" si="7"/>
        <v>315</v>
      </c>
      <c r="J133" t="str">
        <f>AA133&amp;AB133&amp;AC133</f>
        <v>6/8</v>
      </c>
      <c r="K133" t="s">
        <v>24</v>
      </c>
      <c r="L133" t="str">
        <f>"Effectivement il y a :&lt;br&gt;   - "&amp;AA133&amp;" partie(s) colorée(s)&lt;br&gt;   - "&amp;AC133&amp;" parties au total&lt;br&gt;"</f>
        <v>Effectivement il y a :&lt;br&gt;   - 6 partie(s) colorée(s)&lt;br&gt;   - 8 parties au total&lt;br&gt;</v>
      </c>
      <c r="M133" t="s">
        <v>28</v>
      </c>
      <c r="N133" t="s">
        <v>29</v>
      </c>
      <c r="O133" t="s">
        <v>30</v>
      </c>
      <c r="P133" t="s">
        <v>46</v>
      </c>
      <c r="Q133">
        <f>AA133</f>
        <v>6</v>
      </c>
      <c r="R133" t="s">
        <v>31</v>
      </c>
      <c r="S133">
        <f>AC133</f>
        <v>8</v>
      </c>
      <c r="T133" t="s">
        <v>33</v>
      </c>
      <c r="U133" t="s">
        <v>34</v>
      </c>
      <c r="V133" t="s">
        <v>229</v>
      </c>
      <c r="W133" t="str">
        <f t="shared" si="8"/>
        <v>&lt;div class="cmath" align="left"&gt;`frac(6)(8)=0,75=75 %`&lt;br&gt;&lt;br&gt;La zone colorée recouvre 75 % du cercle&lt;/div&gt;</v>
      </c>
      <c r="X133"/>
      <c r="Y133"/>
      <c r="Z133"/>
      <c r="AA133" s="1">
        <v>6</v>
      </c>
      <c r="AB133" s="1" t="s">
        <v>2</v>
      </c>
      <c r="AC133" s="1">
        <v>8</v>
      </c>
      <c r="AD133" t="s">
        <v>25</v>
      </c>
      <c r="AE133" t="s">
        <v>7</v>
      </c>
      <c r="AF133" s="1" t="s">
        <v>27</v>
      </c>
      <c r="AG133" s="1" t="s">
        <v>26</v>
      </c>
    </row>
    <row r="134" spans="1:33" x14ac:dyDescent="0.25">
      <c r="A134" t="s">
        <v>22</v>
      </c>
      <c r="B134" t="s">
        <v>23</v>
      </c>
      <c r="C134" t="str">
        <f t="shared" si="9"/>
        <v>&lt;i&gt;Par exemple : 3/4&lt;/i&gt;</v>
      </c>
      <c r="E134">
        <f>AA134</f>
        <v>7</v>
      </c>
      <c r="F134">
        <f>AC134</f>
        <v>8</v>
      </c>
      <c r="G134" t="str" cm="1">
        <f t="array" aca="1" ref="G134" ca="1">INDEX(AD134:AG134,1,RANDBETWEEN(1,4))</f>
        <v>cornflowerblue</v>
      </c>
      <c r="H134" t="s">
        <v>8</v>
      </c>
      <c r="I134">
        <f t="shared" ca="1" si="7"/>
        <v>45</v>
      </c>
      <c r="J134" t="str">
        <f>AA134&amp;AB134&amp;AC134</f>
        <v>7/8</v>
      </c>
      <c r="K134" t="s">
        <v>24</v>
      </c>
      <c r="L134" t="str">
        <f>"Effectivement il y a :&lt;br&gt;   - "&amp;AA134&amp;" partie(s) colorée(s)&lt;br&gt;   - "&amp;AC134&amp;" parties au total&lt;br&gt;"</f>
        <v>Effectivement il y a :&lt;br&gt;   - 7 partie(s) colorée(s)&lt;br&gt;   - 8 parties au total&lt;br&gt;</v>
      </c>
      <c r="M134" t="s">
        <v>28</v>
      </c>
      <c r="N134" t="s">
        <v>29</v>
      </c>
      <c r="O134" t="s">
        <v>30</v>
      </c>
      <c r="P134" t="s">
        <v>46</v>
      </c>
      <c r="Q134">
        <f>AA134</f>
        <v>7</v>
      </c>
      <c r="R134" t="s">
        <v>31</v>
      </c>
      <c r="S134">
        <f>AC134</f>
        <v>8</v>
      </c>
      <c r="T134" t="s">
        <v>33</v>
      </c>
      <c r="U134" t="s">
        <v>34</v>
      </c>
      <c r="V134" t="s">
        <v>229</v>
      </c>
      <c r="W134" t="str">
        <f t="shared" si="8"/>
        <v>&lt;div class="cmath" align="left"&gt;`frac(7)(8)=0,88=88 %`&lt;br&gt;&lt;br&gt;La zone colorée recouvre 88 % du cercle&lt;/div&gt;</v>
      </c>
      <c r="X134"/>
      <c r="Y134"/>
      <c r="Z134"/>
      <c r="AA134" s="1">
        <v>7</v>
      </c>
      <c r="AB134" s="1" t="s">
        <v>2</v>
      </c>
      <c r="AC134" s="1">
        <v>8</v>
      </c>
      <c r="AD134" t="s">
        <v>25</v>
      </c>
      <c r="AE134" t="s">
        <v>7</v>
      </c>
      <c r="AF134" s="1" t="s">
        <v>27</v>
      </c>
      <c r="AG134" s="1" t="s">
        <v>26</v>
      </c>
    </row>
    <row r="135" spans="1:33" x14ac:dyDescent="0.25">
      <c r="A135" t="s">
        <v>22</v>
      </c>
      <c r="B135" t="s">
        <v>23</v>
      </c>
      <c r="C135" t="str">
        <f t="shared" si="9"/>
        <v>&lt;i&gt;Par exemple : 3/4&lt;/i&gt;</v>
      </c>
      <c r="E135">
        <f>AA135</f>
        <v>8</v>
      </c>
      <c r="F135">
        <f>AC135</f>
        <v>8</v>
      </c>
      <c r="G135" t="str" cm="1">
        <f t="array" aca="1" ref="G135" ca="1">INDEX(AD135:AG135,1,RANDBETWEEN(1,4))</f>
        <v>lightcoral</v>
      </c>
      <c r="H135" t="s">
        <v>8</v>
      </c>
      <c r="I135">
        <f t="shared" ca="1" si="7"/>
        <v>315</v>
      </c>
      <c r="J135" t="str">
        <f>AA135&amp;AB135&amp;AC135</f>
        <v>8/8</v>
      </c>
      <c r="K135" t="s">
        <v>24</v>
      </c>
      <c r="L135" t="str">
        <f>"Effectivement il y a :&lt;br&gt;   - "&amp;AA135&amp;" partie(s) colorée(s)&lt;br&gt;   - "&amp;AC135&amp;" parties au total&lt;br&gt;"</f>
        <v>Effectivement il y a :&lt;br&gt;   - 8 partie(s) colorée(s)&lt;br&gt;   - 8 parties au total&lt;br&gt;</v>
      </c>
      <c r="M135" t="s">
        <v>28</v>
      </c>
      <c r="N135" t="s">
        <v>29</v>
      </c>
      <c r="O135" t="s">
        <v>30</v>
      </c>
      <c r="P135" t="s">
        <v>46</v>
      </c>
      <c r="Q135">
        <f>AA135</f>
        <v>8</v>
      </c>
      <c r="R135" t="s">
        <v>31</v>
      </c>
      <c r="S135">
        <f>AC135</f>
        <v>8</v>
      </c>
      <c r="T135" t="s">
        <v>33</v>
      </c>
      <c r="U135" t="s">
        <v>34</v>
      </c>
      <c r="V135" t="s">
        <v>229</v>
      </c>
      <c r="W135" t="str">
        <f t="shared" si="8"/>
        <v>&lt;div class="cmath" align="left"&gt;`frac(8)(8)=1=100 %`&lt;br&gt;&lt;br&gt;La zone colorée recouvre 100 % du cercle&lt;/div&gt;</v>
      </c>
      <c r="X135"/>
      <c r="Y135"/>
      <c r="Z135"/>
      <c r="AA135" s="1">
        <v>8</v>
      </c>
      <c r="AB135" s="1" t="s">
        <v>2</v>
      </c>
      <c r="AC135" s="1">
        <v>8</v>
      </c>
      <c r="AD135" t="s">
        <v>25</v>
      </c>
      <c r="AE135" t="s">
        <v>7</v>
      </c>
      <c r="AF135" s="1" t="s">
        <v>27</v>
      </c>
      <c r="AG135" s="1" t="s">
        <v>26</v>
      </c>
    </row>
    <row r="136" spans="1:33" x14ac:dyDescent="0.25">
      <c r="A136" t="s">
        <v>22</v>
      </c>
      <c r="B136" t="s">
        <v>23</v>
      </c>
      <c r="C136" t="str">
        <f t="shared" si="9"/>
        <v>&lt;i&gt;Par exemple : 3/4&lt;/i&gt;</v>
      </c>
      <c r="E136">
        <f>AA136</f>
        <v>0</v>
      </c>
      <c r="F136">
        <f>AC136</f>
        <v>9</v>
      </c>
      <c r="G136" t="str" cm="1">
        <f t="array" aca="1" ref="G136" ca="1">INDEX(AD136:AG136,1,RANDBETWEEN(1,4))</f>
        <v>lightgreen</v>
      </c>
      <c r="H136" t="s">
        <v>8</v>
      </c>
      <c r="I136">
        <f t="shared" ca="1" si="7"/>
        <v>160</v>
      </c>
      <c r="J136" t="str">
        <f>AA136&amp;AB136&amp;AC136</f>
        <v>0/9</v>
      </c>
      <c r="K136" t="s">
        <v>24</v>
      </c>
      <c r="L136" t="str">
        <f>"Effectivement il y a :&lt;br&gt;   - "&amp;AA136&amp;" partie(s) colorée(s)&lt;br&gt;   - "&amp;AC136&amp;" parties au total&lt;br&gt;"</f>
        <v>Effectivement il y a :&lt;br&gt;   - 0 partie(s) colorée(s)&lt;br&gt;   - 9 parties au total&lt;br&gt;</v>
      </c>
      <c r="M136" t="s">
        <v>28</v>
      </c>
      <c r="N136" t="s">
        <v>29</v>
      </c>
      <c r="O136" t="s">
        <v>30</v>
      </c>
      <c r="P136" t="s">
        <v>46</v>
      </c>
      <c r="Q136">
        <f>AA136</f>
        <v>0</v>
      </c>
      <c r="R136" t="s">
        <v>31</v>
      </c>
      <c r="S136">
        <f>AC136</f>
        <v>9</v>
      </c>
      <c r="T136" t="s">
        <v>33</v>
      </c>
      <c r="U136" t="s">
        <v>34</v>
      </c>
      <c r="V136" t="s">
        <v>229</v>
      </c>
      <c r="W136" t="str">
        <f t="shared" si="8"/>
        <v>&lt;div class="cmath" align="left"&gt;`frac(0)(9)=0=0 %`&lt;br&gt;&lt;br&gt;La zone colorée recouvre 0 % du cercle&lt;/div&gt;</v>
      </c>
      <c r="X136"/>
      <c r="Y136"/>
      <c r="Z136"/>
      <c r="AA136" s="1">
        <v>0</v>
      </c>
      <c r="AB136" s="1" t="s">
        <v>2</v>
      </c>
      <c r="AC136" s="1">
        <v>9</v>
      </c>
      <c r="AD136" t="s">
        <v>25</v>
      </c>
      <c r="AE136" t="s">
        <v>7</v>
      </c>
      <c r="AF136" s="1" t="s">
        <v>27</v>
      </c>
      <c r="AG136" s="1" t="s">
        <v>26</v>
      </c>
    </row>
    <row r="137" spans="1:33" x14ac:dyDescent="0.25">
      <c r="A137" t="s">
        <v>22</v>
      </c>
      <c r="B137" t="s">
        <v>23</v>
      </c>
      <c r="C137" t="str">
        <f t="shared" si="9"/>
        <v>&lt;i&gt;Par exemple : 3/4&lt;/i&gt;</v>
      </c>
      <c r="E137">
        <f>AA137</f>
        <v>1</v>
      </c>
      <c r="F137">
        <f>AC137</f>
        <v>9</v>
      </c>
      <c r="G137" t="str" cm="1">
        <f t="array" aca="1" ref="G137" ca="1">INDEX(AD137:AG137,1,RANDBETWEEN(1,4))</f>
        <v>cornflowerblue</v>
      </c>
      <c r="H137" t="s">
        <v>8</v>
      </c>
      <c r="I137">
        <f t="shared" ca="1" si="7"/>
        <v>40</v>
      </c>
      <c r="J137" t="str">
        <f>AA137&amp;AB137&amp;AC137</f>
        <v>1/9</v>
      </c>
      <c r="K137" t="s">
        <v>24</v>
      </c>
      <c r="L137" t="str">
        <f>"Effectivement il y a :&lt;br&gt;   - "&amp;AA137&amp;" partie(s) colorée(s)&lt;br&gt;   - "&amp;AC137&amp;" parties au total&lt;br&gt;"</f>
        <v>Effectivement il y a :&lt;br&gt;   - 1 partie(s) colorée(s)&lt;br&gt;   - 9 parties au total&lt;br&gt;</v>
      </c>
      <c r="M137" t="s">
        <v>28</v>
      </c>
      <c r="N137" t="s">
        <v>29</v>
      </c>
      <c r="O137" t="s">
        <v>30</v>
      </c>
      <c r="P137" t="s">
        <v>46</v>
      </c>
      <c r="Q137">
        <f>AA137</f>
        <v>1</v>
      </c>
      <c r="R137" t="s">
        <v>31</v>
      </c>
      <c r="S137">
        <f>AC137</f>
        <v>9</v>
      </c>
      <c r="T137" t="s">
        <v>33</v>
      </c>
      <c r="U137" t="s">
        <v>34</v>
      </c>
      <c r="V137" t="s">
        <v>229</v>
      </c>
      <c r="W137" t="str">
        <f t="shared" si="8"/>
        <v>&lt;div class="cmath" align="left"&gt;`frac(1)(9)=0,11=11 %`&lt;br&gt;&lt;br&gt;La zone colorée recouvre 11 % du cercle&lt;/div&gt;</v>
      </c>
      <c r="X137"/>
      <c r="Y137"/>
      <c r="Z137"/>
      <c r="AA137" s="1">
        <v>1</v>
      </c>
      <c r="AB137" s="1" t="s">
        <v>2</v>
      </c>
      <c r="AC137" s="1">
        <v>9</v>
      </c>
      <c r="AD137" t="s">
        <v>25</v>
      </c>
      <c r="AE137" t="s">
        <v>7</v>
      </c>
      <c r="AF137" s="1" t="s">
        <v>27</v>
      </c>
      <c r="AG137" s="1" t="s">
        <v>26</v>
      </c>
    </row>
    <row r="138" spans="1:33" x14ac:dyDescent="0.25">
      <c r="A138" t="s">
        <v>22</v>
      </c>
      <c r="B138" t="s">
        <v>23</v>
      </c>
      <c r="C138" t="str">
        <f t="shared" si="9"/>
        <v>&lt;i&gt;Par exemple : 3/4&lt;/i&gt;</v>
      </c>
      <c r="E138">
        <f>AA138</f>
        <v>2</v>
      </c>
      <c r="F138">
        <f>AC138</f>
        <v>9</v>
      </c>
      <c r="G138" t="str" cm="1">
        <f t="array" aca="1" ref="G138" ca="1">INDEX(AD138:AG138,1,RANDBETWEEN(1,4))</f>
        <v>cornflowerblue</v>
      </c>
      <c r="H138" t="s">
        <v>8</v>
      </c>
      <c r="I138">
        <f t="shared" ca="1" si="7"/>
        <v>40</v>
      </c>
      <c r="J138" t="str">
        <f>AA138&amp;AB138&amp;AC138</f>
        <v>2/9</v>
      </c>
      <c r="K138" t="s">
        <v>24</v>
      </c>
      <c r="L138" t="str">
        <f>"Effectivement il y a :&lt;br&gt;   - "&amp;AA138&amp;" partie(s) colorée(s)&lt;br&gt;   - "&amp;AC138&amp;" parties au total&lt;br&gt;"</f>
        <v>Effectivement il y a :&lt;br&gt;   - 2 partie(s) colorée(s)&lt;br&gt;   - 9 parties au total&lt;br&gt;</v>
      </c>
      <c r="M138" t="s">
        <v>28</v>
      </c>
      <c r="N138" t="s">
        <v>29</v>
      </c>
      <c r="O138" t="s">
        <v>30</v>
      </c>
      <c r="P138" t="s">
        <v>46</v>
      </c>
      <c r="Q138">
        <f>AA138</f>
        <v>2</v>
      </c>
      <c r="R138" t="s">
        <v>31</v>
      </c>
      <c r="S138">
        <f>AC138</f>
        <v>9</v>
      </c>
      <c r="T138" t="s">
        <v>33</v>
      </c>
      <c r="U138" t="s">
        <v>34</v>
      </c>
      <c r="V138" t="s">
        <v>229</v>
      </c>
      <c r="W138" t="str">
        <f t="shared" si="8"/>
        <v>&lt;div class="cmath" align="left"&gt;`frac(2)(9)=0,22=22 %`&lt;br&gt;&lt;br&gt;La zone colorée recouvre 22 % du cercle&lt;/div&gt;</v>
      </c>
      <c r="X138"/>
      <c r="Y138"/>
      <c r="Z138"/>
      <c r="AA138" s="1">
        <v>2</v>
      </c>
      <c r="AB138" s="1" t="s">
        <v>2</v>
      </c>
      <c r="AC138" s="1">
        <v>9</v>
      </c>
      <c r="AD138" t="s">
        <v>25</v>
      </c>
      <c r="AE138" t="s">
        <v>7</v>
      </c>
      <c r="AF138" s="1" t="s">
        <v>27</v>
      </c>
      <c r="AG138" s="1" t="s">
        <v>26</v>
      </c>
    </row>
    <row r="139" spans="1:33" x14ac:dyDescent="0.25">
      <c r="A139" t="s">
        <v>22</v>
      </c>
      <c r="B139" t="s">
        <v>23</v>
      </c>
      <c r="C139" t="str">
        <f t="shared" si="9"/>
        <v>&lt;i&gt;Par exemple : 3/4&lt;/i&gt;</v>
      </c>
      <c r="E139">
        <f>AA139</f>
        <v>3</v>
      </c>
      <c r="F139">
        <f>AC139</f>
        <v>9</v>
      </c>
      <c r="G139" t="str" cm="1">
        <f t="array" aca="1" ref="G139" ca="1">INDEX(AD139:AG139,1,RANDBETWEEN(1,4))</f>
        <v>cornflowerblue</v>
      </c>
      <c r="H139" t="s">
        <v>8</v>
      </c>
      <c r="I139">
        <f t="shared" ca="1" si="7"/>
        <v>200</v>
      </c>
      <c r="J139" t="str">
        <f>AA139&amp;AB139&amp;AC139</f>
        <v>3/9</v>
      </c>
      <c r="K139" t="s">
        <v>24</v>
      </c>
      <c r="L139" t="str">
        <f>"Effectivement il y a :&lt;br&gt;   - "&amp;AA139&amp;" partie(s) colorée(s)&lt;br&gt;   - "&amp;AC139&amp;" parties au total&lt;br&gt;"</f>
        <v>Effectivement il y a :&lt;br&gt;   - 3 partie(s) colorée(s)&lt;br&gt;   - 9 parties au total&lt;br&gt;</v>
      </c>
      <c r="M139" t="s">
        <v>28</v>
      </c>
      <c r="N139" t="s">
        <v>29</v>
      </c>
      <c r="O139" t="s">
        <v>30</v>
      </c>
      <c r="P139" t="s">
        <v>46</v>
      </c>
      <c r="Q139">
        <f>AA139</f>
        <v>3</v>
      </c>
      <c r="R139" t="s">
        <v>31</v>
      </c>
      <c r="S139">
        <f>AC139</f>
        <v>9</v>
      </c>
      <c r="T139" t="s">
        <v>33</v>
      </c>
      <c r="U139" t="s">
        <v>34</v>
      </c>
      <c r="V139" t="s">
        <v>229</v>
      </c>
      <c r="W139" t="str">
        <f t="shared" si="8"/>
        <v>&lt;div class="cmath" align="left"&gt;`frac(3)(9)=0,33=33 %`&lt;br&gt;&lt;br&gt;La zone colorée recouvre 33 % du cercle&lt;/div&gt;</v>
      </c>
      <c r="X139"/>
      <c r="Y139"/>
      <c r="Z139"/>
      <c r="AA139" s="1">
        <v>3</v>
      </c>
      <c r="AB139" s="1" t="s">
        <v>2</v>
      </c>
      <c r="AC139" s="1">
        <v>9</v>
      </c>
      <c r="AD139" t="s">
        <v>25</v>
      </c>
      <c r="AE139" t="s">
        <v>7</v>
      </c>
      <c r="AF139" s="1" t="s">
        <v>27</v>
      </c>
      <c r="AG139" s="1" t="s">
        <v>26</v>
      </c>
    </row>
    <row r="140" spans="1:33" x14ac:dyDescent="0.25">
      <c r="A140" t="s">
        <v>22</v>
      </c>
      <c r="B140" t="s">
        <v>23</v>
      </c>
      <c r="C140" t="str">
        <f t="shared" si="9"/>
        <v>&lt;i&gt;Par exemple : 3/4&lt;/i&gt;</v>
      </c>
      <c r="E140">
        <f>AA140</f>
        <v>4</v>
      </c>
      <c r="F140">
        <f>AC140</f>
        <v>9</v>
      </c>
      <c r="G140" t="str" cm="1">
        <f t="array" aca="1" ref="G140" ca="1">INDEX(AD140:AG140,1,RANDBETWEEN(1,4))</f>
        <v>lightgreen</v>
      </c>
      <c r="H140" t="s">
        <v>8</v>
      </c>
      <c r="I140">
        <f t="shared" ca="1" si="7"/>
        <v>200</v>
      </c>
      <c r="J140" t="str">
        <f>AA140&amp;AB140&amp;AC140</f>
        <v>4/9</v>
      </c>
      <c r="K140" t="s">
        <v>24</v>
      </c>
      <c r="L140" t="str">
        <f>"Effectivement il y a :&lt;br&gt;   - "&amp;AA140&amp;" partie(s) colorée(s)&lt;br&gt;   - "&amp;AC140&amp;" parties au total&lt;br&gt;"</f>
        <v>Effectivement il y a :&lt;br&gt;   - 4 partie(s) colorée(s)&lt;br&gt;   - 9 parties au total&lt;br&gt;</v>
      </c>
      <c r="M140" t="s">
        <v>28</v>
      </c>
      <c r="N140" t="s">
        <v>29</v>
      </c>
      <c r="O140" t="s">
        <v>30</v>
      </c>
      <c r="P140" t="s">
        <v>46</v>
      </c>
      <c r="Q140">
        <f>AA140</f>
        <v>4</v>
      </c>
      <c r="R140" t="s">
        <v>31</v>
      </c>
      <c r="S140">
        <f>AC140</f>
        <v>9</v>
      </c>
      <c r="T140" t="s">
        <v>33</v>
      </c>
      <c r="U140" t="s">
        <v>34</v>
      </c>
      <c r="V140" t="s">
        <v>229</v>
      </c>
      <c r="W140" t="str">
        <f t="shared" si="8"/>
        <v>&lt;div class="cmath" align="left"&gt;`frac(4)(9)=0,44=44 %`&lt;br&gt;&lt;br&gt;La zone colorée recouvre 44 % du cercle&lt;/div&gt;</v>
      </c>
      <c r="X140"/>
      <c r="Y140"/>
      <c r="Z140"/>
      <c r="AA140" s="1">
        <v>4</v>
      </c>
      <c r="AB140" s="1" t="s">
        <v>2</v>
      </c>
      <c r="AC140" s="1">
        <v>9</v>
      </c>
      <c r="AD140" t="s">
        <v>25</v>
      </c>
      <c r="AE140" t="s">
        <v>7</v>
      </c>
      <c r="AF140" s="1" t="s">
        <v>27</v>
      </c>
      <c r="AG140" s="1" t="s">
        <v>26</v>
      </c>
    </row>
    <row r="141" spans="1:33" x14ac:dyDescent="0.25">
      <c r="A141" t="s">
        <v>22</v>
      </c>
      <c r="B141" t="s">
        <v>23</v>
      </c>
      <c r="C141" t="str">
        <f t="shared" si="9"/>
        <v>&lt;i&gt;Par exemple : 3/4&lt;/i&gt;</v>
      </c>
      <c r="E141">
        <f>AA141</f>
        <v>5</v>
      </c>
      <c r="F141">
        <f>AC141</f>
        <v>9</v>
      </c>
      <c r="G141" t="str" cm="1">
        <f t="array" aca="1" ref="G141" ca="1">INDEX(AD141:AG141,1,RANDBETWEEN(1,4))</f>
        <v>lightgreen</v>
      </c>
      <c r="H141" t="s">
        <v>8</v>
      </c>
      <c r="I141">
        <f t="shared" ca="1" si="7"/>
        <v>280</v>
      </c>
      <c r="J141" t="str">
        <f>AA141&amp;AB141&amp;AC141</f>
        <v>5/9</v>
      </c>
      <c r="K141" t="s">
        <v>24</v>
      </c>
      <c r="L141" t="str">
        <f>"Effectivement il y a :&lt;br&gt;   - "&amp;AA141&amp;" partie(s) colorée(s)&lt;br&gt;   - "&amp;AC141&amp;" parties au total&lt;br&gt;"</f>
        <v>Effectivement il y a :&lt;br&gt;   - 5 partie(s) colorée(s)&lt;br&gt;   - 9 parties au total&lt;br&gt;</v>
      </c>
      <c r="M141" t="s">
        <v>28</v>
      </c>
      <c r="N141" t="s">
        <v>29</v>
      </c>
      <c r="O141" t="s">
        <v>30</v>
      </c>
      <c r="P141" t="s">
        <v>46</v>
      </c>
      <c r="Q141">
        <f>AA141</f>
        <v>5</v>
      </c>
      <c r="R141" t="s">
        <v>31</v>
      </c>
      <c r="S141">
        <f>AC141</f>
        <v>9</v>
      </c>
      <c r="T141" t="s">
        <v>33</v>
      </c>
      <c r="U141" t="s">
        <v>34</v>
      </c>
      <c r="V141" t="s">
        <v>229</v>
      </c>
      <c r="W141" t="str">
        <f t="shared" si="8"/>
        <v>&lt;div class="cmath" align="left"&gt;`frac(5)(9)=0,56=56 %`&lt;br&gt;&lt;br&gt;La zone colorée recouvre 56 % du cercle&lt;/div&gt;</v>
      </c>
      <c r="X141"/>
      <c r="Y141"/>
      <c r="Z141"/>
      <c r="AA141" s="1">
        <v>5</v>
      </c>
      <c r="AB141" s="1" t="s">
        <v>2</v>
      </c>
      <c r="AC141" s="1">
        <v>9</v>
      </c>
      <c r="AD141" t="s">
        <v>25</v>
      </c>
      <c r="AE141" t="s">
        <v>7</v>
      </c>
      <c r="AF141" s="1" t="s">
        <v>27</v>
      </c>
      <c r="AG141" s="1" t="s">
        <v>26</v>
      </c>
    </row>
    <row r="142" spans="1:33" x14ac:dyDescent="0.25">
      <c r="A142" t="s">
        <v>22</v>
      </c>
      <c r="B142" t="s">
        <v>23</v>
      </c>
      <c r="C142" t="str">
        <f t="shared" si="9"/>
        <v>&lt;i&gt;Par exemple : 3/4&lt;/i&gt;</v>
      </c>
      <c r="E142">
        <f>AA142</f>
        <v>6</v>
      </c>
      <c r="F142">
        <f>AC142</f>
        <v>9</v>
      </c>
      <c r="G142" t="str" cm="1">
        <f t="array" aca="1" ref="G142" ca="1">INDEX(AD142:AG142,1,RANDBETWEEN(1,4))</f>
        <v>cornflowerblue</v>
      </c>
      <c r="H142" t="s">
        <v>8</v>
      </c>
      <c r="I142">
        <f t="shared" ca="1" si="7"/>
        <v>200</v>
      </c>
      <c r="J142" t="str">
        <f>AA142&amp;AB142&amp;AC142</f>
        <v>6/9</v>
      </c>
      <c r="K142" t="s">
        <v>24</v>
      </c>
      <c r="L142" t="str">
        <f>"Effectivement il y a :&lt;br&gt;   - "&amp;AA142&amp;" partie(s) colorée(s)&lt;br&gt;   - "&amp;AC142&amp;" parties au total&lt;br&gt;"</f>
        <v>Effectivement il y a :&lt;br&gt;   - 6 partie(s) colorée(s)&lt;br&gt;   - 9 parties au total&lt;br&gt;</v>
      </c>
      <c r="M142" t="s">
        <v>28</v>
      </c>
      <c r="N142" t="s">
        <v>29</v>
      </c>
      <c r="O142" t="s">
        <v>30</v>
      </c>
      <c r="P142" t="s">
        <v>46</v>
      </c>
      <c r="Q142">
        <f>AA142</f>
        <v>6</v>
      </c>
      <c r="R142" t="s">
        <v>31</v>
      </c>
      <c r="S142">
        <f>AC142</f>
        <v>9</v>
      </c>
      <c r="T142" t="s">
        <v>33</v>
      </c>
      <c r="U142" t="s">
        <v>34</v>
      </c>
      <c r="V142" t="s">
        <v>229</v>
      </c>
      <c r="W142" t="str">
        <f t="shared" si="8"/>
        <v>&lt;div class="cmath" align="left"&gt;`frac(6)(9)=0,67=67 %`&lt;br&gt;&lt;br&gt;La zone colorée recouvre 67 % du cercle&lt;/div&gt;</v>
      </c>
      <c r="X142"/>
      <c r="Y142"/>
      <c r="Z142"/>
      <c r="AA142" s="1">
        <v>6</v>
      </c>
      <c r="AB142" s="1" t="s">
        <v>2</v>
      </c>
      <c r="AC142" s="1">
        <v>9</v>
      </c>
      <c r="AD142" t="s">
        <v>25</v>
      </c>
      <c r="AE142" t="s">
        <v>7</v>
      </c>
      <c r="AF142" s="1" t="s">
        <v>27</v>
      </c>
      <c r="AG142" s="1" t="s">
        <v>26</v>
      </c>
    </row>
    <row r="143" spans="1:33" x14ac:dyDescent="0.25">
      <c r="A143" t="s">
        <v>22</v>
      </c>
      <c r="B143" t="s">
        <v>23</v>
      </c>
      <c r="C143" t="str">
        <f t="shared" si="9"/>
        <v>&lt;i&gt;Par exemple : 3/4&lt;/i&gt;</v>
      </c>
      <c r="E143">
        <f>AA143</f>
        <v>7</v>
      </c>
      <c r="F143">
        <f>AC143</f>
        <v>9</v>
      </c>
      <c r="G143" t="str" cm="1">
        <f t="array" aca="1" ref="G143" ca="1">INDEX(AD143:AG143,1,RANDBETWEEN(1,4))</f>
        <v>lightcoral</v>
      </c>
      <c r="H143" t="s">
        <v>8</v>
      </c>
      <c r="I143">
        <f t="shared" ca="1" si="7"/>
        <v>160</v>
      </c>
      <c r="J143" t="str">
        <f>AA143&amp;AB143&amp;AC143</f>
        <v>7/9</v>
      </c>
      <c r="K143" t="s">
        <v>24</v>
      </c>
      <c r="L143" t="str">
        <f>"Effectivement il y a :&lt;br&gt;   - "&amp;AA143&amp;" partie(s) colorée(s)&lt;br&gt;   - "&amp;AC143&amp;" parties au total&lt;br&gt;"</f>
        <v>Effectivement il y a :&lt;br&gt;   - 7 partie(s) colorée(s)&lt;br&gt;   - 9 parties au total&lt;br&gt;</v>
      </c>
      <c r="M143" t="s">
        <v>28</v>
      </c>
      <c r="N143" t="s">
        <v>29</v>
      </c>
      <c r="O143" t="s">
        <v>30</v>
      </c>
      <c r="P143" t="s">
        <v>46</v>
      </c>
      <c r="Q143">
        <f>AA143</f>
        <v>7</v>
      </c>
      <c r="R143" t="s">
        <v>31</v>
      </c>
      <c r="S143">
        <f>AC143</f>
        <v>9</v>
      </c>
      <c r="T143" t="s">
        <v>33</v>
      </c>
      <c r="U143" t="s">
        <v>34</v>
      </c>
      <c r="V143" t="s">
        <v>229</v>
      </c>
      <c r="W143" t="str">
        <f t="shared" si="8"/>
        <v>&lt;div class="cmath" align="left"&gt;`frac(7)(9)=0,78=78 %`&lt;br&gt;&lt;br&gt;La zone colorée recouvre 78 % du cercle&lt;/div&gt;</v>
      </c>
      <c r="X143"/>
      <c r="Y143"/>
      <c r="Z143"/>
      <c r="AA143" s="1">
        <v>7</v>
      </c>
      <c r="AB143" s="1" t="s">
        <v>2</v>
      </c>
      <c r="AC143" s="1">
        <v>9</v>
      </c>
      <c r="AD143" t="s">
        <v>25</v>
      </c>
      <c r="AE143" t="s">
        <v>7</v>
      </c>
      <c r="AF143" s="1" t="s">
        <v>27</v>
      </c>
      <c r="AG143" s="1" t="s">
        <v>26</v>
      </c>
    </row>
    <row r="144" spans="1:33" x14ac:dyDescent="0.25">
      <c r="A144" t="s">
        <v>22</v>
      </c>
      <c r="B144" t="s">
        <v>23</v>
      </c>
      <c r="C144" t="str">
        <f t="shared" si="9"/>
        <v>&lt;i&gt;Par exemple : 3/4&lt;/i&gt;</v>
      </c>
      <c r="E144">
        <f>AA144</f>
        <v>8</v>
      </c>
      <c r="F144">
        <f>AC144</f>
        <v>9</v>
      </c>
      <c r="G144" t="str" cm="1">
        <f t="array" aca="1" ref="G144" ca="1">INDEX(AD144:AG144,1,RANDBETWEEN(1,4))</f>
        <v>cornflowerblue</v>
      </c>
      <c r="H144" t="s">
        <v>8</v>
      </c>
      <c r="I144">
        <f t="shared" ca="1" si="7"/>
        <v>280</v>
      </c>
      <c r="J144" t="str">
        <f>AA144&amp;AB144&amp;AC144</f>
        <v>8/9</v>
      </c>
      <c r="K144" t="s">
        <v>24</v>
      </c>
      <c r="L144" t="str">
        <f>"Effectivement il y a :&lt;br&gt;   - "&amp;AA144&amp;" partie(s) colorée(s)&lt;br&gt;   - "&amp;AC144&amp;" parties au total&lt;br&gt;"</f>
        <v>Effectivement il y a :&lt;br&gt;   - 8 partie(s) colorée(s)&lt;br&gt;   - 9 parties au total&lt;br&gt;</v>
      </c>
      <c r="M144" t="s">
        <v>28</v>
      </c>
      <c r="N144" t="s">
        <v>29</v>
      </c>
      <c r="O144" t="s">
        <v>30</v>
      </c>
      <c r="P144" t="s">
        <v>46</v>
      </c>
      <c r="Q144">
        <f>AA144</f>
        <v>8</v>
      </c>
      <c r="R144" t="s">
        <v>31</v>
      </c>
      <c r="S144">
        <f>AC144</f>
        <v>9</v>
      </c>
      <c r="T144" t="s">
        <v>33</v>
      </c>
      <c r="U144" t="s">
        <v>34</v>
      </c>
      <c r="V144" t="s">
        <v>229</v>
      </c>
      <c r="W144" t="str">
        <f t="shared" si="8"/>
        <v>&lt;div class="cmath" align="left"&gt;`frac(8)(9)=0,89=89 %`&lt;br&gt;&lt;br&gt;La zone colorée recouvre 89 % du cercle&lt;/div&gt;</v>
      </c>
      <c r="X144"/>
      <c r="Y144"/>
      <c r="Z144"/>
      <c r="AA144" s="1">
        <v>8</v>
      </c>
      <c r="AB144" s="1" t="s">
        <v>2</v>
      </c>
      <c r="AC144" s="1">
        <v>9</v>
      </c>
      <c r="AD144" t="s">
        <v>25</v>
      </c>
      <c r="AE144" t="s">
        <v>7</v>
      </c>
      <c r="AF144" s="1" t="s">
        <v>27</v>
      </c>
      <c r="AG144" s="1" t="s">
        <v>26</v>
      </c>
    </row>
    <row r="145" spans="1:33" x14ac:dyDescent="0.25">
      <c r="A145" t="s">
        <v>22</v>
      </c>
      <c r="B145" t="s">
        <v>23</v>
      </c>
      <c r="C145" t="str">
        <f t="shared" si="9"/>
        <v>&lt;i&gt;Par exemple : 3/4&lt;/i&gt;</v>
      </c>
      <c r="E145">
        <f>AA145</f>
        <v>9</v>
      </c>
      <c r="F145">
        <f>AC145</f>
        <v>9</v>
      </c>
      <c r="G145" t="str" cm="1">
        <f t="array" aca="1" ref="G145" ca="1">INDEX(AD145:AG145,1,RANDBETWEEN(1,4))</f>
        <v>violet</v>
      </c>
      <c r="H145" t="s">
        <v>8</v>
      </c>
      <c r="I145">
        <f t="shared" ca="1" si="7"/>
        <v>200</v>
      </c>
      <c r="J145" t="str">
        <f>AA145&amp;AB145&amp;AC145</f>
        <v>9/9</v>
      </c>
      <c r="K145" t="s">
        <v>24</v>
      </c>
      <c r="L145" t="str">
        <f>"Effectivement il y a :&lt;br&gt;   - "&amp;AA145&amp;" partie(s) colorée(s)&lt;br&gt;   - "&amp;AC145&amp;" parties au total&lt;br&gt;"</f>
        <v>Effectivement il y a :&lt;br&gt;   - 9 partie(s) colorée(s)&lt;br&gt;   - 9 parties au total&lt;br&gt;</v>
      </c>
      <c r="M145" t="s">
        <v>28</v>
      </c>
      <c r="N145" t="s">
        <v>29</v>
      </c>
      <c r="O145" t="s">
        <v>30</v>
      </c>
      <c r="P145" t="s">
        <v>46</v>
      </c>
      <c r="Q145">
        <f>AA145</f>
        <v>9</v>
      </c>
      <c r="R145" t="s">
        <v>31</v>
      </c>
      <c r="S145">
        <f>AC145</f>
        <v>9</v>
      </c>
      <c r="T145" t="s">
        <v>33</v>
      </c>
      <c r="U145" t="s">
        <v>34</v>
      </c>
      <c r="V145" t="s">
        <v>229</v>
      </c>
      <c r="W145" t="str">
        <f t="shared" si="8"/>
        <v>&lt;div class="cmath" align="left"&gt;`frac(9)(9)=1=100 %`&lt;br&gt;&lt;br&gt;La zone colorée recouvre 100 % du cercle&lt;/div&gt;</v>
      </c>
      <c r="X145"/>
      <c r="Y145"/>
      <c r="Z145"/>
      <c r="AA145" s="1">
        <v>9</v>
      </c>
      <c r="AB145" s="1" t="s">
        <v>2</v>
      </c>
      <c r="AC145" s="1">
        <v>9</v>
      </c>
      <c r="AD145" t="s">
        <v>25</v>
      </c>
      <c r="AE145" t="s">
        <v>7</v>
      </c>
      <c r="AF145" s="1" t="s">
        <v>27</v>
      </c>
      <c r="AG145" s="1" t="s">
        <v>26</v>
      </c>
    </row>
    <row r="146" spans="1:33" x14ac:dyDescent="0.25">
      <c r="A146" t="s">
        <v>22</v>
      </c>
      <c r="B146" t="s">
        <v>23</v>
      </c>
      <c r="C146" t="str">
        <f t="shared" si="9"/>
        <v>&lt;i&gt;Par exemple : 3/4&lt;/i&gt;</v>
      </c>
      <c r="E146">
        <f>AA146</f>
        <v>0</v>
      </c>
      <c r="F146">
        <f>AC146</f>
        <v>10</v>
      </c>
      <c r="G146" t="str" cm="1">
        <f t="array" aca="1" ref="G146" ca="1">INDEX(AD146:AG146,1,RANDBETWEEN(1,4))</f>
        <v>cornflowerblue</v>
      </c>
      <c r="H146" t="s">
        <v>8</v>
      </c>
      <c r="I146">
        <f t="shared" ca="1" si="7"/>
        <v>288</v>
      </c>
      <c r="J146" t="str">
        <f>AA146&amp;AB146&amp;AC146</f>
        <v>0/10</v>
      </c>
      <c r="K146" t="s">
        <v>24</v>
      </c>
      <c r="L146" t="str">
        <f>"Effectivement il y a :&lt;br&gt;   - "&amp;AA146&amp;" partie(s) colorée(s)&lt;br&gt;   - "&amp;AC146&amp;" parties au total&lt;br&gt;"</f>
        <v>Effectivement il y a :&lt;br&gt;   - 0 partie(s) colorée(s)&lt;br&gt;   - 10 parties au total&lt;br&gt;</v>
      </c>
      <c r="M146" t="s">
        <v>28</v>
      </c>
      <c r="N146" t="s">
        <v>29</v>
      </c>
      <c r="O146" t="s">
        <v>30</v>
      </c>
      <c r="P146" t="s">
        <v>46</v>
      </c>
      <c r="Q146">
        <f>AA146</f>
        <v>0</v>
      </c>
      <c r="R146" t="s">
        <v>31</v>
      </c>
      <c r="S146">
        <f>AC146</f>
        <v>10</v>
      </c>
      <c r="T146" t="s">
        <v>33</v>
      </c>
      <c r="U146" t="s">
        <v>34</v>
      </c>
      <c r="V146" t="s">
        <v>229</v>
      </c>
      <c r="W146" t="str">
        <f t="shared" si="8"/>
        <v>&lt;div class="cmath" align="left"&gt;`frac(0)(10)=0=0 %`&lt;br&gt;&lt;br&gt;La zone colorée recouvre 0 % du cercle&lt;/div&gt;</v>
      </c>
      <c r="X146"/>
      <c r="Y146"/>
      <c r="Z146"/>
      <c r="AA146" s="1">
        <v>0</v>
      </c>
      <c r="AB146" s="1" t="s">
        <v>2</v>
      </c>
      <c r="AC146" s="1">
        <v>10</v>
      </c>
      <c r="AD146" t="s">
        <v>25</v>
      </c>
      <c r="AE146" t="s">
        <v>7</v>
      </c>
      <c r="AF146" s="1" t="s">
        <v>27</v>
      </c>
      <c r="AG146" s="1" t="s">
        <v>26</v>
      </c>
    </row>
    <row r="147" spans="1:33" x14ac:dyDescent="0.25">
      <c r="A147" t="s">
        <v>22</v>
      </c>
      <c r="B147" t="s">
        <v>23</v>
      </c>
      <c r="C147" t="str">
        <f t="shared" si="9"/>
        <v>&lt;i&gt;Par exemple : 3/4&lt;/i&gt;</v>
      </c>
      <c r="E147">
        <f>AA147</f>
        <v>1</v>
      </c>
      <c r="F147">
        <f>AC147</f>
        <v>10</v>
      </c>
      <c r="G147" t="str" cm="1">
        <f t="array" aca="1" ref="G147" ca="1">INDEX(AD147:AG147,1,RANDBETWEEN(1,4))</f>
        <v>violet</v>
      </c>
      <c r="H147" t="s">
        <v>8</v>
      </c>
      <c r="I147">
        <f t="shared" ca="1" si="7"/>
        <v>180</v>
      </c>
      <c r="J147" t="str">
        <f>AA147&amp;AB147&amp;AC147</f>
        <v>1/10</v>
      </c>
      <c r="K147" t="s">
        <v>24</v>
      </c>
      <c r="L147" t="str">
        <f>"Effectivement il y a :&lt;br&gt;   - "&amp;AA147&amp;" partie(s) colorée(s)&lt;br&gt;   - "&amp;AC147&amp;" parties au total&lt;br&gt;"</f>
        <v>Effectivement il y a :&lt;br&gt;   - 1 partie(s) colorée(s)&lt;br&gt;   - 10 parties au total&lt;br&gt;</v>
      </c>
      <c r="M147" t="s">
        <v>28</v>
      </c>
      <c r="N147" t="s">
        <v>29</v>
      </c>
      <c r="O147" t="s">
        <v>30</v>
      </c>
      <c r="P147" t="s">
        <v>46</v>
      </c>
      <c r="Q147">
        <f>AA147</f>
        <v>1</v>
      </c>
      <c r="R147" t="s">
        <v>31</v>
      </c>
      <c r="S147">
        <f>AC147</f>
        <v>10</v>
      </c>
      <c r="T147" t="s">
        <v>33</v>
      </c>
      <c r="U147" t="s">
        <v>34</v>
      </c>
      <c r="V147" t="s">
        <v>229</v>
      </c>
      <c r="W147" t="str">
        <f t="shared" si="8"/>
        <v>&lt;div class="cmath" align="left"&gt;`frac(1)(10)=0,1=10 %`&lt;br&gt;&lt;br&gt;La zone colorée recouvre 10 % du cercle&lt;/div&gt;</v>
      </c>
      <c r="X147"/>
      <c r="Y147"/>
      <c r="Z147"/>
      <c r="AA147" s="1">
        <v>1</v>
      </c>
      <c r="AB147" s="1" t="s">
        <v>2</v>
      </c>
      <c r="AC147" s="1">
        <v>10</v>
      </c>
      <c r="AD147" t="s">
        <v>25</v>
      </c>
      <c r="AE147" t="s">
        <v>7</v>
      </c>
      <c r="AF147" s="1" t="s">
        <v>27</v>
      </c>
      <c r="AG147" s="1" t="s">
        <v>26</v>
      </c>
    </row>
    <row r="148" spans="1:33" x14ac:dyDescent="0.25">
      <c r="A148" t="s">
        <v>22</v>
      </c>
      <c r="B148" t="s">
        <v>23</v>
      </c>
      <c r="C148" t="str">
        <f t="shared" si="9"/>
        <v>&lt;i&gt;Par exemple : 3/4&lt;/i&gt;</v>
      </c>
      <c r="E148">
        <f>AA148</f>
        <v>2</v>
      </c>
      <c r="F148">
        <f>AC148</f>
        <v>10</v>
      </c>
      <c r="G148" t="str" cm="1">
        <f t="array" aca="1" ref="G148" ca="1">INDEX(AD148:AG148,1,RANDBETWEEN(1,4))</f>
        <v>lightgreen</v>
      </c>
      <c r="H148" t="s">
        <v>8</v>
      </c>
      <c r="I148">
        <f t="shared" ca="1" si="7"/>
        <v>180</v>
      </c>
      <c r="J148" t="str">
        <f>AA148&amp;AB148&amp;AC148</f>
        <v>2/10</v>
      </c>
      <c r="K148" t="s">
        <v>24</v>
      </c>
      <c r="L148" t="str">
        <f>"Effectivement il y a :&lt;br&gt;   - "&amp;AA148&amp;" partie(s) colorée(s)&lt;br&gt;   - "&amp;AC148&amp;" parties au total&lt;br&gt;"</f>
        <v>Effectivement il y a :&lt;br&gt;   - 2 partie(s) colorée(s)&lt;br&gt;   - 10 parties au total&lt;br&gt;</v>
      </c>
      <c r="M148" t="s">
        <v>28</v>
      </c>
      <c r="N148" t="s">
        <v>29</v>
      </c>
      <c r="O148" t="s">
        <v>30</v>
      </c>
      <c r="P148" t="s">
        <v>46</v>
      </c>
      <c r="Q148">
        <f>AA148</f>
        <v>2</v>
      </c>
      <c r="R148" t="s">
        <v>31</v>
      </c>
      <c r="S148">
        <f>AC148</f>
        <v>10</v>
      </c>
      <c r="T148" t="s">
        <v>33</v>
      </c>
      <c r="U148" t="s">
        <v>34</v>
      </c>
      <c r="V148" t="s">
        <v>229</v>
      </c>
      <c r="W148" t="str">
        <f t="shared" si="8"/>
        <v>&lt;div class="cmath" align="left"&gt;`frac(2)(10)=0,2=20 %`&lt;br&gt;&lt;br&gt;La zone colorée recouvre 20 % du cercle&lt;/div&gt;</v>
      </c>
      <c r="X148"/>
      <c r="Y148"/>
      <c r="Z148"/>
      <c r="AA148" s="1">
        <v>2</v>
      </c>
      <c r="AB148" s="1" t="s">
        <v>2</v>
      </c>
      <c r="AC148" s="1">
        <v>10</v>
      </c>
      <c r="AD148" t="s">
        <v>25</v>
      </c>
      <c r="AE148" t="s">
        <v>7</v>
      </c>
      <c r="AF148" s="1" t="s">
        <v>27</v>
      </c>
      <c r="AG148" s="1" t="s">
        <v>26</v>
      </c>
    </row>
    <row r="149" spans="1:33" x14ac:dyDescent="0.25">
      <c r="A149" t="s">
        <v>22</v>
      </c>
      <c r="B149" t="s">
        <v>23</v>
      </c>
      <c r="C149" t="str">
        <f t="shared" si="9"/>
        <v>&lt;i&gt;Par exemple : 3/4&lt;/i&gt;</v>
      </c>
      <c r="E149">
        <f>AA149</f>
        <v>3</v>
      </c>
      <c r="F149">
        <f>AC149</f>
        <v>10</v>
      </c>
      <c r="G149" t="str" cm="1">
        <f t="array" aca="1" ref="G149" ca="1">INDEX(AD149:AG149,1,RANDBETWEEN(1,4))</f>
        <v>violet</v>
      </c>
      <c r="H149" t="s">
        <v>8</v>
      </c>
      <c r="I149">
        <f t="shared" ca="1" si="7"/>
        <v>180</v>
      </c>
      <c r="J149" t="str">
        <f>AA149&amp;AB149&amp;AC149</f>
        <v>3/10</v>
      </c>
      <c r="K149" t="s">
        <v>24</v>
      </c>
      <c r="L149" t="str">
        <f>"Effectivement il y a :&lt;br&gt;   - "&amp;AA149&amp;" partie(s) colorée(s)&lt;br&gt;   - "&amp;AC149&amp;" parties au total&lt;br&gt;"</f>
        <v>Effectivement il y a :&lt;br&gt;   - 3 partie(s) colorée(s)&lt;br&gt;   - 10 parties au total&lt;br&gt;</v>
      </c>
      <c r="M149" t="s">
        <v>28</v>
      </c>
      <c r="N149" t="s">
        <v>29</v>
      </c>
      <c r="O149" t="s">
        <v>30</v>
      </c>
      <c r="P149" t="s">
        <v>46</v>
      </c>
      <c r="Q149">
        <f>AA149</f>
        <v>3</v>
      </c>
      <c r="R149" t="s">
        <v>31</v>
      </c>
      <c r="S149">
        <f>AC149</f>
        <v>10</v>
      </c>
      <c r="T149" t="s">
        <v>33</v>
      </c>
      <c r="U149" t="s">
        <v>34</v>
      </c>
      <c r="V149" t="s">
        <v>229</v>
      </c>
      <c r="W149" t="str">
        <f t="shared" si="8"/>
        <v>&lt;div class="cmath" align="left"&gt;`frac(3)(10)=0,3=30 %`&lt;br&gt;&lt;br&gt;La zone colorée recouvre 30 % du cercle&lt;/div&gt;</v>
      </c>
      <c r="X149"/>
      <c r="Y149"/>
      <c r="Z149"/>
      <c r="AA149" s="1">
        <v>3</v>
      </c>
      <c r="AB149" s="1" t="s">
        <v>2</v>
      </c>
      <c r="AC149" s="1">
        <v>10</v>
      </c>
      <c r="AD149" t="s">
        <v>25</v>
      </c>
      <c r="AE149" t="s">
        <v>7</v>
      </c>
      <c r="AF149" s="1" t="s">
        <v>27</v>
      </c>
      <c r="AG149" s="1" t="s">
        <v>26</v>
      </c>
    </row>
    <row r="150" spans="1:33" x14ac:dyDescent="0.25">
      <c r="A150" t="s">
        <v>22</v>
      </c>
      <c r="B150" t="s">
        <v>23</v>
      </c>
      <c r="C150" t="str">
        <f t="shared" si="9"/>
        <v>&lt;i&gt;Par exemple : 3/4&lt;/i&gt;</v>
      </c>
      <c r="E150">
        <f>AA150</f>
        <v>4</v>
      </c>
      <c r="F150">
        <f>AC150</f>
        <v>10</v>
      </c>
      <c r="G150" t="str" cm="1">
        <f t="array" aca="1" ref="G150" ca="1">INDEX(AD150:AG150,1,RANDBETWEEN(1,4))</f>
        <v>lightcoral</v>
      </c>
      <c r="H150" t="s">
        <v>8</v>
      </c>
      <c r="I150">
        <f t="shared" ca="1" si="7"/>
        <v>252</v>
      </c>
      <c r="J150" t="str">
        <f>AA150&amp;AB150&amp;AC150</f>
        <v>4/10</v>
      </c>
      <c r="K150" t="s">
        <v>24</v>
      </c>
      <c r="L150" t="str">
        <f>"Effectivement il y a :&lt;br&gt;   - "&amp;AA150&amp;" partie(s) colorée(s)&lt;br&gt;   - "&amp;AC150&amp;" parties au total&lt;br&gt;"</f>
        <v>Effectivement il y a :&lt;br&gt;   - 4 partie(s) colorée(s)&lt;br&gt;   - 10 parties au total&lt;br&gt;</v>
      </c>
      <c r="M150" t="s">
        <v>28</v>
      </c>
      <c r="N150" t="s">
        <v>29</v>
      </c>
      <c r="O150" t="s">
        <v>30</v>
      </c>
      <c r="P150" t="s">
        <v>46</v>
      </c>
      <c r="Q150">
        <f>AA150</f>
        <v>4</v>
      </c>
      <c r="R150" t="s">
        <v>31</v>
      </c>
      <c r="S150">
        <f>AC150</f>
        <v>10</v>
      </c>
      <c r="T150" t="s">
        <v>33</v>
      </c>
      <c r="U150" t="s">
        <v>34</v>
      </c>
      <c r="V150" t="s">
        <v>229</v>
      </c>
      <c r="W150" t="str">
        <f t="shared" si="8"/>
        <v>&lt;div class="cmath" align="left"&gt;`frac(4)(10)=0,4=40 %`&lt;br&gt;&lt;br&gt;La zone colorée recouvre 40 % du cercle&lt;/div&gt;</v>
      </c>
      <c r="X150"/>
      <c r="Y150"/>
      <c r="Z150"/>
      <c r="AA150" s="1">
        <v>4</v>
      </c>
      <c r="AB150" s="1" t="s">
        <v>2</v>
      </c>
      <c r="AC150" s="1">
        <v>10</v>
      </c>
      <c r="AD150" t="s">
        <v>25</v>
      </c>
      <c r="AE150" t="s">
        <v>7</v>
      </c>
      <c r="AF150" s="1" t="s">
        <v>27</v>
      </c>
      <c r="AG150" s="1" t="s">
        <v>26</v>
      </c>
    </row>
    <row r="151" spans="1:33" x14ac:dyDescent="0.25">
      <c r="A151" t="s">
        <v>22</v>
      </c>
      <c r="B151" t="s">
        <v>23</v>
      </c>
      <c r="C151" t="str">
        <f t="shared" si="9"/>
        <v>&lt;i&gt;Par exemple : 3/4&lt;/i&gt;</v>
      </c>
      <c r="E151">
        <f>AA151</f>
        <v>5</v>
      </c>
      <c r="F151">
        <f>AC151</f>
        <v>10</v>
      </c>
      <c r="G151" t="str" cm="1">
        <f t="array" aca="1" ref="G151" ca="1">INDEX(AD151:AG151,1,RANDBETWEEN(1,4))</f>
        <v>lightcoral</v>
      </c>
      <c r="H151" t="s">
        <v>8</v>
      </c>
      <c r="I151">
        <f t="shared" ca="1" si="7"/>
        <v>72</v>
      </c>
      <c r="J151" t="str">
        <f>AA151&amp;AB151&amp;AC151</f>
        <v>5/10</v>
      </c>
      <c r="K151" t="s">
        <v>24</v>
      </c>
      <c r="L151" t="str">
        <f>"Effectivement il y a :&lt;br&gt;   - "&amp;AA151&amp;" partie(s) colorée(s)&lt;br&gt;   - "&amp;AC151&amp;" parties au total&lt;br&gt;"</f>
        <v>Effectivement il y a :&lt;br&gt;   - 5 partie(s) colorée(s)&lt;br&gt;   - 10 parties au total&lt;br&gt;</v>
      </c>
      <c r="M151" t="s">
        <v>28</v>
      </c>
      <c r="N151" t="s">
        <v>29</v>
      </c>
      <c r="O151" t="s">
        <v>30</v>
      </c>
      <c r="P151" t="s">
        <v>46</v>
      </c>
      <c r="Q151">
        <f>AA151</f>
        <v>5</v>
      </c>
      <c r="R151" t="s">
        <v>31</v>
      </c>
      <c r="S151">
        <f>AC151</f>
        <v>10</v>
      </c>
      <c r="T151" t="s">
        <v>33</v>
      </c>
      <c r="U151" t="s">
        <v>34</v>
      </c>
      <c r="V151" t="s">
        <v>229</v>
      </c>
      <c r="W151" t="str">
        <f t="shared" si="8"/>
        <v>&lt;div class="cmath" align="left"&gt;`frac(5)(10)=0,5=50 %`&lt;br&gt;&lt;br&gt;La zone colorée recouvre 50 % du cercle&lt;/div&gt;</v>
      </c>
      <c r="X151"/>
      <c r="Y151"/>
      <c r="Z151"/>
      <c r="AA151" s="1">
        <v>5</v>
      </c>
      <c r="AB151" s="1" t="s">
        <v>2</v>
      </c>
      <c r="AC151" s="1">
        <v>10</v>
      </c>
      <c r="AD151" t="s">
        <v>25</v>
      </c>
      <c r="AE151" t="s">
        <v>7</v>
      </c>
      <c r="AF151" s="1" t="s">
        <v>27</v>
      </c>
      <c r="AG151" s="1" t="s">
        <v>26</v>
      </c>
    </row>
    <row r="152" spans="1:33" x14ac:dyDescent="0.25">
      <c r="A152" t="s">
        <v>22</v>
      </c>
      <c r="B152" t="s">
        <v>23</v>
      </c>
      <c r="C152" t="str">
        <f t="shared" si="9"/>
        <v>&lt;i&gt;Par exemple : 3/4&lt;/i&gt;</v>
      </c>
      <c r="E152">
        <f>AA152</f>
        <v>6</v>
      </c>
      <c r="F152">
        <f>AC152</f>
        <v>10</v>
      </c>
      <c r="G152" t="str" cm="1">
        <f t="array" aca="1" ref="G152" ca="1">INDEX(AD152:AG152,1,RANDBETWEEN(1,4))</f>
        <v>lightcoral</v>
      </c>
      <c r="H152" t="s">
        <v>8</v>
      </c>
      <c r="I152">
        <f t="shared" ca="1" si="7"/>
        <v>36</v>
      </c>
      <c r="J152" t="str">
        <f>AA152&amp;AB152&amp;AC152</f>
        <v>6/10</v>
      </c>
      <c r="K152" t="s">
        <v>24</v>
      </c>
      <c r="L152" t="str">
        <f>"Effectivement il y a :&lt;br&gt;   - "&amp;AA152&amp;" partie(s) colorée(s)&lt;br&gt;   - "&amp;AC152&amp;" parties au total&lt;br&gt;"</f>
        <v>Effectivement il y a :&lt;br&gt;   - 6 partie(s) colorée(s)&lt;br&gt;   - 10 parties au total&lt;br&gt;</v>
      </c>
      <c r="M152" t="s">
        <v>28</v>
      </c>
      <c r="N152" t="s">
        <v>29</v>
      </c>
      <c r="O152" t="s">
        <v>30</v>
      </c>
      <c r="P152" t="s">
        <v>46</v>
      </c>
      <c r="Q152">
        <f>AA152</f>
        <v>6</v>
      </c>
      <c r="R152" t="s">
        <v>31</v>
      </c>
      <c r="S152">
        <f>AC152</f>
        <v>10</v>
      </c>
      <c r="T152" t="s">
        <v>33</v>
      </c>
      <c r="U152" t="s">
        <v>34</v>
      </c>
      <c r="V152" t="s">
        <v>229</v>
      </c>
      <c r="W152" t="str">
        <f t="shared" si="8"/>
        <v>&lt;div class="cmath" align="left"&gt;`frac(6)(10)=0,6=60 %`&lt;br&gt;&lt;br&gt;La zone colorée recouvre 60 % du cercle&lt;/div&gt;</v>
      </c>
      <c r="X152"/>
      <c r="Y152"/>
      <c r="Z152"/>
      <c r="AA152" s="1">
        <v>6</v>
      </c>
      <c r="AB152" s="1" t="s">
        <v>2</v>
      </c>
      <c r="AC152" s="1">
        <v>10</v>
      </c>
      <c r="AD152" t="s">
        <v>25</v>
      </c>
      <c r="AE152" t="s">
        <v>7</v>
      </c>
      <c r="AF152" s="1" t="s">
        <v>27</v>
      </c>
      <c r="AG152" s="1" t="s">
        <v>26</v>
      </c>
    </row>
    <row r="153" spans="1:33" x14ac:dyDescent="0.25">
      <c r="A153" t="s">
        <v>22</v>
      </c>
      <c r="B153" t="s">
        <v>23</v>
      </c>
      <c r="C153" t="str">
        <f t="shared" si="9"/>
        <v>&lt;i&gt;Par exemple : 3/4&lt;/i&gt;</v>
      </c>
      <c r="E153">
        <f>AA153</f>
        <v>7</v>
      </c>
      <c r="F153">
        <f>AC153</f>
        <v>10</v>
      </c>
      <c r="G153" t="str" cm="1">
        <f t="array" aca="1" ref="G153" ca="1">INDEX(AD153:AG153,1,RANDBETWEEN(1,4))</f>
        <v>cornflowerblue</v>
      </c>
      <c r="H153" t="s">
        <v>8</v>
      </c>
      <c r="I153">
        <f t="shared" ca="1" si="7"/>
        <v>180</v>
      </c>
      <c r="J153" t="str">
        <f>AA153&amp;AB153&amp;AC153</f>
        <v>7/10</v>
      </c>
      <c r="K153" t="s">
        <v>24</v>
      </c>
      <c r="L153" t="str">
        <f>"Effectivement il y a :&lt;br&gt;   - "&amp;AA153&amp;" partie(s) colorée(s)&lt;br&gt;   - "&amp;AC153&amp;" parties au total&lt;br&gt;"</f>
        <v>Effectivement il y a :&lt;br&gt;   - 7 partie(s) colorée(s)&lt;br&gt;   - 10 parties au total&lt;br&gt;</v>
      </c>
      <c r="M153" t="s">
        <v>28</v>
      </c>
      <c r="N153" t="s">
        <v>29</v>
      </c>
      <c r="O153" t="s">
        <v>30</v>
      </c>
      <c r="P153" t="s">
        <v>46</v>
      </c>
      <c r="Q153">
        <f>AA153</f>
        <v>7</v>
      </c>
      <c r="R153" t="s">
        <v>31</v>
      </c>
      <c r="S153">
        <f>AC153</f>
        <v>10</v>
      </c>
      <c r="T153" t="s">
        <v>33</v>
      </c>
      <c r="U153" t="s">
        <v>34</v>
      </c>
      <c r="V153" t="s">
        <v>229</v>
      </c>
      <c r="W153" t="str">
        <f t="shared" si="8"/>
        <v>&lt;div class="cmath" align="left"&gt;`frac(7)(10)=0,7=70 %`&lt;br&gt;&lt;br&gt;La zone colorée recouvre 70 % du cercle&lt;/div&gt;</v>
      </c>
      <c r="X153"/>
      <c r="Y153"/>
      <c r="Z153"/>
      <c r="AA153" s="1">
        <v>7</v>
      </c>
      <c r="AB153" s="1" t="s">
        <v>2</v>
      </c>
      <c r="AC153" s="1">
        <v>10</v>
      </c>
      <c r="AD153" t="s">
        <v>25</v>
      </c>
      <c r="AE153" t="s">
        <v>7</v>
      </c>
      <c r="AF153" s="1" t="s">
        <v>27</v>
      </c>
      <c r="AG153" s="1" t="s">
        <v>26</v>
      </c>
    </row>
    <row r="154" spans="1:33" x14ac:dyDescent="0.25">
      <c r="A154" t="s">
        <v>22</v>
      </c>
      <c r="B154" t="s">
        <v>23</v>
      </c>
      <c r="C154" t="str">
        <f t="shared" si="9"/>
        <v>&lt;i&gt;Par exemple : 3/4&lt;/i&gt;</v>
      </c>
      <c r="E154">
        <f>AA154</f>
        <v>8</v>
      </c>
      <c r="F154">
        <f>AC154</f>
        <v>10</v>
      </c>
      <c r="G154" t="str" cm="1">
        <f t="array" aca="1" ref="G154" ca="1">INDEX(AD154:AG154,1,RANDBETWEEN(1,4))</f>
        <v>lightcoral</v>
      </c>
      <c r="H154" t="s">
        <v>8</v>
      </c>
      <c r="I154">
        <f t="shared" ca="1" si="7"/>
        <v>108</v>
      </c>
      <c r="J154" t="str">
        <f>AA154&amp;AB154&amp;AC154</f>
        <v>8/10</v>
      </c>
      <c r="K154" t="s">
        <v>24</v>
      </c>
      <c r="L154" t="str">
        <f>"Effectivement il y a :&lt;br&gt;   - "&amp;AA154&amp;" partie(s) colorée(s)&lt;br&gt;   - "&amp;AC154&amp;" parties au total&lt;br&gt;"</f>
        <v>Effectivement il y a :&lt;br&gt;   - 8 partie(s) colorée(s)&lt;br&gt;   - 10 parties au total&lt;br&gt;</v>
      </c>
      <c r="M154" t="s">
        <v>28</v>
      </c>
      <c r="N154" t="s">
        <v>29</v>
      </c>
      <c r="O154" t="s">
        <v>30</v>
      </c>
      <c r="P154" t="s">
        <v>46</v>
      </c>
      <c r="Q154">
        <f>AA154</f>
        <v>8</v>
      </c>
      <c r="R154" t="s">
        <v>31</v>
      </c>
      <c r="S154">
        <f>AC154</f>
        <v>10</v>
      </c>
      <c r="T154" t="s">
        <v>33</v>
      </c>
      <c r="U154" t="s">
        <v>34</v>
      </c>
      <c r="V154" t="s">
        <v>229</v>
      </c>
      <c r="W154" t="str">
        <f t="shared" si="8"/>
        <v>&lt;div class="cmath" align="left"&gt;`frac(8)(10)=0,8=80 %`&lt;br&gt;&lt;br&gt;La zone colorée recouvre 80 % du cercle&lt;/div&gt;</v>
      </c>
      <c r="X154"/>
      <c r="Y154"/>
      <c r="Z154"/>
      <c r="AA154" s="1">
        <v>8</v>
      </c>
      <c r="AB154" s="1" t="s">
        <v>2</v>
      </c>
      <c r="AC154" s="1">
        <v>10</v>
      </c>
      <c r="AD154" t="s">
        <v>25</v>
      </c>
      <c r="AE154" t="s">
        <v>7</v>
      </c>
      <c r="AF154" s="1" t="s">
        <v>27</v>
      </c>
      <c r="AG154" s="1" t="s">
        <v>26</v>
      </c>
    </row>
    <row r="155" spans="1:33" x14ac:dyDescent="0.25">
      <c r="A155" t="s">
        <v>22</v>
      </c>
      <c r="B155" t="s">
        <v>23</v>
      </c>
      <c r="C155" t="str">
        <f t="shared" si="9"/>
        <v>&lt;i&gt;Par exemple : 3/4&lt;/i&gt;</v>
      </c>
      <c r="E155">
        <f>AA155</f>
        <v>9</v>
      </c>
      <c r="F155">
        <f>AC155</f>
        <v>10</v>
      </c>
      <c r="G155" t="str" cm="1">
        <f t="array" aca="1" ref="G155" ca="1">INDEX(AD155:AG155,1,RANDBETWEEN(1,4))</f>
        <v>lightgreen</v>
      </c>
      <c r="H155" t="s">
        <v>8</v>
      </c>
      <c r="I155">
        <f t="shared" ca="1" si="7"/>
        <v>108</v>
      </c>
      <c r="J155" t="str">
        <f>AA155&amp;AB155&amp;AC155</f>
        <v>9/10</v>
      </c>
      <c r="K155" t="s">
        <v>24</v>
      </c>
      <c r="L155" t="str">
        <f>"Effectivement il y a :&lt;br&gt;   - "&amp;AA155&amp;" partie(s) colorée(s)&lt;br&gt;   - "&amp;AC155&amp;" parties au total&lt;br&gt;"</f>
        <v>Effectivement il y a :&lt;br&gt;   - 9 partie(s) colorée(s)&lt;br&gt;   - 10 parties au total&lt;br&gt;</v>
      </c>
      <c r="M155" t="s">
        <v>28</v>
      </c>
      <c r="N155" t="s">
        <v>29</v>
      </c>
      <c r="O155" t="s">
        <v>30</v>
      </c>
      <c r="P155" t="s">
        <v>46</v>
      </c>
      <c r="Q155">
        <f>AA155</f>
        <v>9</v>
      </c>
      <c r="R155" t="s">
        <v>31</v>
      </c>
      <c r="S155">
        <f>AC155</f>
        <v>10</v>
      </c>
      <c r="T155" t="s">
        <v>33</v>
      </c>
      <c r="U155" t="s">
        <v>34</v>
      </c>
      <c r="V155" t="s">
        <v>229</v>
      </c>
      <c r="W155" t="str">
        <f t="shared" si="8"/>
        <v>&lt;div class="cmath" align="left"&gt;`frac(9)(10)=0,9=90 %`&lt;br&gt;&lt;br&gt;La zone colorée recouvre 90 % du cercle&lt;/div&gt;</v>
      </c>
      <c r="X155"/>
      <c r="Y155"/>
      <c r="Z155"/>
      <c r="AA155" s="1">
        <v>9</v>
      </c>
      <c r="AB155" s="1" t="s">
        <v>2</v>
      </c>
      <c r="AC155" s="1">
        <v>10</v>
      </c>
      <c r="AD155" t="s">
        <v>25</v>
      </c>
      <c r="AE155" t="s">
        <v>7</v>
      </c>
      <c r="AF155" s="1" t="s">
        <v>27</v>
      </c>
      <c r="AG155" s="1" t="s">
        <v>26</v>
      </c>
    </row>
    <row r="156" spans="1:33" x14ac:dyDescent="0.25">
      <c r="A156" t="s">
        <v>22</v>
      </c>
      <c r="B156" t="s">
        <v>23</v>
      </c>
      <c r="C156" t="str">
        <f t="shared" si="9"/>
        <v>&lt;i&gt;Par exemple : 3/4&lt;/i&gt;</v>
      </c>
      <c r="E156">
        <f>AA156</f>
        <v>10</v>
      </c>
      <c r="F156">
        <f>AC156</f>
        <v>10</v>
      </c>
      <c r="G156" t="str" cm="1">
        <f t="array" aca="1" ref="G156" ca="1">INDEX(AD156:AG156,1,RANDBETWEEN(1,4))</f>
        <v>lightcoral</v>
      </c>
      <c r="H156" t="s">
        <v>8</v>
      </c>
      <c r="I156">
        <f t="shared" ca="1" si="7"/>
        <v>0</v>
      </c>
      <c r="J156" t="str">
        <f>AA156&amp;AB156&amp;AC156</f>
        <v>10/10</v>
      </c>
      <c r="K156" t="s">
        <v>24</v>
      </c>
      <c r="L156" t="str">
        <f>"Effectivement il y a :&lt;br&gt;   - "&amp;AA156&amp;" partie(s) colorée(s)&lt;br&gt;   - "&amp;AC156&amp;" parties au total&lt;br&gt;"</f>
        <v>Effectivement il y a :&lt;br&gt;   - 10 partie(s) colorée(s)&lt;br&gt;   - 10 parties au total&lt;br&gt;</v>
      </c>
      <c r="M156" t="s">
        <v>28</v>
      </c>
      <c r="N156" t="s">
        <v>29</v>
      </c>
      <c r="O156" t="s">
        <v>30</v>
      </c>
      <c r="P156" t="s">
        <v>46</v>
      </c>
      <c r="Q156">
        <f>AA156</f>
        <v>10</v>
      </c>
      <c r="R156" t="s">
        <v>31</v>
      </c>
      <c r="S156">
        <f>AC156</f>
        <v>10</v>
      </c>
      <c r="T156" t="s">
        <v>33</v>
      </c>
      <c r="U156" t="s">
        <v>34</v>
      </c>
      <c r="V156" t="s">
        <v>229</v>
      </c>
      <c r="W156" t="str">
        <f t="shared" si="8"/>
        <v>&lt;div class="cmath" align="left"&gt;`frac(10)(10)=1=100 %`&lt;br&gt;&lt;br&gt;La zone colorée recouvre 100 % du cercle&lt;/div&gt;</v>
      </c>
      <c r="X156"/>
      <c r="Y156"/>
      <c r="Z156"/>
      <c r="AA156" s="1">
        <v>10</v>
      </c>
      <c r="AB156" s="1" t="s">
        <v>2</v>
      </c>
      <c r="AC156" s="1">
        <v>10</v>
      </c>
      <c r="AD156" t="s">
        <v>25</v>
      </c>
      <c r="AE156" t="s">
        <v>7</v>
      </c>
      <c r="AF156" s="1" t="s">
        <v>27</v>
      </c>
      <c r="AG156" s="1" t="s">
        <v>26</v>
      </c>
    </row>
    <row r="157" spans="1:33" x14ac:dyDescent="0.25">
      <c r="A157" t="s">
        <v>22</v>
      </c>
      <c r="B157" t="s">
        <v>23</v>
      </c>
      <c r="C157" t="str">
        <f t="shared" si="9"/>
        <v>&lt;i&gt;Par exemple : 3/4&lt;/i&gt;</v>
      </c>
      <c r="E157">
        <f>AA157</f>
        <v>0</v>
      </c>
      <c r="F157">
        <f>AC157</f>
        <v>11</v>
      </c>
      <c r="G157" t="str" cm="1">
        <f t="array" aca="1" ref="G157" ca="1">INDEX(AD157:AG157,1,RANDBETWEEN(1,4))</f>
        <v>cornflowerblue</v>
      </c>
      <c r="H157" t="s">
        <v>8</v>
      </c>
      <c r="I157">
        <f t="shared" ref="I157:I181" ca="1" si="10">ROUND(RANDBETWEEN(0,F157-1)*360/F157,0)</f>
        <v>0</v>
      </c>
      <c r="J157" t="str">
        <f>AA157&amp;AB157&amp;AC157</f>
        <v>0/11</v>
      </c>
      <c r="K157" t="s">
        <v>24</v>
      </c>
      <c r="L157" t="str">
        <f>"Effectivement il y a :&lt;br&gt;   - "&amp;AA157&amp;" partie(s) colorée(s)&lt;br&gt;   - "&amp;AC157&amp;" parties au total&lt;br&gt;"</f>
        <v>Effectivement il y a :&lt;br&gt;   - 0 partie(s) colorée(s)&lt;br&gt;   - 11 parties au total&lt;br&gt;</v>
      </c>
      <c r="M157" t="s">
        <v>28</v>
      </c>
      <c r="N157" t="s">
        <v>29</v>
      </c>
      <c r="O157" t="s">
        <v>30</v>
      </c>
      <c r="P157" t="s">
        <v>46</v>
      </c>
      <c r="Q157">
        <f>AA157</f>
        <v>0</v>
      </c>
      <c r="R157" t="s">
        <v>31</v>
      </c>
      <c r="S157">
        <f>AC157</f>
        <v>11</v>
      </c>
      <c r="T157" t="s">
        <v>33</v>
      </c>
      <c r="U157" t="s">
        <v>34</v>
      </c>
      <c r="V157" t="s">
        <v>229</v>
      </c>
      <c r="W157" t="str">
        <f t="shared" ref="W157:W181" si="11">"&lt;div class=""cmath"" align=""left""&gt;`frac("&amp;E157&amp;")("&amp;F157&amp;")="&amp;ROUND(E157/F157,2)&amp;"="&amp;ROUND(E157/F157*100,0)&amp;" %`&lt;br&gt;&lt;br&gt;La zone colorée recouvre "&amp;ROUND(E157/F157*100,0)&amp;" % du cercle&lt;/div&gt;"</f>
        <v>&lt;div class="cmath" align="left"&gt;`frac(0)(11)=0=0 %`&lt;br&gt;&lt;br&gt;La zone colorée recouvre 0 % du cercle&lt;/div&gt;</v>
      </c>
      <c r="X157"/>
      <c r="Y157"/>
      <c r="Z157"/>
      <c r="AA157" s="1">
        <v>0</v>
      </c>
      <c r="AB157" s="1" t="s">
        <v>2</v>
      </c>
      <c r="AC157" s="1">
        <f>11</f>
        <v>11</v>
      </c>
      <c r="AD157" t="s">
        <v>25</v>
      </c>
      <c r="AE157" t="s">
        <v>7</v>
      </c>
      <c r="AF157" s="1" t="s">
        <v>27</v>
      </c>
      <c r="AG157" s="1" t="s">
        <v>26</v>
      </c>
    </row>
    <row r="158" spans="1:33" x14ac:dyDescent="0.25">
      <c r="A158" t="s">
        <v>22</v>
      </c>
      <c r="B158" t="s">
        <v>23</v>
      </c>
      <c r="C158" t="str">
        <f t="shared" si="9"/>
        <v>&lt;i&gt;Par exemple : 3/4&lt;/i&gt;</v>
      </c>
      <c r="E158">
        <f>AA158</f>
        <v>1</v>
      </c>
      <c r="F158">
        <f>AC158</f>
        <v>11</v>
      </c>
      <c r="G158" t="str" cm="1">
        <f t="array" aca="1" ref="G158" ca="1">INDEX(AD158:AG158,1,RANDBETWEEN(1,4))</f>
        <v>violet</v>
      </c>
      <c r="H158" t="s">
        <v>8</v>
      </c>
      <c r="I158">
        <f t="shared" ca="1" si="10"/>
        <v>98</v>
      </c>
      <c r="J158" t="str">
        <f>AA158&amp;AB158&amp;AC158</f>
        <v>1/11</v>
      </c>
      <c r="K158" t="s">
        <v>24</v>
      </c>
      <c r="L158" t="str">
        <f>"Effectivement il y a :&lt;br&gt;   - "&amp;AA158&amp;" partie(s) colorée(s)&lt;br&gt;   - "&amp;AC158&amp;" parties au total&lt;br&gt;"</f>
        <v>Effectivement il y a :&lt;br&gt;   - 1 partie(s) colorée(s)&lt;br&gt;   - 11 parties au total&lt;br&gt;</v>
      </c>
      <c r="M158" t="s">
        <v>28</v>
      </c>
      <c r="N158" t="s">
        <v>29</v>
      </c>
      <c r="O158" t="s">
        <v>30</v>
      </c>
      <c r="P158" t="s">
        <v>46</v>
      </c>
      <c r="Q158">
        <f>AA158</f>
        <v>1</v>
      </c>
      <c r="R158" t="s">
        <v>31</v>
      </c>
      <c r="S158">
        <f>AC158</f>
        <v>11</v>
      </c>
      <c r="T158" t="s">
        <v>33</v>
      </c>
      <c r="U158" t="s">
        <v>34</v>
      </c>
      <c r="V158" t="s">
        <v>229</v>
      </c>
      <c r="W158" t="str">
        <f t="shared" si="11"/>
        <v>&lt;div class="cmath" align="left"&gt;`frac(1)(11)=0,09=9 %`&lt;br&gt;&lt;br&gt;La zone colorée recouvre 9 % du cercle&lt;/div&gt;</v>
      </c>
      <c r="X158"/>
      <c r="Y158"/>
      <c r="Z158"/>
      <c r="AA158" s="1">
        <v>1</v>
      </c>
      <c r="AB158" s="1" t="s">
        <v>2</v>
      </c>
      <c r="AC158" s="1">
        <f>11</f>
        <v>11</v>
      </c>
      <c r="AD158" t="s">
        <v>25</v>
      </c>
      <c r="AE158" t="s">
        <v>7</v>
      </c>
      <c r="AF158" s="1" t="s">
        <v>27</v>
      </c>
      <c r="AG158" s="1" t="s">
        <v>26</v>
      </c>
    </row>
    <row r="159" spans="1:33" x14ac:dyDescent="0.25">
      <c r="A159" t="s">
        <v>22</v>
      </c>
      <c r="B159" t="s">
        <v>23</v>
      </c>
      <c r="C159" t="str">
        <f t="shared" si="9"/>
        <v>&lt;i&gt;Par exemple : 3/4&lt;/i&gt;</v>
      </c>
      <c r="E159">
        <f>AA159</f>
        <v>2</v>
      </c>
      <c r="F159">
        <f>AC159</f>
        <v>11</v>
      </c>
      <c r="G159" t="str" cm="1">
        <f t="array" aca="1" ref="G159" ca="1">INDEX(AD159:AG159,1,RANDBETWEEN(1,4))</f>
        <v>cornflowerblue</v>
      </c>
      <c r="H159" t="s">
        <v>8</v>
      </c>
      <c r="I159">
        <f t="shared" ca="1" si="10"/>
        <v>196</v>
      </c>
      <c r="J159" t="str">
        <f>AA159&amp;AB159&amp;AC159</f>
        <v>2/11</v>
      </c>
      <c r="K159" t="s">
        <v>24</v>
      </c>
      <c r="L159" t="str">
        <f>"Effectivement il y a :&lt;br&gt;   - "&amp;AA159&amp;" partie(s) colorée(s)&lt;br&gt;   - "&amp;AC159&amp;" parties au total&lt;br&gt;"</f>
        <v>Effectivement il y a :&lt;br&gt;   - 2 partie(s) colorée(s)&lt;br&gt;   - 11 parties au total&lt;br&gt;</v>
      </c>
      <c r="M159" t="s">
        <v>28</v>
      </c>
      <c r="N159" t="s">
        <v>29</v>
      </c>
      <c r="O159" t="s">
        <v>30</v>
      </c>
      <c r="P159" t="s">
        <v>46</v>
      </c>
      <c r="Q159">
        <f>AA159</f>
        <v>2</v>
      </c>
      <c r="R159" t="s">
        <v>31</v>
      </c>
      <c r="S159">
        <f>AC159</f>
        <v>11</v>
      </c>
      <c r="T159" t="s">
        <v>33</v>
      </c>
      <c r="U159" t="s">
        <v>34</v>
      </c>
      <c r="V159" t="s">
        <v>229</v>
      </c>
      <c r="W159" t="str">
        <f t="shared" si="11"/>
        <v>&lt;div class="cmath" align="left"&gt;`frac(2)(11)=0,18=18 %`&lt;br&gt;&lt;br&gt;La zone colorée recouvre 18 % du cercle&lt;/div&gt;</v>
      </c>
      <c r="X159"/>
      <c r="Y159"/>
      <c r="Z159"/>
      <c r="AA159" s="1">
        <v>2</v>
      </c>
      <c r="AB159" s="1" t="s">
        <v>2</v>
      </c>
      <c r="AC159" s="1">
        <f>11</f>
        <v>11</v>
      </c>
      <c r="AD159" t="s">
        <v>25</v>
      </c>
      <c r="AE159" t="s">
        <v>7</v>
      </c>
      <c r="AF159" s="1" t="s">
        <v>27</v>
      </c>
      <c r="AG159" s="1" t="s">
        <v>26</v>
      </c>
    </row>
    <row r="160" spans="1:33" x14ac:dyDescent="0.25">
      <c r="A160" t="s">
        <v>22</v>
      </c>
      <c r="B160" t="s">
        <v>23</v>
      </c>
      <c r="C160" t="str">
        <f t="shared" si="9"/>
        <v>&lt;i&gt;Par exemple : 3/4&lt;/i&gt;</v>
      </c>
      <c r="E160">
        <f>AA160</f>
        <v>3</v>
      </c>
      <c r="F160">
        <f>AC160</f>
        <v>11</v>
      </c>
      <c r="G160" t="str" cm="1">
        <f t="array" aca="1" ref="G160" ca="1">INDEX(AD160:AG160,1,RANDBETWEEN(1,4))</f>
        <v>violet</v>
      </c>
      <c r="H160" t="s">
        <v>8</v>
      </c>
      <c r="I160">
        <f t="shared" ca="1" si="10"/>
        <v>131</v>
      </c>
      <c r="J160" t="str">
        <f>AA160&amp;AB160&amp;AC160</f>
        <v>3/11</v>
      </c>
      <c r="K160" t="s">
        <v>24</v>
      </c>
      <c r="L160" t="str">
        <f>"Effectivement il y a :&lt;br&gt;   - "&amp;AA160&amp;" partie(s) colorée(s)&lt;br&gt;   - "&amp;AC160&amp;" parties au total&lt;br&gt;"</f>
        <v>Effectivement il y a :&lt;br&gt;   - 3 partie(s) colorée(s)&lt;br&gt;   - 11 parties au total&lt;br&gt;</v>
      </c>
      <c r="M160" t="s">
        <v>28</v>
      </c>
      <c r="N160" t="s">
        <v>29</v>
      </c>
      <c r="O160" t="s">
        <v>30</v>
      </c>
      <c r="P160" t="s">
        <v>46</v>
      </c>
      <c r="Q160">
        <f>AA160</f>
        <v>3</v>
      </c>
      <c r="R160" t="s">
        <v>31</v>
      </c>
      <c r="S160">
        <f>AC160</f>
        <v>11</v>
      </c>
      <c r="T160" t="s">
        <v>33</v>
      </c>
      <c r="U160" t="s">
        <v>34</v>
      </c>
      <c r="V160" t="s">
        <v>229</v>
      </c>
      <c r="W160" t="str">
        <f t="shared" si="11"/>
        <v>&lt;div class="cmath" align="left"&gt;`frac(3)(11)=0,27=27 %`&lt;br&gt;&lt;br&gt;La zone colorée recouvre 27 % du cercle&lt;/div&gt;</v>
      </c>
      <c r="X160"/>
      <c r="Y160"/>
      <c r="Z160"/>
      <c r="AA160" s="1">
        <v>3</v>
      </c>
      <c r="AB160" s="1" t="s">
        <v>2</v>
      </c>
      <c r="AC160" s="1">
        <f>11</f>
        <v>11</v>
      </c>
      <c r="AD160" t="s">
        <v>25</v>
      </c>
      <c r="AE160" t="s">
        <v>7</v>
      </c>
      <c r="AF160" s="1" t="s">
        <v>27</v>
      </c>
      <c r="AG160" s="1" t="s">
        <v>26</v>
      </c>
    </row>
    <row r="161" spans="1:33" x14ac:dyDescent="0.25">
      <c r="A161" t="s">
        <v>22</v>
      </c>
      <c r="B161" t="s">
        <v>23</v>
      </c>
      <c r="C161" t="str">
        <f t="shared" si="9"/>
        <v>&lt;i&gt;Par exemple : 3/4&lt;/i&gt;</v>
      </c>
      <c r="E161">
        <f>AA161</f>
        <v>4</v>
      </c>
      <c r="F161">
        <f>AC161</f>
        <v>11</v>
      </c>
      <c r="G161" t="str" cm="1">
        <f t="array" aca="1" ref="G161" ca="1">INDEX(AD161:AG161,1,RANDBETWEEN(1,4))</f>
        <v>lightcoral</v>
      </c>
      <c r="H161" t="s">
        <v>8</v>
      </c>
      <c r="I161">
        <f t="shared" ca="1" si="10"/>
        <v>229</v>
      </c>
      <c r="J161" t="str">
        <f>AA161&amp;AB161&amp;AC161</f>
        <v>4/11</v>
      </c>
      <c r="K161" t="s">
        <v>24</v>
      </c>
      <c r="L161" t="str">
        <f>"Effectivement il y a :&lt;br&gt;   - "&amp;AA161&amp;" partie(s) colorée(s)&lt;br&gt;   - "&amp;AC161&amp;" parties au total&lt;br&gt;"</f>
        <v>Effectivement il y a :&lt;br&gt;   - 4 partie(s) colorée(s)&lt;br&gt;   - 11 parties au total&lt;br&gt;</v>
      </c>
      <c r="M161" t="s">
        <v>28</v>
      </c>
      <c r="N161" t="s">
        <v>29</v>
      </c>
      <c r="O161" t="s">
        <v>30</v>
      </c>
      <c r="P161" t="s">
        <v>46</v>
      </c>
      <c r="Q161">
        <f>AA161</f>
        <v>4</v>
      </c>
      <c r="R161" t="s">
        <v>31</v>
      </c>
      <c r="S161">
        <f>AC161</f>
        <v>11</v>
      </c>
      <c r="T161" t="s">
        <v>33</v>
      </c>
      <c r="U161" t="s">
        <v>34</v>
      </c>
      <c r="V161" t="s">
        <v>229</v>
      </c>
      <c r="W161" t="str">
        <f t="shared" si="11"/>
        <v>&lt;div class="cmath" align="left"&gt;`frac(4)(11)=0,36=36 %`&lt;br&gt;&lt;br&gt;La zone colorée recouvre 36 % du cercle&lt;/div&gt;</v>
      </c>
      <c r="X161"/>
      <c r="Y161"/>
      <c r="Z161"/>
      <c r="AA161" s="1">
        <v>4</v>
      </c>
      <c r="AB161" s="1" t="s">
        <v>2</v>
      </c>
      <c r="AC161" s="1">
        <f>11</f>
        <v>11</v>
      </c>
      <c r="AD161" t="s">
        <v>25</v>
      </c>
      <c r="AE161" t="s">
        <v>7</v>
      </c>
      <c r="AF161" s="1" t="s">
        <v>27</v>
      </c>
      <c r="AG161" s="1" t="s">
        <v>26</v>
      </c>
    </row>
    <row r="162" spans="1:33" x14ac:dyDescent="0.25">
      <c r="A162" t="s">
        <v>22</v>
      </c>
      <c r="B162" t="s">
        <v>23</v>
      </c>
      <c r="C162" t="str">
        <f t="shared" si="9"/>
        <v>&lt;i&gt;Par exemple : 3/4&lt;/i&gt;</v>
      </c>
      <c r="E162">
        <f>AA162</f>
        <v>5</v>
      </c>
      <c r="F162">
        <f>AC162</f>
        <v>11</v>
      </c>
      <c r="G162" t="str" cm="1">
        <f t="array" aca="1" ref="G162" ca="1">INDEX(AD162:AG162,1,RANDBETWEEN(1,4))</f>
        <v>cornflowerblue</v>
      </c>
      <c r="H162" t="s">
        <v>8</v>
      </c>
      <c r="I162">
        <f t="shared" ca="1" si="10"/>
        <v>98</v>
      </c>
      <c r="J162" t="str">
        <f>AA162&amp;AB162&amp;AC162</f>
        <v>5/11</v>
      </c>
      <c r="K162" t="s">
        <v>24</v>
      </c>
      <c r="L162" t="str">
        <f>"Effectivement il y a :&lt;br&gt;   - "&amp;AA162&amp;" partie(s) colorée(s)&lt;br&gt;   - "&amp;AC162&amp;" parties au total&lt;br&gt;"</f>
        <v>Effectivement il y a :&lt;br&gt;   - 5 partie(s) colorée(s)&lt;br&gt;   - 11 parties au total&lt;br&gt;</v>
      </c>
      <c r="M162" t="s">
        <v>28</v>
      </c>
      <c r="N162" t="s">
        <v>29</v>
      </c>
      <c r="O162" t="s">
        <v>30</v>
      </c>
      <c r="P162" t="s">
        <v>46</v>
      </c>
      <c r="Q162">
        <f>AA162</f>
        <v>5</v>
      </c>
      <c r="R162" t="s">
        <v>31</v>
      </c>
      <c r="S162">
        <f>AC162</f>
        <v>11</v>
      </c>
      <c r="T162" t="s">
        <v>33</v>
      </c>
      <c r="U162" t="s">
        <v>34</v>
      </c>
      <c r="V162" t="s">
        <v>229</v>
      </c>
      <c r="W162" t="str">
        <f t="shared" si="11"/>
        <v>&lt;div class="cmath" align="left"&gt;`frac(5)(11)=0,45=45 %`&lt;br&gt;&lt;br&gt;La zone colorée recouvre 45 % du cercle&lt;/div&gt;</v>
      </c>
      <c r="X162"/>
      <c r="Y162"/>
      <c r="Z162"/>
      <c r="AA162" s="1">
        <v>5</v>
      </c>
      <c r="AB162" s="1" t="s">
        <v>2</v>
      </c>
      <c r="AC162" s="1">
        <f>11</f>
        <v>11</v>
      </c>
      <c r="AD162" t="s">
        <v>25</v>
      </c>
      <c r="AE162" t="s">
        <v>7</v>
      </c>
      <c r="AF162" s="1" t="s">
        <v>27</v>
      </c>
      <c r="AG162" s="1" t="s">
        <v>26</v>
      </c>
    </row>
    <row r="163" spans="1:33" x14ac:dyDescent="0.25">
      <c r="A163" t="s">
        <v>22</v>
      </c>
      <c r="B163" t="s">
        <v>23</v>
      </c>
      <c r="C163" t="str">
        <f t="shared" si="9"/>
        <v>&lt;i&gt;Par exemple : 3/4&lt;/i&gt;</v>
      </c>
      <c r="E163">
        <f>AA163</f>
        <v>6</v>
      </c>
      <c r="F163">
        <f>AC163</f>
        <v>11</v>
      </c>
      <c r="G163" t="str" cm="1">
        <f t="array" aca="1" ref="G163" ca="1">INDEX(AD163:AG163,1,RANDBETWEEN(1,4))</f>
        <v>lightgreen</v>
      </c>
      <c r="H163" t="s">
        <v>8</v>
      </c>
      <c r="I163">
        <f t="shared" ca="1" si="10"/>
        <v>229</v>
      </c>
      <c r="J163" t="str">
        <f>AA163&amp;AB163&amp;AC163</f>
        <v>6/11</v>
      </c>
      <c r="K163" t="s">
        <v>24</v>
      </c>
      <c r="L163" t="str">
        <f>"Effectivement il y a :&lt;br&gt;   - "&amp;AA163&amp;" partie(s) colorée(s)&lt;br&gt;   - "&amp;AC163&amp;" parties au total&lt;br&gt;"</f>
        <v>Effectivement il y a :&lt;br&gt;   - 6 partie(s) colorée(s)&lt;br&gt;   - 11 parties au total&lt;br&gt;</v>
      </c>
      <c r="M163" t="s">
        <v>28</v>
      </c>
      <c r="N163" t="s">
        <v>29</v>
      </c>
      <c r="O163" t="s">
        <v>30</v>
      </c>
      <c r="P163" t="s">
        <v>46</v>
      </c>
      <c r="Q163">
        <f>AA163</f>
        <v>6</v>
      </c>
      <c r="R163" t="s">
        <v>31</v>
      </c>
      <c r="S163">
        <f>AC163</f>
        <v>11</v>
      </c>
      <c r="T163" t="s">
        <v>33</v>
      </c>
      <c r="U163" t="s">
        <v>34</v>
      </c>
      <c r="V163" t="s">
        <v>229</v>
      </c>
      <c r="W163" t="str">
        <f t="shared" si="11"/>
        <v>&lt;div class="cmath" align="left"&gt;`frac(6)(11)=0,55=55 %`&lt;br&gt;&lt;br&gt;La zone colorée recouvre 55 % du cercle&lt;/div&gt;</v>
      </c>
      <c r="X163"/>
      <c r="Y163"/>
      <c r="Z163"/>
      <c r="AA163" s="1">
        <v>6</v>
      </c>
      <c r="AB163" s="1" t="s">
        <v>2</v>
      </c>
      <c r="AC163" s="1">
        <f>11</f>
        <v>11</v>
      </c>
      <c r="AD163" t="s">
        <v>25</v>
      </c>
      <c r="AE163" t="s">
        <v>7</v>
      </c>
      <c r="AF163" s="1" t="s">
        <v>27</v>
      </c>
      <c r="AG163" s="1" t="s">
        <v>26</v>
      </c>
    </row>
    <row r="164" spans="1:33" x14ac:dyDescent="0.25">
      <c r="A164" t="s">
        <v>22</v>
      </c>
      <c r="B164" t="s">
        <v>23</v>
      </c>
      <c r="C164" t="str">
        <f t="shared" si="9"/>
        <v>&lt;i&gt;Par exemple : 3/4&lt;/i&gt;</v>
      </c>
      <c r="E164">
        <f>AA164</f>
        <v>7</v>
      </c>
      <c r="F164">
        <f>AC164</f>
        <v>11</v>
      </c>
      <c r="G164" t="str" cm="1">
        <f t="array" aca="1" ref="G164" ca="1">INDEX(AD164:AG164,1,RANDBETWEEN(1,4))</f>
        <v>lightgreen</v>
      </c>
      <c r="H164" t="s">
        <v>8</v>
      </c>
      <c r="I164">
        <f t="shared" ca="1" si="10"/>
        <v>196</v>
      </c>
      <c r="J164" t="str">
        <f>AA164&amp;AB164&amp;AC164</f>
        <v>7/11</v>
      </c>
      <c r="K164" t="s">
        <v>24</v>
      </c>
      <c r="L164" t="str">
        <f>"Effectivement il y a :&lt;br&gt;   - "&amp;AA164&amp;" partie(s) colorée(s)&lt;br&gt;   - "&amp;AC164&amp;" parties au total&lt;br&gt;"</f>
        <v>Effectivement il y a :&lt;br&gt;   - 7 partie(s) colorée(s)&lt;br&gt;   - 11 parties au total&lt;br&gt;</v>
      </c>
      <c r="M164" t="s">
        <v>28</v>
      </c>
      <c r="N164" t="s">
        <v>29</v>
      </c>
      <c r="O164" t="s">
        <v>30</v>
      </c>
      <c r="P164" t="s">
        <v>46</v>
      </c>
      <c r="Q164">
        <f>AA164</f>
        <v>7</v>
      </c>
      <c r="R164" t="s">
        <v>31</v>
      </c>
      <c r="S164">
        <f>AC164</f>
        <v>11</v>
      </c>
      <c r="T164" t="s">
        <v>33</v>
      </c>
      <c r="U164" t="s">
        <v>34</v>
      </c>
      <c r="V164" t="s">
        <v>229</v>
      </c>
      <c r="W164" t="str">
        <f t="shared" si="11"/>
        <v>&lt;div class="cmath" align="left"&gt;`frac(7)(11)=0,64=64 %`&lt;br&gt;&lt;br&gt;La zone colorée recouvre 64 % du cercle&lt;/div&gt;</v>
      </c>
      <c r="X164"/>
      <c r="Y164"/>
      <c r="Z164"/>
      <c r="AA164" s="1">
        <v>7</v>
      </c>
      <c r="AB164" s="1" t="s">
        <v>2</v>
      </c>
      <c r="AC164" s="1">
        <f>11</f>
        <v>11</v>
      </c>
      <c r="AD164" t="s">
        <v>25</v>
      </c>
      <c r="AE164" t="s">
        <v>7</v>
      </c>
      <c r="AF164" s="1" t="s">
        <v>27</v>
      </c>
      <c r="AG164" s="1" t="s">
        <v>26</v>
      </c>
    </row>
    <row r="165" spans="1:33" x14ac:dyDescent="0.25">
      <c r="A165" t="s">
        <v>22</v>
      </c>
      <c r="B165" t="s">
        <v>23</v>
      </c>
      <c r="C165" t="str">
        <f t="shared" si="9"/>
        <v>&lt;i&gt;Par exemple : 3/4&lt;/i&gt;</v>
      </c>
      <c r="E165">
        <f>AA165</f>
        <v>8</v>
      </c>
      <c r="F165">
        <f>AC165</f>
        <v>11</v>
      </c>
      <c r="G165" t="str" cm="1">
        <f t="array" aca="1" ref="G165" ca="1">INDEX(AD165:AG165,1,RANDBETWEEN(1,4))</f>
        <v>lightcoral</v>
      </c>
      <c r="H165" t="s">
        <v>8</v>
      </c>
      <c r="I165">
        <f t="shared" ca="1" si="10"/>
        <v>0</v>
      </c>
      <c r="J165" t="str">
        <f>AA165&amp;AB165&amp;AC165</f>
        <v>8/11</v>
      </c>
      <c r="K165" t="s">
        <v>24</v>
      </c>
      <c r="L165" t="str">
        <f>"Effectivement il y a :&lt;br&gt;   - "&amp;AA165&amp;" partie(s) colorée(s)&lt;br&gt;   - "&amp;AC165&amp;" parties au total&lt;br&gt;"</f>
        <v>Effectivement il y a :&lt;br&gt;   - 8 partie(s) colorée(s)&lt;br&gt;   - 11 parties au total&lt;br&gt;</v>
      </c>
      <c r="M165" t="s">
        <v>28</v>
      </c>
      <c r="N165" t="s">
        <v>29</v>
      </c>
      <c r="O165" t="s">
        <v>30</v>
      </c>
      <c r="P165" t="s">
        <v>46</v>
      </c>
      <c r="Q165">
        <f>AA165</f>
        <v>8</v>
      </c>
      <c r="R165" t="s">
        <v>31</v>
      </c>
      <c r="S165">
        <f>AC165</f>
        <v>11</v>
      </c>
      <c r="T165" t="s">
        <v>33</v>
      </c>
      <c r="U165" t="s">
        <v>34</v>
      </c>
      <c r="V165" t="s">
        <v>229</v>
      </c>
      <c r="W165" t="str">
        <f t="shared" si="11"/>
        <v>&lt;div class="cmath" align="left"&gt;`frac(8)(11)=0,73=73 %`&lt;br&gt;&lt;br&gt;La zone colorée recouvre 73 % du cercle&lt;/div&gt;</v>
      </c>
      <c r="X165"/>
      <c r="Y165"/>
      <c r="Z165"/>
      <c r="AA165" s="1">
        <v>8</v>
      </c>
      <c r="AB165" s="1" t="s">
        <v>2</v>
      </c>
      <c r="AC165" s="1">
        <f>11</f>
        <v>11</v>
      </c>
      <c r="AD165" t="s">
        <v>25</v>
      </c>
      <c r="AE165" t="s">
        <v>7</v>
      </c>
      <c r="AF165" s="1" t="s">
        <v>27</v>
      </c>
      <c r="AG165" s="1" t="s">
        <v>26</v>
      </c>
    </row>
    <row r="166" spans="1:33" x14ac:dyDescent="0.25">
      <c r="A166" t="s">
        <v>22</v>
      </c>
      <c r="B166" t="s">
        <v>23</v>
      </c>
      <c r="C166" t="str">
        <f t="shared" si="9"/>
        <v>&lt;i&gt;Par exemple : 3/4&lt;/i&gt;</v>
      </c>
      <c r="E166">
        <f>AA166</f>
        <v>9</v>
      </c>
      <c r="F166">
        <f>AC166</f>
        <v>11</v>
      </c>
      <c r="G166" t="str" cm="1">
        <f t="array" aca="1" ref="G166" ca="1">INDEX(AD166:AG166,1,RANDBETWEEN(1,4))</f>
        <v>lightgreen</v>
      </c>
      <c r="H166" t="s">
        <v>8</v>
      </c>
      <c r="I166">
        <f t="shared" ca="1" si="10"/>
        <v>229</v>
      </c>
      <c r="J166" t="str">
        <f>AA166&amp;AB166&amp;AC166</f>
        <v>9/11</v>
      </c>
      <c r="K166" t="s">
        <v>24</v>
      </c>
      <c r="L166" t="str">
        <f>"Effectivement il y a :&lt;br&gt;   - "&amp;AA166&amp;" partie(s) colorée(s)&lt;br&gt;   - "&amp;AC166&amp;" parties au total&lt;br&gt;"</f>
        <v>Effectivement il y a :&lt;br&gt;   - 9 partie(s) colorée(s)&lt;br&gt;   - 11 parties au total&lt;br&gt;</v>
      </c>
      <c r="M166" t="s">
        <v>28</v>
      </c>
      <c r="N166" t="s">
        <v>29</v>
      </c>
      <c r="O166" t="s">
        <v>30</v>
      </c>
      <c r="P166" t="s">
        <v>46</v>
      </c>
      <c r="Q166">
        <f>AA166</f>
        <v>9</v>
      </c>
      <c r="R166" t="s">
        <v>31</v>
      </c>
      <c r="S166">
        <f>AC166</f>
        <v>11</v>
      </c>
      <c r="T166" t="s">
        <v>33</v>
      </c>
      <c r="U166" t="s">
        <v>34</v>
      </c>
      <c r="V166" t="s">
        <v>229</v>
      </c>
      <c r="W166" t="str">
        <f t="shared" si="11"/>
        <v>&lt;div class="cmath" align="left"&gt;`frac(9)(11)=0,82=82 %`&lt;br&gt;&lt;br&gt;La zone colorée recouvre 82 % du cercle&lt;/div&gt;</v>
      </c>
      <c r="X166"/>
      <c r="Y166"/>
      <c r="Z166"/>
      <c r="AA166" s="1">
        <v>9</v>
      </c>
      <c r="AB166" s="1" t="s">
        <v>2</v>
      </c>
      <c r="AC166" s="1">
        <f>11</f>
        <v>11</v>
      </c>
      <c r="AD166" t="s">
        <v>25</v>
      </c>
      <c r="AE166" t="s">
        <v>7</v>
      </c>
      <c r="AF166" s="1" t="s">
        <v>27</v>
      </c>
      <c r="AG166" s="1" t="s">
        <v>26</v>
      </c>
    </row>
    <row r="167" spans="1:33" x14ac:dyDescent="0.25">
      <c r="A167" t="s">
        <v>22</v>
      </c>
      <c r="B167" t="s">
        <v>23</v>
      </c>
      <c r="C167" t="str">
        <f t="shared" si="9"/>
        <v>&lt;i&gt;Par exemple : 3/4&lt;/i&gt;</v>
      </c>
      <c r="E167">
        <f>AA167</f>
        <v>10</v>
      </c>
      <c r="F167">
        <f>AC167</f>
        <v>11</v>
      </c>
      <c r="G167" t="str" cm="1">
        <f t="array" aca="1" ref="G167" ca="1">INDEX(AD167:AG167,1,RANDBETWEEN(1,4))</f>
        <v>lightcoral</v>
      </c>
      <c r="H167" t="s">
        <v>8</v>
      </c>
      <c r="I167">
        <f t="shared" ca="1" si="10"/>
        <v>0</v>
      </c>
      <c r="J167" t="str">
        <f>AA167&amp;AB167&amp;AC167</f>
        <v>10/11</v>
      </c>
      <c r="K167" t="s">
        <v>24</v>
      </c>
      <c r="L167" t="str">
        <f>"Effectivement il y a :&lt;br&gt;   - "&amp;AA167&amp;" partie(s) colorée(s)&lt;br&gt;   - "&amp;AC167&amp;" parties au total&lt;br&gt;"</f>
        <v>Effectivement il y a :&lt;br&gt;   - 10 partie(s) colorée(s)&lt;br&gt;   - 11 parties au total&lt;br&gt;</v>
      </c>
      <c r="M167" t="s">
        <v>28</v>
      </c>
      <c r="N167" t="s">
        <v>29</v>
      </c>
      <c r="O167" t="s">
        <v>30</v>
      </c>
      <c r="P167" t="s">
        <v>46</v>
      </c>
      <c r="Q167">
        <f>AA167</f>
        <v>10</v>
      </c>
      <c r="R167" t="s">
        <v>31</v>
      </c>
      <c r="S167">
        <f>AC167</f>
        <v>11</v>
      </c>
      <c r="T167" t="s">
        <v>33</v>
      </c>
      <c r="U167" t="s">
        <v>34</v>
      </c>
      <c r="V167" t="s">
        <v>229</v>
      </c>
      <c r="W167" t="str">
        <f t="shared" si="11"/>
        <v>&lt;div class="cmath" align="left"&gt;`frac(10)(11)=0,91=91 %`&lt;br&gt;&lt;br&gt;La zone colorée recouvre 91 % du cercle&lt;/div&gt;</v>
      </c>
      <c r="X167"/>
      <c r="Y167"/>
      <c r="Z167"/>
      <c r="AA167" s="1">
        <v>10</v>
      </c>
      <c r="AB167" s="1" t="s">
        <v>2</v>
      </c>
      <c r="AC167" s="1">
        <f>11</f>
        <v>11</v>
      </c>
      <c r="AD167" t="s">
        <v>25</v>
      </c>
      <c r="AE167" t="s">
        <v>7</v>
      </c>
      <c r="AF167" s="1" t="s">
        <v>27</v>
      </c>
      <c r="AG167" s="1" t="s">
        <v>26</v>
      </c>
    </row>
    <row r="168" spans="1:33" x14ac:dyDescent="0.25">
      <c r="A168" t="s">
        <v>22</v>
      </c>
      <c r="B168" t="s">
        <v>23</v>
      </c>
      <c r="C168" t="str">
        <f t="shared" si="9"/>
        <v>&lt;i&gt;Par exemple : 3/4&lt;/i&gt;</v>
      </c>
      <c r="E168">
        <f>AA168</f>
        <v>11</v>
      </c>
      <c r="F168">
        <f>AC168</f>
        <v>11</v>
      </c>
      <c r="G168" t="str" cm="1">
        <f t="array" aca="1" ref="G168" ca="1">INDEX(AD168:AG168,1,RANDBETWEEN(1,4))</f>
        <v>lightgreen</v>
      </c>
      <c r="H168" t="s">
        <v>8</v>
      </c>
      <c r="I168">
        <f t="shared" ca="1" si="10"/>
        <v>131</v>
      </c>
      <c r="J168" t="str">
        <f>AA168&amp;AB168&amp;AC168</f>
        <v>11/11</v>
      </c>
      <c r="K168" t="s">
        <v>24</v>
      </c>
      <c r="L168" t="str">
        <f>"Effectivement il y a :&lt;br&gt;   - "&amp;AA168&amp;" partie(s) colorée(s)&lt;br&gt;   - "&amp;AC168&amp;" parties au total&lt;br&gt;"</f>
        <v>Effectivement il y a :&lt;br&gt;   - 11 partie(s) colorée(s)&lt;br&gt;   - 11 parties au total&lt;br&gt;</v>
      </c>
      <c r="M168" t="s">
        <v>28</v>
      </c>
      <c r="N168" t="s">
        <v>29</v>
      </c>
      <c r="O168" t="s">
        <v>30</v>
      </c>
      <c r="P168" t="s">
        <v>46</v>
      </c>
      <c r="Q168">
        <f>AA168</f>
        <v>11</v>
      </c>
      <c r="R168" t="s">
        <v>31</v>
      </c>
      <c r="S168">
        <f>AC168</f>
        <v>11</v>
      </c>
      <c r="T168" t="s">
        <v>33</v>
      </c>
      <c r="U168" t="s">
        <v>34</v>
      </c>
      <c r="V168" t="s">
        <v>229</v>
      </c>
      <c r="W168" t="str">
        <f t="shared" si="11"/>
        <v>&lt;div class="cmath" align="left"&gt;`frac(11)(11)=1=100 %`&lt;br&gt;&lt;br&gt;La zone colorée recouvre 100 % du cercle&lt;/div&gt;</v>
      </c>
      <c r="X168"/>
      <c r="Y168"/>
      <c r="Z168"/>
      <c r="AA168" s="1">
        <v>11</v>
      </c>
      <c r="AB168" s="1" t="s">
        <v>2</v>
      </c>
      <c r="AC168" s="1">
        <f>11</f>
        <v>11</v>
      </c>
      <c r="AD168" t="s">
        <v>25</v>
      </c>
      <c r="AE168" t="s">
        <v>7</v>
      </c>
      <c r="AF168" s="1" t="s">
        <v>27</v>
      </c>
      <c r="AG168" s="1" t="s">
        <v>26</v>
      </c>
    </row>
    <row r="169" spans="1:33" x14ac:dyDescent="0.25">
      <c r="A169" t="s">
        <v>22</v>
      </c>
      <c r="B169" t="s">
        <v>23</v>
      </c>
      <c r="C169" t="str">
        <f t="shared" si="9"/>
        <v>&lt;i&gt;Par exemple : 3/4&lt;/i&gt;</v>
      </c>
      <c r="E169">
        <f>AA169</f>
        <v>0</v>
      </c>
      <c r="F169">
        <f>AC169</f>
        <v>12</v>
      </c>
      <c r="G169" t="str" cm="1">
        <f t="array" aca="1" ref="G169" ca="1">INDEX(AD169:AG169,1,RANDBETWEEN(1,4))</f>
        <v>cornflowerblue</v>
      </c>
      <c r="H169" t="s">
        <v>8</v>
      </c>
      <c r="I169">
        <f t="shared" ca="1" si="10"/>
        <v>180</v>
      </c>
      <c r="J169" t="str">
        <f>AA169&amp;AB169&amp;AC169</f>
        <v>0/12</v>
      </c>
      <c r="K169" t="s">
        <v>24</v>
      </c>
      <c r="L169" t="str">
        <f>"Effectivement il y a :&lt;br&gt;   - "&amp;AA169&amp;" partie(s) colorée(s)&lt;br&gt;   - "&amp;AC169&amp;" parties au total&lt;br&gt;"</f>
        <v>Effectivement il y a :&lt;br&gt;   - 0 partie(s) colorée(s)&lt;br&gt;   - 12 parties au total&lt;br&gt;</v>
      </c>
      <c r="M169" t="s">
        <v>28</v>
      </c>
      <c r="N169" t="s">
        <v>29</v>
      </c>
      <c r="O169" t="s">
        <v>30</v>
      </c>
      <c r="P169" t="s">
        <v>46</v>
      </c>
      <c r="Q169">
        <f>AA169</f>
        <v>0</v>
      </c>
      <c r="R169" t="s">
        <v>31</v>
      </c>
      <c r="S169">
        <f>AC169</f>
        <v>12</v>
      </c>
      <c r="T169" t="s">
        <v>33</v>
      </c>
      <c r="U169" t="s">
        <v>34</v>
      </c>
      <c r="V169" t="s">
        <v>229</v>
      </c>
      <c r="W169" t="str">
        <f t="shared" si="11"/>
        <v>&lt;div class="cmath" align="left"&gt;`frac(0)(12)=0=0 %`&lt;br&gt;&lt;br&gt;La zone colorée recouvre 0 % du cercle&lt;/div&gt;</v>
      </c>
      <c r="X169"/>
      <c r="Y169"/>
      <c r="Z169"/>
      <c r="AA169" s="1">
        <v>0</v>
      </c>
      <c r="AB169" s="1" t="s">
        <v>2</v>
      </c>
      <c r="AC169" s="1">
        <f>12</f>
        <v>12</v>
      </c>
      <c r="AD169" t="s">
        <v>25</v>
      </c>
      <c r="AE169" t="s">
        <v>7</v>
      </c>
      <c r="AF169" s="1" t="s">
        <v>27</v>
      </c>
      <c r="AG169" s="1" t="s">
        <v>26</v>
      </c>
    </row>
    <row r="170" spans="1:33" x14ac:dyDescent="0.25">
      <c r="A170" t="s">
        <v>22</v>
      </c>
      <c r="B170" t="s">
        <v>23</v>
      </c>
      <c r="C170" t="str">
        <f t="shared" si="9"/>
        <v>&lt;i&gt;Par exemple : 3/4&lt;/i&gt;</v>
      </c>
      <c r="E170">
        <f>AA170</f>
        <v>1</v>
      </c>
      <c r="F170">
        <f>AC170</f>
        <v>12</v>
      </c>
      <c r="G170" t="str" cm="1">
        <f t="array" aca="1" ref="G170" ca="1">INDEX(AD170:AG170,1,RANDBETWEEN(1,4))</f>
        <v>lightcoral</v>
      </c>
      <c r="H170" t="s">
        <v>8</v>
      </c>
      <c r="I170">
        <f t="shared" ca="1" si="10"/>
        <v>240</v>
      </c>
      <c r="J170" t="str">
        <f>AA170&amp;AB170&amp;AC170</f>
        <v>1/12</v>
      </c>
      <c r="K170" t="s">
        <v>24</v>
      </c>
      <c r="L170" t="str">
        <f>"Effectivement il y a :&lt;br&gt;   - "&amp;AA170&amp;" partie(s) colorée(s)&lt;br&gt;   - "&amp;AC170&amp;" parties au total&lt;br&gt;"</f>
        <v>Effectivement il y a :&lt;br&gt;   - 1 partie(s) colorée(s)&lt;br&gt;   - 12 parties au total&lt;br&gt;</v>
      </c>
      <c r="M170" t="s">
        <v>28</v>
      </c>
      <c r="N170" t="s">
        <v>29</v>
      </c>
      <c r="O170" t="s">
        <v>30</v>
      </c>
      <c r="P170" t="s">
        <v>46</v>
      </c>
      <c r="Q170">
        <f>AA170</f>
        <v>1</v>
      </c>
      <c r="R170" t="s">
        <v>31</v>
      </c>
      <c r="S170">
        <f>AC170</f>
        <v>12</v>
      </c>
      <c r="T170" t="s">
        <v>33</v>
      </c>
      <c r="U170" t="s">
        <v>34</v>
      </c>
      <c r="V170" t="s">
        <v>229</v>
      </c>
      <c r="W170" t="str">
        <f t="shared" si="11"/>
        <v>&lt;div class="cmath" align="left"&gt;`frac(1)(12)=0,08=8 %`&lt;br&gt;&lt;br&gt;La zone colorée recouvre 8 % du cercle&lt;/div&gt;</v>
      </c>
      <c r="X170"/>
      <c r="Y170"/>
      <c r="Z170"/>
      <c r="AA170" s="1">
        <v>1</v>
      </c>
      <c r="AB170" s="1" t="s">
        <v>2</v>
      </c>
      <c r="AC170" s="1">
        <f>12</f>
        <v>12</v>
      </c>
      <c r="AD170" t="s">
        <v>25</v>
      </c>
      <c r="AE170" t="s">
        <v>7</v>
      </c>
      <c r="AF170" s="1" t="s">
        <v>27</v>
      </c>
      <c r="AG170" s="1" t="s">
        <v>26</v>
      </c>
    </row>
    <row r="171" spans="1:33" x14ac:dyDescent="0.25">
      <c r="A171" t="s">
        <v>22</v>
      </c>
      <c r="B171" t="s">
        <v>23</v>
      </c>
      <c r="C171" t="str">
        <f t="shared" si="9"/>
        <v>&lt;i&gt;Par exemple : 3/4&lt;/i&gt;</v>
      </c>
      <c r="E171">
        <f>AA171</f>
        <v>2</v>
      </c>
      <c r="F171">
        <f>AC171</f>
        <v>12</v>
      </c>
      <c r="G171" t="str" cm="1">
        <f t="array" aca="1" ref="G171" ca="1">INDEX(AD171:AG171,1,RANDBETWEEN(1,4))</f>
        <v>lightcoral</v>
      </c>
      <c r="H171" t="s">
        <v>8</v>
      </c>
      <c r="I171">
        <f t="shared" ca="1" si="10"/>
        <v>240</v>
      </c>
      <c r="J171" t="str">
        <f>AA171&amp;AB171&amp;AC171</f>
        <v>2/12</v>
      </c>
      <c r="K171" t="s">
        <v>24</v>
      </c>
      <c r="L171" t="str">
        <f>"Effectivement il y a :&lt;br&gt;   - "&amp;AA171&amp;" partie(s) colorée(s)&lt;br&gt;   - "&amp;AC171&amp;" parties au total&lt;br&gt;"</f>
        <v>Effectivement il y a :&lt;br&gt;   - 2 partie(s) colorée(s)&lt;br&gt;   - 12 parties au total&lt;br&gt;</v>
      </c>
      <c r="M171" t="s">
        <v>28</v>
      </c>
      <c r="N171" t="s">
        <v>29</v>
      </c>
      <c r="O171" t="s">
        <v>30</v>
      </c>
      <c r="P171" t="s">
        <v>46</v>
      </c>
      <c r="Q171">
        <f>AA171</f>
        <v>2</v>
      </c>
      <c r="R171" t="s">
        <v>31</v>
      </c>
      <c r="S171">
        <f>AC171</f>
        <v>12</v>
      </c>
      <c r="T171" t="s">
        <v>33</v>
      </c>
      <c r="U171" t="s">
        <v>34</v>
      </c>
      <c r="V171" t="s">
        <v>229</v>
      </c>
      <c r="W171" t="str">
        <f t="shared" si="11"/>
        <v>&lt;div class="cmath" align="left"&gt;`frac(2)(12)=0,17=17 %`&lt;br&gt;&lt;br&gt;La zone colorée recouvre 17 % du cercle&lt;/div&gt;</v>
      </c>
      <c r="X171"/>
      <c r="Y171"/>
      <c r="Z171"/>
      <c r="AA171" s="1">
        <v>2</v>
      </c>
      <c r="AB171" s="1" t="s">
        <v>2</v>
      </c>
      <c r="AC171" s="1">
        <f>12</f>
        <v>12</v>
      </c>
      <c r="AD171" t="s">
        <v>25</v>
      </c>
      <c r="AE171" t="s">
        <v>7</v>
      </c>
      <c r="AF171" s="1" t="s">
        <v>27</v>
      </c>
      <c r="AG171" s="1" t="s">
        <v>26</v>
      </c>
    </row>
    <row r="172" spans="1:33" x14ac:dyDescent="0.25">
      <c r="A172" t="s">
        <v>22</v>
      </c>
      <c r="B172" t="s">
        <v>23</v>
      </c>
      <c r="C172" t="str">
        <f t="shared" si="9"/>
        <v>&lt;i&gt;Par exemple : 3/4&lt;/i&gt;</v>
      </c>
      <c r="E172">
        <f>AA172</f>
        <v>3</v>
      </c>
      <c r="F172">
        <f>AC172</f>
        <v>12</v>
      </c>
      <c r="G172" t="str" cm="1">
        <f t="array" aca="1" ref="G172" ca="1">INDEX(AD172:AG172,1,RANDBETWEEN(1,4))</f>
        <v>lightgreen</v>
      </c>
      <c r="H172" t="s">
        <v>8</v>
      </c>
      <c r="I172">
        <f t="shared" ca="1" si="10"/>
        <v>120</v>
      </c>
      <c r="J172" t="str">
        <f>AA172&amp;AB172&amp;AC172</f>
        <v>3/12</v>
      </c>
      <c r="K172" t="s">
        <v>24</v>
      </c>
      <c r="L172" t="str">
        <f>"Effectivement il y a :&lt;br&gt;   - "&amp;AA172&amp;" partie(s) colorée(s)&lt;br&gt;   - "&amp;AC172&amp;" parties au total&lt;br&gt;"</f>
        <v>Effectivement il y a :&lt;br&gt;   - 3 partie(s) colorée(s)&lt;br&gt;   - 12 parties au total&lt;br&gt;</v>
      </c>
      <c r="M172" t="s">
        <v>28</v>
      </c>
      <c r="N172" t="s">
        <v>29</v>
      </c>
      <c r="O172" t="s">
        <v>30</v>
      </c>
      <c r="P172" t="s">
        <v>46</v>
      </c>
      <c r="Q172">
        <f>AA172</f>
        <v>3</v>
      </c>
      <c r="R172" t="s">
        <v>31</v>
      </c>
      <c r="S172">
        <f>AC172</f>
        <v>12</v>
      </c>
      <c r="T172" t="s">
        <v>33</v>
      </c>
      <c r="U172" t="s">
        <v>34</v>
      </c>
      <c r="V172" t="s">
        <v>229</v>
      </c>
      <c r="W172" t="str">
        <f t="shared" si="11"/>
        <v>&lt;div class="cmath" align="left"&gt;`frac(3)(12)=0,25=25 %`&lt;br&gt;&lt;br&gt;La zone colorée recouvre 25 % du cercle&lt;/div&gt;</v>
      </c>
      <c r="X172"/>
      <c r="Y172"/>
      <c r="Z172"/>
      <c r="AA172" s="1">
        <v>3</v>
      </c>
      <c r="AB172" s="1" t="s">
        <v>2</v>
      </c>
      <c r="AC172" s="1">
        <f>12</f>
        <v>12</v>
      </c>
      <c r="AD172" t="s">
        <v>25</v>
      </c>
      <c r="AE172" t="s">
        <v>7</v>
      </c>
      <c r="AF172" s="1" t="s">
        <v>27</v>
      </c>
      <c r="AG172" s="1" t="s">
        <v>26</v>
      </c>
    </row>
    <row r="173" spans="1:33" x14ac:dyDescent="0.25">
      <c r="A173" t="s">
        <v>22</v>
      </c>
      <c r="B173" t="s">
        <v>23</v>
      </c>
      <c r="C173" t="str">
        <f t="shared" si="9"/>
        <v>&lt;i&gt;Par exemple : 3/4&lt;/i&gt;</v>
      </c>
      <c r="E173">
        <f>AA173</f>
        <v>4</v>
      </c>
      <c r="F173">
        <f>AC173</f>
        <v>12</v>
      </c>
      <c r="G173" t="str" cm="1">
        <f t="array" aca="1" ref="G173" ca="1">INDEX(AD173:AG173,1,RANDBETWEEN(1,4))</f>
        <v>lightgreen</v>
      </c>
      <c r="H173" t="s">
        <v>8</v>
      </c>
      <c r="I173">
        <f t="shared" ca="1" si="10"/>
        <v>270</v>
      </c>
      <c r="J173" t="str">
        <f>AA173&amp;AB173&amp;AC173</f>
        <v>4/12</v>
      </c>
      <c r="K173" t="s">
        <v>24</v>
      </c>
      <c r="L173" t="str">
        <f>"Effectivement il y a :&lt;br&gt;   - "&amp;AA173&amp;" partie(s) colorée(s)&lt;br&gt;   - "&amp;AC173&amp;" parties au total&lt;br&gt;"</f>
        <v>Effectivement il y a :&lt;br&gt;   - 4 partie(s) colorée(s)&lt;br&gt;   - 12 parties au total&lt;br&gt;</v>
      </c>
      <c r="M173" t="s">
        <v>28</v>
      </c>
      <c r="N173" t="s">
        <v>29</v>
      </c>
      <c r="O173" t="s">
        <v>30</v>
      </c>
      <c r="P173" t="s">
        <v>46</v>
      </c>
      <c r="Q173">
        <f>AA173</f>
        <v>4</v>
      </c>
      <c r="R173" t="s">
        <v>31</v>
      </c>
      <c r="S173">
        <f>AC173</f>
        <v>12</v>
      </c>
      <c r="T173" t="s">
        <v>33</v>
      </c>
      <c r="U173" t="s">
        <v>34</v>
      </c>
      <c r="V173" t="s">
        <v>229</v>
      </c>
      <c r="W173" t="str">
        <f t="shared" si="11"/>
        <v>&lt;div class="cmath" align="left"&gt;`frac(4)(12)=0,33=33 %`&lt;br&gt;&lt;br&gt;La zone colorée recouvre 33 % du cercle&lt;/div&gt;</v>
      </c>
      <c r="X173"/>
      <c r="Y173"/>
      <c r="Z173"/>
      <c r="AA173" s="1">
        <v>4</v>
      </c>
      <c r="AB173" s="1" t="s">
        <v>2</v>
      </c>
      <c r="AC173" s="1">
        <f>12</f>
        <v>12</v>
      </c>
      <c r="AD173" t="s">
        <v>25</v>
      </c>
      <c r="AE173" t="s">
        <v>7</v>
      </c>
      <c r="AF173" s="1" t="s">
        <v>27</v>
      </c>
      <c r="AG173" s="1" t="s">
        <v>26</v>
      </c>
    </row>
    <row r="174" spans="1:33" x14ac:dyDescent="0.25">
      <c r="A174" t="s">
        <v>22</v>
      </c>
      <c r="B174" t="s">
        <v>23</v>
      </c>
      <c r="C174" t="str">
        <f t="shared" si="9"/>
        <v>&lt;i&gt;Par exemple : 3/4&lt;/i&gt;</v>
      </c>
      <c r="E174">
        <f>AA174</f>
        <v>5</v>
      </c>
      <c r="F174">
        <f>AC174</f>
        <v>12</v>
      </c>
      <c r="G174" t="str" cm="1">
        <f t="array" aca="1" ref="G174" ca="1">INDEX(AD174:AG174,1,RANDBETWEEN(1,4))</f>
        <v>cornflowerblue</v>
      </c>
      <c r="H174" t="s">
        <v>8</v>
      </c>
      <c r="I174">
        <f t="shared" ca="1" si="10"/>
        <v>180</v>
      </c>
      <c r="J174" t="str">
        <f>AA174&amp;AB174&amp;AC174</f>
        <v>5/12</v>
      </c>
      <c r="K174" t="s">
        <v>24</v>
      </c>
      <c r="L174" t="str">
        <f>"Effectivement il y a :&lt;br&gt;   - "&amp;AA174&amp;" partie(s) colorée(s)&lt;br&gt;   - "&amp;AC174&amp;" parties au total&lt;br&gt;"</f>
        <v>Effectivement il y a :&lt;br&gt;   - 5 partie(s) colorée(s)&lt;br&gt;   - 12 parties au total&lt;br&gt;</v>
      </c>
      <c r="M174" t="s">
        <v>28</v>
      </c>
      <c r="N174" t="s">
        <v>29</v>
      </c>
      <c r="O174" t="s">
        <v>30</v>
      </c>
      <c r="P174" t="s">
        <v>46</v>
      </c>
      <c r="Q174">
        <f>AA174</f>
        <v>5</v>
      </c>
      <c r="R174" t="s">
        <v>31</v>
      </c>
      <c r="S174">
        <f>AC174</f>
        <v>12</v>
      </c>
      <c r="T174" t="s">
        <v>33</v>
      </c>
      <c r="U174" t="s">
        <v>34</v>
      </c>
      <c r="V174" t="s">
        <v>229</v>
      </c>
      <c r="W174" t="str">
        <f t="shared" si="11"/>
        <v>&lt;div class="cmath" align="left"&gt;`frac(5)(12)=0,42=42 %`&lt;br&gt;&lt;br&gt;La zone colorée recouvre 42 % du cercle&lt;/div&gt;</v>
      </c>
      <c r="X174"/>
      <c r="Y174"/>
      <c r="Z174"/>
      <c r="AA174" s="1">
        <v>5</v>
      </c>
      <c r="AB174" s="1" t="s">
        <v>2</v>
      </c>
      <c r="AC174" s="1">
        <f>12</f>
        <v>12</v>
      </c>
      <c r="AD174" t="s">
        <v>25</v>
      </c>
      <c r="AE174" t="s">
        <v>7</v>
      </c>
      <c r="AF174" s="1" t="s">
        <v>27</v>
      </c>
      <c r="AG174" s="1" t="s">
        <v>26</v>
      </c>
    </row>
    <row r="175" spans="1:33" x14ac:dyDescent="0.25">
      <c r="A175" t="s">
        <v>22</v>
      </c>
      <c r="B175" t="s">
        <v>23</v>
      </c>
      <c r="C175" t="str">
        <f t="shared" si="9"/>
        <v>&lt;i&gt;Par exemple : 3/4&lt;/i&gt;</v>
      </c>
      <c r="E175">
        <f>AA175</f>
        <v>6</v>
      </c>
      <c r="F175">
        <f>AC175</f>
        <v>12</v>
      </c>
      <c r="G175" t="str" cm="1">
        <f t="array" aca="1" ref="G175" ca="1">INDEX(AD175:AG175,1,RANDBETWEEN(1,4))</f>
        <v>lightcoral</v>
      </c>
      <c r="H175" t="s">
        <v>8</v>
      </c>
      <c r="I175">
        <f t="shared" ca="1" si="10"/>
        <v>30</v>
      </c>
      <c r="J175" t="str">
        <f>AA175&amp;AB175&amp;AC175</f>
        <v>6/12</v>
      </c>
      <c r="K175" t="s">
        <v>24</v>
      </c>
      <c r="L175" t="str">
        <f>"Effectivement il y a :&lt;br&gt;   - "&amp;AA175&amp;" partie(s) colorée(s)&lt;br&gt;   - "&amp;AC175&amp;" parties au total&lt;br&gt;"</f>
        <v>Effectivement il y a :&lt;br&gt;   - 6 partie(s) colorée(s)&lt;br&gt;   - 12 parties au total&lt;br&gt;</v>
      </c>
      <c r="M175" t="s">
        <v>28</v>
      </c>
      <c r="N175" t="s">
        <v>29</v>
      </c>
      <c r="O175" t="s">
        <v>30</v>
      </c>
      <c r="P175" t="s">
        <v>46</v>
      </c>
      <c r="Q175">
        <f>AA175</f>
        <v>6</v>
      </c>
      <c r="R175" t="s">
        <v>31</v>
      </c>
      <c r="S175">
        <f>AC175</f>
        <v>12</v>
      </c>
      <c r="T175" t="s">
        <v>33</v>
      </c>
      <c r="U175" t="s">
        <v>34</v>
      </c>
      <c r="V175" t="s">
        <v>229</v>
      </c>
      <c r="W175" t="str">
        <f t="shared" si="11"/>
        <v>&lt;div class="cmath" align="left"&gt;`frac(6)(12)=0,5=50 %`&lt;br&gt;&lt;br&gt;La zone colorée recouvre 50 % du cercle&lt;/div&gt;</v>
      </c>
      <c r="X175"/>
      <c r="Y175"/>
      <c r="Z175"/>
      <c r="AA175" s="1">
        <v>6</v>
      </c>
      <c r="AB175" s="1" t="s">
        <v>2</v>
      </c>
      <c r="AC175" s="1">
        <f>12</f>
        <v>12</v>
      </c>
      <c r="AD175" t="s">
        <v>25</v>
      </c>
      <c r="AE175" t="s">
        <v>7</v>
      </c>
      <c r="AF175" s="1" t="s">
        <v>27</v>
      </c>
      <c r="AG175" s="1" t="s">
        <v>26</v>
      </c>
    </row>
    <row r="176" spans="1:33" x14ac:dyDescent="0.25">
      <c r="A176" t="s">
        <v>22</v>
      </c>
      <c r="B176" t="s">
        <v>23</v>
      </c>
      <c r="C176" t="str">
        <f t="shared" si="9"/>
        <v>&lt;i&gt;Par exemple : 3/4&lt;/i&gt;</v>
      </c>
      <c r="E176">
        <f>AA176</f>
        <v>7</v>
      </c>
      <c r="F176">
        <f>AC176</f>
        <v>12</v>
      </c>
      <c r="G176" t="str" cm="1">
        <f t="array" aca="1" ref="G176" ca="1">INDEX(AD176:AG176,1,RANDBETWEEN(1,4))</f>
        <v>violet</v>
      </c>
      <c r="H176" t="s">
        <v>8</v>
      </c>
      <c r="I176">
        <f t="shared" ca="1" si="10"/>
        <v>120</v>
      </c>
      <c r="J176" t="str">
        <f>AA176&amp;AB176&amp;AC176</f>
        <v>7/12</v>
      </c>
      <c r="K176" t="s">
        <v>24</v>
      </c>
      <c r="L176" t="str">
        <f>"Effectivement il y a :&lt;br&gt;   - "&amp;AA176&amp;" partie(s) colorée(s)&lt;br&gt;   - "&amp;AC176&amp;" parties au total&lt;br&gt;"</f>
        <v>Effectivement il y a :&lt;br&gt;   - 7 partie(s) colorée(s)&lt;br&gt;   - 12 parties au total&lt;br&gt;</v>
      </c>
      <c r="M176" t="s">
        <v>28</v>
      </c>
      <c r="N176" t="s">
        <v>29</v>
      </c>
      <c r="O176" t="s">
        <v>30</v>
      </c>
      <c r="P176" t="s">
        <v>46</v>
      </c>
      <c r="Q176">
        <f>AA176</f>
        <v>7</v>
      </c>
      <c r="R176" t="s">
        <v>31</v>
      </c>
      <c r="S176">
        <f>AC176</f>
        <v>12</v>
      </c>
      <c r="T176" t="s">
        <v>33</v>
      </c>
      <c r="U176" t="s">
        <v>34</v>
      </c>
      <c r="V176" t="s">
        <v>229</v>
      </c>
      <c r="W176" t="str">
        <f t="shared" si="11"/>
        <v>&lt;div class="cmath" align="left"&gt;`frac(7)(12)=0,58=58 %`&lt;br&gt;&lt;br&gt;La zone colorée recouvre 58 % du cercle&lt;/div&gt;</v>
      </c>
      <c r="X176"/>
      <c r="Y176"/>
      <c r="Z176"/>
      <c r="AA176" s="1">
        <v>7</v>
      </c>
      <c r="AB176" s="1" t="s">
        <v>2</v>
      </c>
      <c r="AC176" s="1">
        <f>12</f>
        <v>12</v>
      </c>
      <c r="AD176" t="s">
        <v>25</v>
      </c>
      <c r="AE176" t="s">
        <v>7</v>
      </c>
      <c r="AF176" s="1" t="s">
        <v>27</v>
      </c>
      <c r="AG176" s="1" t="s">
        <v>26</v>
      </c>
    </row>
    <row r="177" spans="1:33" x14ac:dyDescent="0.25">
      <c r="A177" t="s">
        <v>22</v>
      </c>
      <c r="B177" t="s">
        <v>23</v>
      </c>
      <c r="C177" t="str">
        <f t="shared" si="9"/>
        <v>&lt;i&gt;Par exemple : 3/4&lt;/i&gt;</v>
      </c>
      <c r="E177">
        <f>AA177</f>
        <v>8</v>
      </c>
      <c r="F177">
        <f>AC177</f>
        <v>12</v>
      </c>
      <c r="G177" t="str" cm="1">
        <f t="array" aca="1" ref="G177" ca="1">INDEX(AD177:AG177,1,RANDBETWEEN(1,4))</f>
        <v>violet</v>
      </c>
      <c r="H177" t="s">
        <v>8</v>
      </c>
      <c r="I177">
        <f t="shared" ca="1" si="10"/>
        <v>30</v>
      </c>
      <c r="J177" t="str">
        <f>AA177&amp;AB177&amp;AC177</f>
        <v>8/12</v>
      </c>
      <c r="K177" t="s">
        <v>24</v>
      </c>
      <c r="L177" t="str">
        <f>"Effectivement il y a :&lt;br&gt;   - "&amp;AA177&amp;" partie(s) colorée(s)&lt;br&gt;   - "&amp;AC177&amp;" parties au total&lt;br&gt;"</f>
        <v>Effectivement il y a :&lt;br&gt;   - 8 partie(s) colorée(s)&lt;br&gt;   - 12 parties au total&lt;br&gt;</v>
      </c>
      <c r="M177" t="s">
        <v>28</v>
      </c>
      <c r="N177" t="s">
        <v>29</v>
      </c>
      <c r="O177" t="s">
        <v>30</v>
      </c>
      <c r="P177" t="s">
        <v>46</v>
      </c>
      <c r="Q177">
        <f>AA177</f>
        <v>8</v>
      </c>
      <c r="R177" t="s">
        <v>31</v>
      </c>
      <c r="S177">
        <f>AC177</f>
        <v>12</v>
      </c>
      <c r="T177" t="s">
        <v>33</v>
      </c>
      <c r="U177" t="s">
        <v>34</v>
      </c>
      <c r="V177" t="s">
        <v>229</v>
      </c>
      <c r="W177" t="str">
        <f t="shared" si="11"/>
        <v>&lt;div class="cmath" align="left"&gt;`frac(8)(12)=0,67=67 %`&lt;br&gt;&lt;br&gt;La zone colorée recouvre 67 % du cercle&lt;/div&gt;</v>
      </c>
      <c r="X177"/>
      <c r="Y177"/>
      <c r="Z177"/>
      <c r="AA177" s="1">
        <v>8</v>
      </c>
      <c r="AB177" s="1" t="s">
        <v>2</v>
      </c>
      <c r="AC177" s="1">
        <f>12</f>
        <v>12</v>
      </c>
      <c r="AD177" t="s">
        <v>25</v>
      </c>
      <c r="AE177" t="s">
        <v>7</v>
      </c>
      <c r="AF177" s="1" t="s">
        <v>27</v>
      </c>
      <c r="AG177" s="1" t="s">
        <v>26</v>
      </c>
    </row>
    <row r="178" spans="1:33" x14ac:dyDescent="0.25">
      <c r="A178" t="s">
        <v>22</v>
      </c>
      <c r="B178" t="s">
        <v>23</v>
      </c>
      <c r="C178" t="str">
        <f t="shared" si="9"/>
        <v>&lt;i&gt;Par exemple : 3/4&lt;/i&gt;</v>
      </c>
      <c r="E178">
        <f>AA178</f>
        <v>9</v>
      </c>
      <c r="F178">
        <f>AC178</f>
        <v>12</v>
      </c>
      <c r="G178" t="str" cm="1">
        <f t="array" aca="1" ref="G178" ca="1">INDEX(AD178:AG178,1,RANDBETWEEN(1,4))</f>
        <v>violet</v>
      </c>
      <c r="H178" t="s">
        <v>8</v>
      </c>
      <c r="I178">
        <f t="shared" ca="1" si="10"/>
        <v>60</v>
      </c>
      <c r="J178" t="str">
        <f>AA178&amp;AB178&amp;AC178</f>
        <v>9/12</v>
      </c>
      <c r="K178" t="s">
        <v>24</v>
      </c>
      <c r="L178" t="str">
        <f>"Effectivement il y a :&lt;br&gt;   - "&amp;AA178&amp;" partie(s) colorée(s)&lt;br&gt;   - "&amp;AC178&amp;" parties au total&lt;br&gt;"</f>
        <v>Effectivement il y a :&lt;br&gt;   - 9 partie(s) colorée(s)&lt;br&gt;   - 12 parties au total&lt;br&gt;</v>
      </c>
      <c r="M178" t="s">
        <v>28</v>
      </c>
      <c r="N178" t="s">
        <v>29</v>
      </c>
      <c r="O178" t="s">
        <v>30</v>
      </c>
      <c r="P178" t="s">
        <v>46</v>
      </c>
      <c r="Q178">
        <f>AA178</f>
        <v>9</v>
      </c>
      <c r="R178" t="s">
        <v>31</v>
      </c>
      <c r="S178">
        <f>AC178</f>
        <v>12</v>
      </c>
      <c r="T178" t="s">
        <v>33</v>
      </c>
      <c r="U178" t="s">
        <v>34</v>
      </c>
      <c r="V178" t="s">
        <v>229</v>
      </c>
      <c r="W178" t="str">
        <f t="shared" si="11"/>
        <v>&lt;div class="cmath" align="left"&gt;`frac(9)(12)=0,75=75 %`&lt;br&gt;&lt;br&gt;La zone colorée recouvre 75 % du cercle&lt;/div&gt;</v>
      </c>
      <c r="X178"/>
      <c r="Y178"/>
      <c r="Z178"/>
      <c r="AA178" s="1">
        <v>9</v>
      </c>
      <c r="AB178" s="1" t="s">
        <v>2</v>
      </c>
      <c r="AC178" s="1">
        <f>12</f>
        <v>12</v>
      </c>
      <c r="AD178" t="s">
        <v>25</v>
      </c>
      <c r="AE178" t="s">
        <v>7</v>
      </c>
      <c r="AF178" s="1" t="s">
        <v>27</v>
      </c>
      <c r="AG178" s="1" t="s">
        <v>26</v>
      </c>
    </row>
    <row r="179" spans="1:33" x14ac:dyDescent="0.25">
      <c r="A179" t="s">
        <v>22</v>
      </c>
      <c r="B179" t="s">
        <v>23</v>
      </c>
      <c r="C179" t="str">
        <f t="shared" si="9"/>
        <v>&lt;i&gt;Par exemple : 3/4&lt;/i&gt;</v>
      </c>
      <c r="E179">
        <f>AA179</f>
        <v>10</v>
      </c>
      <c r="F179">
        <f>AC179</f>
        <v>12</v>
      </c>
      <c r="G179" t="str" cm="1">
        <f t="array" aca="1" ref="G179" ca="1">INDEX(AD179:AG179,1,RANDBETWEEN(1,4))</f>
        <v>cornflowerblue</v>
      </c>
      <c r="H179" t="s">
        <v>8</v>
      </c>
      <c r="I179">
        <f t="shared" ca="1" si="10"/>
        <v>210</v>
      </c>
      <c r="J179" t="str">
        <f>AA179&amp;AB179&amp;AC179</f>
        <v>10/12</v>
      </c>
      <c r="K179" t="s">
        <v>24</v>
      </c>
      <c r="L179" t="str">
        <f>"Effectivement il y a :&lt;br&gt;   - "&amp;AA179&amp;" partie(s) colorée(s)&lt;br&gt;   - "&amp;AC179&amp;" parties au total&lt;br&gt;"</f>
        <v>Effectivement il y a :&lt;br&gt;   - 10 partie(s) colorée(s)&lt;br&gt;   - 12 parties au total&lt;br&gt;</v>
      </c>
      <c r="M179" t="s">
        <v>28</v>
      </c>
      <c r="N179" t="s">
        <v>29</v>
      </c>
      <c r="O179" t="s">
        <v>30</v>
      </c>
      <c r="P179" t="s">
        <v>46</v>
      </c>
      <c r="Q179">
        <f>AA179</f>
        <v>10</v>
      </c>
      <c r="R179" t="s">
        <v>31</v>
      </c>
      <c r="S179">
        <f>AC179</f>
        <v>12</v>
      </c>
      <c r="T179" t="s">
        <v>33</v>
      </c>
      <c r="U179" t="s">
        <v>34</v>
      </c>
      <c r="V179" t="s">
        <v>229</v>
      </c>
      <c r="W179" t="str">
        <f t="shared" si="11"/>
        <v>&lt;div class="cmath" align="left"&gt;`frac(10)(12)=0,83=83 %`&lt;br&gt;&lt;br&gt;La zone colorée recouvre 83 % du cercle&lt;/div&gt;</v>
      </c>
      <c r="X179"/>
      <c r="Y179"/>
      <c r="Z179"/>
      <c r="AA179" s="1">
        <v>10</v>
      </c>
      <c r="AB179" s="1" t="s">
        <v>2</v>
      </c>
      <c r="AC179" s="1">
        <f>12</f>
        <v>12</v>
      </c>
      <c r="AD179" t="s">
        <v>25</v>
      </c>
      <c r="AE179" t="s">
        <v>7</v>
      </c>
      <c r="AF179" s="1" t="s">
        <v>27</v>
      </c>
      <c r="AG179" s="1" t="s">
        <v>26</v>
      </c>
    </row>
    <row r="180" spans="1:33" x14ac:dyDescent="0.25">
      <c r="A180" t="s">
        <v>22</v>
      </c>
      <c r="B180" t="s">
        <v>23</v>
      </c>
      <c r="C180" t="str">
        <f t="shared" si="9"/>
        <v>&lt;i&gt;Par exemple : 3/4&lt;/i&gt;</v>
      </c>
      <c r="E180">
        <f>AA180</f>
        <v>11</v>
      </c>
      <c r="F180">
        <f>AC180</f>
        <v>12</v>
      </c>
      <c r="G180" t="str" cm="1">
        <f t="array" aca="1" ref="G180" ca="1">INDEX(AD180:AG180,1,RANDBETWEEN(1,4))</f>
        <v>violet</v>
      </c>
      <c r="H180" t="s">
        <v>8</v>
      </c>
      <c r="I180">
        <f t="shared" ca="1" si="10"/>
        <v>180</v>
      </c>
      <c r="J180" t="str">
        <f>AA180&amp;AB180&amp;AC180</f>
        <v>11/12</v>
      </c>
      <c r="K180" t="s">
        <v>24</v>
      </c>
      <c r="L180" t="str">
        <f>"Effectivement il y a :&lt;br&gt;   - "&amp;AA180&amp;" partie(s) colorée(s)&lt;br&gt;   - "&amp;AC180&amp;" parties au total&lt;br&gt;"</f>
        <v>Effectivement il y a :&lt;br&gt;   - 11 partie(s) colorée(s)&lt;br&gt;   - 12 parties au total&lt;br&gt;</v>
      </c>
      <c r="M180" t="s">
        <v>28</v>
      </c>
      <c r="N180" t="s">
        <v>29</v>
      </c>
      <c r="O180" t="s">
        <v>30</v>
      </c>
      <c r="P180" t="s">
        <v>46</v>
      </c>
      <c r="Q180">
        <f>AA180</f>
        <v>11</v>
      </c>
      <c r="R180" t="s">
        <v>31</v>
      </c>
      <c r="S180">
        <f>AC180</f>
        <v>12</v>
      </c>
      <c r="T180" t="s">
        <v>33</v>
      </c>
      <c r="U180" t="s">
        <v>34</v>
      </c>
      <c r="V180" t="s">
        <v>229</v>
      </c>
      <c r="W180" t="str">
        <f t="shared" si="11"/>
        <v>&lt;div class="cmath" align="left"&gt;`frac(11)(12)=0,92=92 %`&lt;br&gt;&lt;br&gt;La zone colorée recouvre 92 % du cercle&lt;/div&gt;</v>
      </c>
      <c r="X180"/>
      <c r="Y180"/>
      <c r="Z180"/>
      <c r="AA180" s="1">
        <v>11</v>
      </c>
      <c r="AB180" s="1" t="s">
        <v>2</v>
      </c>
      <c r="AC180" s="1">
        <f>12</f>
        <v>12</v>
      </c>
      <c r="AD180" t="s">
        <v>25</v>
      </c>
      <c r="AE180" t="s">
        <v>7</v>
      </c>
      <c r="AF180" s="1" t="s">
        <v>27</v>
      </c>
      <c r="AG180" s="1" t="s">
        <v>26</v>
      </c>
    </row>
    <row r="181" spans="1:33" x14ac:dyDescent="0.25">
      <c r="A181" t="s">
        <v>22</v>
      </c>
      <c r="B181" t="s">
        <v>23</v>
      </c>
      <c r="C181" t="str">
        <f t="shared" si="9"/>
        <v>&lt;i&gt;Par exemple : 3/4&lt;/i&gt;</v>
      </c>
      <c r="E181">
        <f>AA181</f>
        <v>12</v>
      </c>
      <c r="F181">
        <f>AC181</f>
        <v>12</v>
      </c>
      <c r="G181" t="str" cm="1">
        <f t="array" aca="1" ref="G181" ca="1">INDEX(AD181:AG181,1,RANDBETWEEN(1,4))</f>
        <v>cornflowerblue</v>
      </c>
      <c r="H181" t="s">
        <v>8</v>
      </c>
      <c r="I181">
        <f t="shared" ca="1" si="10"/>
        <v>330</v>
      </c>
      <c r="J181" t="str">
        <f>AA181&amp;AB181&amp;AC181</f>
        <v>12/12</v>
      </c>
      <c r="K181" t="s">
        <v>24</v>
      </c>
      <c r="L181" t="str">
        <f>"Effectivement il y a :&lt;br&gt;   - "&amp;AA181&amp;" partie(s) colorée(s)&lt;br&gt;   - "&amp;AC181&amp;" parties au total&lt;br&gt;"</f>
        <v>Effectivement il y a :&lt;br&gt;   - 12 partie(s) colorée(s)&lt;br&gt;   - 12 parties au total&lt;br&gt;</v>
      </c>
      <c r="M181" t="s">
        <v>28</v>
      </c>
      <c r="N181" t="s">
        <v>29</v>
      </c>
      <c r="O181" t="s">
        <v>30</v>
      </c>
      <c r="P181" t="s">
        <v>46</v>
      </c>
      <c r="Q181">
        <f>AA181</f>
        <v>12</v>
      </c>
      <c r="R181" t="s">
        <v>31</v>
      </c>
      <c r="S181">
        <f>AC181</f>
        <v>12</v>
      </c>
      <c r="T181" t="s">
        <v>33</v>
      </c>
      <c r="U181" t="s">
        <v>34</v>
      </c>
      <c r="V181" t="s">
        <v>229</v>
      </c>
      <c r="W181" t="str">
        <f t="shared" si="11"/>
        <v>&lt;div class="cmath" align="left"&gt;`frac(12)(12)=1=100 %`&lt;br&gt;&lt;br&gt;La zone colorée recouvre 100 % du cercle&lt;/div&gt;</v>
      </c>
      <c r="X181"/>
      <c r="Y181"/>
      <c r="Z181"/>
      <c r="AA181" s="1">
        <v>12</v>
      </c>
      <c r="AB181" s="1" t="s">
        <v>2</v>
      </c>
      <c r="AC181" s="1">
        <f>12</f>
        <v>12</v>
      </c>
      <c r="AD181" t="s">
        <v>25</v>
      </c>
      <c r="AE181" t="s">
        <v>7</v>
      </c>
      <c r="AF181" s="1" t="s">
        <v>27</v>
      </c>
      <c r="AG181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EB10-F4BC-4D8E-9498-3348AA752D93}">
  <dimension ref="A1:BB271"/>
  <sheetViews>
    <sheetView zoomScale="70" zoomScaleNormal="70" workbookViewId="0">
      <selection activeCell="AK1" sqref="A1:BB7"/>
    </sheetView>
  </sheetViews>
  <sheetFormatPr baseColWidth="10" defaultRowHeight="15" x14ac:dyDescent="0.25"/>
  <cols>
    <col min="1" max="10" width="11.42578125" style="3"/>
    <col min="11" max="15" width="5.28515625" style="3" customWidth="1"/>
    <col min="16" max="27" width="11.42578125" style="3"/>
    <col min="28" max="28" width="19.140625" style="3" customWidth="1"/>
    <col min="29" max="16384" width="11.42578125" style="3"/>
  </cols>
  <sheetData>
    <row r="1" spans="1:54" x14ac:dyDescent="0.25">
      <c r="A1" s="6" t="s">
        <v>0</v>
      </c>
      <c r="B1" s="6" t="s">
        <v>0</v>
      </c>
      <c r="C1" s="6" t="s">
        <v>0</v>
      </c>
      <c r="D1" s="6" t="s">
        <v>0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9</v>
      </c>
      <c r="J1" s="6" t="s">
        <v>10</v>
      </c>
      <c r="K1" s="6" t="s">
        <v>10</v>
      </c>
      <c r="L1" s="6" t="s">
        <v>10</v>
      </c>
      <c r="M1" s="6" t="s">
        <v>10</v>
      </c>
      <c r="N1" s="6" t="s">
        <v>10</v>
      </c>
      <c r="O1" s="6" t="s">
        <v>10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10</v>
      </c>
      <c r="V1" s="6" t="s">
        <v>10</v>
      </c>
      <c r="W1" s="6" t="s">
        <v>10</v>
      </c>
      <c r="X1" s="6" t="s">
        <v>10</v>
      </c>
      <c r="Y1" s="6" t="s">
        <v>10</v>
      </c>
      <c r="Z1" s="6" t="s">
        <v>10</v>
      </c>
      <c r="AA1" s="6" t="s">
        <v>10</v>
      </c>
      <c r="AB1" s="6" t="s">
        <v>10</v>
      </c>
      <c r="AC1" s="6" t="s">
        <v>10</v>
      </c>
      <c r="AD1" s="6" t="s">
        <v>10</v>
      </c>
      <c r="AE1" s="6" t="s">
        <v>10</v>
      </c>
      <c r="AF1" s="6" t="s">
        <v>10</v>
      </c>
      <c r="AG1" s="6" t="s">
        <v>10</v>
      </c>
      <c r="AH1" s="6" t="s">
        <v>10</v>
      </c>
      <c r="AI1" s="6" t="s">
        <v>10</v>
      </c>
      <c r="AJ1" s="6" t="s">
        <v>10</v>
      </c>
      <c r="AK1" s="6" t="s">
        <v>10</v>
      </c>
      <c r="AL1" s="6" t="s">
        <v>10</v>
      </c>
      <c r="AM1" s="7" t="s">
        <v>1</v>
      </c>
      <c r="AN1" s="7" t="s">
        <v>1</v>
      </c>
      <c r="AO1" s="7" t="s">
        <v>1</v>
      </c>
      <c r="AP1" s="7" t="s">
        <v>1</v>
      </c>
      <c r="AQ1" s="7" t="s">
        <v>1</v>
      </c>
      <c r="AR1" s="7" t="s">
        <v>1</v>
      </c>
      <c r="AS1" s="7" t="s">
        <v>1</v>
      </c>
      <c r="AT1" s="7" t="s">
        <v>1</v>
      </c>
      <c r="AU1" s="7" t="s">
        <v>1</v>
      </c>
      <c r="AV1" s="7" t="s">
        <v>1</v>
      </c>
      <c r="AW1" s="6" t="s">
        <v>207</v>
      </c>
      <c r="AX1" s="6" t="s">
        <v>208</v>
      </c>
      <c r="AY1" s="6" t="s">
        <v>209</v>
      </c>
      <c r="AZ1" s="6" t="s">
        <v>210</v>
      </c>
      <c r="BA1" s="6" t="s">
        <v>211</v>
      </c>
      <c r="BB1" s="6" t="s">
        <v>212</v>
      </c>
    </row>
    <row r="2" spans="1:54" x14ac:dyDescent="0.25">
      <c r="A2" s="6" t="s">
        <v>206</v>
      </c>
      <c r="B2" s="6" t="s">
        <v>23</v>
      </c>
      <c r="C2" s="6" t="str">
        <f t="shared" ref="C2:C7" si="0">"&lt;i&gt;Par exemple : 3/4&lt;/i&gt;"</f>
        <v>&lt;i&gt;Par exemple : 3/4&lt;/i&gt;</v>
      </c>
      <c r="D2" s="6"/>
      <c r="E2" s="6">
        <f>AM2</f>
        <v>2</v>
      </c>
      <c r="F2" s="6">
        <f>AO2</f>
        <v>4</v>
      </c>
      <c r="G2" s="6" t="str" cm="1">
        <f t="array" aca="1" ref="G2" ca="1">INDEX(AS2:AV2,1,RANDBETWEEN(1,4))</f>
        <v>lightcoral</v>
      </c>
      <c r="H2" s="6" t="s">
        <v>8</v>
      </c>
      <c r="I2" s="6" t="str">
        <f>AP2&amp;AQ2&amp;AR2</f>
        <v>1/2</v>
      </c>
      <c r="J2" s="6" t="s">
        <v>24</v>
      </c>
      <c r="K2" s="6" t="str">
        <f>"Effectivement il y a :&lt;br&gt;   - "&amp;AM2&amp;" partie(s) colorée(s)&lt;br&gt;   - "&amp;AO2&amp;" parties au total&lt;br&gt;"</f>
        <v>Effectivement il y a :&lt;br&gt;   - 2 partie(s) colorée(s)&lt;br&gt;   - 4 parties au total&lt;br&gt;</v>
      </c>
      <c r="L2" s="6" t="s">
        <v>28</v>
      </c>
      <c r="M2" s="6" t="s">
        <v>29</v>
      </c>
      <c r="N2" s="6" t="s">
        <v>30</v>
      </c>
      <c r="O2" s="6" t="s">
        <v>46</v>
      </c>
      <c r="P2" s="6">
        <f>AM2</f>
        <v>2</v>
      </c>
      <c r="Q2" s="6" t="s">
        <v>31</v>
      </c>
      <c r="R2" s="6">
        <f>AO2</f>
        <v>4</v>
      </c>
      <c r="S2" s="6" t="s">
        <v>33</v>
      </c>
      <c r="T2" s="6" t="s">
        <v>34</v>
      </c>
      <c r="U2" s="6" t="s">
        <v>213</v>
      </c>
      <c r="V2" s="6" t="s">
        <v>30</v>
      </c>
      <c r="W2" s="6" t="s">
        <v>214</v>
      </c>
      <c r="X2" s="6">
        <f>AM2</f>
        <v>2</v>
      </c>
      <c r="Y2" s="6" t="s">
        <v>31</v>
      </c>
      <c r="Z2" s="6">
        <f>AO2</f>
        <v>4</v>
      </c>
      <c r="AA2" s="6" t="s">
        <v>215</v>
      </c>
      <c r="AB2" s="6" t="str">
        <f>X2&amp;"color{blue}{\div "</f>
        <v xml:space="preserve">2color{blue}{\div </v>
      </c>
      <c r="AC2" s="6">
        <f>GCD(AM2,AO2)</f>
        <v>2</v>
      </c>
      <c r="AD2" s="6" t="s">
        <v>216</v>
      </c>
      <c r="AE2" s="6" t="str">
        <f>AO2&amp;"color{blue}{ \div "</f>
        <v xml:space="preserve">4color{blue}{ \div </v>
      </c>
      <c r="AF2" s="6">
        <f>AC2</f>
        <v>2</v>
      </c>
      <c r="AG2" s="6" t="s">
        <v>217</v>
      </c>
      <c r="AH2" s="6">
        <f>AP2</f>
        <v>1</v>
      </c>
      <c r="AI2" s="6" t="s">
        <v>31</v>
      </c>
      <c r="AJ2" s="6">
        <f>AR2</f>
        <v>2</v>
      </c>
      <c r="AK2" s="6" t="s">
        <v>32</v>
      </c>
      <c r="AL2" s="6" t="s">
        <v>218</v>
      </c>
      <c r="AM2" s="8">
        <v>2</v>
      </c>
      <c r="AN2" s="8" t="s">
        <v>2</v>
      </c>
      <c r="AO2" s="8">
        <v>4</v>
      </c>
      <c r="AP2" s="8">
        <f>AM2/GCD(AM2,AO2)</f>
        <v>1</v>
      </c>
      <c r="AQ2" s="8" t="s">
        <v>2</v>
      </c>
      <c r="AR2" s="8">
        <f>AO2/GCD(AM2,AO2)</f>
        <v>2</v>
      </c>
      <c r="AS2" s="6" t="s">
        <v>25</v>
      </c>
      <c r="AT2" s="6" t="s">
        <v>7</v>
      </c>
      <c r="AU2" s="8" t="s">
        <v>27</v>
      </c>
      <c r="AV2" s="8" t="s">
        <v>26</v>
      </c>
      <c r="AW2" s="6">
        <f>AM2</f>
        <v>2</v>
      </c>
      <c r="AX2" s="6">
        <f>AO2</f>
        <v>4</v>
      </c>
      <c r="AY2" s="6">
        <f>AP2</f>
        <v>1</v>
      </c>
      <c r="AZ2" s="6">
        <f>AR2</f>
        <v>2</v>
      </c>
      <c r="BA2" s="6" t="str">
        <f ca="1">G2</f>
        <v>lightcoral</v>
      </c>
      <c r="BB2" s="6" t="s">
        <v>8</v>
      </c>
    </row>
    <row r="3" spans="1:54" x14ac:dyDescent="0.25">
      <c r="A3" s="6" t="s">
        <v>22</v>
      </c>
      <c r="B3" s="6" t="s">
        <v>23</v>
      </c>
      <c r="C3" s="6" t="str">
        <f t="shared" si="0"/>
        <v>&lt;i&gt;Par exemple : 3/4&lt;/i&gt;</v>
      </c>
      <c r="D3" s="6"/>
      <c r="E3" s="6">
        <f>AM3</f>
        <v>2</v>
      </c>
      <c r="F3" s="6">
        <f>AO3</f>
        <v>6</v>
      </c>
      <c r="G3" s="6" t="str" cm="1">
        <f t="array" aca="1" ref="G3" ca="1">INDEX(AS3:AV3,1,RANDBETWEEN(1,4))</f>
        <v>lightgreen</v>
      </c>
      <c r="H3" s="6" t="s">
        <v>8</v>
      </c>
      <c r="I3" s="6" t="str">
        <f t="shared" ref="I3:I7" si="1">AP3&amp;AQ3&amp;AR3</f>
        <v>1/3</v>
      </c>
      <c r="J3" s="6" t="s">
        <v>24</v>
      </c>
      <c r="K3" s="6" t="str">
        <f>"Effectivement il y a :&lt;br&gt;   - "&amp;AM3&amp;" partie(s) colorée(s)&lt;br&gt;   - "&amp;AO3&amp;" parties au total&lt;br&gt;"</f>
        <v>Effectivement il y a :&lt;br&gt;   - 2 partie(s) colorée(s)&lt;br&gt;   - 6 parties au total&lt;br&gt;</v>
      </c>
      <c r="L3" s="6" t="s">
        <v>28</v>
      </c>
      <c r="M3" s="6" t="s">
        <v>29</v>
      </c>
      <c r="N3" s="6" t="s">
        <v>30</v>
      </c>
      <c r="O3" s="6" t="s">
        <v>46</v>
      </c>
      <c r="P3" s="6">
        <f>AM3</f>
        <v>2</v>
      </c>
      <c r="Q3" s="6" t="s">
        <v>31</v>
      </c>
      <c r="R3" s="6">
        <f>AO3</f>
        <v>6</v>
      </c>
      <c r="S3" s="6" t="s">
        <v>33</v>
      </c>
      <c r="T3" s="6" t="s">
        <v>34</v>
      </c>
      <c r="U3" s="6" t="s">
        <v>213</v>
      </c>
      <c r="V3" s="6" t="s">
        <v>30</v>
      </c>
      <c r="W3" s="6" t="s">
        <v>214</v>
      </c>
      <c r="X3" s="6">
        <f t="shared" ref="X3:X7" si="2">AM3</f>
        <v>2</v>
      </c>
      <c r="Y3" s="6" t="s">
        <v>31</v>
      </c>
      <c r="Z3" s="6">
        <f t="shared" ref="Z3:Z7" si="3">AO3</f>
        <v>6</v>
      </c>
      <c r="AA3" s="6" t="s">
        <v>215</v>
      </c>
      <c r="AB3" s="6" t="str">
        <f t="shared" ref="AB3:AB7" si="4">X3&amp;"color{blue}{\div "</f>
        <v xml:space="preserve">2color{blue}{\div </v>
      </c>
      <c r="AC3" s="6">
        <f t="shared" ref="AC3:AC7" si="5">GCD(AM3,AO3)</f>
        <v>2</v>
      </c>
      <c r="AD3" s="6" t="s">
        <v>216</v>
      </c>
      <c r="AE3" s="6" t="str">
        <f t="shared" ref="AE3:AE7" si="6">AO3&amp;"color{blue}{ \div "</f>
        <v xml:space="preserve">6color{blue}{ \div </v>
      </c>
      <c r="AF3" s="6">
        <f t="shared" ref="AF3:AF7" si="7">AC3</f>
        <v>2</v>
      </c>
      <c r="AG3" s="6" t="s">
        <v>217</v>
      </c>
      <c r="AH3" s="6">
        <f t="shared" ref="AH3:AH7" si="8">AP3</f>
        <v>1</v>
      </c>
      <c r="AI3" s="6" t="s">
        <v>31</v>
      </c>
      <c r="AJ3" s="6">
        <f t="shared" ref="AJ3:AJ7" si="9">AR3</f>
        <v>3</v>
      </c>
      <c r="AK3" s="6" t="s">
        <v>32</v>
      </c>
      <c r="AL3" s="6" t="s">
        <v>218</v>
      </c>
      <c r="AM3" s="8">
        <v>2</v>
      </c>
      <c r="AN3" s="8" t="s">
        <v>2</v>
      </c>
      <c r="AO3" s="8">
        <v>6</v>
      </c>
      <c r="AP3" s="8">
        <f t="shared" ref="AP3:AP7" si="10">AM3/GCD(AM3,AO3)</f>
        <v>1</v>
      </c>
      <c r="AQ3" s="8" t="s">
        <v>2</v>
      </c>
      <c r="AR3" s="8">
        <f t="shared" ref="AR3:AR7" si="11">AO3/GCD(AM3,AO3)</f>
        <v>3</v>
      </c>
      <c r="AS3" s="6" t="s">
        <v>25</v>
      </c>
      <c r="AT3" s="6" t="s">
        <v>7</v>
      </c>
      <c r="AU3" s="8" t="s">
        <v>27</v>
      </c>
      <c r="AV3" s="8" t="s">
        <v>26</v>
      </c>
      <c r="AW3" s="6">
        <f t="shared" ref="AW3:AW7" si="12">AM3</f>
        <v>2</v>
      </c>
      <c r="AX3" s="6">
        <f t="shared" ref="AX3:AX7" si="13">AO3</f>
        <v>6</v>
      </c>
      <c r="AY3" s="6">
        <f>AP3</f>
        <v>1</v>
      </c>
      <c r="AZ3" s="6">
        <f>AR3</f>
        <v>3</v>
      </c>
      <c r="BA3" s="6" t="str">
        <f t="shared" ref="BA3:BA7" ca="1" si="14">G3</f>
        <v>lightgreen</v>
      </c>
      <c r="BB3" s="6" t="s">
        <v>8</v>
      </c>
    </row>
    <row r="4" spans="1:54" x14ac:dyDescent="0.25">
      <c r="A4" s="6" t="s">
        <v>22</v>
      </c>
      <c r="B4" s="6" t="s">
        <v>23</v>
      </c>
      <c r="C4" s="6" t="str">
        <f t="shared" si="0"/>
        <v>&lt;i&gt;Par exemple : 3/4&lt;/i&gt;</v>
      </c>
      <c r="D4" s="6"/>
      <c r="E4" s="6">
        <f>AM4</f>
        <v>4</v>
      </c>
      <c r="F4" s="6">
        <f>AO4</f>
        <v>6</v>
      </c>
      <c r="G4" s="6" t="str" cm="1">
        <f t="array" aca="1" ref="G4" ca="1">INDEX(AS4:AV4,1,RANDBETWEEN(1,4))</f>
        <v>lightcoral</v>
      </c>
      <c r="H4" s="6" t="s">
        <v>8</v>
      </c>
      <c r="I4" s="6" t="str">
        <f t="shared" si="1"/>
        <v>2/3</v>
      </c>
      <c r="J4" s="6" t="s">
        <v>24</v>
      </c>
      <c r="K4" s="6" t="str">
        <f>"Effectivement il y a :&lt;br&gt;   - "&amp;AM4&amp;" partie(s) colorée(s)&lt;br&gt;   - "&amp;AO4&amp;" parties au total&lt;br&gt;"</f>
        <v>Effectivement il y a :&lt;br&gt;   - 4 partie(s) colorée(s)&lt;br&gt;   - 6 parties au total&lt;br&gt;</v>
      </c>
      <c r="L4" s="6" t="s">
        <v>28</v>
      </c>
      <c r="M4" s="6" t="s">
        <v>29</v>
      </c>
      <c r="N4" s="6" t="s">
        <v>30</v>
      </c>
      <c r="O4" s="6" t="s">
        <v>46</v>
      </c>
      <c r="P4" s="6">
        <f>AM4</f>
        <v>4</v>
      </c>
      <c r="Q4" s="6" t="s">
        <v>31</v>
      </c>
      <c r="R4" s="6">
        <f>AO4</f>
        <v>6</v>
      </c>
      <c r="S4" s="6" t="s">
        <v>33</v>
      </c>
      <c r="T4" s="6" t="s">
        <v>34</v>
      </c>
      <c r="U4" s="6" t="s">
        <v>213</v>
      </c>
      <c r="V4" s="6" t="s">
        <v>30</v>
      </c>
      <c r="W4" s="6" t="s">
        <v>214</v>
      </c>
      <c r="X4" s="6">
        <f t="shared" si="2"/>
        <v>4</v>
      </c>
      <c r="Y4" s="6" t="s">
        <v>31</v>
      </c>
      <c r="Z4" s="6">
        <f t="shared" si="3"/>
        <v>6</v>
      </c>
      <c r="AA4" s="6" t="s">
        <v>215</v>
      </c>
      <c r="AB4" s="6" t="str">
        <f t="shared" si="4"/>
        <v xml:space="preserve">4color{blue}{\div </v>
      </c>
      <c r="AC4" s="6">
        <f t="shared" si="5"/>
        <v>2</v>
      </c>
      <c r="AD4" s="6" t="s">
        <v>216</v>
      </c>
      <c r="AE4" s="6" t="str">
        <f t="shared" si="6"/>
        <v xml:space="preserve">6color{blue}{ \div </v>
      </c>
      <c r="AF4" s="6">
        <f t="shared" si="7"/>
        <v>2</v>
      </c>
      <c r="AG4" s="6" t="s">
        <v>217</v>
      </c>
      <c r="AH4" s="6">
        <f t="shared" si="8"/>
        <v>2</v>
      </c>
      <c r="AI4" s="6" t="s">
        <v>31</v>
      </c>
      <c r="AJ4" s="6">
        <f t="shared" si="9"/>
        <v>3</v>
      </c>
      <c r="AK4" s="6" t="s">
        <v>32</v>
      </c>
      <c r="AL4" s="6" t="s">
        <v>218</v>
      </c>
      <c r="AM4" s="8">
        <v>4</v>
      </c>
      <c r="AN4" s="8" t="s">
        <v>2</v>
      </c>
      <c r="AO4" s="8">
        <v>6</v>
      </c>
      <c r="AP4" s="8">
        <f t="shared" si="10"/>
        <v>2</v>
      </c>
      <c r="AQ4" s="8" t="s">
        <v>2</v>
      </c>
      <c r="AR4" s="8">
        <f t="shared" si="11"/>
        <v>3</v>
      </c>
      <c r="AS4" s="6" t="s">
        <v>25</v>
      </c>
      <c r="AT4" s="6" t="s">
        <v>7</v>
      </c>
      <c r="AU4" s="8" t="s">
        <v>27</v>
      </c>
      <c r="AV4" s="8" t="s">
        <v>26</v>
      </c>
      <c r="AW4" s="6">
        <f t="shared" si="12"/>
        <v>4</v>
      </c>
      <c r="AX4" s="6">
        <f t="shared" si="13"/>
        <v>6</v>
      </c>
      <c r="AY4" s="6">
        <f>AP4</f>
        <v>2</v>
      </c>
      <c r="AZ4" s="6">
        <f>AR4</f>
        <v>3</v>
      </c>
      <c r="BA4" s="6" t="str">
        <f t="shared" ca="1" si="14"/>
        <v>lightcoral</v>
      </c>
      <c r="BB4" s="6" t="s">
        <v>8</v>
      </c>
    </row>
    <row r="5" spans="1:54" x14ac:dyDescent="0.25">
      <c r="A5" s="6" t="s">
        <v>22</v>
      </c>
      <c r="B5" s="6" t="s">
        <v>23</v>
      </c>
      <c r="C5" s="6" t="str">
        <f t="shared" si="0"/>
        <v>&lt;i&gt;Par exemple : 3/4&lt;/i&gt;</v>
      </c>
      <c r="D5" s="6"/>
      <c r="E5" s="6">
        <f>AM5</f>
        <v>2</v>
      </c>
      <c r="F5" s="6">
        <f>AO5</f>
        <v>8</v>
      </c>
      <c r="G5" s="6" t="str" cm="1">
        <f t="array" aca="1" ref="G5" ca="1">INDEX(AS5:AV5,1,RANDBETWEEN(1,4))</f>
        <v>lightgreen</v>
      </c>
      <c r="H5" s="6" t="s">
        <v>8</v>
      </c>
      <c r="I5" s="6" t="str">
        <f t="shared" si="1"/>
        <v>1/4</v>
      </c>
      <c r="J5" s="6" t="s">
        <v>24</v>
      </c>
      <c r="K5" s="6" t="str">
        <f>"Effectivement il y a :&lt;br&gt;   - "&amp;AM5&amp;" partie(s) colorée(s)&lt;br&gt;   - "&amp;AO5&amp;" parties au total&lt;br&gt;"</f>
        <v>Effectivement il y a :&lt;br&gt;   - 2 partie(s) colorée(s)&lt;br&gt;   - 8 parties au total&lt;br&gt;</v>
      </c>
      <c r="L5" s="6" t="s">
        <v>28</v>
      </c>
      <c r="M5" s="6" t="s">
        <v>29</v>
      </c>
      <c r="N5" s="6" t="s">
        <v>30</v>
      </c>
      <c r="O5" s="6" t="s">
        <v>46</v>
      </c>
      <c r="P5" s="6">
        <f>AM5</f>
        <v>2</v>
      </c>
      <c r="Q5" s="6" t="s">
        <v>31</v>
      </c>
      <c r="R5" s="6">
        <f>AO5</f>
        <v>8</v>
      </c>
      <c r="S5" s="6" t="s">
        <v>33</v>
      </c>
      <c r="T5" s="6" t="s">
        <v>34</v>
      </c>
      <c r="U5" s="6" t="s">
        <v>213</v>
      </c>
      <c r="V5" s="6" t="s">
        <v>30</v>
      </c>
      <c r="W5" s="6" t="s">
        <v>214</v>
      </c>
      <c r="X5" s="6">
        <f t="shared" si="2"/>
        <v>2</v>
      </c>
      <c r="Y5" s="6" t="s">
        <v>31</v>
      </c>
      <c r="Z5" s="6">
        <f t="shared" si="3"/>
        <v>8</v>
      </c>
      <c r="AA5" s="6" t="s">
        <v>215</v>
      </c>
      <c r="AB5" s="6" t="str">
        <f t="shared" si="4"/>
        <v xml:space="preserve">2color{blue}{\div </v>
      </c>
      <c r="AC5" s="6">
        <f t="shared" si="5"/>
        <v>2</v>
      </c>
      <c r="AD5" s="6" t="s">
        <v>216</v>
      </c>
      <c r="AE5" s="6" t="str">
        <f t="shared" si="6"/>
        <v xml:space="preserve">8color{blue}{ \div </v>
      </c>
      <c r="AF5" s="6">
        <f t="shared" si="7"/>
        <v>2</v>
      </c>
      <c r="AG5" s="6" t="s">
        <v>217</v>
      </c>
      <c r="AH5" s="6">
        <f t="shared" si="8"/>
        <v>1</v>
      </c>
      <c r="AI5" s="6" t="s">
        <v>31</v>
      </c>
      <c r="AJ5" s="6">
        <f t="shared" si="9"/>
        <v>4</v>
      </c>
      <c r="AK5" s="6" t="s">
        <v>32</v>
      </c>
      <c r="AL5" s="6" t="s">
        <v>218</v>
      </c>
      <c r="AM5" s="8">
        <v>2</v>
      </c>
      <c r="AN5" s="8" t="s">
        <v>2</v>
      </c>
      <c r="AO5" s="8">
        <v>8</v>
      </c>
      <c r="AP5" s="8">
        <f t="shared" si="10"/>
        <v>1</v>
      </c>
      <c r="AQ5" s="8" t="s">
        <v>2</v>
      </c>
      <c r="AR5" s="8">
        <f t="shared" si="11"/>
        <v>4</v>
      </c>
      <c r="AS5" s="6" t="s">
        <v>25</v>
      </c>
      <c r="AT5" s="6" t="s">
        <v>7</v>
      </c>
      <c r="AU5" s="8" t="s">
        <v>27</v>
      </c>
      <c r="AV5" s="8" t="s">
        <v>26</v>
      </c>
      <c r="AW5" s="6">
        <f t="shared" si="12"/>
        <v>2</v>
      </c>
      <c r="AX5" s="6">
        <f t="shared" si="13"/>
        <v>8</v>
      </c>
      <c r="AY5" s="6">
        <f>AP5</f>
        <v>1</v>
      </c>
      <c r="AZ5" s="6">
        <f>AR5</f>
        <v>4</v>
      </c>
      <c r="BA5" s="6" t="str">
        <f t="shared" ca="1" si="14"/>
        <v>lightgreen</v>
      </c>
      <c r="BB5" s="6" t="s">
        <v>8</v>
      </c>
    </row>
    <row r="6" spans="1:54" x14ac:dyDescent="0.25">
      <c r="A6" s="6" t="s">
        <v>22</v>
      </c>
      <c r="B6" s="6" t="s">
        <v>23</v>
      </c>
      <c r="C6" s="6" t="str">
        <f t="shared" si="0"/>
        <v>&lt;i&gt;Par exemple : 3/4&lt;/i&gt;</v>
      </c>
      <c r="D6" s="6"/>
      <c r="E6" s="6">
        <f>AM6</f>
        <v>4</v>
      </c>
      <c r="F6" s="6">
        <f>AO6</f>
        <v>8</v>
      </c>
      <c r="G6" s="6" t="str" cm="1">
        <f t="array" aca="1" ref="G6" ca="1">INDEX(AS6:AV6,1,RANDBETWEEN(1,4))</f>
        <v>cornflowerblue</v>
      </c>
      <c r="H6" s="6" t="s">
        <v>8</v>
      </c>
      <c r="I6" s="6" t="str">
        <f t="shared" si="1"/>
        <v>1/2</v>
      </c>
      <c r="J6" s="6" t="s">
        <v>24</v>
      </c>
      <c r="K6" s="6" t="str">
        <f>"Effectivement il y a :&lt;br&gt;   - "&amp;AM6&amp;" partie(s) colorée(s)&lt;br&gt;   - "&amp;AO6&amp;" parties au total&lt;br&gt;"</f>
        <v>Effectivement il y a :&lt;br&gt;   - 4 partie(s) colorée(s)&lt;br&gt;   - 8 parties au total&lt;br&gt;</v>
      </c>
      <c r="L6" s="6" t="s">
        <v>28</v>
      </c>
      <c r="M6" s="6" t="s">
        <v>29</v>
      </c>
      <c r="N6" s="6" t="s">
        <v>30</v>
      </c>
      <c r="O6" s="6" t="s">
        <v>46</v>
      </c>
      <c r="P6" s="6">
        <f>AM6</f>
        <v>4</v>
      </c>
      <c r="Q6" s="6" t="s">
        <v>31</v>
      </c>
      <c r="R6" s="6">
        <f>AO6</f>
        <v>8</v>
      </c>
      <c r="S6" s="6" t="s">
        <v>33</v>
      </c>
      <c r="T6" s="6" t="s">
        <v>34</v>
      </c>
      <c r="U6" s="6" t="s">
        <v>213</v>
      </c>
      <c r="V6" s="6" t="s">
        <v>30</v>
      </c>
      <c r="W6" s="6" t="s">
        <v>214</v>
      </c>
      <c r="X6" s="6">
        <f t="shared" si="2"/>
        <v>4</v>
      </c>
      <c r="Y6" s="6" t="s">
        <v>31</v>
      </c>
      <c r="Z6" s="6">
        <f t="shared" si="3"/>
        <v>8</v>
      </c>
      <c r="AA6" s="6" t="s">
        <v>215</v>
      </c>
      <c r="AB6" s="6" t="str">
        <f t="shared" si="4"/>
        <v xml:space="preserve">4color{blue}{\div </v>
      </c>
      <c r="AC6" s="6">
        <f t="shared" si="5"/>
        <v>4</v>
      </c>
      <c r="AD6" s="6" t="s">
        <v>216</v>
      </c>
      <c r="AE6" s="6" t="str">
        <f t="shared" si="6"/>
        <v xml:space="preserve">8color{blue}{ \div </v>
      </c>
      <c r="AF6" s="6">
        <f t="shared" si="7"/>
        <v>4</v>
      </c>
      <c r="AG6" s="6" t="s">
        <v>217</v>
      </c>
      <c r="AH6" s="6">
        <f t="shared" si="8"/>
        <v>1</v>
      </c>
      <c r="AI6" s="6" t="s">
        <v>31</v>
      </c>
      <c r="AJ6" s="6">
        <f t="shared" si="9"/>
        <v>2</v>
      </c>
      <c r="AK6" s="6" t="s">
        <v>32</v>
      </c>
      <c r="AL6" s="6" t="s">
        <v>218</v>
      </c>
      <c r="AM6" s="8">
        <v>4</v>
      </c>
      <c r="AN6" s="8" t="s">
        <v>2</v>
      </c>
      <c r="AO6" s="8">
        <v>8</v>
      </c>
      <c r="AP6" s="8">
        <f t="shared" si="10"/>
        <v>1</v>
      </c>
      <c r="AQ6" s="8" t="s">
        <v>2</v>
      </c>
      <c r="AR6" s="8">
        <f t="shared" si="11"/>
        <v>2</v>
      </c>
      <c r="AS6" s="6" t="s">
        <v>25</v>
      </c>
      <c r="AT6" s="6" t="s">
        <v>7</v>
      </c>
      <c r="AU6" s="8" t="s">
        <v>27</v>
      </c>
      <c r="AV6" s="8" t="s">
        <v>26</v>
      </c>
      <c r="AW6" s="6">
        <f t="shared" si="12"/>
        <v>4</v>
      </c>
      <c r="AX6" s="6">
        <f t="shared" si="13"/>
        <v>8</v>
      </c>
      <c r="AY6" s="6">
        <f>AP6</f>
        <v>1</v>
      </c>
      <c r="AZ6" s="6">
        <f>AR6</f>
        <v>2</v>
      </c>
      <c r="BA6" s="6" t="str">
        <f t="shared" ca="1" si="14"/>
        <v>cornflowerblue</v>
      </c>
      <c r="BB6" s="6" t="s">
        <v>8</v>
      </c>
    </row>
    <row r="7" spans="1:54" x14ac:dyDescent="0.25">
      <c r="A7" s="6" t="s">
        <v>22</v>
      </c>
      <c r="B7" s="6" t="s">
        <v>23</v>
      </c>
      <c r="C7" s="6" t="str">
        <f t="shared" si="0"/>
        <v>&lt;i&gt;Par exemple : 3/4&lt;/i&gt;</v>
      </c>
      <c r="D7" s="6"/>
      <c r="E7" s="6">
        <f>AM7</f>
        <v>6</v>
      </c>
      <c r="F7" s="6">
        <f>AO7</f>
        <v>8</v>
      </c>
      <c r="G7" s="6" t="str" cm="1">
        <f t="array" aca="1" ref="G7" ca="1">INDEX(AS7:AV7,1,RANDBETWEEN(1,4))</f>
        <v>violet</v>
      </c>
      <c r="H7" s="6" t="s">
        <v>8</v>
      </c>
      <c r="I7" s="6" t="str">
        <f t="shared" si="1"/>
        <v>3/4</v>
      </c>
      <c r="J7" s="6" t="s">
        <v>24</v>
      </c>
      <c r="K7" s="6" t="str">
        <f>"Effectivement il y a :&lt;br&gt;   - "&amp;AM7&amp;" partie(s) colorée(s)&lt;br&gt;   - "&amp;AO7&amp;" parties au total&lt;br&gt;"</f>
        <v>Effectivement il y a :&lt;br&gt;   - 6 partie(s) colorée(s)&lt;br&gt;   - 8 parties au total&lt;br&gt;</v>
      </c>
      <c r="L7" s="6" t="s">
        <v>28</v>
      </c>
      <c r="M7" s="6" t="s">
        <v>29</v>
      </c>
      <c r="N7" s="6" t="s">
        <v>30</v>
      </c>
      <c r="O7" s="6" t="s">
        <v>46</v>
      </c>
      <c r="P7" s="6">
        <f>AM7</f>
        <v>6</v>
      </c>
      <c r="Q7" s="6" t="s">
        <v>31</v>
      </c>
      <c r="R7" s="6">
        <f>AO7</f>
        <v>8</v>
      </c>
      <c r="S7" s="6" t="s">
        <v>33</v>
      </c>
      <c r="T7" s="6" t="s">
        <v>34</v>
      </c>
      <c r="U7" s="6" t="s">
        <v>213</v>
      </c>
      <c r="V7" s="6" t="s">
        <v>30</v>
      </c>
      <c r="W7" s="6" t="s">
        <v>214</v>
      </c>
      <c r="X7" s="6">
        <f t="shared" si="2"/>
        <v>6</v>
      </c>
      <c r="Y7" s="6" t="s">
        <v>31</v>
      </c>
      <c r="Z7" s="6">
        <f t="shared" si="3"/>
        <v>8</v>
      </c>
      <c r="AA7" s="6" t="s">
        <v>215</v>
      </c>
      <c r="AB7" s="6" t="str">
        <f t="shared" si="4"/>
        <v xml:space="preserve">6color{blue}{\div </v>
      </c>
      <c r="AC7" s="6">
        <f t="shared" si="5"/>
        <v>2</v>
      </c>
      <c r="AD7" s="6" t="s">
        <v>216</v>
      </c>
      <c r="AE7" s="6" t="str">
        <f t="shared" si="6"/>
        <v xml:space="preserve">8color{blue}{ \div </v>
      </c>
      <c r="AF7" s="6">
        <f t="shared" si="7"/>
        <v>2</v>
      </c>
      <c r="AG7" s="6" t="s">
        <v>217</v>
      </c>
      <c r="AH7" s="6">
        <f t="shared" si="8"/>
        <v>3</v>
      </c>
      <c r="AI7" s="6" t="s">
        <v>31</v>
      </c>
      <c r="AJ7" s="6">
        <f t="shared" si="9"/>
        <v>4</v>
      </c>
      <c r="AK7" s="6" t="s">
        <v>32</v>
      </c>
      <c r="AL7" s="6" t="s">
        <v>218</v>
      </c>
      <c r="AM7" s="8">
        <v>6</v>
      </c>
      <c r="AN7" s="8" t="s">
        <v>2</v>
      </c>
      <c r="AO7" s="8">
        <v>8</v>
      </c>
      <c r="AP7" s="8">
        <f t="shared" si="10"/>
        <v>3</v>
      </c>
      <c r="AQ7" s="8" t="s">
        <v>2</v>
      </c>
      <c r="AR7" s="8">
        <f t="shared" si="11"/>
        <v>4</v>
      </c>
      <c r="AS7" s="6" t="s">
        <v>25</v>
      </c>
      <c r="AT7" s="6" t="s">
        <v>7</v>
      </c>
      <c r="AU7" s="8" t="s">
        <v>27</v>
      </c>
      <c r="AV7" s="8" t="s">
        <v>26</v>
      </c>
      <c r="AW7" s="6">
        <f t="shared" si="12"/>
        <v>6</v>
      </c>
      <c r="AX7" s="6">
        <f t="shared" si="13"/>
        <v>8</v>
      </c>
      <c r="AY7" s="6">
        <f>AP7</f>
        <v>3</v>
      </c>
      <c r="AZ7" s="6">
        <f>AR7</f>
        <v>4</v>
      </c>
      <c r="BA7" s="6" t="str">
        <f t="shared" ca="1" si="14"/>
        <v>violet</v>
      </c>
      <c r="BB7" s="6" t="s">
        <v>8</v>
      </c>
    </row>
    <row r="8" spans="1:54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s="1"/>
      <c r="AN8" s="1"/>
      <c r="AO8" s="1"/>
      <c r="AP8" s="1"/>
      <c r="AQ8" s="1"/>
      <c r="AR8" s="1"/>
      <c r="AS8"/>
      <c r="AT8"/>
      <c r="AU8" s="1"/>
      <c r="AV8" s="1"/>
      <c r="BB8" s="6"/>
    </row>
    <row r="9" spans="1:54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s="1"/>
      <c r="AN9" s="1"/>
      <c r="AO9" s="1"/>
      <c r="AP9" s="1"/>
      <c r="AQ9" s="1"/>
      <c r="AR9" s="1"/>
      <c r="AS9"/>
      <c r="AT9"/>
      <c r="AU9" s="1"/>
      <c r="AV9" s="1"/>
    </row>
    <row r="10" spans="1:54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s="1"/>
      <c r="AN10" s="1"/>
      <c r="AO10" s="1"/>
      <c r="AP10" s="1"/>
      <c r="AQ10" s="1"/>
      <c r="AR10" s="1"/>
      <c r="AS10"/>
      <c r="AT10"/>
      <c r="AU10" s="1"/>
      <c r="AV10" s="1"/>
    </row>
    <row r="11" spans="1:54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s="1"/>
      <c r="AN11" s="1"/>
      <c r="AO11" s="1"/>
      <c r="AP11" s="1"/>
      <c r="AQ11" s="1"/>
      <c r="AR11" s="1"/>
      <c r="AS11"/>
      <c r="AT11"/>
      <c r="AU11" s="1"/>
      <c r="AV11" s="1"/>
    </row>
    <row r="12" spans="1:54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s="1"/>
      <c r="AN12" s="1"/>
      <c r="AO12" s="1"/>
      <c r="AP12" s="1"/>
      <c r="AQ12" s="1"/>
      <c r="AR12" s="1"/>
      <c r="AS12"/>
      <c r="AT12"/>
      <c r="AU12" s="1"/>
      <c r="AV12" s="1"/>
    </row>
    <row r="13" spans="1:54" x14ac:dyDescent="0.25">
      <c r="A13"/>
      <c r="B13"/>
      <c r="C13"/>
      <c r="D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s="1"/>
      <c r="AN13" s="1"/>
      <c r="AO13" s="1"/>
      <c r="AP13" s="1"/>
      <c r="AQ13" s="1"/>
      <c r="AR13" s="1"/>
      <c r="AS13"/>
      <c r="AT13"/>
      <c r="AU13" s="1"/>
      <c r="AV13" s="1"/>
    </row>
    <row r="14" spans="1:54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s="1"/>
      <c r="AN14" s="1"/>
      <c r="AO14" s="1"/>
      <c r="AP14" s="1"/>
      <c r="AQ14" s="1"/>
      <c r="AR14" s="1"/>
      <c r="AS14"/>
      <c r="AT14"/>
      <c r="AU14" s="1"/>
      <c r="AV14" s="1"/>
    </row>
    <row r="15" spans="1:54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s="1"/>
      <c r="AN15" s="1"/>
      <c r="AO15" s="1"/>
      <c r="AP15" s="1"/>
      <c r="AQ15" s="1"/>
      <c r="AR15" s="1"/>
      <c r="AS15"/>
      <c r="AT15"/>
      <c r="AU15" s="1"/>
      <c r="AV15" s="1"/>
    </row>
    <row r="16" spans="1:54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s="1"/>
      <c r="AN16" s="1"/>
      <c r="AO16" s="1"/>
      <c r="AP16" s="1"/>
      <c r="AQ16" s="1"/>
      <c r="AR16" s="1"/>
      <c r="AS16"/>
      <c r="AT16"/>
      <c r="AU16" s="1"/>
      <c r="AV16" s="1"/>
    </row>
    <row r="17" spans="1:48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s="1"/>
      <c r="AN17" s="1"/>
      <c r="AO17" s="1"/>
      <c r="AP17" s="1"/>
      <c r="AQ17" s="1"/>
      <c r="AR17" s="1"/>
      <c r="AS17"/>
      <c r="AT17"/>
      <c r="AU17" s="1"/>
      <c r="AV17" s="1"/>
    </row>
    <row r="18" spans="1:48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s="1"/>
      <c r="AN18" s="1"/>
      <c r="AO18" s="1"/>
      <c r="AP18" s="1"/>
      <c r="AQ18" s="1"/>
      <c r="AR18" s="1"/>
      <c r="AS18"/>
      <c r="AT18"/>
      <c r="AU18" s="1"/>
      <c r="AV18" s="1"/>
    </row>
    <row r="19" spans="1:48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s="1"/>
      <c r="AN19" s="1"/>
      <c r="AO19" s="1"/>
      <c r="AP19" s="1"/>
      <c r="AQ19" s="1"/>
      <c r="AR19" s="1"/>
      <c r="AS19"/>
      <c r="AT19"/>
      <c r="AU19" s="1"/>
      <c r="AV19" s="1"/>
    </row>
    <row r="20" spans="1:48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s="1"/>
      <c r="AN20" s="1"/>
      <c r="AO20" s="1"/>
      <c r="AP20" s="1"/>
      <c r="AQ20" s="1"/>
      <c r="AR20" s="1"/>
      <c r="AS20"/>
      <c r="AT20"/>
      <c r="AU20" s="1"/>
      <c r="AV20" s="1"/>
    </row>
    <row r="21" spans="1:48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s="1"/>
      <c r="AN21" s="1"/>
      <c r="AO21" s="1"/>
      <c r="AP21" s="1"/>
      <c r="AQ21" s="1"/>
      <c r="AR21" s="1"/>
      <c r="AS21"/>
      <c r="AT21"/>
      <c r="AU21" s="1"/>
      <c r="AV21" s="1"/>
    </row>
    <row r="22" spans="1:48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s="1"/>
      <c r="AN22" s="1"/>
      <c r="AO22" s="1"/>
      <c r="AP22" s="1"/>
      <c r="AQ22" s="1"/>
      <c r="AR22" s="1"/>
      <c r="AS22"/>
      <c r="AT22"/>
      <c r="AU22" s="1"/>
      <c r="AV22" s="1"/>
    </row>
    <row r="23" spans="1:48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s="1"/>
      <c r="AN23" s="1"/>
      <c r="AO23" s="1"/>
      <c r="AP23" s="1"/>
      <c r="AQ23" s="1"/>
      <c r="AR23" s="1"/>
      <c r="AS23"/>
      <c r="AT23"/>
      <c r="AU23" s="1"/>
      <c r="AV23" s="1"/>
    </row>
    <row r="24" spans="1:48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s="1"/>
      <c r="AN24" s="1"/>
      <c r="AO24" s="1"/>
      <c r="AP24" s="1"/>
      <c r="AQ24" s="1"/>
      <c r="AR24" s="1"/>
      <c r="AS24"/>
      <c r="AT24"/>
      <c r="AU24" s="1"/>
      <c r="AV24" s="1"/>
    </row>
    <row r="25" spans="1:48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s="1"/>
      <c r="AN25" s="1"/>
      <c r="AO25" s="1"/>
      <c r="AP25" s="1"/>
      <c r="AQ25" s="1"/>
      <c r="AR25" s="1"/>
      <c r="AS25"/>
      <c r="AT25"/>
      <c r="AU25" s="1"/>
      <c r="AV25" s="1"/>
    </row>
    <row r="26" spans="1:48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s="1"/>
      <c r="AN26" s="1"/>
      <c r="AO26" s="1"/>
      <c r="AP26" s="1"/>
      <c r="AQ26" s="1"/>
      <c r="AR26" s="1"/>
      <c r="AS26"/>
      <c r="AT26"/>
      <c r="AU26" s="1"/>
      <c r="AV26" s="1"/>
    </row>
    <row r="27" spans="1:48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s="1"/>
      <c r="AN27" s="1"/>
      <c r="AO27" s="1"/>
      <c r="AP27" s="1"/>
      <c r="AQ27" s="1"/>
      <c r="AR27" s="1"/>
      <c r="AS27"/>
      <c r="AT27"/>
      <c r="AU27" s="1"/>
      <c r="AV27" s="1"/>
    </row>
    <row r="28" spans="1:48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s="1"/>
      <c r="AN28" s="1"/>
      <c r="AO28" s="1"/>
      <c r="AP28" s="1"/>
      <c r="AQ28" s="1"/>
      <c r="AR28" s="1"/>
      <c r="AS28"/>
      <c r="AT28"/>
      <c r="AU28" s="1"/>
      <c r="AV28" s="1"/>
    </row>
    <row r="29" spans="1:48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s="1"/>
      <c r="AN29" s="1"/>
      <c r="AO29" s="1"/>
      <c r="AP29" s="1"/>
      <c r="AQ29" s="1"/>
      <c r="AR29" s="1"/>
      <c r="AS29"/>
      <c r="AT29"/>
      <c r="AU29" s="1"/>
      <c r="AV29" s="1"/>
    </row>
    <row r="30" spans="1:48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s="1"/>
      <c r="AN30" s="1"/>
      <c r="AO30" s="1"/>
      <c r="AP30" s="1"/>
      <c r="AQ30" s="1"/>
      <c r="AR30" s="1"/>
      <c r="AS30"/>
      <c r="AT30"/>
      <c r="AU30" s="1"/>
      <c r="AV30" s="1"/>
    </row>
    <row r="31" spans="1:48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s="1"/>
      <c r="AN31" s="1"/>
      <c r="AO31" s="1"/>
      <c r="AP31" s="1"/>
      <c r="AQ31" s="1"/>
      <c r="AR31" s="1"/>
      <c r="AS31"/>
      <c r="AT31"/>
      <c r="AU31" s="1"/>
      <c r="AV31" s="1"/>
    </row>
    <row r="32" spans="1:48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s="1"/>
      <c r="AN32" s="1"/>
      <c r="AO32" s="1"/>
      <c r="AP32" s="1"/>
      <c r="AQ32" s="1"/>
      <c r="AR32" s="1"/>
      <c r="AS32"/>
      <c r="AT32"/>
      <c r="AU32" s="1"/>
      <c r="AV32" s="1"/>
    </row>
    <row r="33" spans="1:48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s="1"/>
      <c r="AN33" s="1"/>
      <c r="AO33" s="1"/>
      <c r="AP33" s="1"/>
      <c r="AQ33" s="1"/>
      <c r="AR33" s="1"/>
      <c r="AS33"/>
      <c r="AT33"/>
      <c r="AU33" s="1"/>
      <c r="AV33" s="1"/>
    </row>
    <row r="34" spans="1:48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s="1"/>
      <c r="AN34" s="1"/>
      <c r="AO34" s="1"/>
      <c r="AP34" s="1"/>
      <c r="AQ34" s="1"/>
      <c r="AR34" s="1"/>
      <c r="AS34"/>
      <c r="AT34"/>
      <c r="AU34" s="1"/>
      <c r="AV34" s="1"/>
    </row>
    <row r="35" spans="1:48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s="1"/>
      <c r="AN35" s="1"/>
      <c r="AO35" s="1"/>
      <c r="AP35" s="1"/>
      <c r="AQ35" s="1"/>
      <c r="AR35" s="1"/>
      <c r="AS35"/>
      <c r="AT35"/>
      <c r="AU35" s="1"/>
      <c r="AV35" s="1"/>
    </row>
    <row r="36" spans="1:48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s="1"/>
      <c r="AN36" s="1"/>
      <c r="AO36" s="1"/>
      <c r="AP36" s="1"/>
      <c r="AQ36" s="1"/>
      <c r="AR36" s="1"/>
      <c r="AS36"/>
      <c r="AT36"/>
      <c r="AU36" s="1"/>
      <c r="AV36" s="1"/>
    </row>
    <row r="37" spans="1:48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s="1"/>
      <c r="AN37" s="1"/>
      <c r="AO37" s="1"/>
      <c r="AP37" s="1"/>
      <c r="AQ37" s="1"/>
      <c r="AR37" s="1"/>
      <c r="AS37"/>
      <c r="AT37"/>
      <c r="AU37" s="1"/>
      <c r="AV37" s="1"/>
    </row>
    <row r="38" spans="1:48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s="1"/>
      <c r="AN38" s="1"/>
      <c r="AO38" s="1"/>
      <c r="AP38" s="1"/>
      <c r="AQ38" s="1"/>
      <c r="AR38" s="1"/>
      <c r="AS38"/>
      <c r="AT38"/>
      <c r="AU38" s="1"/>
      <c r="AV38" s="1"/>
    </row>
    <row r="39" spans="1:48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s="1"/>
      <c r="AN39" s="1"/>
      <c r="AO39" s="1"/>
      <c r="AP39" s="1"/>
      <c r="AQ39" s="1"/>
      <c r="AR39" s="1"/>
      <c r="AS39"/>
      <c r="AT39"/>
      <c r="AU39" s="1"/>
      <c r="AV39" s="1"/>
    </row>
    <row r="40" spans="1:48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s="1"/>
      <c r="AN40" s="1"/>
      <c r="AO40" s="1"/>
      <c r="AP40" s="1"/>
      <c r="AQ40" s="1"/>
      <c r="AR40" s="1"/>
      <c r="AS40"/>
      <c r="AT40"/>
      <c r="AU40" s="1"/>
      <c r="AV40" s="1"/>
    </row>
    <row r="41" spans="1:48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s="1"/>
      <c r="AN41" s="1"/>
      <c r="AO41" s="1"/>
      <c r="AP41" s="1"/>
      <c r="AQ41" s="1"/>
      <c r="AR41" s="1"/>
      <c r="AS41"/>
      <c r="AT41"/>
      <c r="AU41" s="1"/>
      <c r="AV41" s="1"/>
    </row>
    <row r="42" spans="1:48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s="1"/>
      <c r="AN42" s="1"/>
      <c r="AO42" s="1"/>
      <c r="AP42" s="1"/>
      <c r="AQ42" s="1"/>
      <c r="AR42" s="1"/>
      <c r="AS42"/>
      <c r="AT42"/>
      <c r="AU42" s="1"/>
      <c r="AV42" s="1"/>
    </row>
    <row r="43" spans="1:48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s="1"/>
      <c r="AN43" s="1"/>
      <c r="AO43" s="1"/>
      <c r="AP43" s="1"/>
      <c r="AQ43" s="1"/>
      <c r="AR43" s="1"/>
      <c r="AS43"/>
      <c r="AT43"/>
      <c r="AU43" s="1"/>
      <c r="AV43" s="1"/>
    </row>
    <row r="44" spans="1:48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s="1"/>
      <c r="AN44" s="1"/>
      <c r="AO44" s="1"/>
      <c r="AP44" s="1"/>
      <c r="AQ44" s="1"/>
      <c r="AR44" s="1"/>
      <c r="AS44"/>
      <c r="AT44"/>
      <c r="AU44" s="1"/>
      <c r="AV44" s="1"/>
    </row>
    <row r="45" spans="1:48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s="1"/>
      <c r="AN45" s="1"/>
      <c r="AO45" s="1"/>
      <c r="AP45" s="1"/>
      <c r="AQ45" s="1"/>
      <c r="AR45" s="1"/>
      <c r="AS45"/>
      <c r="AT45"/>
      <c r="AU45" s="1"/>
      <c r="AV45" s="1"/>
    </row>
    <row r="46" spans="1:48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1"/>
      <c r="AN46" s="1"/>
      <c r="AO46" s="1"/>
      <c r="AP46" s="1"/>
      <c r="AQ46" s="1"/>
      <c r="AR46" s="1"/>
      <c r="AS46"/>
      <c r="AT46"/>
      <c r="AU46" s="1"/>
      <c r="AV46" s="1"/>
    </row>
    <row r="47" spans="1:48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s="1"/>
      <c r="AN47" s="1"/>
      <c r="AO47" s="1"/>
      <c r="AP47" s="1"/>
      <c r="AQ47" s="1"/>
      <c r="AR47" s="1"/>
      <c r="AS47"/>
      <c r="AT47"/>
      <c r="AU47" s="1"/>
      <c r="AV47" s="1"/>
    </row>
    <row r="48" spans="1:48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s="1"/>
      <c r="AN48" s="1"/>
      <c r="AO48" s="1"/>
      <c r="AP48" s="1"/>
      <c r="AQ48" s="1"/>
      <c r="AR48" s="1"/>
      <c r="AS48"/>
      <c r="AT48"/>
      <c r="AU48" s="1"/>
      <c r="AV48" s="1"/>
    </row>
    <row r="49" spans="1:48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s="1"/>
      <c r="AN49" s="1"/>
      <c r="AO49" s="1"/>
      <c r="AP49" s="1"/>
      <c r="AQ49" s="1"/>
      <c r="AR49" s="1"/>
      <c r="AS49"/>
      <c r="AT49"/>
      <c r="AU49" s="1"/>
      <c r="AV49" s="1"/>
    </row>
    <row r="50" spans="1:48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s="1"/>
      <c r="AN50" s="1"/>
      <c r="AO50" s="1"/>
      <c r="AP50" s="1"/>
      <c r="AQ50" s="1"/>
      <c r="AR50" s="1"/>
      <c r="AS50"/>
      <c r="AT50"/>
      <c r="AU50" s="1"/>
      <c r="AV50" s="1"/>
    </row>
    <row r="51" spans="1:48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s="1"/>
      <c r="AN51" s="1"/>
      <c r="AO51" s="1"/>
      <c r="AP51" s="1"/>
      <c r="AQ51" s="1"/>
      <c r="AR51" s="1"/>
      <c r="AS51"/>
      <c r="AT51"/>
      <c r="AU51" s="1"/>
      <c r="AV51" s="1"/>
    </row>
    <row r="52" spans="1:48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s="1"/>
      <c r="AN52" s="1"/>
      <c r="AO52" s="1"/>
      <c r="AP52" s="1"/>
      <c r="AQ52" s="1"/>
      <c r="AR52" s="1"/>
      <c r="AS52"/>
      <c r="AT52"/>
      <c r="AU52" s="1"/>
      <c r="AV52" s="1"/>
    </row>
    <row r="53" spans="1:48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s="1"/>
      <c r="AN53" s="1"/>
      <c r="AO53" s="1"/>
      <c r="AP53" s="1"/>
      <c r="AQ53" s="1"/>
      <c r="AR53" s="1"/>
      <c r="AS53"/>
      <c r="AT53"/>
      <c r="AU53" s="1"/>
      <c r="AV53" s="1"/>
    </row>
    <row r="54" spans="1:48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s="1"/>
      <c r="AN54" s="1"/>
      <c r="AO54" s="1"/>
      <c r="AP54" s="1"/>
      <c r="AQ54" s="1"/>
      <c r="AR54" s="1"/>
      <c r="AS54"/>
      <c r="AT54"/>
      <c r="AU54" s="1"/>
      <c r="AV54" s="1"/>
    </row>
    <row r="55" spans="1:48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s="1"/>
      <c r="AN55" s="1"/>
      <c r="AO55" s="1"/>
      <c r="AP55" s="1"/>
      <c r="AQ55" s="1"/>
      <c r="AR55" s="1"/>
      <c r="AS55"/>
      <c r="AT55"/>
      <c r="AU55" s="1"/>
      <c r="AV55" s="1"/>
    </row>
    <row r="56" spans="1:48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s="1"/>
      <c r="AN56" s="1"/>
      <c r="AO56" s="1"/>
      <c r="AP56" s="1"/>
      <c r="AQ56" s="1"/>
      <c r="AR56" s="1"/>
      <c r="AS56"/>
      <c r="AT56"/>
      <c r="AU56" s="1"/>
      <c r="AV56" s="1"/>
    </row>
    <row r="57" spans="1:48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s="1"/>
      <c r="AN57" s="1"/>
      <c r="AO57" s="1"/>
      <c r="AP57" s="1"/>
      <c r="AQ57" s="1"/>
      <c r="AR57" s="1"/>
      <c r="AS57"/>
      <c r="AT57"/>
      <c r="AU57" s="1"/>
      <c r="AV57" s="1"/>
    </row>
    <row r="58" spans="1:48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s="1"/>
      <c r="AN58" s="1"/>
      <c r="AO58" s="1"/>
      <c r="AP58" s="1"/>
      <c r="AQ58" s="1"/>
      <c r="AR58" s="1"/>
      <c r="AS58"/>
      <c r="AT58"/>
      <c r="AU58" s="1"/>
      <c r="AV58" s="1"/>
    </row>
    <row r="59" spans="1:48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s="1"/>
      <c r="AN59" s="1"/>
      <c r="AO59" s="1"/>
      <c r="AP59" s="1"/>
      <c r="AQ59" s="1"/>
      <c r="AR59" s="1"/>
      <c r="AS59"/>
      <c r="AT59"/>
      <c r="AU59" s="1"/>
      <c r="AV59" s="1"/>
    </row>
    <row r="60" spans="1:48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s="1"/>
      <c r="AN60" s="1"/>
      <c r="AO60" s="1"/>
      <c r="AP60" s="1"/>
      <c r="AQ60" s="1"/>
      <c r="AR60" s="1"/>
      <c r="AS60"/>
      <c r="AT60"/>
      <c r="AU60" s="1"/>
      <c r="AV60" s="1"/>
    </row>
    <row r="61" spans="1:48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s="1"/>
      <c r="AN61" s="1"/>
      <c r="AO61" s="1"/>
      <c r="AP61" s="1"/>
      <c r="AQ61" s="1"/>
      <c r="AR61" s="1"/>
      <c r="AS61"/>
      <c r="AT61"/>
      <c r="AU61" s="1"/>
      <c r="AV61" s="1"/>
    </row>
    <row r="62" spans="1:48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s="1"/>
      <c r="AN62" s="1"/>
      <c r="AO62" s="1"/>
      <c r="AP62" s="1"/>
      <c r="AQ62" s="1"/>
      <c r="AR62" s="1"/>
      <c r="AS62"/>
      <c r="AT62"/>
      <c r="AU62" s="1"/>
      <c r="AV62" s="1"/>
    </row>
    <row r="63" spans="1:48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s="1"/>
      <c r="AN63" s="1"/>
      <c r="AO63" s="1"/>
      <c r="AP63" s="1"/>
      <c r="AQ63" s="1"/>
      <c r="AR63" s="1"/>
      <c r="AS63"/>
      <c r="AT63"/>
      <c r="AU63" s="1"/>
      <c r="AV63" s="1"/>
    </row>
    <row r="64" spans="1:48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1"/>
      <c r="AN64" s="1"/>
      <c r="AO64" s="1"/>
      <c r="AP64" s="1"/>
      <c r="AQ64" s="1"/>
      <c r="AR64" s="1"/>
      <c r="AS64"/>
      <c r="AT64"/>
      <c r="AU64" s="1"/>
      <c r="AV64" s="1"/>
    </row>
    <row r="65" spans="1:48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s="1"/>
      <c r="AN65" s="1"/>
      <c r="AO65" s="1"/>
      <c r="AP65" s="1"/>
      <c r="AQ65" s="1"/>
      <c r="AR65" s="1"/>
      <c r="AS65"/>
      <c r="AT65"/>
      <c r="AU65" s="1"/>
      <c r="AV65" s="1"/>
    </row>
    <row r="66" spans="1:48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s="1"/>
      <c r="AN66" s="1"/>
      <c r="AO66" s="1"/>
      <c r="AP66" s="1"/>
      <c r="AQ66" s="1"/>
      <c r="AR66" s="1"/>
      <c r="AS66"/>
      <c r="AT66"/>
      <c r="AU66" s="1"/>
      <c r="AV66" s="1"/>
    </row>
    <row r="67" spans="1:48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s="1"/>
      <c r="AN67" s="1"/>
      <c r="AO67" s="1"/>
      <c r="AP67" s="1"/>
      <c r="AQ67" s="1"/>
      <c r="AR67" s="1"/>
      <c r="AS67"/>
      <c r="AT67"/>
      <c r="AU67" s="1"/>
      <c r="AV67" s="1"/>
    </row>
    <row r="68" spans="1:48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s="1"/>
      <c r="AN68" s="1"/>
      <c r="AO68" s="1"/>
      <c r="AP68" s="1"/>
      <c r="AQ68" s="1"/>
      <c r="AR68" s="1"/>
      <c r="AS68"/>
      <c r="AT68"/>
      <c r="AU68" s="1"/>
      <c r="AV68" s="1"/>
    </row>
    <row r="69" spans="1:48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s="1"/>
      <c r="AN69" s="1"/>
      <c r="AO69" s="1"/>
      <c r="AP69" s="1"/>
      <c r="AQ69" s="1"/>
      <c r="AR69" s="1"/>
      <c r="AS69"/>
      <c r="AT69"/>
      <c r="AU69" s="1"/>
      <c r="AV69" s="1"/>
    </row>
    <row r="70" spans="1:48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s="1"/>
      <c r="AN70" s="1"/>
      <c r="AO70" s="1"/>
      <c r="AP70" s="1"/>
      <c r="AQ70" s="1"/>
      <c r="AR70" s="1"/>
      <c r="AS70"/>
      <c r="AT70"/>
      <c r="AU70" s="1"/>
      <c r="AV70" s="1"/>
    </row>
    <row r="71" spans="1:48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s="1"/>
      <c r="AN71" s="1"/>
      <c r="AO71" s="1"/>
      <c r="AP71" s="1"/>
      <c r="AQ71" s="1"/>
      <c r="AR71" s="1"/>
      <c r="AS71"/>
      <c r="AT71"/>
      <c r="AU71" s="1"/>
      <c r="AV71" s="1"/>
    </row>
    <row r="72" spans="1:48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s="1"/>
      <c r="AN72" s="1"/>
      <c r="AO72" s="1"/>
      <c r="AP72" s="1"/>
      <c r="AQ72" s="1"/>
      <c r="AR72" s="1"/>
      <c r="AS72"/>
      <c r="AT72"/>
      <c r="AU72" s="1"/>
      <c r="AV72" s="1"/>
    </row>
    <row r="73" spans="1:48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s="1"/>
      <c r="AN73" s="1"/>
      <c r="AO73" s="1"/>
      <c r="AP73" s="1"/>
      <c r="AQ73" s="1"/>
      <c r="AR73" s="1"/>
      <c r="AS73"/>
      <c r="AT73"/>
      <c r="AU73" s="1"/>
      <c r="AV73" s="1"/>
    </row>
    <row r="74" spans="1:48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1"/>
      <c r="AN74" s="1"/>
      <c r="AO74" s="1"/>
      <c r="AP74" s="1"/>
      <c r="AQ74" s="1"/>
      <c r="AR74" s="1"/>
      <c r="AS74"/>
      <c r="AT74"/>
      <c r="AU74" s="1"/>
      <c r="AV74" s="1"/>
    </row>
    <row r="75" spans="1:48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s="1"/>
      <c r="AN75" s="1"/>
      <c r="AO75" s="1"/>
      <c r="AP75" s="1"/>
      <c r="AQ75" s="1"/>
      <c r="AR75" s="1"/>
      <c r="AS75"/>
      <c r="AT75"/>
      <c r="AU75" s="1"/>
      <c r="AV75" s="1"/>
    </row>
    <row r="76" spans="1:48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s="1"/>
      <c r="AN76" s="1"/>
      <c r="AO76" s="1"/>
      <c r="AP76" s="1"/>
      <c r="AQ76" s="1"/>
      <c r="AR76" s="1"/>
      <c r="AS76"/>
      <c r="AT76"/>
      <c r="AU76" s="1"/>
      <c r="AV76" s="1"/>
    </row>
    <row r="77" spans="1:48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s="1"/>
      <c r="AN77" s="1"/>
      <c r="AO77" s="1"/>
      <c r="AP77" s="1"/>
      <c r="AQ77" s="1"/>
      <c r="AR77" s="1"/>
      <c r="AS77"/>
      <c r="AT77"/>
      <c r="AU77" s="1"/>
      <c r="AV77" s="1"/>
    </row>
    <row r="78" spans="1:48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s="1"/>
      <c r="AN78" s="1"/>
      <c r="AO78" s="1"/>
      <c r="AP78" s="1"/>
      <c r="AQ78" s="1"/>
      <c r="AR78" s="1"/>
      <c r="AS78"/>
      <c r="AT78"/>
      <c r="AU78" s="1"/>
      <c r="AV78" s="1"/>
    </row>
    <row r="79" spans="1:48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s="1"/>
      <c r="AN79" s="1"/>
      <c r="AO79" s="1"/>
      <c r="AP79" s="1"/>
      <c r="AQ79" s="1"/>
      <c r="AR79" s="1"/>
      <c r="AS79"/>
      <c r="AT79"/>
      <c r="AU79" s="1"/>
      <c r="AV79" s="1"/>
    </row>
    <row r="80" spans="1:48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s="1"/>
      <c r="AN80" s="1"/>
      <c r="AO80" s="1"/>
      <c r="AP80" s="1"/>
      <c r="AQ80" s="1"/>
      <c r="AR80" s="1"/>
      <c r="AS80"/>
      <c r="AT80"/>
      <c r="AU80" s="1"/>
      <c r="AV80" s="1"/>
    </row>
    <row r="81" spans="1:48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s="1"/>
      <c r="AN81" s="1"/>
      <c r="AO81" s="1"/>
      <c r="AP81" s="1"/>
      <c r="AQ81" s="1"/>
      <c r="AR81" s="1"/>
      <c r="AS81"/>
      <c r="AT81"/>
      <c r="AU81" s="1"/>
      <c r="AV81" s="1"/>
    </row>
    <row r="82" spans="1:48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s="1"/>
      <c r="AN82" s="1"/>
      <c r="AO82" s="1"/>
      <c r="AP82" s="1"/>
      <c r="AQ82" s="1"/>
      <c r="AR82" s="1"/>
      <c r="AS82"/>
      <c r="AT82"/>
      <c r="AU82" s="1"/>
      <c r="AV82" s="1"/>
    </row>
    <row r="83" spans="1:48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s="1"/>
      <c r="AN83" s="1"/>
      <c r="AO83" s="1"/>
      <c r="AP83" s="1"/>
      <c r="AQ83" s="1"/>
      <c r="AR83" s="1"/>
      <c r="AS83"/>
      <c r="AT83"/>
      <c r="AU83" s="1"/>
      <c r="AV83" s="1"/>
    </row>
    <row r="84" spans="1:48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s="1"/>
      <c r="AN84" s="1"/>
      <c r="AO84" s="1"/>
      <c r="AP84" s="1"/>
      <c r="AQ84" s="1"/>
      <c r="AR84" s="1"/>
      <c r="AS84"/>
      <c r="AT84"/>
      <c r="AU84" s="1"/>
      <c r="AV84" s="1"/>
    </row>
    <row r="85" spans="1:48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s="1"/>
      <c r="AN85" s="1"/>
      <c r="AO85" s="1"/>
      <c r="AP85" s="1"/>
      <c r="AQ85" s="1"/>
      <c r="AR85" s="1"/>
      <c r="AS85"/>
      <c r="AT85"/>
      <c r="AU85" s="1"/>
      <c r="AV85" s="1"/>
    </row>
    <row r="86" spans="1:48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s="1"/>
      <c r="AN86" s="1"/>
      <c r="AO86" s="1"/>
      <c r="AP86" s="1"/>
      <c r="AQ86" s="1"/>
      <c r="AR86" s="1"/>
      <c r="AS86"/>
      <c r="AT86"/>
      <c r="AU86" s="1"/>
      <c r="AV86" s="1"/>
    </row>
    <row r="87" spans="1:48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s="1"/>
      <c r="AN87" s="1"/>
      <c r="AO87" s="1"/>
      <c r="AP87" s="1"/>
      <c r="AQ87" s="1"/>
      <c r="AR87" s="1"/>
      <c r="AS87"/>
      <c r="AT87"/>
      <c r="AU87" s="1"/>
      <c r="AV87" s="1"/>
    </row>
    <row r="88" spans="1:48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s="1"/>
      <c r="AN88" s="1"/>
      <c r="AO88" s="1"/>
      <c r="AP88" s="1"/>
      <c r="AQ88" s="1"/>
      <c r="AR88" s="1"/>
      <c r="AS88"/>
      <c r="AT88"/>
      <c r="AU88" s="1"/>
      <c r="AV88" s="1"/>
    </row>
    <row r="89" spans="1:48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s="1"/>
      <c r="AN89" s="1"/>
      <c r="AO89" s="1"/>
      <c r="AP89" s="1"/>
      <c r="AQ89" s="1"/>
      <c r="AR89" s="1"/>
      <c r="AS89"/>
      <c r="AT89"/>
      <c r="AU89" s="1"/>
      <c r="AV89" s="1"/>
    </row>
    <row r="90" spans="1:48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s="1"/>
      <c r="AN90" s="1"/>
      <c r="AO90" s="1"/>
      <c r="AP90" s="1"/>
      <c r="AQ90" s="1"/>
      <c r="AR90" s="1"/>
      <c r="AS90"/>
      <c r="AT90"/>
      <c r="AU90" s="1"/>
      <c r="AV90" s="1"/>
    </row>
    <row r="91" spans="1:48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s="1"/>
      <c r="AN91" s="1"/>
      <c r="AO91" s="1"/>
      <c r="AP91" s="1"/>
      <c r="AQ91" s="1"/>
      <c r="AR91" s="1"/>
      <c r="AS91"/>
      <c r="AT91"/>
      <c r="AU91" s="1"/>
      <c r="AV91" s="1"/>
    </row>
    <row r="92" spans="1:48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s="1"/>
      <c r="AN92" s="1"/>
      <c r="AO92" s="1"/>
      <c r="AP92" s="1"/>
      <c r="AQ92" s="1"/>
      <c r="AR92" s="1"/>
      <c r="AS92"/>
      <c r="AT92"/>
      <c r="AU92" s="1"/>
      <c r="AV92" s="1"/>
    </row>
    <row r="93" spans="1:48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s="1"/>
      <c r="AN93" s="1"/>
      <c r="AO93" s="1"/>
      <c r="AP93" s="1"/>
      <c r="AQ93" s="1"/>
      <c r="AR93" s="1"/>
      <c r="AS93"/>
      <c r="AT93"/>
      <c r="AU93" s="1"/>
      <c r="AV93" s="1"/>
    </row>
    <row r="94" spans="1:48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s="1"/>
      <c r="AN94" s="1"/>
      <c r="AO94" s="1"/>
      <c r="AP94" s="1"/>
      <c r="AQ94" s="1"/>
      <c r="AR94" s="1"/>
      <c r="AS94"/>
      <c r="AT94"/>
      <c r="AU94" s="1"/>
      <c r="AV94" s="1"/>
    </row>
    <row r="95" spans="1:48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s="1"/>
      <c r="AN95" s="1"/>
      <c r="AO95" s="1"/>
      <c r="AP95" s="1"/>
      <c r="AQ95" s="1"/>
      <c r="AR95" s="1"/>
      <c r="AS95"/>
      <c r="AT95"/>
      <c r="AU95" s="1"/>
      <c r="AV95" s="1"/>
    </row>
    <row r="96" spans="1:48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s="1"/>
      <c r="AN96" s="1"/>
      <c r="AO96" s="1"/>
      <c r="AP96" s="1"/>
      <c r="AQ96" s="1"/>
      <c r="AR96" s="1"/>
      <c r="AS96"/>
      <c r="AT96"/>
      <c r="AU96" s="1"/>
      <c r="AV96" s="1"/>
    </row>
    <row r="97" spans="1:48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s="1"/>
      <c r="AN97" s="1"/>
      <c r="AO97" s="1"/>
      <c r="AP97" s="1"/>
      <c r="AQ97" s="1"/>
      <c r="AR97" s="1"/>
      <c r="AS97"/>
      <c r="AT97"/>
      <c r="AU97" s="1"/>
      <c r="AV97" s="1"/>
    </row>
    <row r="98" spans="1:48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s="1"/>
      <c r="AN98" s="1"/>
      <c r="AO98" s="1"/>
      <c r="AP98" s="1"/>
      <c r="AQ98" s="1"/>
      <c r="AR98" s="1"/>
      <c r="AS98"/>
      <c r="AT98"/>
      <c r="AU98" s="1"/>
      <c r="AV98" s="1"/>
    </row>
    <row r="99" spans="1:48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s="1"/>
      <c r="AN99" s="1"/>
      <c r="AO99" s="1"/>
      <c r="AP99" s="1"/>
      <c r="AQ99" s="1"/>
      <c r="AR99" s="1"/>
      <c r="AS99"/>
      <c r="AT99"/>
      <c r="AU99" s="1"/>
      <c r="AV99" s="1"/>
    </row>
    <row r="100" spans="1:48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s="1"/>
      <c r="AN100" s="1"/>
      <c r="AO100" s="1"/>
      <c r="AP100" s="1"/>
      <c r="AQ100" s="1"/>
      <c r="AR100" s="1"/>
      <c r="AS100"/>
      <c r="AT100"/>
      <c r="AU100" s="1"/>
      <c r="AV100" s="1"/>
    </row>
    <row r="101" spans="1:48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s="1"/>
      <c r="AN101" s="1"/>
      <c r="AO101" s="1"/>
      <c r="AP101" s="1"/>
      <c r="AQ101" s="1"/>
      <c r="AR101" s="1"/>
      <c r="AS101"/>
      <c r="AT101"/>
      <c r="AU101" s="1"/>
      <c r="AV101" s="1"/>
    </row>
    <row r="102" spans="1:48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s="1"/>
      <c r="AN102" s="1"/>
      <c r="AO102" s="1"/>
      <c r="AP102" s="1"/>
      <c r="AQ102" s="1"/>
      <c r="AR102" s="1"/>
      <c r="AS102"/>
      <c r="AT102"/>
      <c r="AU102" s="1"/>
      <c r="AV102" s="1"/>
    </row>
    <row r="103" spans="1:48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s="1"/>
      <c r="AN103" s="1"/>
      <c r="AO103" s="1"/>
      <c r="AP103" s="1"/>
      <c r="AQ103" s="1"/>
      <c r="AR103" s="1"/>
      <c r="AS103"/>
      <c r="AT103"/>
      <c r="AU103" s="1"/>
      <c r="AV103" s="1"/>
    </row>
    <row r="104" spans="1:48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s="1"/>
      <c r="AN104" s="1"/>
      <c r="AO104" s="1"/>
      <c r="AP104" s="1"/>
      <c r="AQ104" s="1"/>
      <c r="AR104" s="1"/>
      <c r="AS104"/>
      <c r="AT104"/>
      <c r="AU104" s="1"/>
      <c r="AV104" s="1"/>
    </row>
    <row r="105" spans="1:48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s="1"/>
      <c r="AN105" s="1"/>
      <c r="AO105" s="1"/>
      <c r="AP105" s="1"/>
      <c r="AQ105" s="1"/>
      <c r="AR105" s="1"/>
      <c r="AS105"/>
      <c r="AT105"/>
      <c r="AU105" s="1"/>
      <c r="AV105" s="1"/>
    </row>
    <row r="106" spans="1:48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s="1"/>
      <c r="AN106" s="1"/>
      <c r="AO106" s="1"/>
      <c r="AP106" s="1"/>
      <c r="AQ106" s="1"/>
      <c r="AR106" s="1"/>
      <c r="AS106"/>
      <c r="AT106"/>
      <c r="AU106" s="1"/>
      <c r="AV106" s="1"/>
    </row>
    <row r="107" spans="1:48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s="1"/>
      <c r="AN107" s="1"/>
      <c r="AO107" s="1"/>
      <c r="AP107" s="1"/>
      <c r="AQ107" s="1"/>
      <c r="AR107" s="1"/>
      <c r="AS107"/>
      <c r="AT107"/>
      <c r="AU107" s="1"/>
      <c r="AV107" s="1"/>
    </row>
    <row r="108" spans="1:48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s="1"/>
      <c r="AN108" s="1"/>
      <c r="AO108" s="1"/>
      <c r="AP108" s="1"/>
      <c r="AQ108" s="1"/>
      <c r="AR108" s="1"/>
      <c r="AS108"/>
      <c r="AT108"/>
      <c r="AU108" s="1"/>
      <c r="AV108" s="1"/>
    </row>
    <row r="109" spans="1:48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s="1"/>
      <c r="AN109" s="1"/>
      <c r="AO109" s="1"/>
      <c r="AP109" s="1"/>
      <c r="AQ109" s="1"/>
      <c r="AR109" s="1"/>
      <c r="AS109"/>
      <c r="AT109"/>
      <c r="AU109" s="1"/>
      <c r="AV109" s="1"/>
    </row>
    <row r="110" spans="1:48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s="1"/>
      <c r="AN110" s="1"/>
      <c r="AO110" s="1"/>
      <c r="AP110" s="1"/>
      <c r="AQ110" s="1"/>
      <c r="AR110" s="1"/>
      <c r="AS110"/>
      <c r="AT110"/>
      <c r="AU110" s="1"/>
      <c r="AV110" s="1"/>
    </row>
    <row r="111" spans="1:48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s="1"/>
      <c r="AN111" s="1"/>
      <c r="AO111" s="1"/>
      <c r="AP111" s="1"/>
      <c r="AQ111" s="1"/>
      <c r="AR111" s="1"/>
      <c r="AS111"/>
      <c r="AT111"/>
      <c r="AU111" s="1"/>
      <c r="AV111" s="1"/>
    </row>
    <row r="112" spans="1:48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s="1"/>
      <c r="AN112" s="1"/>
      <c r="AO112" s="1"/>
      <c r="AP112" s="1"/>
      <c r="AQ112" s="1"/>
      <c r="AR112" s="1"/>
      <c r="AS112"/>
      <c r="AT112"/>
      <c r="AU112" s="1"/>
      <c r="AV112" s="1"/>
    </row>
    <row r="113" spans="1:48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s="1"/>
      <c r="AN113" s="1"/>
      <c r="AO113" s="1"/>
      <c r="AP113" s="1"/>
      <c r="AQ113" s="1"/>
      <c r="AR113" s="1"/>
      <c r="AS113"/>
      <c r="AT113"/>
      <c r="AU113" s="1"/>
      <c r="AV113" s="1"/>
    </row>
    <row r="114" spans="1:48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s="1"/>
      <c r="AN114" s="1"/>
      <c r="AO114" s="1"/>
      <c r="AP114" s="1"/>
      <c r="AQ114" s="1"/>
      <c r="AR114" s="1"/>
      <c r="AS114"/>
      <c r="AT114"/>
      <c r="AU114" s="1"/>
      <c r="AV114" s="1"/>
    </row>
    <row r="115" spans="1:48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s="1"/>
      <c r="AN115" s="1"/>
      <c r="AO115" s="1"/>
      <c r="AP115" s="1"/>
      <c r="AQ115" s="1"/>
      <c r="AR115" s="1"/>
      <c r="AS115"/>
      <c r="AT115"/>
      <c r="AU115" s="1"/>
      <c r="AV115" s="1"/>
    </row>
    <row r="116" spans="1:48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s="1"/>
      <c r="AN116" s="1"/>
      <c r="AO116" s="1"/>
      <c r="AP116" s="1"/>
      <c r="AQ116" s="1"/>
      <c r="AR116" s="1"/>
      <c r="AS116"/>
      <c r="AT116"/>
      <c r="AU116" s="1"/>
      <c r="AV116" s="1"/>
    </row>
    <row r="117" spans="1:48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s="1"/>
      <c r="AN117" s="1"/>
      <c r="AO117" s="1"/>
      <c r="AP117" s="1"/>
      <c r="AQ117" s="1"/>
      <c r="AR117" s="1"/>
      <c r="AS117"/>
      <c r="AT117"/>
      <c r="AU117" s="1"/>
      <c r="AV117" s="1"/>
    </row>
    <row r="118" spans="1:48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s="1"/>
      <c r="AN118" s="1"/>
      <c r="AO118" s="1"/>
      <c r="AP118" s="1"/>
      <c r="AQ118" s="1"/>
      <c r="AR118" s="1"/>
      <c r="AS118"/>
      <c r="AT118"/>
      <c r="AU118" s="1"/>
      <c r="AV118" s="1"/>
    </row>
    <row r="119" spans="1:48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s="1"/>
      <c r="AN119" s="1"/>
      <c r="AO119" s="1"/>
      <c r="AP119" s="1"/>
      <c r="AQ119" s="1"/>
      <c r="AR119" s="1"/>
      <c r="AS119"/>
      <c r="AT119"/>
      <c r="AU119" s="1"/>
      <c r="AV119" s="1"/>
    </row>
    <row r="120" spans="1:48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s="1"/>
      <c r="AN120" s="1"/>
      <c r="AO120" s="1"/>
      <c r="AP120" s="1"/>
      <c r="AQ120" s="1"/>
      <c r="AR120" s="1"/>
      <c r="AS120"/>
      <c r="AT120"/>
      <c r="AU120" s="1"/>
      <c r="AV120" s="1"/>
    </row>
    <row r="121" spans="1:48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s="1"/>
      <c r="AN121" s="1"/>
      <c r="AO121" s="1"/>
      <c r="AP121" s="1"/>
      <c r="AQ121" s="1"/>
      <c r="AR121" s="1"/>
      <c r="AS121"/>
      <c r="AT121"/>
      <c r="AU121" s="1"/>
      <c r="AV121" s="1"/>
    </row>
    <row r="122" spans="1:48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s="1"/>
      <c r="AN122" s="1"/>
      <c r="AO122" s="1"/>
      <c r="AP122" s="1"/>
      <c r="AQ122" s="1"/>
      <c r="AR122" s="1"/>
      <c r="AS122"/>
      <c r="AT122"/>
      <c r="AU122" s="1"/>
      <c r="AV122" s="1"/>
    </row>
    <row r="123" spans="1:48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s="1"/>
      <c r="AN123" s="1"/>
      <c r="AO123" s="1"/>
      <c r="AP123" s="1"/>
      <c r="AQ123" s="1"/>
      <c r="AR123" s="1"/>
      <c r="AS123"/>
      <c r="AT123"/>
      <c r="AU123" s="1"/>
      <c r="AV123" s="1"/>
    </row>
    <row r="124" spans="1:48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s="1"/>
      <c r="AN124" s="1"/>
      <c r="AO124" s="1"/>
      <c r="AP124" s="1"/>
      <c r="AQ124" s="1"/>
      <c r="AR124" s="1"/>
      <c r="AS124"/>
      <c r="AT124"/>
      <c r="AU124" s="1"/>
      <c r="AV124" s="1"/>
    </row>
    <row r="125" spans="1:48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s="1"/>
      <c r="AN125" s="1"/>
      <c r="AO125" s="1"/>
      <c r="AP125" s="1"/>
      <c r="AQ125" s="1"/>
      <c r="AR125" s="1"/>
      <c r="AS125"/>
      <c r="AT125"/>
      <c r="AU125" s="1"/>
      <c r="AV125" s="1"/>
    </row>
    <row r="126" spans="1:48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s="1"/>
      <c r="AN126" s="1"/>
      <c r="AO126" s="1"/>
      <c r="AP126" s="1"/>
      <c r="AQ126" s="1"/>
      <c r="AR126" s="1"/>
      <c r="AS126"/>
      <c r="AT126"/>
      <c r="AU126" s="1"/>
      <c r="AV126" s="1"/>
    </row>
    <row r="127" spans="1:48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s="1"/>
      <c r="AN127" s="1"/>
      <c r="AO127" s="1"/>
      <c r="AP127" s="1"/>
      <c r="AQ127" s="1"/>
      <c r="AR127" s="1"/>
      <c r="AS127"/>
      <c r="AT127"/>
      <c r="AU127" s="1"/>
      <c r="AV127" s="1"/>
    </row>
    <row r="128" spans="1:48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s="1"/>
      <c r="AN128" s="1"/>
      <c r="AO128" s="1"/>
      <c r="AP128" s="1"/>
      <c r="AQ128" s="1"/>
      <c r="AR128" s="1"/>
      <c r="AS128"/>
      <c r="AT128"/>
      <c r="AU128" s="1"/>
      <c r="AV128" s="1"/>
    </row>
    <row r="129" spans="1:48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s="1"/>
      <c r="AN129" s="1"/>
      <c r="AO129" s="1"/>
      <c r="AP129" s="1"/>
      <c r="AQ129" s="1"/>
      <c r="AR129" s="1"/>
      <c r="AS129"/>
      <c r="AT129"/>
      <c r="AU129" s="1"/>
      <c r="AV129" s="1"/>
    </row>
    <row r="130" spans="1:48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s="1"/>
      <c r="AN130" s="1"/>
      <c r="AO130" s="1"/>
      <c r="AP130" s="1"/>
      <c r="AQ130" s="1"/>
      <c r="AR130" s="1"/>
      <c r="AS130"/>
      <c r="AT130"/>
      <c r="AU130" s="1"/>
      <c r="AV130" s="1"/>
    </row>
    <row r="131" spans="1:48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s="1"/>
      <c r="AN131" s="1"/>
      <c r="AO131" s="1"/>
      <c r="AP131" s="1"/>
      <c r="AQ131" s="1"/>
      <c r="AR131" s="1"/>
      <c r="AS131"/>
      <c r="AT131"/>
      <c r="AU131" s="1"/>
      <c r="AV131" s="1"/>
    </row>
    <row r="132" spans="1:48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s="1"/>
      <c r="AN132" s="1"/>
      <c r="AO132" s="1"/>
      <c r="AP132" s="1"/>
      <c r="AQ132" s="1"/>
      <c r="AR132" s="1"/>
      <c r="AS132"/>
      <c r="AT132"/>
      <c r="AU132" s="1"/>
      <c r="AV132" s="1"/>
    </row>
    <row r="133" spans="1:48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s="1"/>
      <c r="AN133" s="1"/>
      <c r="AO133" s="1"/>
      <c r="AP133" s="1"/>
      <c r="AQ133" s="1"/>
      <c r="AR133" s="1"/>
      <c r="AS133"/>
      <c r="AT133"/>
      <c r="AU133" s="1"/>
      <c r="AV133" s="1"/>
    </row>
    <row r="134" spans="1:48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s="1"/>
      <c r="AN134" s="1"/>
      <c r="AO134" s="1"/>
      <c r="AP134" s="1"/>
      <c r="AQ134" s="1"/>
      <c r="AR134" s="1"/>
      <c r="AS134"/>
      <c r="AT134"/>
      <c r="AU134" s="1"/>
      <c r="AV134" s="1"/>
    </row>
    <row r="135" spans="1:48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s="1"/>
      <c r="AN135" s="1"/>
      <c r="AO135" s="1"/>
      <c r="AP135" s="1"/>
      <c r="AQ135" s="1"/>
      <c r="AR135" s="1"/>
      <c r="AS135"/>
      <c r="AT135"/>
      <c r="AU135" s="1"/>
      <c r="AV135" s="1"/>
    </row>
    <row r="136" spans="1:48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s="1"/>
      <c r="AN136" s="1"/>
      <c r="AO136" s="1"/>
      <c r="AP136" s="1"/>
      <c r="AQ136" s="1"/>
      <c r="AR136" s="1"/>
      <c r="AS136"/>
      <c r="AT136"/>
      <c r="AU136" s="1"/>
      <c r="AV136" s="1"/>
    </row>
    <row r="137" spans="1:48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s="1"/>
      <c r="AN137" s="1"/>
      <c r="AO137" s="1"/>
      <c r="AP137" s="1"/>
      <c r="AQ137" s="1"/>
      <c r="AR137" s="1"/>
      <c r="AS137"/>
      <c r="AT137"/>
      <c r="AU137" s="1"/>
      <c r="AV137" s="1"/>
    </row>
    <row r="138" spans="1:48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s="1"/>
      <c r="AN138" s="1"/>
      <c r="AO138" s="1"/>
      <c r="AP138" s="1"/>
      <c r="AQ138" s="1"/>
      <c r="AR138" s="1"/>
      <c r="AS138"/>
      <c r="AT138"/>
      <c r="AU138" s="1"/>
      <c r="AV138" s="1"/>
    </row>
    <row r="139" spans="1:48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s="1"/>
      <c r="AN139" s="1"/>
      <c r="AO139" s="1"/>
      <c r="AP139" s="1"/>
      <c r="AQ139" s="1"/>
      <c r="AR139" s="1"/>
      <c r="AS139"/>
      <c r="AT139"/>
      <c r="AU139" s="1"/>
      <c r="AV139" s="1"/>
    </row>
    <row r="140" spans="1:48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s="1"/>
      <c r="AN140" s="1"/>
      <c r="AO140" s="1"/>
      <c r="AP140" s="1"/>
      <c r="AQ140" s="1"/>
      <c r="AR140" s="1"/>
      <c r="AS140"/>
      <c r="AT140"/>
      <c r="AU140" s="1"/>
      <c r="AV140" s="1"/>
    </row>
    <row r="141" spans="1:48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s="1"/>
      <c r="AN141" s="1"/>
      <c r="AO141" s="1"/>
      <c r="AP141" s="1"/>
      <c r="AQ141" s="1"/>
      <c r="AR141" s="1"/>
      <c r="AS141"/>
      <c r="AT141"/>
      <c r="AU141" s="1"/>
      <c r="AV141" s="1"/>
    </row>
    <row r="142" spans="1:48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s="1"/>
      <c r="AN142" s="1"/>
      <c r="AO142" s="1"/>
      <c r="AP142" s="1"/>
      <c r="AQ142" s="1"/>
      <c r="AR142" s="1"/>
      <c r="AS142"/>
      <c r="AT142"/>
      <c r="AU142" s="1"/>
      <c r="AV142" s="1"/>
    </row>
    <row r="143" spans="1:48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s="1"/>
      <c r="AN143" s="1"/>
      <c r="AO143" s="1"/>
      <c r="AP143" s="1"/>
      <c r="AQ143" s="1"/>
      <c r="AR143" s="1"/>
      <c r="AS143"/>
      <c r="AT143"/>
      <c r="AU143" s="1"/>
      <c r="AV143" s="1"/>
    </row>
    <row r="144" spans="1:48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s="1"/>
      <c r="AN144" s="1"/>
      <c r="AO144" s="1"/>
      <c r="AP144" s="1"/>
      <c r="AQ144" s="1"/>
      <c r="AR144" s="1"/>
      <c r="AS144"/>
      <c r="AT144"/>
      <c r="AU144" s="1"/>
      <c r="AV144" s="1"/>
    </row>
    <row r="145" spans="1:48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s="1"/>
      <c r="AN145" s="1"/>
      <c r="AO145" s="1"/>
      <c r="AP145" s="1"/>
      <c r="AQ145" s="1"/>
      <c r="AR145" s="1"/>
      <c r="AS145"/>
      <c r="AT145"/>
      <c r="AU145" s="1"/>
      <c r="AV145" s="1"/>
    </row>
    <row r="146" spans="1:48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s="1"/>
      <c r="AN146" s="1"/>
      <c r="AO146" s="1"/>
      <c r="AP146" s="1"/>
      <c r="AQ146" s="1"/>
      <c r="AR146" s="1"/>
      <c r="AS146"/>
      <c r="AT146"/>
      <c r="AU146" s="1"/>
      <c r="AV146" s="1"/>
    </row>
    <row r="147" spans="1:48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s="1"/>
      <c r="AN147" s="1"/>
      <c r="AO147" s="1"/>
      <c r="AP147" s="1"/>
      <c r="AQ147" s="1"/>
      <c r="AR147" s="1"/>
      <c r="AS147"/>
      <c r="AT147"/>
      <c r="AU147" s="1"/>
      <c r="AV147" s="1"/>
    </row>
    <row r="148" spans="1:48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s="1"/>
      <c r="AN148" s="1"/>
      <c r="AO148" s="1"/>
      <c r="AP148" s="1"/>
      <c r="AQ148" s="1"/>
      <c r="AR148" s="1"/>
      <c r="AS148"/>
      <c r="AT148"/>
      <c r="AU148" s="1"/>
      <c r="AV148" s="1"/>
    </row>
    <row r="149" spans="1:48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s="1"/>
      <c r="AN149" s="1"/>
      <c r="AO149" s="1"/>
      <c r="AP149" s="1"/>
      <c r="AQ149" s="1"/>
      <c r="AR149" s="1"/>
      <c r="AS149"/>
      <c r="AT149"/>
      <c r="AU149" s="1"/>
      <c r="AV149" s="1"/>
    </row>
    <row r="150" spans="1:48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s="1"/>
      <c r="AN150" s="1"/>
      <c r="AO150" s="1"/>
      <c r="AP150" s="1"/>
      <c r="AQ150" s="1"/>
      <c r="AR150" s="1"/>
      <c r="AS150"/>
      <c r="AT150"/>
      <c r="AU150" s="1"/>
      <c r="AV150" s="1"/>
    </row>
    <row r="151" spans="1:48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s="1"/>
      <c r="AN151" s="1"/>
      <c r="AO151" s="1"/>
      <c r="AP151" s="1"/>
      <c r="AQ151" s="1"/>
      <c r="AR151" s="1"/>
      <c r="AS151"/>
      <c r="AT151"/>
      <c r="AU151" s="1"/>
      <c r="AV151" s="1"/>
    </row>
    <row r="152" spans="1:48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s="1"/>
      <c r="AN152" s="1"/>
      <c r="AO152" s="1"/>
      <c r="AP152" s="1"/>
      <c r="AQ152" s="1"/>
      <c r="AR152" s="1"/>
      <c r="AS152"/>
      <c r="AT152"/>
      <c r="AU152" s="1"/>
      <c r="AV152" s="1"/>
    </row>
    <row r="153" spans="1:48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s="1"/>
      <c r="AN153" s="1"/>
      <c r="AO153" s="1"/>
      <c r="AP153" s="1"/>
      <c r="AQ153" s="1"/>
      <c r="AR153" s="1"/>
      <c r="AS153"/>
      <c r="AT153"/>
      <c r="AU153" s="1"/>
      <c r="AV153" s="1"/>
    </row>
    <row r="154" spans="1:48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s="1"/>
      <c r="AN154" s="1"/>
      <c r="AO154" s="1"/>
      <c r="AP154" s="1"/>
      <c r="AQ154" s="1"/>
      <c r="AR154" s="1"/>
      <c r="AS154"/>
      <c r="AT154"/>
      <c r="AU154" s="1"/>
      <c r="AV154" s="1"/>
    </row>
    <row r="155" spans="1:48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s="1"/>
      <c r="AN155" s="1"/>
      <c r="AO155" s="1"/>
      <c r="AP155" s="1"/>
      <c r="AQ155" s="1"/>
      <c r="AR155" s="1"/>
      <c r="AS155"/>
      <c r="AT155"/>
      <c r="AU155" s="1"/>
      <c r="AV155" s="1"/>
    </row>
    <row r="156" spans="1:48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s="1"/>
      <c r="AN156" s="1"/>
      <c r="AO156" s="1"/>
      <c r="AP156" s="1"/>
      <c r="AQ156" s="1"/>
      <c r="AR156" s="1"/>
      <c r="AS156"/>
      <c r="AT156"/>
      <c r="AU156" s="1"/>
      <c r="AV156" s="1"/>
    </row>
    <row r="157" spans="1:48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s="1"/>
      <c r="AN157" s="1"/>
      <c r="AO157" s="1"/>
      <c r="AP157" s="1"/>
      <c r="AQ157" s="1"/>
      <c r="AR157" s="1"/>
      <c r="AS157"/>
      <c r="AT157"/>
      <c r="AU157" s="1"/>
      <c r="AV157" s="1"/>
    </row>
    <row r="158" spans="1:48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s="1"/>
      <c r="AN158" s="1"/>
      <c r="AO158" s="1"/>
      <c r="AP158" s="1"/>
      <c r="AQ158" s="1"/>
      <c r="AR158" s="1"/>
      <c r="AS158"/>
      <c r="AT158"/>
      <c r="AU158" s="1"/>
      <c r="AV158" s="1"/>
    </row>
    <row r="159" spans="1:48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s="1"/>
      <c r="AN159" s="1"/>
      <c r="AO159" s="1"/>
      <c r="AP159" s="1"/>
      <c r="AQ159" s="1"/>
      <c r="AR159" s="1"/>
      <c r="AS159"/>
      <c r="AT159"/>
      <c r="AU159" s="1"/>
      <c r="AV159" s="1"/>
    </row>
    <row r="160" spans="1:48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s="1"/>
      <c r="AN160" s="1"/>
      <c r="AO160" s="1"/>
      <c r="AP160" s="1"/>
      <c r="AQ160" s="1"/>
      <c r="AR160" s="1"/>
      <c r="AS160"/>
      <c r="AT160"/>
      <c r="AU160" s="1"/>
      <c r="AV160" s="1"/>
    </row>
    <row r="161" spans="1:48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s="1"/>
      <c r="AN161" s="1"/>
      <c r="AO161" s="1"/>
      <c r="AP161" s="1"/>
      <c r="AQ161" s="1"/>
      <c r="AR161" s="1"/>
      <c r="AS161"/>
      <c r="AT161"/>
      <c r="AU161" s="1"/>
      <c r="AV161" s="1"/>
    </row>
    <row r="162" spans="1:48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s="1"/>
      <c r="AN162" s="1"/>
      <c r="AO162" s="1"/>
      <c r="AP162" s="1"/>
      <c r="AQ162" s="1"/>
      <c r="AR162" s="1"/>
      <c r="AS162"/>
      <c r="AT162"/>
      <c r="AU162" s="1"/>
      <c r="AV162" s="1"/>
    </row>
    <row r="163" spans="1:48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s="1"/>
      <c r="AN163" s="1"/>
      <c r="AO163" s="1"/>
      <c r="AP163" s="1"/>
      <c r="AQ163" s="1"/>
      <c r="AR163" s="1"/>
      <c r="AS163"/>
      <c r="AT163"/>
      <c r="AU163" s="1"/>
      <c r="AV163" s="1"/>
    </row>
    <row r="164" spans="1:48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s="1"/>
      <c r="AN164" s="1"/>
      <c r="AO164" s="1"/>
      <c r="AP164" s="1"/>
      <c r="AQ164" s="1"/>
      <c r="AR164" s="1"/>
      <c r="AS164"/>
      <c r="AT164"/>
      <c r="AU164" s="1"/>
      <c r="AV164" s="1"/>
    </row>
    <row r="165" spans="1:48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s="1"/>
      <c r="AN165" s="1"/>
      <c r="AO165" s="1"/>
      <c r="AP165" s="1"/>
      <c r="AQ165" s="1"/>
      <c r="AR165" s="1"/>
      <c r="AS165"/>
      <c r="AT165"/>
      <c r="AU165" s="1"/>
      <c r="AV165" s="1"/>
    </row>
    <row r="166" spans="1:48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s="1"/>
      <c r="AN166" s="1"/>
      <c r="AO166" s="1"/>
      <c r="AP166" s="1"/>
      <c r="AQ166" s="1"/>
      <c r="AR166" s="1"/>
      <c r="AS166"/>
      <c r="AT166"/>
      <c r="AU166" s="1"/>
      <c r="AV166" s="1"/>
    </row>
    <row r="167" spans="1:48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s="1"/>
      <c r="AN167" s="1"/>
      <c r="AO167" s="1"/>
      <c r="AP167" s="1"/>
      <c r="AQ167" s="1"/>
      <c r="AR167" s="1"/>
      <c r="AS167"/>
      <c r="AT167"/>
      <c r="AU167" s="1"/>
      <c r="AV167" s="1"/>
    </row>
    <row r="168" spans="1:48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s="1"/>
      <c r="AN168" s="1"/>
      <c r="AO168" s="1"/>
      <c r="AP168" s="1"/>
      <c r="AQ168" s="1"/>
      <c r="AR168" s="1"/>
      <c r="AS168"/>
      <c r="AT168"/>
      <c r="AU168" s="1"/>
      <c r="AV168" s="1"/>
    </row>
    <row r="169" spans="1:48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s="1"/>
      <c r="AN169" s="1"/>
      <c r="AO169" s="1"/>
      <c r="AP169" s="1"/>
      <c r="AQ169" s="1"/>
      <c r="AR169" s="1"/>
      <c r="AS169"/>
      <c r="AT169"/>
      <c r="AU169" s="1"/>
      <c r="AV169" s="1"/>
    </row>
    <row r="170" spans="1:48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s="1"/>
      <c r="AN170" s="1"/>
      <c r="AO170" s="1"/>
      <c r="AP170" s="1"/>
      <c r="AQ170" s="1"/>
      <c r="AR170" s="1"/>
      <c r="AS170"/>
      <c r="AT170"/>
      <c r="AU170" s="1"/>
      <c r="AV170" s="1"/>
    </row>
    <row r="171" spans="1:48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s="1"/>
      <c r="AN171" s="1"/>
      <c r="AO171" s="1"/>
      <c r="AP171" s="1"/>
      <c r="AQ171" s="1"/>
      <c r="AR171" s="1"/>
      <c r="AS171"/>
      <c r="AT171"/>
      <c r="AU171" s="1"/>
      <c r="AV171" s="1"/>
    </row>
    <row r="172" spans="1:48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s="1"/>
      <c r="AN172" s="1"/>
      <c r="AO172" s="1"/>
      <c r="AP172" s="1"/>
      <c r="AQ172" s="1"/>
      <c r="AR172" s="1"/>
      <c r="AS172"/>
      <c r="AT172"/>
      <c r="AU172" s="1"/>
      <c r="AV172" s="1"/>
    </row>
    <row r="173" spans="1:48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s="1"/>
      <c r="AN173" s="1"/>
      <c r="AO173" s="1"/>
      <c r="AP173" s="1"/>
      <c r="AQ173" s="1"/>
      <c r="AR173" s="1"/>
      <c r="AS173"/>
      <c r="AT173"/>
      <c r="AU173" s="1"/>
      <c r="AV173" s="1"/>
    </row>
    <row r="174" spans="1:48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s="1"/>
      <c r="AN174" s="1"/>
      <c r="AO174" s="1"/>
      <c r="AP174" s="1"/>
      <c r="AQ174" s="1"/>
      <c r="AR174" s="1"/>
      <c r="AS174"/>
      <c r="AT174"/>
      <c r="AU174" s="1"/>
      <c r="AV174" s="1"/>
    </row>
    <row r="175" spans="1:48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s="1"/>
      <c r="AN175" s="1"/>
      <c r="AO175" s="1"/>
      <c r="AP175" s="1"/>
      <c r="AQ175" s="1"/>
      <c r="AR175" s="1"/>
      <c r="AS175"/>
      <c r="AT175"/>
      <c r="AU175" s="1"/>
      <c r="AV175" s="1"/>
    </row>
    <row r="176" spans="1:48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s="1"/>
      <c r="AN176" s="1"/>
      <c r="AO176" s="1"/>
      <c r="AP176" s="1"/>
      <c r="AQ176" s="1"/>
      <c r="AR176" s="1"/>
      <c r="AS176"/>
      <c r="AT176"/>
      <c r="AU176" s="1"/>
      <c r="AV176" s="1"/>
    </row>
    <row r="177" spans="1:48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s="1"/>
      <c r="AN177" s="1"/>
      <c r="AO177" s="1"/>
      <c r="AP177" s="1"/>
      <c r="AQ177" s="1"/>
      <c r="AR177" s="1"/>
      <c r="AS177"/>
      <c r="AT177"/>
      <c r="AU177" s="1"/>
      <c r="AV177" s="1"/>
    </row>
    <row r="178" spans="1:48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s="1"/>
      <c r="AN178" s="1"/>
      <c r="AO178" s="1"/>
      <c r="AP178" s="1"/>
      <c r="AQ178" s="1"/>
      <c r="AR178" s="1"/>
      <c r="AS178"/>
      <c r="AT178"/>
      <c r="AU178" s="1"/>
      <c r="AV178" s="1"/>
    </row>
    <row r="179" spans="1:48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s="1"/>
      <c r="AN179" s="1"/>
      <c r="AO179" s="1"/>
      <c r="AP179" s="1"/>
      <c r="AQ179" s="1"/>
      <c r="AR179" s="1"/>
      <c r="AS179"/>
      <c r="AT179"/>
      <c r="AU179" s="1"/>
      <c r="AV179" s="1"/>
    </row>
    <row r="180" spans="1:48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s="1"/>
      <c r="AN180" s="1"/>
      <c r="AO180" s="1"/>
      <c r="AP180" s="1"/>
      <c r="AQ180" s="1"/>
      <c r="AR180" s="1"/>
      <c r="AS180"/>
      <c r="AT180"/>
      <c r="AU180" s="1"/>
      <c r="AV180" s="1"/>
    </row>
    <row r="181" spans="1:48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s="1"/>
      <c r="AN181" s="1"/>
      <c r="AO181" s="1"/>
      <c r="AP181" s="1"/>
      <c r="AQ181" s="1"/>
      <c r="AR181" s="1"/>
      <c r="AS181"/>
      <c r="AT181"/>
      <c r="AU181" s="1"/>
      <c r="AV181" s="1"/>
    </row>
    <row r="182" spans="1:48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s="1"/>
      <c r="AN182" s="1"/>
      <c r="AO182" s="1"/>
      <c r="AP182" s="1"/>
      <c r="AQ182" s="1"/>
      <c r="AR182" s="1"/>
      <c r="AS182"/>
      <c r="AT182"/>
      <c r="AU182" s="1"/>
      <c r="AV182" s="1"/>
    </row>
    <row r="183" spans="1:48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s="1"/>
      <c r="AN183" s="1"/>
      <c r="AO183" s="1"/>
      <c r="AP183" s="1"/>
      <c r="AQ183" s="1"/>
      <c r="AR183" s="1"/>
      <c r="AS183"/>
      <c r="AT183"/>
      <c r="AU183" s="1"/>
      <c r="AV183" s="1"/>
    </row>
    <row r="184" spans="1:48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s="1"/>
      <c r="AN184" s="1"/>
      <c r="AO184" s="1"/>
      <c r="AP184" s="1"/>
      <c r="AQ184" s="1"/>
      <c r="AR184" s="1"/>
      <c r="AS184"/>
      <c r="AT184"/>
      <c r="AU184" s="1"/>
      <c r="AV184" s="1"/>
    </row>
    <row r="185" spans="1:48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s="1"/>
      <c r="AN185" s="1"/>
      <c r="AO185" s="1"/>
      <c r="AP185" s="1"/>
      <c r="AQ185" s="1"/>
      <c r="AR185" s="1"/>
      <c r="AS185"/>
      <c r="AT185"/>
      <c r="AU185" s="1"/>
      <c r="AV185" s="1"/>
    </row>
    <row r="186" spans="1:48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s="1"/>
      <c r="AN186" s="1"/>
      <c r="AO186" s="1"/>
      <c r="AP186" s="1"/>
      <c r="AQ186" s="1"/>
      <c r="AR186" s="1"/>
      <c r="AS186"/>
      <c r="AT186"/>
      <c r="AU186" s="1"/>
      <c r="AV186" s="1"/>
    </row>
    <row r="187" spans="1:48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s="1"/>
      <c r="AN187" s="1"/>
      <c r="AO187" s="1"/>
      <c r="AP187" s="1"/>
      <c r="AQ187" s="1"/>
      <c r="AR187" s="1"/>
      <c r="AS187"/>
      <c r="AT187"/>
      <c r="AU187" s="1"/>
      <c r="AV187" s="1"/>
    </row>
    <row r="188" spans="1:48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s="1"/>
      <c r="AN188" s="1"/>
      <c r="AO188" s="1"/>
      <c r="AP188" s="1"/>
      <c r="AQ188" s="1"/>
      <c r="AR188" s="1"/>
      <c r="AS188"/>
      <c r="AT188"/>
      <c r="AU188" s="1"/>
      <c r="AV188" s="1"/>
    </row>
    <row r="189" spans="1:48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s="1"/>
      <c r="AN189" s="1"/>
      <c r="AO189" s="1"/>
      <c r="AP189" s="1"/>
      <c r="AQ189" s="1"/>
      <c r="AR189" s="1"/>
      <c r="AS189"/>
      <c r="AT189"/>
      <c r="AU189" s="1"/>
      <c r="AV189" s="1"/>
    </row>
    <row r="190" spans="1:48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s="1"/>
      <c r="AN190" s="1"/>
      <c r="AO190" s="1"/>
      <c r="AP190" s="1"/>
      <c r="AQ190" s="1"/>
      <c r="AR190" s="1"/>
      <c r="AS190"/>
      <c r="AT190"/>
      <c r="AU190" s="1"/>
      <c r="AV190" s="1"/>
    </row>
    <row r="191" spans="1:48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s="1"/>
      <c r="AN191" s="1"/>
      <c r="AO191" s="1"/>
      <c r="AP191" s="1"/>
      <c r="AQ191" s="1"/>
      <c r="AR191" s="1"/>
      <c r="AS191"/>
      <c r="AT191"/>
      <c r="AU191" s="1"/>
      <c r="AV191" s="1"/>
    </row>
    <row r="192" spans="1:48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s="1"/>
      <c r="AN192" s="1"/>
      <c r="AO192" s="1"/>
      <c r="AP192" s="1"/>
      <c r="AQ192" s="1"/>
      <c r="AR192" s="1"/>
      <c r="AS192"/>
      <c r="AT192"/>
      <c r="AU192" s="1"/>
      <c r="AV192" s="1"/>
    </row>
    <row r="193" spans="1:48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s="1"/>
      <c r="AN193" s="1"/>
      <c r="AO193" s="1"/>
      <c r="AP193" s="1"/>
      <c r="AQ193" s="1"/>
      <c r="AR193" s="1"/>
      <c r="AS193"/>
      <c r="AT193"/>
      <c r="AU193" s="1"/>
      <c r="AV193" s="1"/>
    </row>
    <row r="194" spans="1:48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s="1"/>
      <c r="AN194" s="1"/>
      <c r="AO194" s="1"/>
      <c r="AP194" s="1"/>
      <c r="AQ194" s="1"/>
      <c r="AR194" s="1"/>
      <c r="AS194"/>
      <c r="AT194"/>
      <c r="AU194" s="1"/>
      <c r="AV194" s="1"/>
    </row>
    <row r="195" spans="1:48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s="1"/>
      <c r="AN195" s="1"/>
      <c r="AO195" s="1"/>
      <c r="AP195" s="1"/>
      <c r="AQ195" s="1"/>
      <c r="AR195" s="1"/>
      <c r="AS195"/>
      <c r="AT195"/>
      <c r="AU195" s="1"/>
      <c r="AV195" s="1"/>
    </row>
    <row r="196" spans="1:48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s="1"/>
      <c r="AN196" s="1"/>
      <c r="AO196" s="1"/>
      <c r="AP196" s="1"/>
      <c r="AQ196" s="1"/>
      <c r="AR196" s="1"/>
      <c r="AS196"/>
      <c r="AT196"/>
      <c r="AU196" s="1"/>
      <c r="AV196" s="1"/>
    </row>
    <row r="197" spans="1:48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s="1"/>
      <c r="AN197" s="1"/>
      <c r="AO197" s="1"/>
      <c r="AP197" s="1"/>
      <c r="AQ197" s="1"/>
      <c r="AR197" s="1"/>
      <c r="AS197"/>
      <c r="AT197"/>
      <c r="AU197" s="1"/>
      <c r="AV197" s="1"/>
    </row>
    <row r="198" spans="1:48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s="1"/>
      <c r="AN198" s="1"/>
      <c r="AO198" s="1"/>
      <c r="AP198" s="1"/>
      <c r="AQ198" s="1"/>
      <c r="AR198" s="1"/>
      <c r="AS198"/>
      <c r="AT198"/>
      <c r="AU198" s="1"/>
      <c r="AV198" s="1"/>
    </row>
    <row r="199" spans="1:48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s="1"/>
      <c r="AN199" s="1"/>
      <c r="AO199" s="1"/>
      <c r="AP199" s="1"/>
      <c r="AQ199" s="1"/>
      <c r="AR199" s="1"/>
      <c r="AS199"/>
      <c r="AT199"/>
      <c r="AU199" s="1"/>
      <c r="AV199" s="1"/>
    </row>
    <row r="200" spans="1:48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s="1"/>
      <c r="AN200" s="1"/>
      <c r="AO200" s="1"/>
      <c r="AP200" s="1"/>
      <c r="AQ200" s="1"/>
      <c r="AR200" s="1"/>
      <c r="AS200"/>
      <c r="AT200"/>
      <c r="AU200" s="1"/>
      <c r="AV200" s="1"/>
    </row>
    <row r="201" spans="1:48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s="1"/>
      <c r="AN201" s="1"/>
      <c r="AO201" s="1"/>
      <c r="AP201" s="1"/>
      <c r="AQ201" s="1"/>
      <c r="AR201" s="1"/>
      <c r="AS201"/>
      <c r="AT201"/>
      <c r="AU201" s="1"/>
      <c r="AV201" s="1"/>
    </row>
    <row r="202" spans="1:48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s="1"/>
      <c r="AN202" s="1"/>
      <c r="AO202" s="1"/>
      <c r="AP202" s="1"/>
      <c r="AQ202" s="1"/>
      <c r="AR202" s="1"/>
      <c r="AS202"/>
      <c r="AT202"/>
      <c r="AU202" s="1"/>
      <c r="AV202" s="1"/>
    </row>
    <row r="203" spans="1:48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s="1"/>
      <c r="AN203" s="1"/>
      <c r="AO203" s="1"/>
      <c r="AP203" s="1"/>
      <c r="AQ203" s="1"/>
      <c r="AR203" s="1"/>
      <c r="AS203"/>
      <c r="AT203"/>
      <c r="AU203" s="1"/>
      <c r="AV203" s="1"/>
    </row>
    <row r="204" spans="1:48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s="1"/>
      <c r="AN204" s="1"/>
      <c r="AO204" s="1"/>
      <c r="AP204" s="1"/>
      <c r="AQ204" s="1"/>
      <c r="AR204" s="1"/>
      <c r="AS204"/>
      <c r="AT204"/>
      <c r="AU204" s="1"/>
      <c r="AV204" s="1"/>
    </row>
    <row r="205" spans="1:48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s="1"/>
      <c r="AN205" s="1"/>
      <c r="AO205" s="1"/>
      <c r="AP205" s="1"/>
      <c r="AQ205" s="1"/>
      <c r="AR205" s="1"/>
      <c r="AS205"/>
      <c r="AT205"/>
      <c r="AU205" s="1"/>
      <c r="AV205" s="1"/>
    </row>
    <row r="206" spans="1:48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s="1"/>
      <c r="AN206" s="1"/>
      <c r="AO206" s="1"/>
      <c r="AP206" s="1"/>
      <c r="AQ206" s="1"/>
      <c r="AR206" s="1"/>
      <c r="AS206"/>
      <c r="AT206"/>
      <c r="AU206" s="1"/>
      <c r="AV206" s="1"/>
    </row>
    <row r="207" spans="1:48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s="1"/>
      <c r="AN207" s="1"/>
      <c r="AO207" s="1"/>
      <c r="AP207" s="1"/>
      <c r="AQ207" s="1"/>
      <c r="AR207" s="1"/>
      <c r="AS207"/>
      <c r="AT207"/>
      <c r="AU207" s="1"/>
      <c r="AV207" s="1"/>
    </row>
    <row r="208" spans="1:48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s="1"/>
      <c r="AN208" s="1"/>
      <c r="AO208" s="1"/>
      <c r="AP208" s="1"/>
      <c r="AQ208" s="1"/>
      <c r="AR208" s="1"/>
      <c r="AS208"/>
      <c r="AT208"/>
      <c r="AU208" s="1"/>
      <c r="AV208" s="1"/>
    </row>
    <row r="209" spans="1:48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s="1"/>
      <c r="AN209" s="1"/>
      <c r="AO209" s="1"/>
      <c r="AP209" s="1"/>
      <c r="AQ209" s="1"/>
      <c r="AR209" s="1"/>
      <c r="AS209"/>
      <c r="AT209"/>
      <c r="AU209" s="1"/>
      <c r="AV209" s="1"/>
    </row>
    <row r="210" spans="1:48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s="1"/>
      <c r="AN210" s="1"/>
      <c r="AO210" s="1"/>
      <c r="AP210" s="1"/>
      <c r="AQ210" s="1"/>
      <c r="AR210" s="1"/>
      <c r="AS210"/>
      <c r="AT210"/>
      <c r="AU210" s="1"/>
      <c r="AV210" s="1"/>
    </row>
    <row r="211" spans="1:48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s="1"/>
      <c r="AN211" s="1"/>
      <c r="AO211" s="1"/>
      <c r="AP211" s="1"/>
      <c r="AQ211" s="1"/>
      <c r="AR211" s="1"/>
      <c r="AS211"/>
      <c r="AT211"/>
      <c r="AU211" s="1"/>
      <c r="AV211" s="1"/>
    </row>
    <row r="212" spans="1:48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s="1"/>
      <c r="AN212" s="1"/>
      <c r="AO212" s="1"/>
      <c r="AP212" s="1"/>
      <c r="AQ212" s="1"/>
      <c r="AR212" s="1"/>
      <c r="AS212"/>
      <c r="AT212"/>
      <c r="AU212" s="1"/>
      <c r="AV212" s="1"/>
    </row>
    <row r="213" spans="1:48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s="1"/>
      <c r="AN213" s="1"/>
      <c r="AO213" s="1"/>
      <c r="AP213" s="1"/>
      <c r="AQ213" s="1"/>
      <c r="AR213" s="1"/>
      <c r="AS213"/>
      <c r="AT213"/>
      <c r="AU213" s="1"/>
      <c r="AV213" s="1"/>
    </row>
    <row r="214" spans="1:48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s="1"/>
      <c r="AN214" s="1"/>
      <c r="AO214" s="1"/>
      <c r="AP214" s="1"/>
      <c r="AQ214" s="1"/>
      <c r="AR214" s="1"/>
      <c r="AS214"/>
      <c r="AT214"/>
      <c r="AU214" s="1"/>
      <c r="AV214" s="1"/>
    </row>
    <row r="215" spans="1:48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s="1"/>
      <c r="AN215" s="1"/>
      <c r="AO215" s="1"/>
      <c r="AP215" s="1"/>
      <c r="AQ215" s="1"/>
      <c r="AR215" s="1"/>
      <c r="AS215"/>
      <c r="AT215"/>
      <c r="AU215" s="1"/>
      <c r="AV215" s="1"/>
    </row>
    <row r="216" spans="1:48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s="1"/>
      <c r="AN216" s="1"/>
      <c r="AO216" s="1"/>
      <c r="AP216" s="1"/>
      <c r="AQ216" s="1"/>
      <c r="AR216" s="1"/>
      <c r="AS216"/>
      <c r="AT216"/>
      <c r="AU216" s="1"/>
      <c r="AV216" s="1"/>
    </row>
    <row r="217" spans="1:48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s="1"/>
      <c r="AN217" s="1"/>
      <c r="AO217" s="1"/>
      <c r="AP217" s="1"/>
      <c r="AQ217" s="1"/>
      <c r="AR217" s="1"/>
      <c r="AS217"/>
      <c r="AT217"/>
      <c r="AU217" s="1"/>
      <c r="AV217" s="1"/>
    </row>
    <row r="218" spans="1:48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s="1"/>
      <c r="AN218" s="1"/>
      <c r="AO218" s="1"/>
      <c r="AP218" s="1"/>
      <c r="AQ218" s="1"/>
      <c r="AR218" s="1"/>
      <c r="AS218"/>
      <c r="AT218"/>
      <c r="AU218" s="1"/>
      <c r="AV218" s="1"/>
    </row>
    <row r="219" spans="1:48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s="1"/>
      <c r="AN219" s="1"/>
      <c r="AO219" s="1"/>
      <c r="AP219" s="1"/>
      <c r="AQ219" s="1"/>
      <c r="AR219" s="1"/>
      <c r="AS219"/>
      <c r="AT219"/>
      <c r="AU219" s="1"/>
      <c r="AV219" s="1"/>
    </row>
    <row r="220" spans="1:48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s="1"/>
      <c r="AN220" s="1"/>
      <c r="AO220" s="1"/>
      <c r="AP220" s="1"/>
      <c r="AQ220" s="1"/>
      <c r="AR220" s="1"/>
      <c r="AS220"/>
      <c r="AT220"/>
      <c r="AU220" s="1"/>
      <c r="AV220" s="1"/>
    </row>
    <row r="221" spans="1:48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s="1"/>
      <c r="AN221" s="1"/>
      <c r="AO221" s="1"/>
      <c r="AP221" s="1"/>
      <c r="AQ221" s="1"/>
      <c r="AR221" s="1"/>
      <c r="AS221"/>
      <c r="AT221"/>
      <c r="AU221" s="1"/>
      <c r="AV221" s="1"/>
    </row>
    <row r="222" spans="1:48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s="1"/>
      <c r="AN222" s="1"/>
      <c r="AO222" s="1"/>
      <c r="AP222" s="1"/>
      <c r="AQ222" s="1"/>
      <c r="AR222" s="1"/>
      <c r="AS222"/>
      <c r="AT222"/>
      <c r="AU222" s="1"/>
      <c r="AV222" s="1"/>
    </row>
    <row r="223" spans="1:48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s="1"/>
      <c r="AN223" s="1"/>
      <c r="AO223" s="1"/>
      <c r="AP223" s="1"/>
      <c r="AQ223" s="1"/>
      <c r="AR223" s="1"/>
      <c r="AS223"/>
      <c r="AT223"/>
      <c r="AU223" s="1"/>
      <c r="AV223" s="1"/>
    </row>
    <row r="224" spans="1:48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s="1"/>
      <c r="AN224" s="1"/>
      <c r="AO224" s="1"/>
      <c r="AP224" s="1"/>
      <c r="AQ224" s="1"/>
      <c r="AR224" s="1"/>
      <c r="AS224"/>
      <c r="AT224"/>
      <c r="AU224" s="1"/>
      <c r="AV224" s="1"/>
    </row>
    <row r="225" spans="1:48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s="1"/>
      <c r="AN225" s="1"/>
      <c r="AO225" s="1"/>
      <c r="AP225" s="1"/>
      <c r="AQ225" s="1"/>
      <c r="AR225" s="1"/>
      <c r="AS225"/>
      <c r="AT225"/>
      <c r="AU225" s="1"/>
      <c r="AV225" s="1"/>
    </row>
    <row r="226" spans="1:48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s="1"/>
      <c r="AN226" s="1"/>
      <c r="AO226" s="1"/>
      <c r="AP226" s="1"/>
      <c r="AQ226" s="1"/>
      <c r="AR226" s="1"/>
      <c r="AS226"/>
      <c r="AT226"/>
      <c r="AU226" s="1"/>
      <c r="AV226" s="1"/>
    </row>
    <row r="227" spans="1:48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s="1"/>
      <c r="AN227" s="1"/>
      <c r="AO227" s="1"/>
      <c r="AP227" s="1"/>
      <c r="AQ227" s="1"/>
      <c r="AR227" s="1"/>
      <c r="AS227"/>
      <c r="AT227"/>
      <c r="AU227" s="1"/>
      <c r="AV227" s="1"/>
    </row>
    <row r="228" spans="1:48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s="1"/>
      <c r="AN228" s="1"/>
      <c r="AO228" s="1"/>
      <c r="AP228" s="1"/>
      <c r="AQ228" s="1"/>
      <c r="AR228" s="1"/>
      <c r="AS228"/>
      <c r="AT228"/>
      <c r="AU228" s="1"/>
      <c r="AV228" s="1"/>
    </row>
    <row r="229" spans="1:48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s="1"/>
      <c r="AN229" s="1"/>
      <c r="AO229" s="1"/>
      <c r="AP229" s="1"/>
      <c r="AQ229" s="1"/>
      <c r="AR229" s="1"/>
      <c r="AS229"/>
      <c r="AT229"/>
      <c r="AU229" s="1"/>
      <c r="AV229" s="1"/>
    </row>
    <row r="230" spans="1:48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s="1"/>
      <c r="AN230" s="1"/>
      <c r="AO230" s="1"/>
      <c r="AP230" s="1"/>
      <c r="AQ230" s="1"/>
      <c r="AR230" s="1"/>
      <c r="AS230"/>
      <c r="AT230"/>
      <c r="AU230" s="1"/>
      <c r="AV230" s="1"/>
    </row>
    <row r="231" spans="1:48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s="1"/>
      <c r="AN231" s="1"/>
      <c r="AO231" s="1"/>
      <c r="AP231" s="1"/>
      <c r="AQ231" s="1"/>
      <c r="AR231" s="1"/>
      <c r="AS231"/>
      <c r="AT231"/>
      <c r="AU231" s="1"/>
      <c r="AV231" s="1"/>
    </row>
    <row r="232" spans="1:48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s="1"/>
      <c r="AN232" s="1"/>
      <c r="AO232" s="1"/>
      <c r="AP232" s="1"/>
      <c r="AQ232" s="1"/>
      <c r="AR232" s="1"/>
      <c r="AS232"/>
      <c r="AT232"/>
      <c r="AU232" s="1"/>
      <c r="AV232" s="1"/>
    </row>
    <row r="233" spans="1:48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s="1"/>
      <c r="AN233" s="1"/>
      <c r="AO233" s="1"/>
      <c r="AP233" s="1"/>
      <c r="AQ233" s="1"/>
      <c r="AR233" s="1"/>
      <c r="AS233"/>
      <c r="AT233"/>
      <c r="AU233" s="1"/>
      <c r="AV233" s="1"/>
    </row>
    <row r="234" spans="1:48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s="1"/>
      <c r="AN234" s="1"/>
      <c r="AO234" s="1"/>
      <c r="AP234" s="1"/>
      <c r="AQ234" s="1"/>
      <c r="AR234" s="1"/>
      <c r="AS234"/>
      <c r="AT234"/>
      <c r="AU234" s="1"/>
      <c r="AV234" s="1"/>
    </row>
    <row r="235" spans="1:48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s="1"/>
      <c r="AN235" s="1"/>
      <c r="AO235" s="1"/>
      <c r="AP235" s="1"/>
      <c r="AQ235" s="1"/>
      <c r="AR235" s="1"/>
      <c r="AS235"/>
      <c r="AT235"/>
      <c r="AU235" s="1"/>
      <c r="AV235" s="1"/>
    </row>
    <row r="236" spans="1:48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s="1"/>
      <c r="AN236" s="1"/>
      <c r="AO236" s="1"/>
      <c r="AP236" s="1"/>
      <c r="AQ236" s="1"/>
      <c r="AR236" s="1"/>
      <c r="AS236"/>
      <c r="AT236"/>
      <c r="AU236" s="1"/>
      <c r="AV236" s="1"/>
    </row>
    <row r="237" spans="1:48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s="1"/>
      <c r="AN237" s="1"/>
      <c r="AO237" s="1"/>
      <c r="AP237" s="1"/>
      <c r="AQ237" s="1"/>
      <c r="AR237" s="1"/>
      <c r="AS237"/>
      <c r="AT237"/>
      <c r="AU237" s="1"/>
      <c r="AV237" s="1"/>
    </row>
    <row r="238" spans="1:48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s="1"/>
      <c r="AN238" s="1"/>
      <c r="AO238" s="1"/>
      <c r="AP238" s="1"/>
      <c r="AQ238" s="1"/>
      <c r="AR238" s="1"/>
      <c r="AS238"/>
      <c r="AT238"/>
      <c r="AU238" s="1"/>
      <c r="AV238" s="1"/>
    </row>
    <row r="239" spans="1:48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s="1"/>
      <c r="AN239" s="1"/>
      <c r="AO239" s="1"/>
      <c r="AP239" s="1"/>
      <c r="AQ239" s="1"/>
      <c r="AR239" s="1"/>
      <c r="AS239"/>
      <c r="AT239"/>
      <c r="AU239" s="1"/>
      <c r="AV239" s="1"/>
    </row>
    <row r="240" spans="1:48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s="1"/>
      <c r="AN240" s="1"/>
      <c r="AO240" s="1"/>
      <c r="AP240" s="1"/>
      <c r="AQ240" s="1"/>
      <c r="AR240" s="1"/>
      <c r="AS240"/>
      <c r="AT240"/>
      <c r="AU240" s="1"/>
      <c r="AV240" s="1"/>
    </row>
    <row r="241" spans="1:48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s="1"/>
      <c r="AN241" s="1"/>
      <c r="AO241" s="1"/>
      <c r="AP241" s="1"/>
      <c r="AQ241" s="1"/>
      <c r="AR241" s="1"/>
      <c r="AS241"/>
      <c r="AT241"/>
      <c r="AU241" s="1"/>
      <c r="AV241" s="1"/>
    </row>
    <row r="242" spans="1:48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s="1"/>
      <c r="AN242" s="1"/>
      <c r="AO242" s="1"/>
      <c r="AP242" s="1"/>
      <c r="AQ242" s="1"/>
      <c r="AR242" s="1"/>
      <c r="AS242"/>
      <c r="AT242"/>
      <c r="AU242" s="1"/>
      <c r="AV242" s="1"/>
    </row>
    <row r="243" spans="1:48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s="1"/>
      <c r="AN243" s="1"/>
      <c r="AO243" s="1"/>
      <c r="AP243" s="1"/>
      <c r="AQ243" s="1"/>
      <c r="AR243" s="1"/>
      <c r="AS243"/>
      <c r="AT243"/>
      <c r="AU243" s="1"/>
      <c r="AV243" s="1"/>
    </row>
    <row r="244" spans="1:48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s="1"/>
      <c r="AN244" s="1"/>
      <c r="AO244" s="1"/>
      <c r="AP244" s="1"/>
      <c r="AQ244" s="1"/>
      <c r="AR244" s="1"/>
      <c r="AS244"/>
      <c r="AT244"/>
      <c r="AU244" s="1"/>
      <c r="AV244" s="1"/>
    </row>
    <row r="245" spans="1:48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s="1"/>
      <c r="AN245" s="1"/>
      <c r="AO245" s="1"/>
      <c r="AP245" s="1"/>
      <c r="AQ245" s="1"/>
      <c r="AR245" s="1"/>
      <c r="AS245"/>
      <c r="AT245"/>
      <c r="AU245" s="1"/>
      <c r="AV245" s="1"/>
    </row>
    <row r="246" spans="1:48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s="1"/>
      <c r="AN246" s="1"/>
      <c r="AO246" s="1"/>
      <c r="AP246" s="1"/>
      <c r="AQ246" s="1"/>
      <c r="AR246" s="1"/>
      <c r="AS246"/>
      <c r="AT246"/>
      <c r="AU246" s="1"/>
      <c r="AV246" s="1"/>
    </row>
    <row r="247" spans="1:48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s="1"/>
      <c r="AN247" s="1"/>
      <c r="AO247" s="1"/>
      <c r="AP247" s="1"/>
      <c r="AQ247" s="1"/>
      <c r="AR247" s="1"/>
      <c r="AS247"/>
      <c r="AT247"/>
      <c r="AU247" s="1"/>
      <c r="AV247" s="1"/>
    </row>
    <row r="248" spans="1:48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s="1"/>
      <c r="AN248" s="1"/>
      <c r="AO248" s="1"/>
      <c r="AP248" s="1"/>
      <c r="AQ248" s="1"/>
      <c r="AR248" s="1"/>
      <c r="AS248"/>
      <c r="AT248"/>
      <c r="AU248" s="1"/>
      <c r="AV248" s="1"/>
    </row>
    <row r="249" spans="1:48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s="1"/>
      <c r="AN249" s="1"/>
      <c r="AO249" s="1"/>
      <c r="AP249" s="1"/>
      <c r="AQ249" s="1"/>
      <c r="AR249" s="1"/>
      <c r="AS249"/>
      <c r="AT249"/>
      <c r="AU249" s="1"/>
      <c r="AV249" s="1"/>
    </row>
    <row r="250" spans="1:48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s="1"/>
      <c r="AN250" s="1"/>
      <c r="AO250" s="1"/>
      <c r="AP250" s="1"/>
      <c r="AQ250" s="1"/>
      <c r="AR250" s="1"/>
      <c r="AS250"/>
      <c r="AT250"/>
      <c r="AU250" s="1"/>
      <c r="AV250" s="1"/>
    </row>
    <row r="251" spans="1:48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s="1"/>
      <c r="AN251" s="1"/>
      <c r="AO251" s="1"/>
      <c r="AP251" s="1"/>
      <c r="AQ251" s="1"/>
      <c r="AR251" s="1"/>
      <c r="AS251"/>
      <c r="AT251"/>
      <c r="AU251" s="1"/>
      <c r="AV251" s="1"/>
    </row>
    <row r="252" spans="1:48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s="1"/>
      <c r="AN252" s="1"/>
      <c r="AO252" s="1"/>
      <c r="AP252" s="1"/>
      <c r="AQ252" s="1"/>
      <c r="AR252" s="1"/>
      <c r="AS252"/>
      <c r="AT252"/>
      <c r="AU252" s="1"/>
      <c r="AV252" s="1"/>
    </row>
    <row r="253" spans="1:48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s="1"/>
      <c r="AN253" s="1"/>
      <c r="AO253" s="1"/>
      <c r="AP253" s="1"/>
      <c r="AQ253" s="1"/>
      <c r="AR253" s="1"/>
      <c r="AS253"/>
      <c r="AT253"/>
      <c r="AU253" s="1"/>
      <c r="AV253" s="1"/>
    </row>
    <row r="254" spans="1:48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s="1"/>
      <c r="AN254" s="1"/>
      <c r="AO254" s="1"/>
      <c r="AP254" s="1"/>
      <c r="AQ254" s="1"/>
      <c r="AR254" s="1"/>
      <c r="AS254"/>
      <c r="AT254"/>
      <c r="AU254" s="1"/>
      <c r="AV254" s="1"/>
    </row>
    <row r="255" spans="1:48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s="1"/>
      <c r="AN255" s="1"/>
      <c r="AO255" s="1"/>
      <c r="AP255" s="1"/>
      <c r="AQ255" s="1"/>
      <c r="AR255" s="1"/>
      <c r="AS255"/>
      <c r="AT255"/>
      <c r="AU255" s="1"/>
      <c r="AV255" s="1"/>
    </row>
    <row r="256" spans="1:48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s="1"/>
      <c r="AN256" s="1"/>
      <c r="AO256" s="1"/>
      <c r="AP256" s="1"/>
      <c r="AQ256" s="1"/>
      <c r="AR256" s="1"/>
      <c r="AS256"/>
      <c r="AT256"/>
      <c r="AU256" s="1"/>
      <c r="AV256" s="1"/>
    </row>
    <row r="257" spans="1:48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s="1"/>
      <c r="AN257" s="1"/>
      <c r="AO257" s="1"/>
      <c r="AP257" s="1"/>
      <c r="AQ257" s="1"/>
      <c r="AR257" s="1"/>
      <c r="AS257"/>
      <c r="AT257"/>
      <c r="AU257" s="1"/>
      <c r="AV257" s="1"/>
    </row>
    <row r="258" spans="1:48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s="1"/>
      <c r="AN258" s="1"/>
      <c r="AO258" s="1"/>
      <c r="AP258" s="1"/>
      <c r="AQ258" s="1"/>
      <c r="AR258" s="1"/>
      <c r="AS258"/>
      <c r="AT258"/>
      <c r="AU258" s="1"/>
      <c r="AV258" s="1"/>
    </row>
    <row r="259" spans="1:48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s="1"/>
      <c r="AN259" s="1"/>
      <c r="AO259" s="1"/>
      <c r="AP259" s="1"/>
      <c r="AQ259" s="1"/>
      <c r="AR259" s="1"/>
      <c r="AS259"/>
      <c r="AT259"/>
      <c r="AU259" s="1"/>
      <c r="AV259" s="1"/>
    </row>
    <row r="260" spans="1:48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s="1"/>
      <c r="AN260" s="1"/>
      <c r="AO260" s="1"/>
      <c r="AP260" s="1"/>
      <c r="AQ260" s="1"/>
      <c r="AR260" s="1"/>
      <c r="AS260"/>
      <c r="AT260"/>
      <c r="AU260" s="1"/>
      <c r="AV260" s="1"/>
    </row>
    <row r="261" spans="1:48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s="1"/>
      <c r="AN261" s="1"/>
      <c r="AO261" s="1"/>
      <c r="AP261" s="1"/>
      <c r="AQ261" s="1"/>
      <c r="AR261" s="1"/>
      <c r="AS261"/>
      <c r="AT261"/>
      <c r="AU261" s="1"/>
      <c r="AV261" s="1"/>
    </row>
    <row r="262" spans="1:48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s="1"/>
      <c r="AN262" s="1"/>
      <c r="AO262" s="1"/>
      <c r="AP262" s="1"/>
      <c r="AQ262" s="1"/>
      <c r="AR262" s="1"/>
      <c r="AS262"/>
      <c r="AT262"/>
      <c r="AU262" s="1"/>
      <c r="AV262" s="1"/>
    </row>
    <row r="263" spans="1:48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s="1"/>
      <c r="AN263" s="1"/>
      <c r="AO263" s="1"/>
      <c r="AP263" s="1"/>
      <c r="AQ263" s="1"/>
      <c r="AR263" s="1"/>
      <c r="AS263"/>
      <c r="AT263"/>
      <c r="AU263" s="1"/>
      <c r="AV263" s="1"/>
    </row>
    <row r="264" spans="1:48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s="1"/>
      <c r="AN264" s="1"/>
      <c r="AO264" s="1"/>
      <c r="AP264" s="1"/>
      <c r="AQ264" s="1"/>
      <c r="AR264" s="1"/>
      <c r="AS264"/>
      <c r="AT264"/>
      <c r="AU264" s="1"/>
      <c r="AV264" s="1"/>
    </row>
    <row r="265" spans="1:48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s="1"/>
      <c r="AN265" s="1"/>
      <c r="AO265" s="1"/>
      <c r="AP265" s="1"/>
      <c r="AQ265" s="1"/>
      <c r="AR265" s="1"/>
      <c r="AS265"/>
      <c r="AT265"/>
      <c r="AU265" s="1"/>
      <c r="AV265" s="1"/>
    </row>
    <row r="266" spans="1:48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s="1"/>
      <c r="AN266" s="1"/>
      <c r="AO266" s="1"/>
      <c r="AP266" s="1"/>
      <c r="AQ266" s="1"/>
      <c r="AR266" s="1"/>
      <c r="AS266"/>
      <c r="AT266"/>
      <c r="AU266" s="1"/>
      <c r="AV266" s="1"/>
    </row>
    <row r="267" spans="1:48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s="1"/>
      <c r="AN267" s="1"/>
      <c r="AO267" s="1"/>
      <c r="AP267" s="1"/>
      <c r="AQ267" s="1"/>
      <c r="AR267" s="1"/>
      <c r="AS267"/>
      <c r="AT267"/>
      <c r="AU267" s="1"/>
      <c r="AV267" s="1"/>
    </row>
    <row r="268" spans="1:48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s="1"/>
      <c r="AN268" s="1"/>
      <c r="AO268" s="1"/>
      <c r="AP268" s="1"/>
      <c r="AQ268" s="1"/>
      <c r="AR268" s="1"/>
      <c r="AS268"/>
      <c r="AT268"/>
      <c r="AU268" s="1"/>
      <c r="AV268" s="1"/>
    </row>
    <row r="269" spans="1:48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s="1"/>
      <c r="AN269" s="1"/>
      <c r="AO269" s="1"/>
      <c r="AP269" s="1"/>
      <c r="AQ269" s="1"/>
      <c r="AR269" s="1"/>
      <c r="AS269"/>
      <c r="AT269"/>
      <c r="AU269" s="1"/>
      <c r="AV269" s="1"/>
    </row>
    <row r="270" spans="1:48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s="1"/>
      <c r="AN270" s="1"/>
      <c r="AO270" s="1"/>
      <c r="AP270" s="1"/>
      <c r="AQ270" s="1"/>
      <c r="AR270" s="1"/>
      <c r="AS270"/>
      <c r="AT270"/>
      <c r="AU270" s="1"/>
      <c r="AV270" s="1"/>
    </row>
    <row r="271" spans="1:48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s="1"/>
      <c r="AN271" s="1"/>
      <c r="AO271" s="1"/>
      <c r="AP271" s="1"/>
      <c r="AQ271" s="1"/>
      <c r="AR271" s="1"/>
      <c r="AS271"/>
      <c r="AT271"/>
      <c r="AU271" s="1"/>
      <c r="AV27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35DC-8065-41F0-BE69-DBB8644BDD76}">
  <dimension ref="A1:AG101"/>
  <sheetViews>
    <sheetView zoomScale="55" zoomScaleNormal="55" workbookViewId="0">
      <selection activeCell="V2" sqref="V2"/>
    </sheetView>
  </sheetViews>
  <sheetFormatPr baseColWidth="10" defaultRowHeight="15" x14ac:dyDescent="0.25"/>
  <cols>
    <col min="1" max="16384" width="11.42578125" style="3"/>
  </cols>
  <sheetData>
    <row r="1" spans="1:33" x14ac:dyDescent="0.25">
      <c r="A1" t="s">
        <v>0</v>
      </c>
      <c r="B1" t="s">
        <v>0</v>
      </c>
      <c r="C1" t="s">
        <v>0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225</v>
      </c>
      <c r="J1" t="s">
        <v>9</v>
      </c>
      <c r="K1" t="s">
        <v>10</v>
      </c>
      <c r="L1" t="s">
        <v>10</v>
      </c>
      <c r="M1" t="s">
        <v>10</v>
      </c>
      <c r="N1" t="s">
        <v>10</v>
      </c>
      <c r="O1" t="s">
        <v>10</v>
      </c>
      <c r="P1" t="s">
        <v>10</v>
      </c>
      <c r="Q1" t="s">
        <v>10</v>
      </c>
      <c r="R1" t="s">
        <v>10</v>
      </c>
      <c r="S1" t="s">
        <v>10</v>
      </c>
      <c r="T1" t="s">
        <v>10</v>
      </c>
      <c r="U1" t="s">
        <v>10</v>
      </c>
      <c r="V1" t="s">
        <v>10</v>
      </c>
      <c r="W1" t="s">
        <v>10</v>
      </c>
      <c r="X1" t="s">
        <v>10</v>
      </c>
      <c r="Y1" t="s">
        <v>10</v>
      </c>
      <c r="Z1" t="s">
        <v>10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</row>
    <row r="2" spans="1:33" x14ac:dyDescent="0.25">
      <c r="A2" t="s">
        <v>22</v>
      </c>
      <c r="B2" t="s">
        <v>23</v>
      </c>
      <c r="C2" t="str">
        <f>"Par exemple : 3/4"</f>
        <v>Par exemple : 3/4</v>
      </c>
      <c r="D2"/>
      <c r="E2">
        <f>AA2</f>
        <v>1</v>
      </c>
      <c r="F2">
        <f>AC2</f>
        <v>2</v>
      </c>
      <c r="G2" t="str" cm="1">
        <f t="array" aca="1" ref="G2" ca="1">INDEX(AD2:AG2,1,RANDBETWEEN(1,4))</f>
        <v>lightcoral</v>
      </c>
      <c r="H2" t="s">
        <v>8</v>
      </c>
      <c r="I2">
        <f ca="1">ROUND(RANDBETWEEN(0,F2-1)*360/F2,0)</f>
        <v>180</v>
      </c>
      <c r="J2" t="str">
        <f>AA2&amp;AB2&amp;AC2</f>
        <v>1/2</v>
      </c>
      <c r="K2" t="s">
        <v>24</v>
      </c>
      <c r="L2" t="str">
        <f>"Effectivement il y a :&lt;br&gt;   - "&amp;AA2&amp;" partie(s) colorée(s)&lt;br&gt;   - "&amp;AC2&amp;" parties au total&lt;br&gt;"</f>
        <v>Effectivement il y a :&lt;br&gt;   - 1 partie(s) colorée(s)&lt;br&gt;   - 2 parties au total&lt;br&gt;</v>
      </c>
      <c r="M2" t="s">
        <v>28</v>
      </c>
      <c r="N2" t="s">
        <v>29</v>
      </c>
      <c r="O2" t="s">
        <v>30</v>
      </c>
      <c r="P2" t="s">
        <v>46</v>
      </c>
      <c r="Q2">
        <f>AA2</f>
        <v>1</v>
      </c>
      <c r="R2" t="s">
        <v>31</v>
      </c>
      <c r="S2">
        <f>AC2</f>
        <v>2</v>
      </c>
      <c r="T2" t="s">
        <v>33</v>
      </c>
      <c r="U2" t="s">
        <v>34</v>
      </c>
      <c r="V2" t="s">
        <v>229</v>
      </c>
      <c r="W2" t="str">
        <f>"&lt;div class=""cmath"" align=""left""&gt;`frac("&amp;E2&amp;")("&amp;F2&amp;")="&amp;ROUND(E2/F2,2)&amp;"="&amp;ROUND(E2/F2*100,0)&amp;" %`&lt;br&gt;&lt;br&gt;La zone colorée recouvre "&amp;ROUND(E2/F2*100,0)&amp;" % du cercle&lt;/div&gt;"</f>
        <v>&lt;div class="cmath" align="left"&gt;`frac(1)(2)=0,5=50 %`&lt;br&gt;&lt;br&gt;La zone colorée recouvre 50 % du cercle&lt;/div&gt;</v>
      </c>
      <c r="X2"/>
      <c r="Y2"/>
      <c r="Z2"/>
      <c r="AA2" s="1">
        <f>1</f>
        <v>1</v>
      </c>
      <c r="AB2" s="1" t="s">
        <v>2</v>
      </c>
      <c r="AC2" s="1">
        <f>2</f>
        <v>2</v>
      </c>
      <c r="AD2" t="s">
        <v>25</v>
      </c>
      <c r="AE2" t="s">
        <v>7</v>
      </c>
      <c r="AF2" s="1" t="s">
        <v>27</v>
      </c>
      <c r="AG2" s="1" t="s">
        <v>26</v>
      </c>
    </row>
    <row r="3" spans="1:33" x14ac:dyDescent="0.25">
      <c r="A3" t="s">
        <v>22</v>
      </c>
      <c r="B3" t="s">
        <v>23</v>
      </c>
      <c r="C3" t="str">
        <f t="shared" ref="C3:C101" si="0">"Par exemple : 3/4"</f>
        <v>Par exemple : 3/4</v>
      </c>
      <c r="D3"/>
      <c r="E3">
        <f t="shared" ref="E3:E12" si="1">AA3</f>
        <v>1</v>
      </c>
      <c r="F3">
        <f t="shared" ref="F3:F12" si="2">AC3</f>
        <v>3</v>
      </c>
      <c r="G3" t="str" cm="1">
        <f t="array" aca="1" ref="G3" ca="1">INDEX(AD3:AG3,1,RANDBETWEEN(1,4))</f>
        <v>violet</v>
      </c>
      <c r="H3" t="s">
        <v>8</v>
      </c>
      <c r="I3">
        <f t="shared" ref="I3:I12" ca="1" si="3">ROUND(RANDBETWEEN(0,F3-1)*360/F3,0)</f>
        <v>120</v>
      </c>
      <c r="J3" t="str">
        <f t="shared" ref="J3:J12" si="4">AA3&amp;AB3&amp;AC3</f>
        <v>1/3</v>
      </c>
      <c r="K3" t="s">
        <v>24</v>
      </c>
      <c r="L3" t="str">
        <f t="shared" ref="L3:L12" si="5">"Effectivement il y a :&lt;br&gt;   - "&amp;AA3&amp;" partie(s) colorée(s)&lt;br&gt;   - "&amp;AC3&amp;" parties au total&lt;br&gt;"</f>
        <v>Effectivement il y a :&lt;br&gt;   - 1 partie(s) colorée(s)&lt;br&gt;   - 3 parties au total&lt;br&gt;</v>
      </c>
      <c r="M3" t="s">
        <v>28</v>
      </c>
      <c r="N3" t="s">
        <v>29</v>
      </c>
      <c r="O3" t="s">
        <v>30</v>
      </c>
      <c r="P3" t="s">
        <v>46</v>
      </c>
      <c r="Q3">
        <f t="shared" ref="Q3:Q12" si="6">AA3</f>
        <v>1</v>
      </c>
      <c r="R3" t="s">
        <v>31</v>
      </c>
      <c r="S3">
        <f t="shared" ref="S3:S12" si="7">AC3</f>
        <v>3</v>
      </c>
      <c r="T3" t="s">
        <v>33</v>
      </c>
      <c r="U3" t="s">
        <v>34</v>
      </c>
      <c r="V3" t="s">
        <v>229</v>
      </c>
      <c r="W3" t="str">
        <f t="shared" ref="W3:W12" si="8">"&lt;div class=""cmath"" align=""left""&gt;`frac("&amp;E3&amp;")("&amp;F3&amp;")="&amp;ROUND(E3/F3,2)&amp;"="&amp;ROUND(E3/F3*100,0)&amp;" %`&lt;br&gt;&lt;br&gt;La zone colorée recouvre "&amp;ROUND(E3/F3*100,0)&amp;" % du cercle&lt;/div&gt;"</f>
        <v>&lt;div class="cmath" align="left"&gt;`frac(1)(3)=0,33=33 %`&lt;br&gt;&lt;br&gt;La zone colorée recouvre 33 % du cercle&lt;/div&gt;</v>
      </c>
      <c r="X3"/>
      <c r="Y3"/>
      <c r="Z3"/>
      <c r="AA3" s="1">
        <f>1</f>
        <v>1</v>
      </c>
      <c r="AB3" s="1" t="s">
        <v>2</v>
      </c>
      <c r="AC3" s="1">
        <f>AC2+1</f>
        <v>3</v>
      </c>
      <c r="AD3" t="s">
        <v>25</v>
      </c>
      <c r="AE3" t="s">
        <v>7</v>
      </c>
      <c r="AF3" s="1" t="s">
        <v>27</v>
      </c>
      <c r="AG3" s="1" t="s">
        <v>26</v>
      </c>
    </row>
    <row r="4" spans="1:33" x14ac:dyDescent="0.25">
      <c r="A4" t="s">
        <v>22</v>
      </c>
      <c r="B4" t="s">
        <v>23</v>
      </c>
      <c r="C4" t="str">
        <f t="shared" si="0"/>
        <v>Par exemple : 3/4</v>
      </c>
      <c r="D4"/>
      <c r="E4">
        <f t="shared" si="1"/>
        <v>1</v>
      </c>
      <c r="F4">
        <f t="shared" si="2"/>
        <v>4</v>
      </c>
      <c r="G4" t="str" cm="1">
        <f t="array" aca="1" ref="G4" ca="1">INDEX(AD4:AG4,1,RANDBETWEEN(1,4))</f>
        <v>lightcoral</v>
      </c>
      <c r="H4" t="s">
        <v>8</v>
      </c>
      <c r="I4">
        <f t="shared" ca="1" si="3"/>
        <v>180</v>
      </c>
      <c r="J4" t="str">
        <f t="shared" si="4"/>
        <v>1/4</v>
      </c>
      <c r="K4" t="s">
        <v>24</v>
      </c>
      <c r="L4" t="str">
        <f t="shared" si="5"/>
        <v>Effectivement il y a :&lt;br&gt;   - 1 partie(s) colorée(s)&lt;br&gt;   - 4 parties au total&lt;br&gt;</v>
      </c>
      <c r="M4" t="s">
        <v>28</v>
      </c>
      <c r="N4" t="s">
        <v>29</v>
      </c>
      <c r="O4" t="s">
        <v>30</v>
      </c>
      <c r="P4" t="s">
        <v>46</v>
      </c>
      <c r="Q4">
        <f t="shared" si="6"/>
        <v>1</v>
      </c>
      <c r="R4" t="s">
        <v>31</v>
      </c>
      <c r="S4">
        <f t="shared" si="7"/>
        <v>4</v>
      </c>
      <c r="T4" t="s">
        <v>33</v>
      </c>
      <c r="U4" t="s">
        <v>34</v>
      </c>
      <c r="V4" t="s">
        <v>229</v>
      </c>
      <c r="W4" t="str">
        <f t="shared" si="8"/>
        <v>&lt;div class="cmath" align="left"&gt;`frac(1)(4)=0,25=25 %`&lt;br&gt;&lt;br&gt;La zone colorée recouvre 25 % du cercle&lt;/div&gt;</v>
      </c>
      <c r="X4"/>
      <c r="Y4"/>
      <c r="Z4"/>
      <c r="AA4" s="1">
        <f>1</f>
        <v>1</v>
      </c>
      <c r="AB4" s="1" t="s">
        <v>2</v>
      </c>
      <c r="AC4" s="1">
        <f t="shared" ref="AC4:AC12" si="9">AC3+1</f>
        <v>4</v>
      </c>
      <c r="AD4" t="s">
        <v>25</v>
      </c>
      <c r="AE4" t="s">
        <v>7</v>
      </c>
      <c r="AF4" s="1" t="s">
        <v>27</v>
      </c>
      <c r="AG4" s="1" t="s">
        <v>26</v>
      </c>
    </row>
    <row r="5" spans="1:33" x14ac:dyDescent="0.25">
      <c r="A5" t="s">
        <v>22</v>
      </c>
      <c r="B5" t="s">
        <v>23</v>
      </c>
      <c r="C5" t="str">
        <f t="shared" si="0"/>
        <v>Par exemple : 3/4</v>
      </c>
      <c r="D5"/>
      <c r="E5">
        <f t="shared" si="1"/>
        <v>1</v>
      </c>
      <c r="F5">
        <f t="shared" si="2"/>
        <v>5</v>
      </c>
      <c r="G5" t="str" cm="1">
        <f t="array" aca="1" ref="G5" ca="1">INDEX(AD5:AG5,1,RANDBETWEEN(1,4))</f>
        <v>violet</v>
      </c>
      <c r="H5" t="s">
        <v>8</v>
      </c>
      <c r="I5">
        <f t="shared" ca="1" si="3"/>
        <v>144</v>
      </c>
      <c r="J5" t="str">
        <f t="shared" si="4"/>
        <v>1/5</v>
      </c>
      <c r="K5" t="s">
        <v>24</v>
      </c>
      <c r="L5" t="str">
        <f t="shared" si="5"/>
        <v>Effectivement il y a :&lt;br&gt;   - 1 partie(s) colorée(s)&lt;br&gt;   - 5 parties au total&lt;br&gt;</v>
      </c>
      <c r="M5" t="s">
        <v>28</v>
      </c>
      <c r="N5" t="s">
        <v>29</v>
      </c>
      <c r="O5" t="s">
        <v>30</v>
      </c>
      <c r="P5" t="s">
        <v>46</v>
      </c>
      <c r="Q5">
        <f t="shared" si="6"/>
        <v>1</v>
      </c>
      <c r="R5" t="s">
        <v>31</v>
      </c>
      <c r="S5">
        <f t="shared" si="7"/>
        <v>5</v>
      </c>
      <c r="T5" t="s">
        <v>33</v>
      </c>
      <c r="U5" t="s">
        <v>34</v>
      </c>
      <c r="V5" t="s">
        <v>229</v>
      </c>
      <c r="W5" t="str">
        <f t="shared" si="8"/>
        <v>&lt;div class="cmath" align="left"&gt;`frac(1)(5)=0,2=20 %`&lt;br&gt;&lt;br&gt;La zone colorée recouvre 20 % du cercle&lt;/div&gt;</v>
      </c>
      <c r="X5"/>
      <c r="Y5"/>
      <c r="Z5"/>
      <c r="AA5" s="1">
        <f>1</f>
        <v>1</v>
      </c>
      <c r="AB5" s="1" t="s">
        <v>2</v>
      </c>
      <c r="AC5" s="1">
        <f t="shared" si="9"/>
        <v>5</v>
      </c>
      <c r="AD5" t="s">
        <v>25</v>
      </c>
      <c r="AE5" t="s">
        <v>7</v>
      </c>
      <c r="AF5" s="1" t="s">
        <v>27</v>
      </c>
      <c r="AG5" s="1" t="s">
        <v>26</v>
      </c>
    </row>
    <row r="6" spans="1:33" x14ac:dyDescent="0.25">
      <c r="A6" t="s">
        <v>22</v>
      </c>
      <c r="B6" t="s">
        <v>23</v>
      </c>
      <c r="C6" t="str">
        <f t="shared" si="0"/>
        <v>Par exemple : 3/4</v>
      </c>
      <c r="D6"/>
      <c r="E6">
        <f t="shared" si="1"/>
        <v>1</v>
      </c>
      <c r="F6">
        <f t="shared" si="2"/>
        <v>6</v>
      </c>
      <c r="G6" t="str" cm="1">
        <f t="array" aca="1" ref="G6" ca="1">INDEX(AD6:AG6,1,RANDBETWEEN(1,4))</f>
        <v>cornflowerblue</v>
      </c>
      <c r="H6" t="s">
        <v>8</v>
      </c>
      <c r="I6">
        <f t="shared" ca="1" si="3"/>
        <v>180</v>
      </c>
      <c r="J6" t="str">
        <f t="shared" si="4"/>
        <v>1/6</v>
      </c>
      <c r="K6" t="s">
        <v>24</v>
      </c>
      <c r="L6" t="str">
        <f t="shared" si="5"/>
        <v>Effectivement il y a :&lt;br&gt;   - 1 partie(s) colorée(s)&lt;br&gt;   - 6 parties au total&lt;br&gt;</v>
      </c>
      <c r="M6" t="s">
        <v>28</v>
      </c>
      <c r="N6" t="s">
        <v>29</v>
      </c>
      <c r="O6" t="s">
        <v>30</v>
      </c>
      <c r="P6" t="s">
        <v>46</v>
      </c>
      <c r="Q6">
        <f t="shared" si="6"/>
        <v>1</v>
      </c>
      <c r="R6" t="s">
        <v>31</v>
      </c>
      <c r="S6">
        <f t="shared" si="7"/>
        <v>6</v>
      </c>
      <c r="T6" t="s">
        <v>33</v>
      </c>
      <c r="U6" t="s">
        <v>34</v>
      </c>
      <c r="V6" t="s">
        <v>229</v>
      </c>
      <c r="W6" t="str">
        <f t="shared" si="8"/>
        <v>&lt;div class="cmath" align="left"&gt;`frac(1)(6)=0,17=17 %`&lt;br&gt;&lt;br&gt;La zone colorée recouvre 17 % du cercle&lt;/div&gt;</v>
      </c>
      <c r="X6"/>
      <c r="Y6"/>
      <c r="Z6"/>
      <c r="AA6" s="1">
        <f>1</f>
        <v>1</v>
      </c>
      <c r="AB6" s="1" t="s">
        <v>2</v>
      </c>
      <c r="AC6" s="1">
        <f t="shared" si="9"/>
        <v>6</v>
      </c>
      <c r="AD6" t="s">
        <v>25</v>
      </c>
      <c r="AE6" t="s">
        <v>7</v>
      </c>
      <c r="AF6" s="1" t="s">
        <v>27</v>
      </c>
      <c r="AG6" s="1" t="s">
        <v>26</v>
      </c>
    </row>
    <row r="7" spans="1:33" x14ac:dyDescent="0.25">
      <c r="A7" t="s">
        <v>22</v>
      </c>
      <c r="B7" t="s">
        <v>23</v>
      </c>
      <c r="C7" t="str">
        <f t="shared" si="0"/>
        <v>Par exemple : 3/4</v>
      </c>
      <c r="D7"/>
      <c r="E7">
        <f t="shared" si="1"/>
        <v>1</v>
      </c>
      <c r="F7">
        <f t="shared" si="2"/>
        <v>7</v>
      </c>
      <c r="G7" t="str" cm="1">
        <f t="array" aca="1" ref="G7" ca="1">INDEX(AD7:AG7,1,RANDBETWEEN(1,4))</f>
        <v>lightgreen</v>
      </c>
      <c r="H7" t="s">
        <v>8</v>
      </c>
      <c r="I7">
        <f t="shared" ca="1" si="3"/>
        <v>103</v>
      </c>
      <c r="J7" t="str">
        <f t="shared" si="4"/>
        <v>1/7</v>
      </c>
      <c r="K7" t="s">
        <v>24</v>
      </c>
      <c r="L7" t="str">
        <f t="shared" si="5"/>
        <v>Effectivement il y a :&lt;br&gt;   - 1 partie(s) colorée(s)&lt;br&gt;   - 7 parties au total&lt;br&gt;</v>
      </c>
      <c r="M7" t="s">
        <v>28</v>
      </c>
      <c r="N7" t="s">
        <v>29</v>
      </c>
      <c r="O7" t="s">
        <v>30</v>
      </c>
      <c r="P7" t="s">
        <v>46</v>
      </c>
      <c r="Q7">
        <f t="shared" si="6"/>
        <v>1</v>
      </c>
      <c r="R7" t="s">
        <v>31</v>
      </c>
      <c r="S7">
        <f t="shared" si="7"/>
        <v>7</v>
      </c>
      <c r="T7" t="s">
        <v>33</v>
      </c>
      <c r="U7" t="s">
        <v>34</v>
      </c>
      <c r="V7" t="s">
        <v>229</v>
      </c>
      <c r="W7" t="str">
        <f t="shared" si="8"/>
        <v>&lt;div class="cmath" align="left"&gt;`frac(1)(7)=0,14=14 %`&lt;br&gt;&lt;br&gt;La zone colorée recouvre 14 % du cercle&lt;/div&gt;</v>
      </c>
      <c r="X7"/>
      <c r="Y7"/>
      <c r="Z7"/>
      <c r="AA7" s="1">
        <f>1</f>
        <v>1</v>
      </c>
      <c r="AB7" s="1" t="s">
        <v>2</v>
      </c>
      <c r="AC7" s="1">
        <f t="shared" si="9"/>
        <v>7</v>
      </c>
      <c r="AD7" t="s">
        <v>25</v>
      </c>
      <c r="AE7" t="s">
        <v>7</v>
      </c>
      <c r="AF7" s="1" t="s">
        <v>27</v>
      </c>
      <c r="AG7" s="1" t="s">
        <v>26</v>
      </c>
    </row>
    <row r="8" spans="1:33" x14ac:dyDescent="0.25">
      <c r="A8" t="s">
        <v>22</v>
      </c>
      <c r="B8" t="s">
        <v>23</v>
      </c>
      <c r="C8" t="str">
        <f t="shared" si="0"/>
        <v>Par exemple : 3/4</v>
      </c>
      <c r="D8"/>
      <c r="E8">
        <f t="shared" si="1"/>
        <v>1</v>
      </c>
      <c r="F8">
        <f t="shared" si="2"/>
        <v>8</v>
      </c>
      <c r="G8" t="str" cm="1">
        <f t="array" aca="1" ref="G8" ca="1">INDEX(AD8:AG8,1,RANDBETWEEN(1,4))</f>
        <v>lightcoral</v>
      </c>
      <c r="H8" t="s">
        <v>8</v>
      </c>
      <c r="I8">
        <f t="shared" ca="1" si="3"/>
        <v>45</v>
      </c>
      <c r="J8" t="str">
        <f t="shared" si="4"/>
        <v>1/8</v>
      </c>
      <c r="K8" t="s">
        <v>24</v>
      </c>
      <c r="L8" t="str">
        <f t="shared" si="5"/>
        <v>Effectivement il y a :&lt;br&gt;   - 1 partie(s) colorée(s)&lt;br&gt;   - 8 parties au total&lt;br&gt;</v>
      </c>
      <c r="M8" t="s">
        <v>28</v>
      </c>
      <c r="N8" t="s">
        <v>29</v>
      </c>
      <c r="O8" t="s">
        <v>30</v>
      </c>
      <c r="P8" t="s">
        <v>46</v>
      </c>
      <c r="Q8">
        <f t="shared" si="6"/>
        <v>1</v>
      </c>
      <c r="R8" t="s">
        <v>31</v>
      </c>
      <c r="S8">
        <f t="shared" si="7"/>
        <v>8</v>
      </c>
      <c r="T8" t="s">
        <v>33</v>
      </c>
      <c r="U8" t="s">
        <v>34</v>
      </c>
      <c r="V8" t="s">
        <v>229</v>
      </c>
      <c r="W8" t="str">
        <f t="shared" si="8"/>
        <v>&lt;div class="cmath" align="left"&gt;`frac(1)(8)=0,13=13 %`&lt;br&gt;&lt;br&gt;La zone colorée recouvre 13 % du cercle&lt;/div&gt;</v>
      </c>
      <c r="X8"/>
      <c r="Y8"/>
      <c r="Z8"/>
      <c r="AA8" s="1">
        <f>1</f>
        <v>1</v>
      </c>
      <c r="AB8" s="1" t="s">
        <v>2</v>
      </c>
      <c r="AC8" s="1">
        <f t="shared" si="9"/>
        <v>8</v>
      </c>
      <c r="AD8" t="s">
        <v>25</v>
      </c>
      <c r="AE8" t="s">
        <v>7</v>
      </c>
      <c r="AF8" s="1" t="s">
        <v>27</v>
      </c>
      <c r="AG8" s="1" t="s">
        <v>26</v>
      </c>
    </row>
    <row r="9" spans="1:33" x14ac:dyDescent="0.25">
      <c r="A9" t="s">
        <v>22</v>
      </c>
      <c r="B9" t="s">
        <v>23</v>
      </c>
      <c r="C9" t="str">
        <f t="shared" si="0"/>
        <v>Par exemple : 3/4</v>
      </c>
      <c r="D9"/>
      <c r="E9">
        <f t="shared" si="1"/>
        <v>1</v>
      </c>
      <c r="F9">
        <f t="shared" si="2"/>
        <v>9</v>
      </c>
      <c r="G9" t="str" cm="1">
        <f t="array" aca="1" ref="G9" ca="1">INDEX(AD9:AG9,1,RANDBETWEEN(1,4))</f>
        <v>lightgreen</v>
      </c>
      <c r="H9" t="s">
        <v>8</v>
      </c>
      <c r="I9">
        <f t="shared" ca="1" si="3"/>
        <v>280</v>
      </c>
      <c r="J9" t="str">
        <f t="shared" si="4"/>
        <v>1/9</v>
      </c>
      <c r="K9" t="s">
        <v>24</v>
      </c>
      <c r="L9" t="str">
        <f t="shared" si="5"/>
        <v>Effectivement il y a :&lt;br&gt;   - 1 partie(s) colorée(s)&lt;br&gt;   - 9 parties au total&lt;br&gt;</v>
      </c>
      <c r="M9" t="s">
        <v>28</v>
      </c>
      <c r="N9" t="s">
        <v>29</v>
      </c>
      <c r="O9" t="s">
        <v>30</v>
      </c>
      <c r="P9" t="s">
        <v>46</v>
      </c>
      <c r="Q9">
        <f t="shared" si="6"/>
        <v>1</v>
      </c>
      <c r="R9" t="s">
        <v>31</v>
      </c>
      <c r="S9">
        <f t="shared" si="7"/>
        <v>9</v>
      </c>
      <c r="T9" t="s">
        <v>33</v>
      </c>
      <c r="U9" t="s">
        <v>34</v>
      </c>
      <c r="V9" t="s">
        <v>229</v>
      </c>
      <c r="W9" t="str">
        <f t="shared" si="8"/>
        <v>&lt;div class="cmath" align="left"&gt;`frac(1)(9)=0,11=11 %`&lt;br&gt;&lt;br&gt;La zone colorée recouvre 11 % du cercle&lt;/div&gt;</v>
      </c>
      <c r="X9"/>
      <c r="Y9"/>
      <c r="Z9"/>
      <c r="AA9" s="1">
        <f>1</f>
        <v>1</v>
      </c>
      <c r="AB9" s="1" t="s">
        <v>2</v>
      </c>
      <c r="AC9" s="1">
        <f t="shared" si="9"/>
        <v>9</v>
      </c>
      <c r="AD9" t="s">
        <v>25</v>
      </c>
      <c r="AE9" t="s">
        <v>7</v>
      </c>
      <c r="AF9" s="1" t="s">
        <v>27</v>
      </c>
      <c r="AG9" s="1" t="s">
        <v>26</v>
      </c>
    </row>
    <row r="10" spans="1:33" x14ac:dyDescent="0.25">
      <c r="A10" t="s">
        <v>22</v>
      </c>
      <c r="B10" t="s">
        <v>23</v>
      </c>
      <c r="C10" t="str">
        <f t="shared" si="0"/>
        <v>Par exemple : 3/4</v>
      </c>
      <c r="D10"/>
      <c r="E10">
        <f t="shared" si="1"/>
        <v>1</v>
      </c>
      <c r="F10">
        <f t="shared" si="2"/>
        <v>10</v>
      </c>
      <c r="G10" t="str" cm="1">
        <f t="array" aca="1" ref="G10" ca="1">INDEX(AD10:AG10,1,RANDBETWEEN(1,4))</f>
        <v>violet</v>
      </c>
      <c r="H10" t="s">
        <v>8</v>
      </c>
      <c r="I10">
        <f t="shared" ca="1" si="3"/>
        <v>108</v>
      </c>
      <c r="J10" t="str">
        <f t="shared" si="4"/>
        <v>1/10</v>
      </c>
      <c r="K10" t="s">
        <v>24</v>
      </c>
      <c r="L10" t="str">
        <f t="shared" si="5"/>
        <v>Effectivement il y a :&lt;br&gt;   - 1 partie(s) colorée(s)&lt;br&gt;   - 10 parties au total&lt;br&gt;</v>
      </c>
      <c r="M10" t="s">
        <v>28</v>
      </c>
      <c r="N10" t="s">
        <v>29</v>
      </c>
      <c r="O10" t="s">
        <v>30</v>
      </c>
      <c r="P10" t="s">
        <v>46</v>
      </c>
      <c r="Q10">
        <f t="shared" si="6"/>
        <v>1</v>
      </c>
      <c r="R10" t="s">
        <v>31</v>
      </c>
      <c r="S10">
        <f t="shared" si="7"/>
        <v>10</v>
      </c>
      <c r="T10" t="s">
        <v>33</v>
      </c>
      <c r="U10" t="s">
        <v>34</v>
      </c>
      <c r="V10" t="s">
        <v>229</v>
      </c>
      <c r="W10" t="str">
        <f t="shared" si="8"/>
        <v>&lt;div class="cmath" align="left"&gt;`frac(1)(10)=0,1=10 %`&lt;br&gt;&lt;br&gt;La zone colorée recouvre 10 % du cercle&lt;/div&gt;</v>
      </c>
      <c r="X10"/>
      <c r="Y10"/>
      <c r="Z10"/>
      <c r="AA10" s="1">
        <f>1</f>
        <v>1</v>
      </c>
      <c r="AB10" s="1" t="s">
        <v>2</v>
      </c>
      <c r="AC10" s="1">
        <f t="shared" si="9"/>
        <v>10</v>
      </c>
      <c r="AD10" t="s">
        <v>25</v>
      </c>
      <c r="AE10" t="s">
        <v>7</v>
      </c>
      <c r="AF10" s="1" t="s">
        <v>27</v>
      </c>
      <c r="AG10" s="1" t="s">
        <v>26</v>
      </c>
    </row>
    <row r="11" spans="1:33" x14ac:dyDescent="0.25">
      <c r="A11" t="s">
        <v>22</v>
      </c>
      <c r="B11" t="s">
        <v>23</v>
      </c>
      <c r="C11" t="str">
        <f t="shared" si="0"/>
        <v>Par exemple : 3/4</v>
      </c>
      <c r="D11"/>
      <c r="E11">
        <f t="shared" si="1"/>
        <v>1</v>
      </c>
      <c r="F11">
        <f t="shared" si="2"/>
        <v>11</v>
      </c>
      <c r="G11" t="str" cm="1">
        <f t="array" aca="1" ref="G11" ca="1">INDEX(AD11:AG11,1,RANDBETWEEN(1,4))</f>
        <v>lightcoral</v>
      </c>
      <c r="H11" t="s">
        <v>8</v>
      </c>
      <c r="I11">
        <f t="shared" ca="1" si="3"/>
        <v>33</v>
      </c>
      <c r="J11" t="str">
        <f t="shared" si="4"/>
        <v>1/11</v>
      </c>
      <c r="K11" t="s">
        <v>24</v>
      </c>
      <c r="L11" t="str">
        <f t="shared" si="5"/>
        <v>Effectivement il y a :&lt;br&gt;   - 1 partie(s) colorée(s)&lt;br&gt;   - 11 parties au total&lt;br&gt;</v>
      </c>
      <c r="M11" t="s">
        <v>28</v>
      </c>
      <c r="N11" t="s">
        <v>29</v>
      </c>
      <c r="O11" t="s">
        <v>30</v>
      </c>
      <c r="P11" t="s">
        <v>46</v>
      </c>
      <c r="Q11">
        <f t="shared" si="6"/>
        <v>1</v>
      </c>
      <c r="R11" t="s">
        <v>31</v>
      </c>
      <c r="S11">
        <f t="shared" si="7"/>
        <v>11</v>
      </c>
      <c r="T11" t="s">
        <v>33</v>
      </c>
      <c r="U11" t="s">
        <v>34</v>
      </c>
      <c r="V11" t="s">
        <v>229</v>
      </c>
      <c r="W11" t="str">
        <f t="shared" si="8"/>
        <v>&lt;div class="cmath" align="left"&gt;`frac(1)(11)=0,09=9 %`&lt;br&gt;&lt;br&gt;La zone colorée recouvre 9 % du cercle&lt;/div&gt;</v>
      </c>
      <c r="X11"/>
      <c r="Y11"/>
      <c r="Z11"/>
      <c r="AA11" s="1">
        <f>1</f>
        <v>1</v>
      </c>
      <c r="AB11" s="1" t="s">
        <v>2</v>
      </c>
      <c r="AC11" s="1">
        <f t="shared" si="9"/>
        <v>11</v>
      </c>
      <c r="AD11" t="s">
        <v>25</v>
      </c>
      <c r="AE11" t="s">
        <v>7</v>
      </c>
      <c r="AF11" s="1" t="s">
        <v>27</v>
      </c>
      <c r="AG11" s="1" t="s">
        <v>26</v>
      </c>
    </row>
    <row r="12" spans="1:33" x14ac:dyDescent="0.25">
      <c r="A12" t="s">
        <v>22</v>
      </c>
      <c r="B12" t="s">
        <v>23</v>
      </c>
      <c r="C12" t="str">
        <f t="shared" si="0"/>
        <v>Par exemple : 3/4</v>
      </c>
      <c r="D12"/>
      <c r="E12">
        <f t="shared" si="1"/>
        <v>1</v>
      </c>
      <c r="F12">
        <f t="shared" si="2"/>
        <v>12</v>
      </c>
      <c r="G12" t="str" cm="1">
        <f t="array" aca="1" ref="G12" ca="1">INDEX(AD12:AG12,1,RANDBETWEEN(1,4))</f>
        <v>cornflowerblue</v>
      </c>
      <c r="H12" t="s">
        <v>8</v>
      </c>
      <c r="I12">
        <f t="shared" ca="1" si="3"/>
        <v>330</v>
      </c>
      <c r="J12" t="str">
        <f t="shared" si="4"/>
        <v>1/12</v>
      </c>
      <c r="K12" t="s">
        <v>24</v>
      </c>
      <c r="L12" t="str">
        <f t="shared" si="5"/>
        <v>Effectivement il y a :&lt;br&gt;   - 1 partie(s) colorée(s)&lt;br&gt;   - 12 parties au total&lt;br&gt;</v>
      </c>
      <c r="M12" t="s">
        <v>28</v>
      </c>
      <c r="N12" t="s">
        <v>29</v>
      </c>
      <c r="O12" t="s">
        <v>30</v>
      </c>
      <c r="P12" t="s">
        <v>46</v>
      </c>
      <c r="Q12">
        <f t="shared" si="6"/>
        <v>1</v>
      </c>
      <c r="R12" t="s">
        <v>31</v>
      </c>
      <c r="S12">
        <f t="shared" si="7"/>
        <v>12</v>
      </c>
      <c r="T12" t="s">
        <v>33</v>
      </c>
      <c r="U12" t="s">
        <v>34</v>
      </c>
      <c r="V12" t="s">
        <v>229</v>
      </c>
      <c r="W12" t="str">
        <f t="shared" si="8"/>
        <v>&lt;div class="cmath" align="left"&gt;`frac(1)(12)=0,08=8 %`&lt;br&gt;&lt;br&gt;La zone colorée recouvre 8 % du cercle&lt;/div&gt;</v>
      </c>
      <c r="X12"/>
      <c r="Y12"/>
      <c r="Z12"/>
      <c r="AA12" s="1">
        <f>1</f>
        <v>1</v>
      </c>
      <c r="AB12" s="1" t="s">
        <v>2</v>
      </c>
      <c r="AC12" s="1">
        <f t="shared" si="9"/>
        <v>12</v>
      </c>
      <c r="AD12" t="s">
        <v>25</v>
      </c>
      <c r="AE12" t="s">
        <v>7</v>
      </c>
      <c r="AF12" s="1" t="s">
        <v>27</v>
      </c>
      <c r="AG12" s="1" t="s">
        <v>26</v>
      </c>
    </row>
    <row r="13" spans="1:33" x14ac:dyDescent="0.25">
      <c r="A13" t="s">
        <v>22</v>
      </c>
      <c r="B13" t="s">
        <v>23</v>
      </c>
      <c r="C13" t="str">
        <f>"Par exemple : 3/4"</f>
        <v>Par exemple : 3/4</v>
      </c>
      <c r="D13"/>
      <c r="E13">
        <f>AA13</f>
        <v>1</v>
      </c>
      <c r="F13">
        <f>AC13</f>
        <v>2</v>
      </c>
      <c r="G13" t="str" cm="1">
        <f t="array" aca="1" ref="G13" ca="1">INDEX(AD13:AG13,1,RANDBETWEEN(1,4))</f>
        <v>cornflowerblue</v>
      </c>
      <c r="H13" t="s">
        <v>8</v>
      </c>
      <c r="I13">
        <f ca="1">ROUND(RANDBETWEEN(0,F13-1)*360/F13,0)</f>
        <v>0</v>
      </c>
      <c r="J13" t="str">
        <f>AA13&amp;AB13&amp;AC13</f>
        <v>1/2</v>
      </c>
      <c r="K13" t="s">
        <v>24</v>
      </c>
      <c r="L13" t="str">
        <f>"Effectivement il y a :&lt;br&gt;   - "&amp;AA13&amp;" partie(s) colorée(s)&lt;br&gt;   - "&amp;AC13&amp;" parties au total&lt;br&gt;"</f>
        <v>Effectivement il y a :&lt;br&gt;   - 1 partie(s) colorée(s)&lt;br&gt;   - 2 parties au total&lt;br&gt;</v>
      </c>
      <c r="M13" t="s">
        <v>28</v>
      </c>
      <c r="N13" t="s">
        <v>29</v>
      </c>
      <c r="O13" t="s">
        <v>30</v>
      </c>
      <c r="P13" t="s">
        <v>46</v>
      </c>
      <c r="Q13">
        <f>AA13</f>
        <v>1</v>
      </c>
      <c r="R13" t="s">
        <v>31</v>
      </c>
      <c r="S13">
        <f>AC13</f>
        <v>2</v>
      </c>
      <c r="T13" t="s">
        <v>33</v>
      </c>
      <c r="U13" t="s">
        <v>34</v>
      </c>
      <c r="V13" t="s">
        <v>229</v>
      </c>
      <c r="W13" t="str">
        <f>"&lt;div class=""cmath"" align=""left""&gt;`frac("&amp;E13&amp;")("&amp;F13&amp;")="&amp;ROUND(E13/F13,2)&amp;"="&amp;ROUND(E13/F13*100,0)&amp;" %`&lt;br&gt;&lt;br&gt;La zone colorée recouvre "&amp;ROUND(E13/F13*100,0)&amp;" % du cercle&lt;/div&gt;"</f>
        <v>&lt;div class="cmath" align="left"&gt;`frac(1)(2)=0,5=50 %`&lt;br&gt;&lt;br&gt;La zone colorée recouvre 50 % du cercle&lt;/div&gt;</v>
      </c>
      <c r="X13"/>
      <c r="Y13"/>
      <c r="Z13"/>
      <c r="AA13" s="1">
        <f>1</f>
        <v>1</v>
      </c>
      <c r="AB13" s="1" t="s">
        <v>2</v>
      </c>
      <c r="AC13" s="1">
        <f>2</f>
        <v>2</v>
      </c>
      <c r="AD13" t="s">
        <v>25</v>
      </c>
      <c r="AE13" t="s">
        <v>7</v>
      </c>
      <c r="AF13" s="1" t="s">
        <v>27</v>
      </c>
      <c r="AG13" s="1" t="s">
        <v>26</v>
      </c>
    </row>
    <row r="14" spans="1:33" x14ac:dyDescent="0.25">
      <c r="A14" t="s">
        <v>22</v>
      </c>
      <c r="B14" t="s">
        <v>23</v>
      </c>
      <c r="C14" t="str">
        <f t="shared" si="0"/>
        <v>Par exemple : 3/4</v>
      </c>
      <c r="D14"/>
      <c r="E14">
        <f t="shared" ref="E14:E23" si="10">AA14</f>
        <v>1</v>
      </c>
      <c r="F14">
        <f t="shared" ref="F14:F23" si="11">AC14</f>
        <v>3</v>
      </c>
      <c r="G14" t="str" cm="1">
        <f t="array" aca="1" ref="G14" ca="1">INDEX(AD14:AG14,1,RANDBETWEEN(1,4))</f>
        <v>cornflowerblue</v>
      </c>
      <c r="H14" t="s">
        <v>8</v>
      </c>
      <c r="I14">
        <f t="shared" ref="I14:I23" ca="1" si="12">ROUND(RANDBETWEEN(0,F14-1)*360/F14,0)</f>
        <v>120</v>
      </c>
      <c r="J14" t="str">
        <f t="shared" ref="J14:J23" si="13">AA14&amp;AB14&amp;AC14</f>
        <v>1/3</v>
      </c>
      <c r="K14" t="s">
        <v>24</v>
      </c>
      <c r="L14" t="str">
        <f t="shared" ref="L14:L23" si="14">"Effectivement il y a :&lt;br&gt;   - "&amp;AA14&amp;" partie(s) colorée(s)&lt;br&gt;   - "&amp;AC14&amp;" parties au total&lt;br&gt;"</f>
        <v>Effectivement il y a :&lt;br&gt;   - 1 partie(s) colorée(s)&lt;br&gt;   - 3 parties au total&lt;br&gt;</v>
      </c>
      <c r="M14" t="s">
        <v>28</v>
      </c>
      <c r="N14" t="s">
        <v>29</v>
      </c>
      <c r="O14" t="s">
        <v>30</v>
      </c>
      <c r="P14" t="s">
        <v>46</v>
      </c>
      <c r="Q14">
        <f t="shared" ref="Q14:Q23" si="15">AA14</f>
        <v>1</v>
      </c>
      <c r="R14" t="s">
        <v>31</v>
      </c>
      <c r="S14">
        <f t="shared" ref="S14:S23" si="16">AC14</f>
        <v>3</v>
      </c>
      <c r="T14" t="s">
        <v>33</v>
      </c>
      <c r="U14" t="s">
        <v>34</v>
      </c>
      <c r="V14" t="s">
        <v>229</v>
      </c>
      <c r="W14" t="str">
        <f t="shared" ref="W14:W23" si="17">"&lt;div class=""cmath"" align=""left""&gt;`frac("&amp;E14&amp;")("&amp;F14&amp;")="&amp;ROUND(E14/F14,2)&amp;"="&amp;ROUND(E14/F14*100,0)&amp;" %`&lt;br&gt;&lt;br&gt;La zone colorée recouvre "&amp;ROUND(E14/F14*100,0)&amp;" % du cercle&lt;/div&gt;"</f>
        <v>&lt;div class="cmath" align="left"&gt;`frac(1)(3)=0,33=33 %`&lt;br&gt;&lt;br&gt;La zone colorée recouvre 33 % du cercle&lt;/div&gt;</v>
      </c>
      <c r="X14"/>
      <c r="Y14"/>
      <c r="Z14"/>
      <c r="AA14" s="1">
        <f>1</f>
        <v>1</v>
      </c>
      <c r="AB14" s="1" t="s">
        <v>2</v>
      </c>
      <c r="AC14" s="1">
        <f>AC13+1</f>
        <v>3</v>
      </c>
      <c r="AD14" t="s">
        <v>25</v>
      </c>
      <c r="AE14" t="s">
        <v>7</v>
      </c>
      <c r="AF14" s="1" t="s">
        <v>27</v>
      </c>
      <c r="AG14" s="1" t="s">
        <v>26</v>
      </c>
    </row>
    <row r="15" spans="1:33" x14ac:dyDescent="0.25">
      <c r="A15" t="s">
        <v>22</v>
      </c>
      <c r="B15" t="s">
        <v>23</v>
      </c>
      <c r="C15" t="str">
        <f t="shared" si="0"/>
        <v>Par exemple : 3/4</v>
      </c>
      <c r="D15"/>
      <c r="E15">
        <f t="shared" si="10"/>
        <v>1</v>
      </c>
      <c r="F15">
        <f t="shared" si="11"/>
        <v>4</v>
      </c>
      <c r="G15" t="str" cm="1">
        <f t="array" aca="1" ref="G15" ca="1">INDEX(AD15:AG15,1,RANDBETWEEN(1,4))</f>
        <v>lightcoral</v>
      </c>
      <c r="H15" t="s">
        <v>8</v>
      </c>
      <c r="I15">
        <f t="shared" ca="1" si="12"/>
        <v>270</v>
      </c>
      <c r="J15" t="str">
        <f t="shared" si="13"/>
        <v>1/4</v>
      </c>
      <c r="K15" t="s">
        <v>24</v>
      </c>
      <c r="L15" t="str">
        <f t="shared" si="14"/>
        <v>Effectivement il y a :&lt;br&gt;   - 1 partie(s) colorée(s)&lt;br&gt;   - 4 parties au total&lt;br&gt;</v>
      </c>
      <c r="M15" t="s">
        <v>28</v>
      </c>
      <c r="N15" t="s">
        <v>29</v>
      </c>
      <c r="O15" t="s">
        <v>30</v>
      </c>
      <c r="P15" t="s">
        <v>46</v>
      </c>
      <c r="Q15">
        <f t="shared" si="15"/>
        <v>1</v>
      </c>
      <c r="R15" t="s">
        <v>31</v>
      </c>
      <c r="S15">
        <f t="shared" si="16"/>
        <v>4</v>
      </c>
      <c r="T15" t="s">
        <v>33</v>
      </c>
      <c r="U15" t="s">
        <v>34</v>
      </c>
      <c r="V15" t="s">
        <v>229</v>
      </c>
      <c r="W15" t="str">
        <f t="shared" si="17"/>
        <v>&lt;div class="cmath" align="left"&gt;`frac(1)(4)=0,25=25 %`&lt;br&gt;&lt;br&gt;La zone colorée recouvre 25 % du cercle&lt;/div&gt;</v>
      </c>
      <c r="X15"/>
      <c r="Y15"/>
      <c r="Z15"/>
      <c r="AA15" s="1">
        <f>1</f>
        <v>1</v>
      </c>
      <c r="AB15" s="1" t="s">
        <v>2</v>
      </c>
      <c r="AC15" s="1">
        <f t="shared" ref="AC15:AC23" si="18">AC14+1</f>
        <v>4</v>
      </c>
      <c r="AD15" t="s">
        <v>25</v>
      </c>
      <c r="AE15" t="s">
        <v>7</v>
      </c>
      <c r="AF15" s="1" t="s">
        <v>27</v>
      </c>
      <c r="AG15" s="1" t="s">
        <v>26</v>
      </c>
    </row>
    <row r="16" spans="1:33" x14ac:dyDescent="0.25">
      <c r="A16" t="s">
        <v>22</v>
      </c>
      <c r="B16" t="s">
        <v>23</v>
      </c>
      <c r="C16" t="str">
        <f t="shared" si="0"/>
        <v>Par exemple : 3/4</v>
      </c>
      <c r="D16"/>
      <c r="E16">
        <f t="shared" si="10"/>
        <v>1</v>
      </c>
      <c r="F16">
        <f t="shared" si="11"/>
        <v>5</v>
      </c>
      <c r="G16" t="str" cm="1">
        <f t="array" aca="1" ref="G16" ca="1">INDEX(AD16:AG16,1,RANDBETWEEN(1,4))</f>
        <v>violet</v>
      </c>
      <c r="H16" t="s">
        <v>8</v>
      </c>
      <c r="I16">
        <f t="shared" ca="1" si="12"/>
        <v>288</v>
      </c>
      <c r="J16" t="str">
        <f t="shared" si="13"/>
        <v>1/5</v>
      </c>
      <c r="K16" t="s">
        <v>24</v>
      </c>
      <c r="L16" t="str">
        <f t="shared" si="14"/>
        <v>Effectivement il y a :&lt;br&gt;   - 1 partie(s) colorée(s)&lt;br&gt;   - 5 parties au total&lt;br&gt;</v>
      </c>
      <c r="M16" t="s">
        <v>28</v>
      </c>
      <c r="N16" t="s">
        <v>29</v>
      </c>
      <c r="O16" t="s">
        <v>30</v>
      </c>
      <c r="P16" t="s">
        <v>46</v>
      </c>
      <c r="Q16">
        <f t="shared" si="15"/>
        <v>1</v>
      </c>
      <c r="R16" t="s">
        <v>31</v>
      </c>
      <c r="S16">
        <f t="shared" si="16"/>
        <v>5</v>
      </c>
      <c r="T16" t="s">
        <v>33</v>
      </c>
      <c r="U16" t="s">
        <v>34</v>
      </c>
      <c r="V16" t="s">
        <v>229</v>
      </c>
      <c r="W16" t="str">
        <f t="shared" si="17"/>
        <v>&lt;div class="cmath" align="left"&gt;`frac(1)(5)=0,2=20 %`&lt;br&gt;&lt;br&gt;La zone colorée recouvre 20 % du cercle&lt;/div&gt;</v>
      </c>
      <c r="X16"/>
      <c r="Y16"/>
      <c r="Z16"/>
      <c r="AA16" s="1">
        <f>1</f>
        <v>1</v>
      </c>
      <c r="AB16" s="1" t="s">
        <v>2</v>
      </c>
      <c r="AC16" s="1">
        <f t="shared" si="18"/>
        <v>5</v>
      </c>
      <c r="AD16" t="s">
        <v>25</v>
      </c>
      <c r="AE16" t="s">
        <v>7</v>
      </c>
      <c r="AF16" s="1" t="s">
        <v>27</v>
      </c>
      <c r="AG16" s="1" t="s">
        <v>26</v>
      </c>
    </row>
    <row r="17" spans="1:33" x14ac:dyDescent="0.25">
      <c r="A17" t="s">
        <v>22</v>
      </c>
      <c r="B17" t="s">
        <v>23</v>
      </c>
      <c r="C17" t="str">
        <f t="shared" si="0"/>
        <v>Par exemple : 3/4</v>
      </c>
      <c r="D17"/>
      <c r="E17">
        <f t="shared" si="10"/>
        <v>1</v>
      </c>
      <c r="F17">
        <f t="shared" si="11"/>
        <v>6</v>
      </c>
      <c r="G17" t="str" cm="1">
        <f t="array" aca="1" ref="G17" ca="1">INDEX(AD17:AG17,1,RANDBETWEEN(1,4))</f>
        <v>cornflowerblue</v>
      </c>
      <c r="H17" t="s">
        <v>8</v>
      </c>
      <c r="I17">
        <f t="shared" ca="1" si="12"/>
        <v>240</v>
      </c>
      <c r="J17" t="str">
        <f t="shared" si="13"/>
        <v>1/6</v>
      </c>
      <c r="K17" t="s">
        <v>24</v>
      </c>
      <c r="L17" t="str">
        <f t="shared" si="14"/>
        <v>Effectivement il y a :&lt;br&gt;   - 1 partie(s) colorée(s)&lt;br&gt;   - 6 parties au total&lt;br&gt;</v>
      </c>
      <c r="M17" t="s">
        <v>28</v>
      </c>
      <c r="N17" t="s">
        <v>29</v>
      </c>
      <c r="O17" t="s">
        <v>30</v>
      </c>
      <c r="P17" t="s">
        <v>46</v>
      </c>
      <c r="Q17">
        <f t="shared" si="15"/>
        <v>1</v>
      </c>
      <c r="R17" t="s">
        <v>31</v>
      </c>
      <c r="S17">
        <f t="shared" si="16"/>
        <v>6</v>
      </c>
      <c r="T17" t="s">
        <v>33</v>
      </c>
      <c r="U17" t="s">
        <v>34</v>
      </c>
      <c r="V17" t="s">
        <v>229</v>
      </c>
      <c r="W17" t="str">
        <f t="shared" si="17"/>
        <v>&lt;div class="cmath" align="left"&gt;`frac(1)(6)=0,17=17 %`&lt;br&gt;&lt;br&gt;La zone colorée recouvre 17 % du cercle&lt;/div&gt;</v>
      </c>
      <c r="X17"/>
      <c r="Y17"/>
      <c r="Z17"/>
      <c r="AA17" s="1">
        <f>1</f>
        <v>1</v>
      </c>
      <c r="AB17" s="1" t="s">
        <v>2</v>
      </c>
      <c r="AC17" s="1">
        <f t="shared" si="18"/>
        <v>6</v>
      </c>
      <c r="AD17" t="s">
        <v>25</v>
      </c>
      <c r="AE17" t="s">
        <v>7</v>
      </c>
      <c r="AF17" s="1" t="s">
        <v>27</v>
      </c>
      <c r="AG17" s="1" t="s">
        <v>26</v>
      </c>
    </row>
    <row r="18" spans="1:33" x14ac:dyDescent="0.25">
      <c r="A18" t="s">
        <v>22</v>
      </c>
      <c r="B18" t="s">
        <v>23</v>
      </c>
      <c r="C18" t="str">
        <f t="shared" si="0"/>
        <v>Par exemple : 3/4</v>
      </c>
      <c r="D18"/>
      <c r="E18">
        <f t="shared" si="10"/>
        <v>1</v>
      </c>
      <c r="F18">
        <f t="shared" si="11"/>
        <v>7</v>
      </c>
      <c r="G18" t="str" cm="1">
        <f t="array" aca="1" ref="G18" ca="1">INDEX(AD18:AG18,1,RANDBETWEEN(1,4))</f>
        <v>cornflowerblue</v>
      </c>
      <c r="H18" t="s">
        <v>8</v>
      </c>
      <c r="I18">
        <f t="shared" ca="1" si="12"/>
        <v>206</v>
      </c>
      <c r="J18" t="str">
        <f t="shared" si="13"/>
        <v>1/7</v>
      </c>
      <c r="K18" t="s">
        <v>24</v>
      </c>
      <c r="L18" t="str">
        <f t="shared" si="14"/>
        <v>Effectivement il y a :&lt;br&gt;   - 1 partie(s) colorée(s)&lt;br&gt;   - 7 parties au total&lt;br&gt;</v>
      </c>
      <c r="M18" t="s">
        <v>28</v>
      </c>
      <c r="N18" t="s">
        <v>29</v>
      </c>
      <c r="O18" t="s">
        <v>30</v>
      </c>
      <c r="P18" t="s">
        <v>46</v>
      </c>
      <c r="Q18">
        <f t="shared" si="15"/>
        <v>1</v>
      </c>
      <c r="R18" t="s">
        <v>31</v>
      </c>
      <c r="S18">
        <f t="shared" si="16"/>
        <v>7</v>
      </c>
      <c r="T18" t="s">
        <v>33</v>
      </c>
      <c r="U18" t="s">
        <v>34</v>
      </c>
      <c r="V18" t="s">
        <v>229</v>
      </c>
      <c r="W18" t="str">
        <f t="shared" si="17"/>
        <v>&lt;div class="cmath" align="left"&gt;`frac(1)(7)=0,14=14 %`&lt;br&gt;&lt;br&gt;La zone colorée recouvre 14 % du cercle&lt;/div&gt;</v>
      </c>
      <c r="X18"/>
      <c r="Y18"/>
      <c r="Z18"/>
      <c r="AA18" s="1">
        <f>1</f>
        <v>1</v>
      </c>
      <c r="AB18" s="1" t="s">
        <v>2</v>
      </c>
      <c r="AC18" s="1">
        <f t="shared" si="18"/>
        <v>7</v>
      </c>
      <c r="AD18" t="s">
        <v>25</v>
      </c>
      <c r="AE18" t="s">
        <v>7</v>
      </c>
      <c r="AF18" s="1" t="s">
        <v>27</v>
      </c>
      <c r="AG18" s="1" t="s">
        <v>26</v>
      </c>
    </row>
    <row r="19" spans="1:33" x14ac:dyDescent="0.25">
      <c r="A19" t="s">
        <v>22</v>
      </c>
      <c r="B19" t="s">
        <v>23</v>
      </c>
      <c r="C19" t="str">
        <f t="shared" si="0"/>
        <v>Par exemple : 3/4</v>
      </c>
      <c r="D19"/>
      <c r="E19">
        <f t="shared" si="10"/>
        <v>1</v>
      </c>
      <c r="F19">
        <f t="shared" si="11"/>
        <v>8</v>
      </c>
      <c r="G19" t="str" cm="1">
        <f t="array" aca="1" ref="G19" ca="1">INDEX(AD19:AG19,1,RANDBETWEEN(1,4))</f>
        <v>violet</v>
      </c>
      <c r="H19" t="s">
        <v>8</v>
      </c>
      <c r="I19">
        <f t="shared" ca="1" si="12"/>
        <v>225</v>
      </c>
      <c r="J19" t="str">
        <f t="shared" si="13"/>
        <v>1/8</v>
      </c>
      <c r="K19" t="s">
        <v>24</v>
      </c>
      <c r="L19" t="str">
        <f t="shared" si="14"/>
        <v>Effectivement il y a :&lt;br&gt;   - 1 partie(s) colorée(s)&lt;br&gt;   - 8 parties au total&lt;br&gt;</v>
      </c>
      <c r="M19" t="s">
        <v>28</v>
      </c>
      <c r="N19" t="s">
        <v>29</v>
      </c>
      <c r="O19" t="s">
        <v>30</v>
      </c>
      <c r="P19" t="s">
        <v>46</v>
      </c>
      <c r="Q19">
        <f t="shared" si="15"/>
        <v>1</v>
      </c>
      <c r="R19" t="s">
        <v>31</v>
      </c>
      <c r="S19">
        <f t="shared" si="16"/>
        <v>8</v>
      </c>
      <c r="T19" t="s">
        <v>33</v>
      </c>
      <c r="U19" t="s">
        <v>34</v>
      </c>
      <c r="V19" t="s">
        <v>229</v>
      </c>
      <c r="W19" t="str">
        <f t="shared" si="17"/>
        <v>&lt;div class="cmath" align="left"&gt;`frac(1)(8)=0,13=13 %`&lt;br&gt;&lt;br&gt;La zone colorée recouvre 13 % du cercle&lt;/div&gt;</v>
      </c>
      <c r="X19"/>
      <c r="Y19"/>
      <c r="Z19"/>
      <c r="AA19" s="1">
        <f>1</f>
        <v>1</v>
      </c>
      <c r="AB19" s="1" t="s">
        <v>2</v>
      </c>
      <c r="AC19" s="1">
        <f t="shared" si="18"/>
        <v>8</v>
      </c>
      <c r="AD19" t="s">
        <v>25</v>
      </c>
      <c r="AE19" t="s">
        <v>7</v>
      </c>
      <c r="AF19" s="1" t="s">
        <v>27</v>
      </c>
      <c r="AG19" s="1" t="s">
        <v>26</v>
      </c>
    </row>
    <row r="20" spans="1:33" x14ac:dyDescent="0.25">
      <c r="A20" t="s">
        <v>22</v>
      </c>
      <c r="B20" t="s">
        <v>23</v>
      </c>
      <c r="C20" t="str">
        <f t="shared" si="0"/>
        <v>Par exemple : 3/4</v>
      </c>
      <c r="D20"/>
      <c r="E20">
        <f t="shared" si="10"/>
        <v>1</v>
      </c>
      <c r="F20">
        <f t="shared" si="11"/>
        <v>9</v>
      </c>
      <c r="G20" t="str" cm="1">
        <f t="array" aca="1" ref="G20" ca="1">INDEX(AD20:AG20,1,RANDBETWEEN(1,4))</f>
        <v>violet</v>
      </c>
      <c r="H20" t="s">
        <v>8</v>
      </c>
      <c r="I20">
        <f t="shared" ca="1" si="12"/>
        <v>280</v>
      </c>
      <c r="J20" t="str">
        <f t="shared" si="13"/>
        <v>1/9</v>
      </c>
      <c r="K20" t="s">
        <v>24</v>
      </c>
      <c r="L20" t="str">
        <f t="shared" si="14"/>
        <v>Effectivement il y a :&lt;br&gt;   - 1 partie(s) colorée(s)&lt;br&gt;   - 9 parties au total&lt;br&gt;</v>
      </c>
      <c r="M20" t="s">
        <v>28</v>
      </c>
      <c r="N20" t="s">
        <v>29</v>
      </c>
      <c r="O20" t="s">
        <v>30</v>
      </c>
      <c r="P20" t="s">
        <v>46</v>
      </c>
      <c r="Q20">
        <f t="shared" si="15"/>
        <v>1</v>
      </c>
      <c r="R20" t="s">
        <v>31</v>
      </c>
      <c r="S20">
        <f t="shared" si="16"/>
        <v>9</v>
      </c>
      <c r="T20" t="s">
        <v>33</v>
      </c>
      <c r="U20" t="s">
        <v>34</v>
      </c>
      <c r="V20" t="s">
        <v>229</v>
      </c>
      <c r="W20" t="str">
        <f t="shared" si="17"/>
        <v>&lt;div class="cmath" align="left"&gt;`frac(1)(9)=0,11=11 %`&lt;br&gt;&lt;br&gt;La zone colorée recouvre 11 % du cercle&lt;/div&gt;</v>
      </c>
      <c r="X20"/>
      <c r="Y20"/>
      <c r="Z20"/>
      <c r="AA20" s="1">
        <f>1</f>
        <v>1</v>
      </c>
      <c r="AB20" s="1" t="s">
        <v>2</v>
      </c>
      <c r="AC20" s="1">
        <f t="shared" si="18"/>
        <v>9</v>
      </c>
      <c r="AD20" t="s">
        <v>25</v>
      </c>
      <c r="AE20" t="s">
        <v>7</v>
      </c>
      <c r="AF20" s="1" t="s">
        <v>27</v>
      </c>
      <c r="AG20" s="1" t="s">
        <v>26</v>
      </c>
    </row>
    <row r="21" spans="1:33" x14ac:dyDescent="0.25">
      <c r="A21" t="s">
        <v>22</v>
      </c>
      <c r="B21" t="s">
        <v>23</v>
      </c>
      <c r="C21" t="str">
        <f t="shared" si="0"/>
        <v>Par exemple : 3/4</v>
      </c>
      <c r="D21"/>
      <c r="E21">
        <f t="shared" si="10"/>
        <v>1</v>
      </c>
      <c r="F21">
        <f t="shared" si="11"/>
        <v>10</v>
      </c>
      <c r="G21" t="str" cm="1">
        <f t="array" aca="1" ref="G21" ca="1">INDEX(AD21:AG21,1,RANDBETWEEN(1,4))</f>
        <v>violet</v>
      </c>
      <c r="H21" t="s">
        <v>8</v>
      </c>
      <c r="I21">
        <f t="shared" ca="1" si="12"/>
        <v>180</v>
      </c>
      <c r="J21" t="str">
        <f t="shared" si="13"/>
        <v>1/10</v>
      </c>
      <c r="K21" t="s">
        <v>24</v>
      </c>
      <c r="L21" t="str">
        <f t="shared" si="14"/>
        <v>Effectivement il y a :&lt;br&gt;   - 1 partie(s) colorée(s)&lt;br&gt;   - 10 parties au total&lt;br&gt;</v>
      </c>
      <c r="M21" t="s">
        <v>28</v>
      </c>
      <c r="N21" t="s">
        <v>29</v>
      </c>
      <c r="O21" t="s">
        <v>30</v>
      </c>
      <c r="P21" t="s">
        <v>46</v>
      </c>
      <c r="Q21">
        <f t="shared" si="15"/>
        <v>1</v>
      </c>
      <c r="R21" t="s">
        <v>31</v>
      </c>
      <c r="S21">
        <f t="shared" si="16"/>
        <v>10</v>
      </c>
      <c r="T21" t="s">
        <v>33</v>
      </c>
      <c r="U21" t="s">
        <v>34</v>
      </c>
      <c r="V21" t="s">
        <v>229</v>
      </c>
      <c r="W21" t="str">
        <f t="shared" si="17"/>
        <v>&lt;div class="cmath" align="left"&gt;`frac(1)(10)=0,1=10 %`&lt;br&gt;&lt;br&gt;La zone colorée recouvre 10 % du cercle&lt;/div&gt;</v>
      </c>
      <c r="X21"/>
      <c r="Y21"/>
      <c r="Z21"/>
      <c r="AA21" s="1">
        <f>1</f>
        <v>1</v>
      </c>
      <c r="AB21" s="1" t="s">
        <v>2</v>
      </c>
      <c r="AC21" s="1">
        <f t="shared" si="18"/>
        <v>10</v>
      </c>
      <c r="AD21" t="s">
        <v>25</v>
      </c>
      <c r="AE21" t="s">
        <v>7</v>
      </c>
      <c r="AF21" s="1" t="s">
        <v>27</v>
      </c>
      <c r="AG21" s="1" t="s">
        <v>26</v>
      </c>
    </row>
    <row r="22" spans="1:33" x14ac:dyDescent="0.25">
      <c r="A22" t="s">
        <v>22</v>
      </c>
      <c r="B22" t="s">
        <v>23</v>
      </c>
      <c r="C22" t="str">
        <f t="shared" si="0"/>
        <v>Par exemple : 3/4</v>
      </c>
      <c r="D22"/>
      <c r="E22">
        <f t="shared" si="10"/>
        <v>1</v>
      </c>
      <c r="F22">
        <f t="shared" si="11"/>
        <v>11</v>
      </c>
      <c r="G22" t="str" cm="1">
        <f t="array" aca="1" ref="G22" ca="1">INDEX(AD22:AG22,1,RANDBETWEEN(1,4))</f>
        <v>violet</v>
      </c>
      <c r="H22" t="s">
        <v>8</v>
      </c>
      <c r="I22">
        <f t="shared" ca="1" si="12"/>
        <v>295</v>
      </c>
      <c r="J22" t="str">
        <f t="shared" si="13"/>
        <v>1/11</v>
      </c>
      <c r="K22" t="s">
        <v>24</v>
      </c>
      <c r="L22" t="str">
        <f t="shared" si="14"/>
        <v>Effectivement il y a :&lt;br&gt;   - 1 partie(s) colorée(s)&lt;br&gt;   - 11 parties au total&lt;br&gt;</v>
      </c>
      <c r="M22" t="s">
        <v>28</v>
      </c>
      <c r="N22" t="s">
        <v>29</v>
      </c>
      <c r="O22" t="s">
        <v>30</v>
      </c>
      <c r="P22" t="s">
        <v>46</v>
      </c>
      <c r="Q22">
        <f t="shared" si="15"/>
        <v>1</v>
      </c>
      <c r="R22" t="s">
        <v>31</v>
      </c>
      <c r="S22">
        <f t="shared" si="16"/>
        <v>11</v>
      </c>
      <c r="T22" t="s">
        <v>33</v>
      </c>
      <c r="U22" t="s">
        <v>34</v>
      </c>
      <c r="V22" t="s">
        <v>229</v>
      </c>
      <c r="W22" t="str">
        <f t="shared" si="17"/>
        <v>&lt;div class="cmath" align="left"&gt;`frac(1)(11)=0,09=9 %`&lt;br&gt;&lt;br&gt;La zone colorée recouvre 9 % du cercle&lt;/div&gt;</v>
      </c>
      <c r="X22"/>
      <c r="Y22"/>
      <c r="Z22"/>
      <c r="AA22" s="1">
        <f>1</f>
        <v>1</v>
      </c>
      <c r="AB22" s="1" t="s">
        <v>2</v>
      </c>
      <c r="AC22" s="1">
        <f t="shared" si="18"/>
        <v>11</v>
      </c>
      <c r="AD22" t="s">
        <v>25</v>
      </c>
      <c r="AE22" t="s">
        <v>7</v>
      </c>
      <c r="AF22" s="1" t="s">
        <v>27</v>
      </c>
      <c r="AG22" s="1" t="s">
        <v>26</v>
      </c>
    </row>
    <row r="23" spans="1:33" x14ac:dyDescent="0.25">
      <c r="A23" t="s">
        <v>22</v>
      </c>
      <c r="B23" t="s">
        <v>23</v>
      </c>
      <c r="C23" t="str">
        <f t="shared" si="0"/>
        <v>Par exemple : 3/4</v>
      </c>
      <c r="D23"/>
      <c r="E23">
        <f t="shared" si="10"/>
        <v>1</v>
      </c>
      <c r="F23">
        <f t="shared" si="11"/>
        <v>12</v>
      </c>
      <c r="G23" t="str" cm="1">
        <f t="array" aca="1" ref="G23" ca="1">INDEX(AD23:AG23,1,RANDBETWEEN(1,4))</f>
        <v>lightgreen</v>
      </c>
      <c r="H23" t="s">
        <v>8</v>
      </c>
      <c r="I23">
        <f t="shared" ca="1" si="12"/>
        <v>300</v>
      </c>
      <c r="J23" t="str">
        <f t="shared" si="13"/>
        <v>1/12</v>
      </c>
      <c r="K23" t="s">
        <v>24</v>
      </c>
      <c r="L23" t="str">
        <f t="shared" si="14"/>
        <v>Effectivement il y a :&lt;br&gt;   - 1 partie(s) colorée(s)&lt;br&gt;   - 12 parties au total&lt;br&gt;</v>
      </c>
      <c r="M23" t="s">
        <v>28</v>
      </c>
      <c r="N23" t="s">
        <v>29</v>
      </c>
      <c r="O23" t="s">
        <v>30</v>
      </c>
      <c r="P23" t="s">
        <v>46</v>
      </c>
      <c r="Q23">
        <f t="shared" si="15"/>
        <v>1</v>
      </c>
      <c r="R23" t="s">
        <v>31</v>
      </c>
      <c r="S23">
        <f t="shared" si="16"/>
        <v>12</v>
      </c>
      <c r="T23" t="s">
        <v>33</v>
      </c>
      <c r="U23" t="s">
        <v>34</v>
      </c>
      <c r="V23" t="s">
        <v>229</v>
      </c>
      <c r="W23" t="str">
        <f t="shared" si="17"/>
        <v>&lt;div class="cmath" align="left"&gt;`frac(1)(12)=0,08=8 %`&lt;br&gt;&lt;br&gt;La zone colorée recouvre 8 % du cercle&lt;/div&gt;</v>
      </c>
      <c r="X23"/>
      <c r="Y23"/>
      <c r="Z23"/>
      <c r="AA23" s="1">
        <f>1</f>
        <v>1</v>
      </c>
      <c r="AB23" s="1" t="s">
        <v>2</v>
      </c>
      <c r="AC23" s="1">
        <f t="shared" si="18"/>
        <v>12</v>
      </c>
      <c r="AD23" t="s">
        <v>25</v>
      </c>
      <c r="AE23" t="s">
        <v>7</v>
      </c>
      <c r="AF23" s="1" t="s">
        <v>27</v>
      </c>
      <c r="AG23" s="1" t="s">
        <v>26</v>
      </c>
    </row>
    <row r="24" spans="1:33" x14ac:dyDescent="0.25">
      <c r="A24" t="s">
        <v>22</v>
      </c>
      <c r="B24" t="s">
        <v>23</v>
      </c>
      <c r="C24" t="str">
        <f>"Par exemple : 3/4"</f>
        <v>Par exemple : 3/4</v>
      </c>
      <c r="D24"/>
      <c r="E24">
        <f>AA24</f>
        <v>1</v>
      </c>
      <c r="F24">
        <f>AC24</f>
        <v>2</v>
      </c>
      <c r="G24" t="str" cm="1">
        <f t="array" aca="1" ref="G24" ca="1">INDEX(AD24:AG24,1,RANDBETWEEN(1,4))</f>
        <v>lightgreen</v>
      </c>
      <c r="H24" t="s">
        <v>8</v>
      </c>
      <c r="I24">
        <f ca="1">ROUND(RANDBETWEEN(0,F24-1)*360/F24,0)</f>
        <v>0</v>
      </c>
      <c r="J24" t="str">
        <f>AA24&amp;AB24&amp;AC24</f>
        <v>1/2</v>
      </c>
      <c r="K24" t="s">
        <v>24</v>
      </c>
      <c r="L24" t="str">
        <f>"Effectivement il y a :&lt;br&gt;   - "&amp;AA24&amp;" partie(s) colorée(s)&lt;br&gt;   - "&amp;AC24&amp;" parties au total&lt;br&gt;"</f>
        <v>Effectivement il y a :&lt;br&gt;   - 1 partie(s) colorée(s)&lt;br&gt;   - 2 parties au total&lt;br&gt;</v>
      </c>
      <c r="M24" t="s">
        <v>28</v>
      </c>
      <c r="N24" t="s">
        <v>29</v>
      </c>
      <c r="O24" t="s">
        <v>30</v>
      </c>
      <c r="P24" t="s">
        <v>46</v>
      </c>
      <c r="Q24">
        <f>AA24</f>
        <v>1</v>
      </c>
      <c r="R24" t="s">
        <v>31</v>
      </c>
      <c r="S24">
        <f>AC24</f>
        <v>2</v>
      </c>
      <c r="T24" t="s">
        <v>33</v>
      </c>
      <c r="U24" t="s">
        <v>34</v>
      </c>
      <c r="V24" t="s">
        <v>229</v>
      </c>
      <c r="W24" t="str">
        <f>"&lt;div class=""cmath"" align=""left""&gt;`frac("&amp;E24&amp;")("&amp;F24&amp;")="&amp;ROUND(E24/F24,2)&amp;"="&amp;ROUND(E24/F24*100,0)&amp;" %`&lt;br&gt;&lt;br&gt;La zone colorée recouvre "&amp;ROUND(E24/F24*100,0)&amp;" % du cercle&lt;/div&gt;"</f>
        <v>&lt;div class="cmath" align="left"&gt;`frac(1)(2)=0,5=50 %`&lt;br&gt;&lt;br&gt;La zone colorée recouvre 50 % du cercle&lt;/div&gt;</v>
      </c>
      <c r="X24"/>
      <c r="Y24"/>
      <c r="Z24"/>
      <c r="AA24" s="1">
        <f>1</f>
        <v>1</v>
      </c>
      <c r="AB24" s="1" t="s">
        <v>2</v>
      </c>
      <c r="AC24" s="1">
        <f>2</f>
        <v>2</v>
      </c>
      <c r="AD24" t="s">
        <v>25</v>
      </c>
      <c r="AE24" t="s">
        <v>7</v>
      </c>
      <c r="AF24" s="1" t="s">
        <v>27</v>
      </c>
      <c r="AG24" s="1" t="s">
        <v>26</v>
      </c>
    </row>
    <row r="25" spans="1:33" x14ac:dyDescent="0.25">
      <c r="A25" t="s">
        <v>22</v>
      </c>
      <c r="B25" t="s">
        <v>23</v>
      </c>
      <c r="C25" t="str">
        <f t="shared" si="0"/>
        <v>Par exemple : 3/4</v>
      </c>
      <c r="D25"/>
      <c r="E25">
        <f t="shared" ref="E25:E34" si="19">AA25</f>
        <v>1</v>
      </c>
      <c r="F25">
        <f t="shared" ref="F25:F34" si="20">AC25</f>
        <v>3</v>
      </c>
      <c r="G25" t="str" cm="1">
        <f t="array" aca="1" ref="G25" ca="1">INDEX(AD25:AG25,1,RANDBETWEEN(1,4))</f>
        <v>violet</v>
      </c>
      <c r="H25" t="s">
        <v>8</v>
      </c>
      <c r="I25">
        <f t="shared" ref="I25:I34" ca="1" si="21">ROUND(RANDBETWEEN(0,F25-1)*360/F25,0)</f>
        <v>240</v>
      </c>
      <c r="J25" t="str">
        <f t="shared" ref="J25:J34" si="22">AA25&amp;AB25&amp;AC25</f>
        <v>1/3</v>
      </c>
      <c r="K25" t="s">
        <v>24</v>
      </c>
      <c r="L25" t="str">
        <f t="shared" ref="L25:L34" si="23">"Effectivement il y a :&lt;br&gt;   - "&amp;AA25&amp;" partie(s) colorée(s)&lt;br&gt;   - "&amp;AC25&amp;" parties au total&lt;br&gt;"</f>
        <v>Effectivement il y a :&lt;br&gt;   - 1 partie(s) colorée(s)&lt;br&gt;   - 3 parties au total&lt;br&gt;</v>
      </c>
      <c r="M25" t="s">
        <v>28</v>
      </c>
      <c r="N25" t="s">
        <v>29</v>
      </c>
      <c r="O25" t="s">
        <v>30</v>
      </c>
      <c r="P25" t="s">
        <v>46</v>
      </c>
      <c r="Q25">
        <f t="shared" ref="Q25:Q34" si="24">AA25</f>
        <v>1</v>
      </c>
      <c r="R25" t="s">
        <v>31</v>
      </c>
      <c r="S25">
        <f t="shared" ref="S25:S34" si="25">AC25</f>
        <v>3</v>
      </c>
      <c r="T25" t="s">
        <v>33</v>
      </c>
      <c r="U25" t="s">
        <v>34</v>
      </c>
      <c r="V25" t="s">
        <v>229</v>
      </c>
      <c r="W25" t="str">
        <f t="shared" ref="W25:W34" si="26">"&lt;div class=""cmath"" align=""left""&gt;`frac("&amp;E25&amp;")("&amp;F25&amp;")="&amp;ROUND(E25/F25,2)&amp;"="&amp;ROUND(E25/F25*100,0)&amp;" %`&lt;br&gt;&lt;br&gt;La zone colorée recouvre "&amp;ROUND(E25/F25*100,0)&amp;" % du cercle&lt;/div&gt;"</f>
        <v>&lt;div class="cmath" align="left"&gt;`frac(1)(3)=0,33=33 %`&lt;br&gt;&lt;br&gt;La zone colorée recouvre 33 % du cercle&lt;/div&gt;</v>
      </c>
      <c r="X25"/>
      <c r="Y25"/>
      <c r="Z25"/>
      <c r="AA25" s="1">
        <f>1</f>
        <v>1</v>
      </c>
      <c r="AB25" s="1" t="s">
        <v>2</v>
      </c>
      <c r="AC25" s="1">
        <f>AC24+1</f>
        <v>3</v>
      </c>
      <c r="AD25" t="s">
        <v>25</v>
      </c>
      <c r="AE25" t="s">
        <v>7</v>
      </c>
      <c r="AF25" s="1" t="s">
        <v>27</v>
      </c>
      <c r="AG25" s="1" t="s">
        <v>26</v>
      </c>
    </row>
    <row r="26" spans="1:33" x14ac:dyDescent="0.25">
      <c r="A26" t="s">
        <v>22</v>
      </c>
      <c r="B26" t="s">
        <v>23</v>
      </c>
      <c r="C26" t="str">
        <f t="shared" si="0"/>
        <v>Par exemple : 3/4</v>
      </c>
      <c r="D26"/>
      <c r="E26">
        <f t="shared" si="19"/>
        <v>1</v>
      </c>
      <c r="F26">
        <f t="shared" si="20"/>
        <v>4</v>
      </c>
      <c r="G26" t="str" cm="1">
        <f t="array" aca="1" ref="G26" ca="1">INDEX(AD26:AG26,1,RANDBETWEEN(1,4))</f>
        <v>violet</v>
      </c>
      <c r="H26" t="s">
        <v>8</v>
      </c>
      <c r="I26">
        <f t="shared" ca="1" si="21"/>
        <v>270</v>
      </c>
      <c r="J26" t="str">
        <f t="shared" si="22"/>
        <v>1/4</v>
      </c>
      <c r="K26" t="s">
        <v>24</v>
      </c>
      <c r="L26" t="str">
        <f t="shared" si="23"/>
        <v>Effectivement il y a :&lt;br&gt;   - 1 partie(s) colorée(s)&lt;br&gt;   - 4 parties au total&lt;br&gt;</v>
      </c>
      <c r="M26" t="s">
        <v>28</v>
      </c>
      <c r="N26" t="s">
        <v>29</v>
      </c>
      <c r="O26" t="s">
        <v>30</v>
      </c>
      <c r="P26" t="s">
        <v>46</v>
      </c>
      <c r="Q26">
        <f t="shared" si="24"/>
        <v>1</v>
      </c>
      <c r="R26" t="s">
        <v>31</v>
      </c>
      <c r="S26">
        <f t="shared" si="25"/>
        <v>4</v>
      </c>
      <c r="T26" t="s">
        <v>33</v>
      </c>
      <c r="U26" t="s">
        <v>34</v>
      </c>
      <c r="V26" t="s">
        <v>229</v>
      </c>
      <c r="W26" t="str">
        <f t="shared" si="26"/>
        <v>&lt;div class="cmath" align="left"&gt;`frac(1)(4)=0,25=25 %`&lt;br&gt;&lt;br&gt;La zone colorée recouvre 25 % du cercle&lt;/div&gt;</v>
      </c>
      <c r="X26"/>
      <c r="Y26"/>
      <c r="Z26"/>
      <c r="AA26" s="1">
        <f>1</f>
        <v>1</v>
      </c>
      <c r="AB26" s="1" t="s">
        <v>2</v>
      </c>
      <c r="AC26" s="1">
        <f t="shared" ref="AC26:AC34" si="27">AC25+1</f>
        <v>4</v>
      </c>
      <c r="AD26" t="s">
        <v>25</v>
      </c>
      <c r="AE26" t="s">
        <v>7</v>
      </c>
      <c r="AF26" s="1" t="s">
        <v>27</v>
      </c>
      <c r="AG26" s="1" t="s">
        <v>26</v>
      </c>
    </row>
    <row r="27" spans="1:33" x14ac:dyDescent="0.25">
      <c r="A27" t="s">
        <v>22</v>
      </c>
      <c r="B27" t="s">
        <v>23</v>
      </c>
      <c r="C27" t="str">
        <f t="shared" si="0"/>
        <v>Par exemple : 3/4</v>
      </c>
      <c r="D27"/>
      <c r="E27">
        <f t="shared" si="19"/>
        <v>1</v>
      </c>
      <c r="F27">
        <f t="shared" si="20"/>
        <v>5</v>
      </c>
      <c r="G27" t="str" cm="1">
        <f t="array" aca="1" ref="G27" ca="1">INDEX(AD27:AG27,1,RANDBETWEEN(1,4))</f>
        <v>violet</v>
      </c>
      <c r="H27" t="s">
        <v>8</v>
      </c>
      <c r="I27">
        <f t="shared" ca="1" si="21"/>
        <v>216</v>
      </c>
      <c r="J27" t="str">
        <f t="shared" si="22"/>
        <v>1/5</v>
      </c>
      <c r="K27" t="s">
        <v>24</v>
      </c>
      <c r="L27" t="str">
        <f t="shared" si="23"/>
        <v>Effectivement il y a :&lt;br&gt;   - 1 partie(s) colorée(s)&lt;br&gt;   - 5 parties au total&lt;br&gt;</v>
      </c>
      <c r="M27" t="s">
        <v>28</v>
      </c>
      <c r="N27" t="s">
        <v>29</v>
      </c>
      <c r="O27" t="s">
        <v>30</v>
      </c>
      <c r="P27" t="s">
        <v>46</v>
      </c>
      <c r="Q27">
        <f t="shared" si="24"/>
        <v>1</v>
      </c>
      <c r="R27" t="s">
        <v>31</v>
      </c>
      <c r="S27">
        <f t="shared" si="25"/>
        <v>5</v>
      </c>
      <c r="T27" t="s">
        <v>33</v>
      </c>
      <c r="U27" t="s">
        <v>34</v>
      </c>
      <c r="V27" t="s">
        <v>229</v>
      </c>
      <c r="W27" t="str">
        <f t="shared" si="26"/>
        <v>&lt;div class="cmath" align="left"&gt;`frac(1)(5)=0,2=20 %`&lt;br&gt;&lt;br&gt;La zone colorée recouvre 20 % du cercle&lt;/div&gt;</v>
      </c>
      <c r="X27"/>
      <c r="Y27"/>
      <c r="Z27"/>
      <c r="AA27" s="1">
        <f>1</f>
        <v>1</v>
      </c>
      <c r="AB27" s="1" t="s">
        <v>2</v>
      </c>
      <c r="AC27" s="1">
        <f t="shared" si="27"/>
        <v>5</v>
      </c>
      <c r="AD27" t="s">
        <v>25</v>
      </c>
      <c r="AE27" t="s">
        <v>7</v>
      </c>
      <c r="AF27" s="1" t="s">
        <v>27</v>
      </c>
      <c r="AG27" s="1" t="s">
        <v>26</v>
      </c>
    </row>
    <row r="28" spans="1:33" x14ac:dyDescent="0.25">
      <c r="A28" t="s">
        <v>22</v>
      </c>
      <c r="B28" t="s">
        <v>23</v>
      </c>
      <c r="C28" t="str">
        <f t="shared" si="0"/>
        <v>Par exemple : 3/4</v>
      </c>
      <c r="D28"/>
      <c r="E28">
        <f t="shared" si="19"/>
        <v>1</v>
      </c>
      <c r="F28">
        <f t="shared" si="20"/>
        <v>6</v>
      </c>
      <c r="G28" t="str" cm="1">
        <f t="array" aca="1" ref="G28" ca="1">INDEX(AD28:AG28,1,RANDBETWEEN(1,4))</f>
        <v>lightgreen</v>
      </c>
      <c r="H28" t="s">
        <v>8</v>
      </c>
      <c r="I28">
        <f t="shared" ca="1" si="21"/>
        <v>300</v>
      </c>
      <c r="J28" t="str">
        <f t="shared" si="22"/>
        <v>1/6</v>
      </c>
      <c r="K28" t="s">
        <v>24</v>
      </c>
      <c r="L28" t="str">
        <f t="shared" si="23"/>
        <v>Effectivement il y a :&lt;br&gt;   - 1 partie(s) colorée(s)&lt;br&gt;   - 6 parties au total&lt;br&gt;</v>
      </c>
      <c r="M28" t="s">
        <v>28</v>
      </c>
      <c r="N28" t="s">
        <v>29</v>
      </c>
      <c r="O28" t="s">
        <v>30</v>
      </c>
      <c r="P28" t="s">
        <v>46</v>
      </c>
      <c r="Q28">
        <f t="shared" si="24"/>
        <v>1</v>
      </c>
      <c r="R28" t="s">
        <v>31</v>
      </c>
      <c r="S28">
        <f t="shared" si="25"/>
        <v>6</v>
      </c>
      <c r="T28" t="s">
        <v>33</v>
      </c>
      <c r="U28" t="s">
        <v>34</v>
      </c>
      <c r="V28" t="s">
        <v>229</v>
      </c>
      <c r="W28" t="str">
        <f t="shared" si="26"/>
        <v>&lt;div class="cmath" align="left"&gt;`frac(1)(6)=0,17=17 %`&lt;br&gt;&lt;br&gt;La zone colorée recouvre 17 % du cercle&lt;/div&gt;</v>
      </c>
      <c r="X28"/>
      <c r="Y28"/>
      <c r="Z28"/>
      <c r="AA28" s="1">
        <f>1</f>
        <v>1</v>
      </c>
      <c r="AB28" s="1" t="s">
        <v>2</v>
      </c>
      <c r="AC28" s="1">
        <f t="shared" si="27"/>
        <v>6</v>
      </c>
      <c r="AD28" t="s">
        <v>25</v>
      </c>
      <c r="AE28" t="s">
        <v>7</v>
      </c>
      <c r="AF28" s="1" t="s">
        <v>27</v>
      </c>
      <c r="AG28" s="1" t="s">
        <v>26</v>
      </c>
    </row>
    <row r="29" spans="1:33" x14ac:dyDescent="0.25">
      <c r="A29" t="s">
        <v>22</v>
      </c>
      <c r="B29" t="s">
        <v>23</v>
      </c>
      <c r="C29" t="str">
        <f t="shared" si="0"/>
        <v>Par exemple : 3/4</v>
      </c>
      <c r="D29"/>
      <c r="E29">
        <f t="shared" si="19"/>
        <v>1</v>
      </c>
      <c r="F29">
        <f t="shared" si="20"/>
        <v>7</v>
      </c>
      <c r="G29" t="str" cm="1">
        <f t="array" aca="1" ref="G29" ca="1">INDEX(AD29:AG29,1,RANDBETWEEN(1,4))</f>
        <v>lightgreen</v>
      </c>
      <c r="H29" t="s">
        <v>8</v>
      </c>
      <c r="I29">
        <f t="shared" ca="1" si="21"/>
        <v>309</v>
      </c>
      <c r="J29" t="str">
        <f t="shared" si="22"/>
        <v>1/7</v>
      </c>
      <c r="K29" t="s">
        <v>24</v>
      </c>
      <c r="L29" t="str">
        <f t="shared" si="23"/>
        <v>Effectivement il y a :&lt;br&gt;   - 1 partie(s) colorée(s)&lt;br&gt;   - 7 parties au total&lt;br&gt;</v>
      </c>
      <c r="M29" t="s">
        <v>28</v>
      </c>
      <c r="N29" t="s">
        <v>29</v>
      </c>
      <c r="O29" t="s">
        <v>30</v>
      </c>
      <c r="P29" t="s">
        <v>46</v>
      </c>
      <c r="Q29">
        <f t="shared" si="24"/>
        <v>1</v>
      </c>
      <c r="R29" t="s">
        <v>31</v>
      </c>
      <c r="S29">
        <f t="shared" si="25"/>
        <v>7</v>
      </c>
      <c r="T29" t="s">
        <v>33</v>
      </c>
      <c r="U29" t="s">
        <v>34</v>
      </c>
      <c r="V29" t="s">
        <v>229</v>
      </c>
      <c r="W29" t="str">
        <f t="shared" si="26"/>
        <v>&lt;div class="cmath" align="left"&gt;`frac(1)(7)=0,14=14 %`&lt;br&gt;&lt;br&gt;La zone colorée recouvre 14 % du cercle&lt;/div&gt;</v>
      </c>
      <c r="X29"/>
      <c r="Y29"/>
      <c r="Z29"/>
      <c r="AA29" s="1">
        <f>1</f>
        <v>1</v>
      </c>
      <c r="AB29" s="1" t="s">
        <v>2</v>
      </c>
      <c r="AC29" s="1">
        <f t="shared" si="27"/>
        <v>7</v>
      </c>
      <c r="AD29" t="s">
        <v>25</v>
      </c>
      <c r="AE29" t="s">
        <v>7</v>
      </c>
      <c r="AF29" s="1" t="s">
        <v>27</v>
      </c>
      <c r="AG29" s="1" t="s">
        <v>26</v>
      </c>
    </row>
    <row r="30" spans="1:33" x14ac:dyDescent="0.25">
      <c r="A30" t="s">
        <v>22</v>
      </c>
      <c r="B30" t="s">
        <v>23</v>
      </c>
      <c r="C30" t="str">
        <f t="shared" si="0"/>
        <v>Par exemple : 3/4</v>
      </c>
      <c r="D30"/>
      <c r="E30">
        <f t="shared" si="19"/>
        <v>1</v>
      </c>
      <c r="F30">
        <f t="shared" si="20"/>
        <v>8</v>
      </c>
      <c r="G30" t="str" cm="1">
        <f t="array" aca="1" ref="G30" ca="1">INDEX(AD30:AG30,1,RANDBETWEEN(1,4))</f>
        <v>violet</v>
      </c>
      <c r="H30" t="s">
        <v>8</v>
      </c>
      <c r="I30">
        <f t="shared" ca="1" si="21"/>
        <v>315</v>
      </c>
      <c r="J30" t="str">
        <f t="shared" si="22"/>
        <v>1/8</v>
      </c>
      <c r="K30" t="s">
        <v>24</v>
      </c>
      <c r="L30" t="str">
        <f t="shared" si="23"/>
        <v>Effectivement il y a :&lt;br&gt;   - 1 partie(s) colorée(s)&lt;br&gt;   - 8 parties au total&lt;br&gt;</v>
      </c>
      <c r="M30" t="s">
        <v>28</v>
      </c>
      <c r="N30" t="s">
        <v>29</v>
      </c>
      <c r="O30" t="s">
        <v>30</v>
      </c>
      <c r="P30" t="s">
        <v>46</v>
      </c>
      <c r="Q30">
        <f t="shared" si="24"/>
        <v>1</v>
      </c>
      <c r="R30" t="s">
        <v>31</v>
      </c>
      <c r="S30">
        <f t="shared" si="25"/>
        <v>8</v>
      </c>
      <c r="T30" t="s">
        <v>33</v>
      </c>
      <c r="U30" t="s">
        <v>34</v>
      </c>
      <c r="V30" t="s">
        <v>229</v>
      </c>
      <c r="W30" t="str">
        <f t="shared" si="26"/>
        <v>&lt;div class="cmath" align="left"&gt;`frac(1)(8)=0,13=13 %`&lt;br&gt;&lt;br&gt;La zone colorée recouvre 13 % du cercle&lt;/div&gt;</v>
      </c>
      <c r="X30"/>
      <c r="Y30"/>
      <c r="Z30"/>
      <c r="AA30" s="1">
        <f>1</f>
        <v>1</v>
      </c>
      <c r="AB30" s="1" t="s">
        <v>2</v>
      </c>
      <c r="AC30" s="1">
        <f t="shared" si="27"/>
        <v>8</v>
      </c>
      <c r="AD30" t="s">
        <v>25</v>
      </c>
      <c r="AE30" t="s">
        <v>7</v>
      </c>
      <c r="AF30" s="1" t="s">
        <v>27</v>
      </c>
      <c r="AG30" s="1" t="s">
        <v>26</v>
      </c>
    </row>
    <row r="31" spans="1:33" x14ac:dyDescent="0.25">
      <c r="A31" t="s">
        <v>22</v>
      </c>
      <c r="B31" t="s">
        <v>23</v>
      </c>
      <c r="C31" t="str">
        <f t="shared" si="0"/>
        <v>Par exemple : 3/4</v>
      </c>
      <c r="D31"/>
      <c r="E31">
        <f t="shared" si="19"/>
        <v>1</v>
      </c>
      <c r="F31">
        <f t="shared" si="20"/>
        <v>9</v>
      </c>
      <c r="G31" t="str" cm="1">
        <f t="array" aca="1" ref="G31" ca="1">INDEX(AD31:AG31,1,RANDBETWEEN(1,4))</f>
        <v>cornflowerblue</v>
      </c>
      <c r="H31" t="s">
        <v>8</v>
      </c>
      <c r="I31">
        <f t="shared" ca="1" si="21"/>
        <v>200</v>
      </c>
      <c r="J31" t="str">
        <f t="shared" si="22"/>
        <v>1/9</v>
      </c>
      <c r="K31" t="s">
        <v>24</v>
      </c>
      <c r="L31" t="str">
        <f t="shared" si="23"/>
        <v>Effectivement il y a :&lt;br&gt;   - 1 partie(s) colorée(s)&lt;br&gt;   - 9 parties au total&lt;br&gt;</v>
      </c>
      <c r="M31" t="s">
        <v>28</v>
      </c>
      <c r="N31" t="s">
        <v>29</v>
      </c>
      <c r="O31" t="s">
        <v>30</v>
      </c>
      <c r="P31" t="s">
        <v>46</v>
      </c>
      <c r="Q31">
        <f t="shared" si="24"/>
        <v>1</v>
      </c>
      <c r="R31" t="s">
        <v>31</v>
      </c>
      <c r="S31">
        <f t="shared" si="25"/>
        <v>9</v>
      </c>
      <c r="T31" t="s">
        <v>33</v>
      </c>
      <c r="U31" t="s">
        <v>34</v>
      </c>
      <c r="V31" t="s">
        <v>229</v>
      </c>
      <c r="W31" t="str">
        <f t="shared" si="26"/>
        <v>&lt;div class="cmath" align="left"&gt;`frac(1)(9)=0,11=11 %`&lt;br&gt;&lt;br&gt;La zone colorée recouvre 11 % du cercle&lt;/div&gt;</v>
      </c>
      <c r="X31"/>
      <c r="Y31"/>
      <c r="Z31"/>
      <c r="AA31" s="1">
        <f>1</f>
        <v>1</v>
      </c>
      <c r="AB31" s="1" t="s">
        <v>2</v>
      </c>
      <c r="AC31" s="1">
        <f t="shared" si="27"/>
        <v>9</v>
      </c>
      <c r="AD31" t="s">
        <v>25</v>
      </c>
      <c r="AE31" t="s">
        <v>7</v>
      </c>
      <c r="AF31" s="1" t="s">
        <v>27</v>
      </c>
      <c r="AG31" s="1" t="s">
        <v>26</v>
      </c>
    </row>
    <row r="32" spans="1:33" x14ac:dyDescent="0.25">
      <c r="A32" t="s">
        <v>22</v>
      </c>
      <c r="B32" t="s">
        <v>23</v>
      </c>
      <c r="C32" t="str">
        <f t="shared" si="0"/>
        <v>Par exemple : 3/4</v>
      </c>
      <c r="D32"/>
      <c r="E32">
        <f t="shared" si="19"/>
        <v>1</v>
      </c>
      <c r="F32">
        <f t="shared" si="20"/>
        <v>10</v>
      </c>
      <c r="G32" t="str" cm="1">
        <f t="array" aca="1" ref="G32" ca="1">INDEX(AD32:AG32,1,RANDBETWEEN(1,4))</f>
        <v>lightcoral</v>
      </c>
      <c r="H32" t="s">
        <v>8</v>
      </c>
      <c r="I32">
        <f t="shared" ca="1" si="21"/>
        <v>252</v>
      </c>
      <c r="J32" t="str">
        <f t="shared" si="22"/>
        <v>1/10</v>
      </c>
      <c r="K32" t="s">
        <v>24</v>
      </c>
      <c r="L32" t="str">
        <f t="shared" si="23"/>
        <v>Effectivement il y a :&lt;br&gt;   - 1 partie(s) colorée(s)&lt;br&gt;   - 10 parties au total&lt;br&gt;</v>
      </c>
      <c r="M32" t="s">
        <v>28</v>
      </c>
      <c r="N32" t="s">
        <v>29</v>
      </c>
      <c r="O32" t="s">
        <v>30</v>
      </c>
      <c r="P32" t="s">
        <v>46</v>
      </c>
      <c r="Q32">
        <f t="shared" si="24"/>
        <v>1</v>
      </c>
      <c r="R32" t="s">
        <v>31</v>
      </c>
      <c r="S32">
        <f t="shared" si="25"/>
        <v>10</v>
      </c>
      <c r="T32" t="s">
        <v>33</v>
      </c>
      <c r="U32" t="s">
        <v>34</v>
      </c>
      <c r="V32" t="s">
        <v>229</v>
      </c>
      <c r="W32" t="str">
        <f t="shared" si="26"/>
        <v>&lt;div class="cmath" align="left"&gt;`frac(1)(10)=0,1=10 %`&lt;br&gt;&lt;br&gt;La zone colorée recouvre 10 % du cercle&lt;/div&gt;</v>
      </c>
      <c r="X32"/>
      <c r="Y32"/>
      <c r="Z32"/>
      <c r="AA32" s="1">
        <f>1</f>
        <v>1</v>
      </c>
      <c r="AB32" s="1" t="s">
        <v>2</v>
      </c>
      <c r="AC32" s="1">
        <f t="shared" si="27"/>
        <v>10</v>
      </c>
      <c r="AD32" t="s">
        <v>25</v>
      </c>
      <c r="AE32" t="s">
        <v>7</v>
      </c>
      <c r="AF32" s="1" t="s">
        <v>27</v>
      </c>
      <c r="AG32" s="1" t="s">
        <v>26</v>
      </c>
    </row>
    <row r="33" spans="1:33" x14ac:dyDescent="0.25">
      <c r="A33" t="s">
        <v>22</v>
      </c>
      <c r="B33" t="s">
        <v>23</v>
      </c>
      <c r="C33" t="str">
        <f t="shared" si="0"/>
        <v>Par exemple : 3/4</v>
      </c>
      <c r="D33"/>
      <c r="E33">
        <f t="shared" si="19"/>
        <v>1</v>
      </c>
      <c r="F33">
        <f t="shared" si="20"/>
        <v>11</v>
      </c>
      <c r="G33" t="str" cm="1">
        <f t="array" aca="1" ref="G33" ca="1">INDEX(AD33:AG33,1,RANDBETWEEN(1,4))</f>
        <v>cornflowerblue</v>
      </c>
      <c r="H33" t="s">
        <v>8</v>
      </c>
      <c r="I33">
        <f t="shared" ca="1" si="21"/>
        <v>131</v>
      </c>
      <c r="J33" t="str">
        <f t="shared" si="22"/>
        <v>1/11</v>
      </c>
      <c r="K33" t="s">
        <v>24</v>
      </c>
      <c r="L33" t="str">
        <f t="shared" si="23"/>
        <v>Effectivement il y a :&lt;br&gt;   - 1 partie(s) colorée(s)&lt;br&gt;   - 11 parties au total&lt;br&gt;</v>
      </c>
      <c r="M33" t="s">
        <v>28</v>
      </c>
      <c r="N33" t="s">
        <v>29</v>
      </c>
      <c r="O33" t="s">
        <v>30</v>
      </c>
      <c r="P33" t="s">
        <v>46</v>
      </c>
      <c r="Q33">
        <f t="shared" si="24"/>
        <v>1</v>
      </c>
      <c r="R33" t="s">
        <v>31</v>
      </c>
      <c r="S33">
        <f t="shared" si="25"/>
        <v>11</v>
      </c>
      <c r="T33" t="s">
        <v>33</v>
      </c>
      <c r="U33" t="s">
        <v>34</v>
      </c>
      <c r="V33" t="s">
        <v>229</v>
      </c>
      <c r="W33" t="str">
        <f t="shared" si="26"/>
        <v>&lt;div class="cmath" align="left"&gt;`frac(1)(11)=0,09=9 %`&lt;br&gt;&lt;br&gt;La zone colorée recouvre 9 % du cercle&lt;/div&gt;</v>
      </c>
      <c r="X33"/>
      <c r="Y33"/>
      <c r="Z33"/>
      <c r="AA33" s="1">
        <f>1</f>
        <v>1</v>
      </c>
      <c r="AB33" s="1" t="s">
        <v>2</v>
      </c>
      <c r="AC33" s="1">
        <f t="shared" si="27"/>
        <v>11</v>
      </c>
      <c r="AD33" t="s">
        <v>25</v>
      </c>
      <c r="AE33" t="s">
        <v>7</v>
      </c>
      <c r="AF33" s="1" t="s">
        <v>27</v>
      </c>
      <c r="AG33" s="1" t="s">
        <v>26</v>
      </c>
    </row>
    <row r="34" spans="1:33" x14ac:dyDescent="0.25">
      <c r="A34" t="s">
        <v>22</v>
      </c>
      <c r="B34" t="s">
        <v>23</v>
      </c>
      <c r="C34" t="str">
        <f t="shared" si="0"/>
        <v>Par exemple : 3/4</v>
      </c>
      <c r="D34"/>
      <c r="E34">
        <f t="shared" si="19"/>
        <v>1</v>
      </c>
      <c r="F34">
        <f t="shared" si="20"/>
        <v>12</v>
      </c>
      <c r="G34" t="str" cm="1">
        <f t="array" aca="1" ref="G34" ca="1">INDEX(AD34:AG34,1,RANDBETWEEN(1,4))</f>
        <v>lightcoral</v>
      </c>
      <c r="H34" t="s">
        <v>8</v>
      </c>
      <c r="I34">
        <f t="shared" ca="1" si="21"/>
        <v>300</v>
      </c>
      <c r="J34" t="str">
        <f t="shared" si="22"/>
        <v>1/12</v>
      </c>
      <c r="K34" t="s">
        <v>24</v>
      </c>
      <c r="L34" t="str">
        <f t="shared" si="23"/>
        <v>Effectivement il y a :&lt;br&gt;   - 1 partie(s) colorée(s)&lt;br&gt;   - 12 parties au total&lt;br&gt;</v>
      </c>
      <c r="M34" t="s">
        <v>28</v>
      </c>
      <c r="N34" t="s">
        <v>29</v>
      </c>
      <c r="O34" t="s">
        <v>30</v>
      </c>
      <c r="P34" t="s">
        <v>46</v>
      </c>
      <c r="Q34">
        <f t="shared" si="24"/>
        <v>1</v>
      </c>
      <c r="R34" t="s">
        <v>31</v>
      </c>
      <c r="S34">
        <f t="shared" si="25"/>
        <v>12</v>
      </c>
      <c r="T34" t="s">
        <v>33</v>
      </c>
      <c r="U34" t="s">
        <v>34</v>
      </c>
      <c r="V34" t="s">
        <v>229</v>
      </c>
      <c r="W34" t="str">
        <f t="shared" si="26"/>
        <v>&lt;div class="cmath" align="left"&gt;`frac(1)(12)=0,08=8 %`&lt;br&gt;&lt;br&gt;La zone colorée recouvre 8 % du cercle&lt;/div&gt;</v>
      </c>
      <c r="X34"/>
      <c r="Y34"/>
      <c r="Z34"/>
      <c r="AA34" s="1">
        <f>1</f>
        <v>1</v>
      </c>
      <c r="AB34" s="1" t="s">
        <v>2</v>
      </c>
      <c r="AC34" s="1">
        <f t="shared" si="27"/>
        <v>12</v>
      </c>
      <c r="AD34" t="s">
        <v>25</v>
      </c>
      <c r="AE34" t="s">
        <v>7</v>
      </c>
      <c r="AF34" s="1" t="s">
        <v>27</v>
      </c>
      <c r="AG34" s="1" t="s">
        <v>26</v>
      </c>
    </row>
    <row r="35" spans="1:33" x14ac:dyDescent="0.25">
      <c r="A35" t="s">
        <v>22</v>
      </c>
      <c r="B35" t="s">
        <v>23</v>
      </c>
      <c r="C35" t="str">
        <f>"Par exemple : 3/4"</f>
        <v>Par exemple : 3/4</v>
      </c>
      <c r="D35"/>
      <c r="E35">
        <f>AA35</f>
        <v>1</v>
      </c>
      <c r="F35">
        <f>AC35</f>
        <v>2</v>
      </c>
      <c r="G35" t="str" cm="1">
        <f t="array" aca="1" ref="G35" ca="1">INDEX(AD35:AG35,1,RANDBETWEEN(1,4))</f>
        <v>cornflowerblue</v>
      </c>
      <c r="H35" t="s">
        <v>8</v>
      </c>
      <c r="I35">
        <f ca="1">ROUND(RANDBETWEEN(0,F35-1)*360/F35,0)</f>
        <v>180</v>
      </c>
      <c r="J35" t="str">
        <f>AA35&amp;AB35&amp;AC35</f>
        <v>1/2</v>
      </c>
      <c r="K35" t="s">
        <v>24</v>
      </c>
      <c r="L35" t="str">
        <f>"Effectivement il y a :&lt;br&gt;   - "&amp;AA35&amp;" partie(s) colorée(s)&lt;br&gt;   - "&amp;AC35&amp;" parties au total&lt;br&gt;"</f>
        <v>Effectivement il y a :&lt;br&gt;   - 1 partie(s) colorée(s)&lt;br&gt;   - 2 parties au total&lt;br&gt;</v>
      </c>
      <c r="M35" t="s">
        <v>28</v>
      </c>
      <c r="N35" t="s">
        <v>29</v>
      </c>
      <c r="O35" t="s">
        <v>30</v>
      </c>
      <c r="P35" t="s">
        <v>46</v>
      </c>
      <c r="Q35">
        <f>AA35</f>
        <v>1</v>
      </c>
      <c r="R35" t="s">
        <v>31</v>
      </c>
      <c r="S35">
        <f>AC35</f>
        <v>2</v>
      </c>
      <c r="T35" t="s">
        <v>33</v>
      </c>
      <c r="U35" t="s">
        <v>34</v>
      </c>
      <c r="V35" t="s">
        <v>229</v>
      </c>
      <c r="W35" t="str">
        <f>"&lt;div class=""cmath"" align=""left""&gt;`frac("&amp;E35&amp;")("&amp;F35&amp;")="&amp;ROUND(E35/F35,2)&amp;"="&amp;ROUND(E35/F35*100,0)&amp;" %`&lt;br&gt;&lt;br&gt;La zone colorée recouvre "&amp;ROUND(E35/F35*100,0)&amp;" % du cercle&lt;/div&gt;"</f>
        <v>&lt;div class="cmath" align="left"&gt;`frac(1)(2)=0,5=50 %`&lt;br&gt;&lt;br&gt;La zone colorée recouvre 50 % du cercle&lt;/div&gt;</v>
      </c>
      <c r="X35"/>
      <c r="Y35"/>
      <c r="Z35"/>
      <c r="AA35" s="1">
        <f>1</f>
        <v>1</v>
      </c>
      <c r="AB35" s="1" t="s">
        <v>2</v>
      </c>
      <c r="AC35" s="1">
        <f>2</f>
        <v>2</v>
      </c>
      <c r="AD35" t="s">
        <v>25</v>
      </c>
      <c r="AE35" t="s">
        <v>7</v>
      </c>
      <c r="AF35" s="1" t="s">
        <v>27</v>
      </c>
      <c r="AG35" s="1" t="s">
        <v>26</v>
      </c>
    </row>
    <row r="36" spans="1:33" x14ac:dyDescent="0.25">
      <c r="A36" t="s">
        <v>22</v>
      </c>
      <c r="B36" t="s">
        <v>23</v>
      </c>
      <c r="C36" t="str">
        <f t="shared" si="0"/>
        <v>Par exemple : 3/4</v>
      </c>
      <c r="D36"/>
      <c r="E36">
        <f t="shared" ref="E36:E45" si="28">AA36</f>
        <v>1</v>
      </c>
      <c r="F36">
        <f t="shared" ref="F36:F45" si="29">AC36</f>
        <v>3</v>
      </c>
      <c r="G36" t="str" cm="1">
        <f t="array" aca="1" ref="G36" ca="1">INDEX(AD36:AG36,1,RANDBETWEEN(1,4))</f>
        <v>lightgreen</v>
      </c>
      <c r="H36" t="s">
        <v>8</v>
      </c>
      <c r="I36">
        <f t="shared" ref="I36:I45" ca="1" si="30">ROUND(RANDBETWEEN(0,F36-1)*360/F36,0)</f>
        <v>120</v>
      </c>
      <c r="J36" t="str">
        <f t="shared" ref="J36:J45" si="31">AA36&amp;AB36&amp;AC36</f>
        <v>1/3</v>
      </c>
      <c r="K36" t="s">
        <v>24</v>
      </c>
      <c r="L36" t="str">
        <f t="shared" ref="L36:L45" si="32">"Effectivement il y a :&lt;br&gt;   - "&amp;AA36&amp;" partie(s) colorée(s)&lt;br&gt;   - "&amp;AC36&amp;" parties au total&lt;br&gt;"</f>
        <v>Effectivement il y a :&lt;br&gt;   - 1 partie(s) colorée(s)&lt;br&gt;   - 3 parties au total&lt;br&gt;</v>
      </c>
      <c r="M36" t="s">
        <v>28</v>
      </c>
      <c r="N36" t="s">
        <v>29</v>
      </c>
      <c r="O36" t="s">
        <v>30</v>
      </c>
      <c r="P36" t="s">
        <v>46</v>
      </c>
      <c r="Q36">
        <f t="shared" ref="Q36:Q45" si="33">AA36</f>
        <v>1</v>
      </c>
      <c r="R36" t="s">
        <v>31</v>
      </c>
      <c r="S36">
        <f t="shared" ref="S36:S45" si="34">AC36</f>
        <v>3</v>
      </c>
      <c r="T36" t="s">
        <v>33</v>
      </c>
      <c r="U36" t="s">
        <v>34</v>
      </c>
      <c r="V36" t="s">
        <v>229</v>
      </c>
      <c r="W36" t="str">
        <f t="shared" ref="W36:W45" si="35">"&lt;div class=""cmath"" align=""left""&gt;`frac("&amp;E36&amp;")("&amp;F36&amp;")="&amp;ROUND(E36/F36,2)&amp;"="&amp;ROUND(E36/F36*100,0)&amp;" %`&lt;br&gt;&lt;br&gt;La zone colorée recouvre "&amp;ROUND(E36/F36*100,0)&amp;" % du cercle&lt;/div&gt;"</f>
        <v>&lt;div class="cmath" align="left"&gt;`frac(1)(3)=0,33=33 %`&lt;br&gt;&lt;br&gt;La zone colorée recouvre 33 % du cercle&lt;/div&gt;</v>
      </c>
      <c r="X36"/>
      <c r="Y36"/>
      <c r="Z36"/>
      <c r="AA36" s="1">
        <f>1</f>
        <v>1</v>
      </c>
      <c r="AB36" s="1" t="s">
        <v>2</v>
      </c>
      <c r="AC36" s="1">
        <f>AC35+1</f>
        <v>3</v>
      </c>
      <c r="AD36" t="s">
        <v>25</v>
      </c>
      <c r="AE36" t="s">
        <v>7</v>
      </c>
      <c r="AF36" s="1" t="s">
        <v>27</v>
      </c>
      <c r="AG36" s="1" t="s">
        <v>26</v>
      </c>
    </row>
    <row r="37" spans="1:33" x14ac:dyDescent="0.25">
      <c r="A37" t="s">
        <v>22</v>
      </c>
      <c r="B37" t="s">
        <v>23</v>
      </c>
      <c r="C37" t="str">
        <f t="shared" si="0"/>
        <v>Par exemple : 3/4</v>
      </c>
      <c r="D37"/>
      <c r="E37">
        <f t="shared" si="28"/>
        <v>1</v>
      </c>
      <c r="F37">
        <f t="shared" si="29"/>
        <v>4</v>
      </c>
      <c r="G37" t="str" cm="1">
        <f t="array" aca="1" ref="G37" ca="1">INDEX(AD37:AG37,1,RANDBETWEEN(1,4))</f>
        <v>lightgreen</v>
      </c>
      <c r="H37" t="s">
        <v>8</v>
      </c>
      <c r="I37">
        <f t="shared" ca="1" si="30"/>
        <v>90</v>
      </c>
      <c r="J37" t="str">
        <f t="shared" si="31"/>
        <v>1/4</v>
      </c>
      <c r="K37" t="s">
        <v>24</v>
      </c>
      <c r="L37" t="str">
        <f t="shared" si="32"/>
        <v>Effectivement il y a :&lt;br&gt;   - 1 partie(s) colorée(s)&lt;br&gt;   - 4 parties au total&lt;br&gt;</v>
      </c>
      <c r="M37" t="s">
        <v>28</v>
      </c>
      <c r="N37" t="s">
        <v>29</v>
      </c>
      <c r="O37" t="s">
        <v>30</v>
      </c>
      <c r="P37" t="s">
        <v>46</v>
      </c>
      <c r="Q37">
        <f t="shared" si="33"/>
        <v>1</v>
      </c>
      <c r="R37" t="s">
        <v>31</v>
      </c>
      <c r="S37">
        <f t="shared" si="34"/>
        <v>4</v>
      </c>
      <c r="T37" t="s">
        <v>33</v>
      </c>
      <c r="U37" t="s">
        <v>34</v>
      </c>
      <c r="V37" t="s">
        <v>229</v>
      </c>
      <c r="W37" t="str">
        <f t="shared" si="35"/>
        <v>&lt;div class="cmath" align="left"&gt;`frac(1)(4)=0,25=25 %`&lt;br&gt;&lt;br&gt;La zone colorée recouvre 25 % du cercle&lt;/div&gt;</v>
      </c>
      <c r="X37"/>
      <c r="Y37"/>
      <c r="Z37"/>
      <c r="AA37" s="1">
        <f>1</f>
        <v>1</v>
      </c>
      <c r="AB37" s="1" t="s">
        <v>2</v>
      </c>
      <c r="AC37" s="1">
        <f t="shared" ref="AC37:AC45" si="36">AC36+1</f>
        <v>4</v>
      </c>
      <c r="AD37" t="s">
        <v>25</v>
      </c>
      <c r="AE37" t="s">
        <v>7</v>
      </c>
      <c r="AF37" s="1" t="s">
        <v>27</v>
      </c>
      <c r="AG37" s="1" t="s">
        <v>26</v>
      </c>
    </row>
    <row r="38" spans="1:33" x14ac:dyDescent="0.25">
      <c r="A38" t="s">
        <v>22</v>
      </c>
      <c r="B38" t="s">
        <v>23</v>
      </c>
      <c r="C38" t="str">
        <f t="shared" si="0"/>
        <v>Par exemple : 3/4</v>
      </c>
      <c r="D38"/>
      <c r="E38">
        <f t="shared" si="28"/>
        <v>1</v>
      </c>
      <c r="F38">
        <f t="shared" si="29"/>
        <v>5</v>
      </c>
      <c r="G38" t="str" cm="1">
        <f t="array" aca="1" ref="G38" ca="1">INDEX(AD38:AG38,1,RANDBETWEEN(1,4))</f>
        <v>lightcoral</v>
      </c>
      <c r="H38" t="s">
        <v>8</v>
      </c>
      <c r="I38">
        <f t="shared" ca="1" si="30"/>
        <v>0</v>
      </c>
      <c r="J38" t="str">
        <f t="shared" si="31"/>
        <v>1/5</v>
      </c>
      <c r="K38" t="s">
        <v>24</v>
      </c>
      <c r="L38" t="str">
        <f t="shared" si="32"/>
        <v>Effectivement il y a :&lt;br&gt;   - 1 partie(s) colorée(s)&lt;br&gt;   - 5 parties au total&lt;br&gt;</v>
      </c>
      <c r="M38" t="s">
        <v>28</v>
      </c>
      <c r="N38" t="s">
        <v>29</v>
      </c>
      <c r="O38" t="s">
        <v>30</v>
      </c>
      <c r="P38" t="s">
        <v>46</v>
      </c>
      <c r="Q38">
        <f t="shared" si="33"/>
        <v>1</v>
      </c>
      <c r="R38" t="s">
        <v>31</v>
      </c>
      <c r="S38">
        <f t="shared" si="34"/>
        <v>5</v>
      </c>
      <c r="T38" t="s">
        <v>33</v>
      </c>
      <c r="U38" t="s">
        <v>34</v>
      </c>
      <c r="V38" t="s">
        <v>229</v>
      </c>
      <c r="W38" t="str">
        <f t="shared" si="35"/>
        <v>&lt;div class="cmath" align="left"&gt;`frac(1)(5)=0,2=20 %`&lt;br&gt;&lt;br&gt;La zone colorée recouvre 20 % du cercle&lt;/div&gt;</v>
      </c>
      <c r="X38"/>
      <c r="Y38"/>
      <c r="Z38"/>
      <c r="AA38" s="1">
        <f>1</f>
        <v>1</v>
      </c>
      <c r="AB38" s="1" t="s">
        <v>2</v>
      </c>
      <c r="AC38" s="1">
        <f t="shared" si="36"/>
        <v>5</v>
      </c>
      <c r="AD38" t="s">
        <v>25</v>
      </c>
      <c r="AE38" t="s">
        <v>7</v>
      </c>
      <c r="AF38" s="1" t="s">
        <v>27</v>
      </c>
      <c r="AG38" s="1" t="s">
        <v>26</v>
      </c>
    </row>
    <row r="39" spans="1:33" x14ac:dyDescent="0.25">
      <c r="A39" t="s">
        <v>22</v>
      </c>
      <c r="B39" t="s">
        <v>23</v>
      </c>
      <c r="C39" t="str">
        <f t="shared" si="0"/>
        <v>Par exemple : 3/4</v>
      </c>
      <c r="D39"/>
      <c r="E39">
        <f t="shared" si="28"/>
        <v>1</v>
      </c>
      <c r="F39">
        <f t="shared" si="29"/>
        <v>6</v>
      </c>
      <c r="G39" t="str" cm="1">
        <f t="array" aca="1" ref="G39" ca="1">INDEX(AD39:AG39,1,RANDBETWEEN(1,4))</f>
        <v>violet</v>
      </c>
      <c r="H39" t="s">
        <v>8</v>
      </c>
      <c r="I39">
        <f t="shared" ca="1" si="30"/>
        <v>120</v>
      </c>
      <c r="J39" t="str">
        <f t="shared" si="31"/>
        <v>1/6</v>
      </c>
      <c r="K39" t="s">
        <v>24</v>
      </c>
      <c r="L39" t="str">
        <f t="shared" si="32"/>
        <v>Effectivement il y a :&lt;br&gt;   - 1 partie(s) colorée(s)&lt;br&gt;   - 6 parties au total&lt;br&gt;</v>
      </c>
      <c r="M39" t="s">
        <v>28</v>
      </c>
      <c r="N39" t="s">
        <v>29</v>
      </c>
      <c r="O39" t="s">
        <v>30</v>
      </c>
      <c r="P39" t="s">
        <v>46</v>
      </c>
      <c r="Q39">
        <f t="shared" si="33"/>
        <v>1</v>
      </c>
      <c r="R39" t="s">
        <v>31</v>
      </c>
      <c r="S39">
        <f t="shared" si="34"/>
        <v>6</v>
      </c>
      <c r="T39" t="s">
        <v>33</v>
      </c>
      <c r="U39" t="s">
        <v>34</v>
      </c>
      <c r="V39" t="s">
        <v>229</v>
      </c>
      <c r="W39" t="str">
        <f t="shared" si="35"/>
        <v>&lt;div class="cmath" align="left"&gt;`frac(1)(6)=0,17=17 %`&lt;br&gt;&lt;br&gt;La zone colorée recouvre 17 % du cercle&lt;/div&gt;</v>
      </c>
      <c r="X39"/>
      <c r="Y39"/>
      <c r="Z39"/>
      <c r="AA39" s="1">
        <f>1</f>
        <v>1</v>
      </c>
      <c r="AB39" s="1" t="s">
        <v>2</v>
      </c>
      <c r="AC39" s="1">
        <f t="shared" si="36"/>
        <v>6</v>
      </c>
      <c r="AD39" t="s">
        <v>25</v>
      </c>
      <c r="AE39" t="s">
        <v>7</v>
      </c>
      <c r="AF39" s="1" t="s">
        <v>27</v>
      </c>
      <c r="AG39" s="1" t="s">
        <v>26</v>
      </c>
    </row>
    <row r="40" spans="1:33" x14ac:dyDescent="0.25">
      <c r="A40" t="s">
        <v>22</v>
      </c>
      <c r="B40" t="s">
        <v>23</v>
      </c>
      <c r="C40" t="str">
        <f t="shared" si="0"/>
        <v>Par exemple : 3/4</v>
      </c>
      <c r="D40"/>
      <c r="E40">
        <f t="shared" si="28"/>
        <v>1</v>
      </c>
      <c r="F40">
        <f t="shared" si="29"/>
        <v>7</v>
      </c>
      <c r="G40" t="str" cm="1">
        <f t="array" aca="1" ref="G40" ca="1">INDEX(AD40:AG40,1,RANDBETWEEN(1,4))</f>
        <v>lightcoral</v>
      </c>
      <c r="H40" t="s">
        <v>8</v>
      </c>
      <c r="I40">
        <f t="shared" ca="1" si="30"/>
        <v>154</v>
      </c>
      <c r="J40" t="str">
        <f t="shared" si="31"/>
        <v>1/7</v>
      </c>
      <c r="K40" t="s">
        <v>24</v>
      </c>
      <c r="L40" t="str">
        <f t="shared" si="32"/>
        <v>Effectivement il y a :&lt;br&gt;   - 1 partie(s) colorée(s)&lt;br&gt;   - 7 parties au total&lt;br&gt;</v>
      </c>
      <c r="M40" t="s">
        <v>28</v>
      </c>
      <c r="N40" t="s">
        <v>29</v>
      </c>
      <c r="O40" t="s">
        <v>30</v>
      </c>
      <c r="P40" t="s">
        <v>46</v>
      </c>
      <c r="Q40">
        <f t="shared" si="33"/>
        <v>1</v>
      </c>
      <c r="R40" t="s">
        <v>31</v>
      </c>
      <c r="S40">
        <f t="shared" si="34"/>
        <v>7</v>
      </c>
      <c r="T40" t="s">
        <v>33</v>
      </c>
      <c r="U40" t="s">
        <v>34</v>
      </c>
      <c r="V40" t="s">
        <v>229</v>
      </c>
      <c r="W40" t="str">
        <f t="shared" si="35"/>
        <v>&lt;div class="cmath" align="left"&gt;`frac(1)(7)=0,14=14 %`&lt;br&gt;&lt;br&gt;La zone colorée recouvre 14 % du cercle&lt;/div&gt;</v>
      </c>
      <c r="X40"/>
      <c r="Y40"/>
      <c r="Z40"/>
      <c r="AA40" s="1">
        <f>1</f>
        <v>1</v>
      </c>
      <c r="AB40" s="1" t="s">
        <v>2</v>
      </c>
      <c r="AC40" s="1">
        <f t="shared" si="36"/>
        <v>7</v>
      </c>
      <c r="AD40" t="s">
        <v>25</v>
      </c>
      <c r="AE40" t="s">
        <v>7</v>
      </c>
      <c r="AF40" s="1" t="s">
        <v>27</v>
      </c>
      <c r="AG40" s="1" t="s">
        <v>26</v>
      </c>
    </row>
    <row r="41" spans="1:33" x14ac:dyDescent="0.25">
      <c r="A41" t="s">
        <v>22</v>
      </c>
      <c r="B41" t="s">
        <v>23</v>
      </c>
      <c r="C41" t="str">
        <f t="shared" si="0"/>
        <v>Par exemple : 3/4</v>
      </c>
      <c r="D41"/>
      <c r="E41">
        <f t="shared" si="28"/>
        <v>1</v>
      </c>
      <c r="F41">
        <f t="shared" si="29"/>
        <v>8</v>
      </c>
      <c r="G41" t="str" cm="1">
        <f t="array" aca="1" ref="G41" ca="1">INDEX(AD41:AG41,1,RANDBETWEEN(1,4))</f>
        <v>lightcoral</v>
      </c>
      <c r="H41" t="s">
        <v>8</v>
      </c>
      <c r="I41">
        <f t="shared" ca="1" si="30"/>
        <v>45</v>
      </c>
      <c r="J41" t="str">
        <f t="shared" si="31"/>
        <v>1/8</v>
      </c>
      <c r="K41" t="s">
        <v>24</v>
      </c>
      <c r="L41" t="str">
        <f t="shared" si="32"/>
        <v>Effectivement il y a :&lt;br&gt;   - 1 partie(s) colorée(s)&lt;br&gt;   - 8 parties au total&lt;br&gt;</v>
      </c>
      <c r="M41" t="s">
        <v>28</v>
      </c>
      <c r="N41" t="s">
        <v>29</v>
      </c>
      <c r="O41" t="s">
        <v>30</v>
      </c>
      <c r="P41" t="s">
        <v>46</v>
      </c>
      <c r="Q41">
        <f t="shared" si="33"/>
        <v>1</v>
      </c>
      <c r="R41" t="s">
        <v>31</v>
      </c>
      <c r="S41">
        <f t="shared" si="34"/>
        <v>8</v>
      </c>
      <c r="T41" t="s">
        <v>33</v>
      </c>
      <c r="U41" t="s">
        <v>34</v>
      </c>
      <c r="V41" t="s">
        <v>229</v>
      </c>
      <c r="W41" t="str">
        <f t="shared" si="35"/>
        <v>&lt;div class="cmath" align="left"&gt;`frac(1)(8)=0,13=13 %`&lt;br&gt;&lt;br&gt;La zone colorée recouvre 13 % du cercle&lt;/div&gt;</v>
      </c>
      <c r="X41"/>
      <c r="Y41"/>
      <c r="Z41"/>
      <c r="AA41" s="1">
        <f>1</f>
        <v>1</v>
      </c>
      <c r="AB41" s="1" t="s">
        <v>2</v>
      </c>
      <c r="AC41" s="1">
        <f t="shared" si="36"/>
        <v>8</v>
      </c>
      <c r="AD41" t="s">
        <v>25</v>
      </c>
      <c r="AE41" t="s">
        <v>7</v>
      </c>
      <c r="AF41" s="1" t="s">
        <v>27</v>
      </c>
      <c r="AG41" s="1" t="s">
        <v>26</v>
      </c>
    </row>
    <row r="42" spans="1:33" x14ac:dyDescent="0.25">
      <c r="A42" t="s">
        <v>22</v>
      </c>
      <c r="B42" t="s">
        <v>23</v>
      </c>
      <c r="C42" t="str">
        <f t="shared" si="0"/>
        <v>Par exemple : 3/4</v>
      </c>
      <c r="D42"/>
      <c r="E42">
        <f t="shared" si="28"/>
        <v>1</v>
      </c>
      <c r="F42">
        <f t="shared" si="29"/>
        <v>9</v>
      </c>
      <c r="G42" t="str" cm="1">
        <f t="array" aca="1" ref="G42" ca="1">INDEX(AD42:AG42,1,RANDBETWEEN(1,4))</f>
        <v>lightgreen</v>
      </c>
      <c r="H42" t="s">
        <v>8</v>
      </c>
      <c r="I42">
        <f t="shared" ca="1" si="30"/>
        <v>280</v>
      </c>
      <c r="J42" t="str">
        <f t="shared" si="31"/>
        <v>1/9</v>
      </c>
      <c r="K42" t="s">
        <v>24</v>
      </c>
      <c r="L42" t="str">
        <f t="shared" si="32"/>
        <v>Effectivement il y a :&lt;br&gt;   - 1 partie(s) colorée(s)&lt;br&gt;   - 9 parties au total&lt;br&gt;</v>
      </c>
      <c r="M42" t="s">
        <v>28</v>
      </c>
      <c r="N42" t="s">
        <v>29</v>
      </c>
      <c r="O42" t="s">
        <v>30</v>
      </c>
      <c r="P42" t="s">
        <v>46</v>
      </c>
      <c r="Q42">
        <f t="shared" si="33"/>
        <v>1</v>
      </c>
      <c r="R42" t="s">
        <v>31</v>
      </c>
      <c r="S42">
        <f t="shared" si="34"/>
        <v>9</v>
      </c>
      <c r="T42" t="s">
        <v>33</v>
      </c>
      <c r="U42" t="s">
        <v>34</v>
      </c>
      <c r="V42" t="s">
        <v>229</v>
      </c>
      <c r="W42" t="str">
        <f t="shared" si="35"/>
        <v>&lt;div class="cmath" align="left"&gt;`frac(1)(9)=0,11=11 %`&lt;br&gt;&lt;br&gt;La zone colorée recouvre 11 % du cercle&lt;/div&gt;</v>
      </c>
      <c r="X42"/>
      <c r="Y42"/>
      <c r="Z42"/>
      <c r="AA42" s="1">
        <f>1</f>
        <v>1</v>
      </c>
      <c r="AB42" s="1" t="s">
        <v>2</v>
      </c>
      <c r="AC42" s="1">
        <f t="shared" si="36"/>
        <v>9</v>
      </c>
      <c r="AD42" t="s">
        <v>25</v>
      </c>
      <c r="AE42" t="s">
        <v>7</v>
      </c>
      <c r="AF42" s="1" t="s">
        <v>27</v>
      </c>
      <c r="AG42" s="1" t="s">
        <v>26</v>
      </c>
    </row>
    <row r="43" spans="1:33" x14ac:dyDescent="0.25">
      <c r="A43" t="s">
        <v>22</v>
      </c>
      <c r="B43" t="s">
        <v>23</v>
      </c>
      <c r="C43" t="str">
        <f t="shared" si="0"/>
        <v>Par exemple : 3/4</v>
      </c>
      <c r="D43"/>
      <c r="E43">
        <f t="shared" si="28"/>
        <v>1</v>
      </c>
      <c r="F43">
        <f t="shared" si="29"/>
        <v>10</v>
      </c>
      <c r="G43" t="str" cm="1">
        <f t="array" aca="1" ref="G43" ca="1">INDEX(AD43:AG43,1,RANDBETWEEN(1,4))</f>
        <v>violet</v>
      </c>
      <c r="H43" t="s">
        <v>8</v>
      </c>
      <c r="I43">
        <f t="shared" ca="1" si="30"/>
        <v>288</v>
      </c>
      <c r="J43" t="str">
        <f t="shared" si="31"/>
        <v>1/10</v>
      </c>
      <c r="K43" t="s">
        <v>24</v>
      </c>
      <c r="L43" t="str">
        <f t="shared" si="32"/>
        <v>Effectivement il y a :&lt;br&gt;   - 1 partie(s) colorée(s)&lt;br&gt;   - 10 parties au total&lt;br&gt;</v>
      </c>
      <c r="M43" t="s">
        <v>28</v>
      </c>
      <c r="N43" t="s">
        <v>29</v>
      </c>
      <c r="O43" t="s">
        <v>30</v>
      </c>
      <c r="P43" t="s">
        <v>46</v>
      </c>
      <c r="Q43">
        <f t="shared" si="33"/>
        <v>1</v>
      </c>
      <c r="R43" t="s">
        <v>31</v>
      </c>
      <c r="S43">
        <f t="shared" si="34"/>
        <v>10</v>
      </c>
      <c r="T43" t="s">
        <v>33</v>
      </c>
      <c r="U43" t="s">
        <v>34</v>
      </c>
      <c r="V43" t="s">
        <v>229</v>
      </c>
      <c r="W43" t="str">
        <f t="shared" si="35"/>
        <v>&lt;div class="cmath" align="left"&gt;`frac(1)(10)=0,1=10 %`&lt;br&gt;&lt;br&gt;La zone colorée recouvre 10 % du cercle&lt;/div&gt;</v>
      </c>
      <c r="X43"/>
      <c r="Y43"/>
      <c r="Z43"/>
      <c r="AA43" s="1">
        <f>1</f>
        <v>1</v>
      </c>
      <c r="AB43" s="1" t="s">
        <v>2</v>
      </c>
      <c r="AC43" s="1">
        <f t="shared" si="36"/>
        <v>10</v>
      </c>
      <c r="AD43" t="s">
        <v>25</v>
      </c>
      <c r="AE43" t="s">
        <v>7</v>
      </c>
      <c r="AF43" s="1" t="s">
        <v>27</v>
      </c>
      <c r="AG43" s="1" t="s">
        <v>26</v>
      </c>
    </row>
    <row r="44" spans="1:33" x14ac:dyDescent="0.25">
      <c r="A44" t="s">
        <v>22</v>
      </c>
      <c r="B44" t="s">
        <v>23</v>
      </c>
      <c r="C44" t="str">
        <f t="shared" si="0"/>
        <v>Par exemple : 3/4</v>
      </c>
      <c r="D44"/>
      <c r="E44">
        <f t="shared" si="28"/>
        <v>1</v>
      </c>
      <c r="F44">
        <f t="shared" si="29"/>
        <v>11</v>
      </c>
      <c r="G44" t="str" cm="1">
        <f t="array" aca="1" ref="G44" ca="1">INDEX(AD44:AG44,1,RANDBETWEEN(1,4))</f>
        <v>violet</v>
      </c>
      <c r="H44" t="s">
        <v>8</v>
      </c>
      <c r="I44">
        <f t="shared" ca="1" si="30"/>
        <v>295</v>
      </c>
      <c r="J44" t="str">
        <f t="shared" si="31"/>
        <v>1/11</v>
      </c>
      <c r="K44" t="s">
        <v>24</v>
      </c>
      <c r="L44" t="str">
        <f t="shared" si="32"/>
        <v>Effectivement il y a :&lt;br&gt;   - 1 partie(s) colorée(s)&lt;br&gt;   - 11 parties au total&lt;br&gt;</v>
      </c>
      <c r="M44" t="s">
        <v>28</v>
      </c>
      <c r="N44" t="s">
        <v>29</v>
      </c>
      <c r="O44" t="s">
        <v>30</v>
      </c>
      <c r="P44" t="s">
        <v>46</v>
      </c>
      <c r="Q44">
        <f t="shared" si="33"/>
        <v>1</v>
      </c>
      <c r="R44" t="s">
        <v>31</v>
      </c>
      <c r="S44">
        <f t="shared" si="34"/>
        <v>11</v>
      </c>
      <c r="T44" t="s">
        <v>33</v>
      </c>
      <c r="U44" t="s">
        <v>34</v>
      </c>
      <c r="V44" t="s">
        <v>229</v>
      </c>
      <c r="W44" t="str">
        <f t="shared" si="35"/>
        <v>&lt;div class="cmath" align="left"&gt;`frac(1)(11)=0,09=9 %`&lt;br&gt;&lt;br&gt;La zone colorée recouvre 9 % du cercle&lt;/div&gt;</v>
      </c>
      <c r="X44"/>
      <c r="Y44"/>
      <c r="Z44"/>
      <c r="AA44" s="1">
        <f>1</f>
        <v>1</v>
      </c>
      <c r="AB44" s="1" t="s">
        <v>2</v>
      </c>
      <c r="AC44" s="1">
        <f t="shared" si="36"/>
        <v>11</v>
      </c>
      <c r="AD44" t="s">
        <v>25</v>
      </c>
      <c r="AE44" t="s">
        <v>7</v>
      </c>
      <c r="AF44" s="1" t="s">
        <v>27</v>
      </c>
      <c r="AG44" s="1" t="s">
        <v>26</v>
      </c>
    </row>
    <row r="45" spans="1:33" x14ac:dyDescent="0.25">
      <c r="A45" t="s">
        <v>22</v>
      </c>
      <c r="B45" t="s">
        <v>23</v>
      </c>
      <c r="C45" t="str">
        <f t="shared" si="0"/>
        <v>Par exemple : 3/4</v>
      </c>
      <c r="D45"/>
      <c r="E45">
        <f t="shared" si="28"/>
        <v>1</v>
      </c>
      <c r="F45">
        <f t="shared" si="29"/>
        <v>12</v>
      </c>
      <c r="G45" t="str" cm="1">
        <f t="array" aca="1" ref="G45" ca="1">INDEX(AD45:AG45,1,RANDBETWEEN(1,4))</f>
        <v>cornflowerblue</v>
      </c>
      <c r="H45" t="s">
        <v>8</v>
      </c>
      <c r="I45">
        <f t="shared" ca="1" si="30"/>
        <v>240</v>
      </c>
      <c r="J45" t="str">
        <f t="shared" si="31"/>
        <v>1/12</v>
      </c>
      <c r="K45" t="s">
        <v>24</v>
      </c>
      <c r="L45" t="str">
        <f t="shared" si="32"/>
        <v>Effectivement il y a :&lt;br&gt;   - 1 partie(s) colorée(s)&lt;br&gt;   - 12 parties au total&lt;br&gt;</v>
      </c>
      <c r="M45" t="s">
        <v>28</v>
      </c>
      <c r="N45" t="s">
        <v>29</v>
      </c>
      <c r="O45" t="s">
        <v>30</v>
      </c>
      <c r="P45" t="s">
        <v>46</v>
      </c>
      <c r="Q45">
        <f t="shared" si="33"/>
        <v>1</v>
      </c>
      <c r="R45" t="s">
        <v>31</v>
      </c>
      <c r="S45">
        <f t="shared" si="34"/>
        <v>12</v>
      </c>
      <c r="T45" t="s">
        <v>33</v>
      </c>
      <c r="U45" t="s">
        <v>34</v>
      </c>
      <c r="V45" t="s">
        <v>229</v>
      </c>
      <c r="W45" t="str">
        <f t="shared" si="35"/>
        <v>&lt;div class="cmath" align="left"&gt;`frac(1)(12)=0,08=8 %`&lt;br&gt;&lt;br&gt;La zone colorée recouvre 8 % du cercle&lt;/div&gt;</v>
      </c>
      <c r="X45"/>
      <c r="Y45"/>
      <c r="Z45"/>
      <c r="AA45" s="1">
        <f>1</f>
        <v>1</v>
      </c>
      <c r="AB45" s="1" t="s">
        <v>2</v>
      </c>
      <c r="AC45" s="1">
        <f t="shared" si="36"/>
        <v>12</v>
      </c>
      <c r="AD45" t="s">
        <v>25</v>
      </c>
      <c r="AE45" t="s">
        <v>7</v>
      </c>
      <c r="AF45" s="1" t="s">
        <v>27</v>
      </c>
      <c r="AG45" s="1" t="s">
        <v>26</v>
      </c>
    </row>
    <row r="46" spans="1:33" x14ac:dyDescent="0.25">
      <c r="A46" t="s">
        <v>22</v>
      </c>
      <c r="B46" t="s">
        <v>23</v>
      </c>
      <c r="C46" t="str">
        <f>"Par exemple : 3/4"</f>
        <v>Par exemple : 3/4</v>
      </c>
      <c r="D46"/>
      <c r="E46">
        <f>AA46</f>
        <v>1</v>
      </c>
      <c r="F46">
        <f>AC46</f>
        <v>2</v>
      </c>
      <c r="G46" t="str" cm="1">
        <f t="array" aca="1" ref="G46" ca="1">INDEX(AD46:AG46,1,RANDBETWEEN(1,4))</f>
        <v>lightgreen</v>
      </c>
      <c r="H46" t="s">
        <v>8</v>
      </c>
      <c r="I46">
        <f ca="1">ROUND(RANDBETWEEN(0,F46-1)*360/F46,0)</f>
        <v>0</v>
      </c>
      <c r="J46" t="str">
        <f>AA46&amp;AB46&amp;AC46</f>
        <v>1/2</v>
      </c>
      <c r="K46" t="s">
        <v>24</v>
      </c>
      <c r="L46" t="str">
        <f>"Effectivement il y a :&lt;br&gt;   - "&amp;AA46&amp;" partie(s) colorée(s)&lt;br&gt;   - "&amp;AC46&amp;" parties au total&lt;br&gt;"</f>
        <v>Effectivement il y a :&lt;br&gt;   - 1 partie(s) colorée(s)&lt;br&gt;   - 2 parties au total&lt;br&gt;</v>
      </c>
      <c r="M46" t="s">
        <v>28</v>
      </c>
      <c r="N46" t="s">
        <v>29</v>
      </c>
      <c r="O46" t="s">
        <v>30</v>
      </c>
      <c r="P46" t="s">
        <v>46</v>
      </c>
      <c r="Q46">
        <f>AA46</f>
        <v>1</v>
      </c>
      <c r="R46" t="s">
        <v>31</v>
      </c>
      <c r="S46">
        <f>AC46</f>
        <v>2</v>
      </c>
      <c r="T46" t="s">
        <v>33</v>
      </c>
      <c r="U46" t="s">
        <v>34</v>
      </c>
      <c r="V46" t="s">
        <v>229</v>
      </c>
      <c r="W46" t="str">
        <f>"&lt;div class=""cmath"" align=""left""&gt;`frac("&amp;E46&amp;")("&amp;F46&amp;")="&amp;ROUND(E46/F46,2)&amp;"="&amp;ROUND(E46/F46*100,0)&amp;" %`&lt;br&gt;&lt;br&gt;La zone colorée recouvre "&amp;ROUND(E46/F46*100,0)&amp;" % du cercle&lt;/div&gt;"</f>
        <v>&lt;div class="cmath" align="left"&gt;`frac(1)(2)=0,5=50 %`&lt;br&gt;&lt;br&gt;La zone colorée recouvre 50 % du cercle&lt;/div&gt;</v>
      </c>
      <c r="X46"/>
      <c r="Y46"/>
      <c r="Z46"/>
      <c r="AA46" s="1">
        <f>1</f>
        <v>1</v>
      </c>
      <c r="AB46" s="1" t="s">
        <v>2</v>
      </c>
      <c r="AC46" s="1">
        <f>2</f>
        <v>2</v>
      </c>
      <c r="AD46" t="s">
        <v>25</v>
      </c>
      <c r="AE46" t="s">
        <v>7</v>
      </c>
      <c r="AF46" s="1" t="s">
        <v>27</v>
      </c>
      <c r="AG46" s="1" t="s">
        <v>26</v>
      </c>
    </row>
    <row r="47" spans="1:33" x14ac:dyDescent="0.25">
      <c r="A47" t="s">
        <v>22</v>
      </c>
      <c r="B47" t="s">
        <v>23</v>
      </c>
      <c r="C47" t="str">
        <f t="shared" si="0"/>
        <v>Par exemple : 3/4</v>
      </c>
      <c r="D47"/>
      <c r="E47">
        <f t="shared" ref="E47:E56" si="37">AA47</f>
        <v>1</v>
      </c>
      <c r="F47">
        <f t="shared" ref="F47:F56" si="38">AC47</f>
        <v>3</v>
      </c>
      <c r="G47" t="str" cm="1">
        <f t="array" aca="1" ref="G47" ca="1">INDEX(AD47:AG47,1,RANDBETWEEN(1,4))</f>
        <v>lightcoral</v>
      </c>
      <c r="H47" t="s">
        <v>8</v>
      </c>
      <c r="I47">
        <f t="shared" ref="I47:I56" ca="1" si="39">ROUND(RANDBETWEEN(0,F47-1)*360/F47,0)</f>
        <v>0</v>
      </c>
      <c r="J47" t="str">
        <f t="shared" ref="J47:J56" si="40">AA47&amp;AB47&amp;AC47</f>
        <v>1/3</v>
      </c>
      <c r="K47" t="s">
        <v>24</v>
      </c>
      <c r="L47" t="str">
        <f t="shared" ref="L47:L56" si="41">"Effectivement il y a :&lt;br&gt;   - "&amp;AA47&amp;" partie(s) colorée(s)&lt;br&gt;   - "&amp;AC47&amp;" parties au total&lt;br&gt;"</f>
        <v>Effectivement il y a :&lt;br&gt;   - 1 partie(s) colorée(s)&lt;br&gt;   - 3 parties au total&lt;br&gt;</v>
      </c>
      <c r="M47" t="s">
        <v>28</v>
      </c>
      <c r="N47" t="s">
        <v>29</v>
      </c>
      <c r="O47" t="s">
        <v>30</v>
      </c>
      <c r="P47" t="s">
        <v>46</v>
      </c>
      <c r="Q47">
        <f t="shared" ref="Q47:Q56" si="42">AA47</f>
        <v>1</v>
      </c>
      <c r="R47" t="s">
        <v>31</v>
      </c>
      <c r="S47">
        <f t="shared" ref="S47:S56" si="43">AC47</f>
        <v>3</v>
      </c>
      <c r="T47" t="s">
        <v>33</v>
      </c>
      <c r="U47" t="s">
        <v>34</v>
      </c>
      <c r="V47" t="s">
        <v>229</v>
      </c>
      <c r="W47" t="str">
        <f t="shared" ref="W47:W56" si="44">"&lt;div class=""cmath"" align=""left""&gt;`frac("&amp;E47&amp;")("&amp;F47&amp;")="&amp;ROUND(E47/F47,2)&amp;"="&amp;ROUND(E47/F47*100,0)&amp;" %`&lt;br&gt;&lt;br&gt;La zone colorée recouvre "&amp;ROUND(E47/F47*100,0)&amp;" % du cercle&lt;/div&gt;"</f>
        <v>&lt;div class="cmath" align="left"&gt;`frac(1)(3)=0,33=33 %`&lt;br&gt;&lt;br&gt;La zone colorée recouvre 33 % du cercle&lt;/div&gt;</v>
      </c>
      <c r="X47"/>
      <c r="Y47"/>
      <c r="Z47"/>
      <c r="AA47" s="1">
        <f>1</f>
        <v>1</v>
      </c>
      <c r="AB47" s="1" t="s">
        <v>2</v>
      </c>
      <c r="AC47" s="1">
        <f>AC46+1</f>
        <v>3</v>
      </c>
      <c r="AD47" t="s">
        <v>25</v>
      </c>
      <c r="AE47" t="s">
        <v>7</v>
      </c>
      <c r="AF47" s="1" t="s">
        <v>27</v>
      </c>
      <c r="AG47" s="1" t="s">
        <v>26</v>
      </c>
    </row>
    <row r="48" spans="1:33" x14ac:dyDescent="0.25">
      <c r="A48" t="s">
        <v>22</v>
      </c>
      <c r="B48" t="s">
        <v>23</v>
      </c>
      <c r="C48" t="str">
        <f t="shared" si="0"/>
        <v>Par exemple : 3/4</v>
      </c>
      <c r="D48"/>
      <c r="E48">
        <f t="shared" si="37"/>
        <v>1</v>
      </c>
      <c r="F48">
        <f t="shared" si="38"/>
        <v>4</v>
      </c>
      <c r="G48" t="str" cm="1">
        <f t="array" aca="1" ref="G48" ca="1">INDEX(AD48:AG48,1,RANDBETWEEN(1,4))</f>
        <v>lightgreen</v>
      </c>
      <c r="H48" t="s">
        <v>8</v>
      </c>
      <c r="I48">
        <f t="shared" ca="1" si="39"/>
        <v>90</v>
      </c>
      <c r="J48" t="str">
        <f t="shared" si="40"/>
        <v>1/4</v>
      </c>
      <c r="K48" t="s">
        <v>24</v>
      </c>
      <c r="L48" t="str">
        <f t="shared" si="41"/>
        <v>Effectivement il y a :&lt;br&gt;   - 1 partie(s) colorée(s)&lt;br&gt;   - 4 parties au total&lt;br&gt;</v>
      </c>
      <c r="M48" t="s">
        <v>28</v>
      </c>
      <c r="N48" t="s">
        <v>29</v>
      </c>
      <c r="O48" t="s">
        <v>30</v>
      </c>
      <c r="P48" t="s">
        <v>46</v>
      </c>
      <c r="Q48">
        <f t="shared" si="42"/>
        <v>1</v>
      </c>
      <c r="R48" t="s">
        <v>31</v>
      </c>
      <c r="S48">
        <f t="shared" si="43"/>
        <v>4</v>
      </c>
      <c r="T48" t="s">
        <v>33</v>
      </c>
      <c r="U48" t="s">
        <v>34</v>
      </c>
      <c r="V48" t="s">
        <v>229</v>
      </c>
      <c r="W48" t="str">
        <f t="shared" si="44"/>
        <v>&lt;div class="cmath" align="left"&gt;`frac(1)(4)=0,25=25 %`&lt;br&gt;&lt;br&gt;La zone colorée recouvre 25 % du cercle&lt;/div&gt;</v>
      </c>
      <c r="X48"/>
      <c r="Y48"/>
      <c r="Z48"/>
      <c r="AA48" s="1">
        <f>1</f>
        <v>1</v>
      </c>
      <c r="AB48" s="1" t="s">
        <v>2</v>
      </c>
      <c r="AC48" s="1">
        <f t="shared" ref="AC48:AC56" si="45">AC47+1</f>
        <v>4</v>
      </c>
      <c r="AD48" t="s">
        <v>25</v>
      </c>
      <c r="AE48" t="s">
        <v>7</v>
      </c>
      <c r="AF48" s="1" t="s">
        <v>27</v>
      </c>
      <c r="AG48" s="1" t="s">
        <v>26</v>
      </c>
    </row>
    <row r="49" spans="1:33" x14ac:dyDescent="0.25">
      <c r="A49" t="s">
        <v>22</v>
      </c>
      <c r="B49" t="s">
        <v>23</v>
      </c>
      <c r="C49" t="str">
        <f t="shared" si="0"/>
        <v>Par exemple : 3/4</v>
      </c>
      <c r="D49"/>
      <c r="E49">
        <f t="shared" si="37"/>
        <v>1</v>
      </c>
      <c r="F49">
        <f t="shared" si="38"/>
        <v>5</v>
      </c>
      <c r="G49" t="str" cm="1">
        <f t="array" aca="1" ref="G49" ca="1">INDEX(AD49:AG49,1,RANDBETWEEN(1,4))</f>
        <v>lightcoral</v>
      </c>
      <c r="H49" t="s">
        <v>8</v>
      </c>
      <c r="I49">
        <f t="shared" ca="1" si="39"/>
        <v>72</v>
      </c>
      <c r="J49" t="str">
        <f t="shared" si="40"/>
        <v>1/5</v>
      </c>
      <c r="K49" t="s">
        <v>24</v>
      </c>
      <c r="L49" t="str">
        <f t="shared" si="41"/>
        <v>Effectivement il y a :&lt;br&gt;   - 1 partie(s) colorée(s)&lt;br&gt;   - 5 parties au total&lt;br&gt;</v>
      </c>
      <c r="M49" t="s">
        <v>28</v>
      </c>
      <c r="N49" t="s">
        <v>29</v>
      </c>
      <c r="O49" t="s">
        <v>30</v>
      </c>
      <c r="P49" t="s">
        <v>46</v>
      </c>
      <c r="Q49">
        <f t="shared" si="42"/>
        <v>1</v>
      </c>
      <c r="R49" t="s">
        <v>31</v>
      </c>
      <c r="S49">
        <f t="shared" si="43"/>
        <v>5</v>
      </c>
      <c r="T49" t="s">
        <v>33</v>
      </c>
      <c r="U49" t="s">
        <v>34</v>
      </c>
      <c r="V49" t="s">
        <v>229</v>
      </c>
      <c r="W49" t="str">
        <f t="shared" si="44"/>
        <v>&lt;div class="cmath" align="left"&gt;`frac(1)(5)=0,2=20 %`&lt;br&gt;&lt;br&gt;La zone colorée recouvre 20 % du cercle&lt;/div&gt;</v>
      </c>
      <c r="X49"/>
      <c r="Y49"/>
      <c r="Z49"/>
      <c r="AA49" s="1">
        <f>1</f>
        <v>1</v>
      </c>
      <c r="AB49" s="1" t="s">
        <v>2</v>
      </c>
      <c r="AC49" s="1">
        <f t="shared" si="45"/>
        <v>5</v>
      </c>
      <c r="AD49" t="s">
        <v>25</v>
      </c>
      <c r="AE49" t="s">
        <v>7</v>
      </c>
      <c r="AF49" s="1" t="s">
        <v>27</v>
      </c>
      <c r="AG49" s="1" t="s">
        <v>26</v>
      </c>
    </row>
    <row r="50" spans="1:33" x14ac:dyDescent="0.25">
      <c r="A50" t="s">
        <v>22</v>
      </c>
      <c r="B50" t="s">
        <v>23</v>
      </c>
      <c r="C50" t="str">
        <f t="shared" si="0"/>
        <v>Par exemple : 3/4</v>
      </c>
      <c r="D50"/>
      <c r="E50">
        <f t="shared" si="37"/>
        <v>1</v>
      </c>
      <c r="F50">
        <f t="shared" si="38"/>
        <v>6</v>
      </c>
      <c r="G50" t="str" cm="1">
        <f t="array" aca="1" ref="G50" ca="1">INDEX(AD50:AG50,1,RANDBETWEEN(1,4))</f>
        <v>cornflowerblue</v>
      </c>
      <c r="H50" t="s">
        <v>8</v>
      </c>
      <c r="I50">
        <f t="shared" ca="1" si="39"/>
        <v>60</v>
      </c>
      <c r="J50" t="str">
        <f t="shared" si="40"/>
        <v>1/6</v>
      </c>
      <c r="K50" t="s">
        <v>24</v>
      </c>
      <c r="L50" t="str">
        <f t="shared" si="41"/>
        <v>Effectivement il y a :&lt;br&gt;   - 1 partie(s) colorée(s)&lt;br&gt;   - 6 parties au total&lt;br&gt;</v>
      </c>
      <c r="M50" t="s">
        <v>28</v>
      </c>
      <c r="N50" t="s">
        <v>29</v>
      </c>
      <c r="O50" t="s">
        <v>30</v>
      </c>
      <c r="P50" t="s">
        <v>46</v>
      </c>
      <c r="Q50">
        <f t="shared" si="42"/>
        <v>1</v>
      </c>
      <c r="R50" t="s">
        <v>31</v>
      </c>
      <c r="S50">
        <f t="shared" si="43"/>
        <v>6</v>
      </c>
      <c r="T50" t="s">
        <v>33</v>
      </c>
      <c r="U50" t="s">
        <v>34</v>
      </c>
      <c r="V50" t="s">
        <v>229</v>
      </c>
      <c r="W50" t="str">
        <f t="shared" si="44"/>
        <v>&lt;div class="cmath" align="left"&gt;`frac(1)(6)=0,17=17 %`&lt;br&gt;&lt;br&gt;La zone colorée recouvre 17 % du cercle&lt;/div&gt;</v>
      </c>
      <c r="X50"/>
      <c r="Y50"/>
      <c r="Z50"/>
      <c r="AA50" s="1">
        <f>1</f>
        <v>1</v>
      </c>
      <c r="AB50" s="1" t="s">
        <v>2</v>
      </c>
      <c r="AC50" s="1">
        <f t="shared" si="45"/>
        <v>6</v>
      </c>
      <c r="AD50" t="s">
        <v>25</v>
      </c>
      <c r="AE50" t="s">
        <v>7</v>
      </c>
      <c r="AF50" s="1" t="s">
        <v>27</v>
      </c>
      <c r="AG50" s="1" t="s">
        <v>26</v>
      </c>
    </row>
    <row r="51" spans="1:33" x14ac:dyDescent="0.25">
      <c r="A51" t="s">
        <v>22</v>
      </c>
      <c r="B51" t="s">
        <v>23</v>
      </c>
      <c r="C51" t="str">
        <f t="shared" si="0"/>
        <v>Par exemple : 3/4</v>
      </c>
      <c r="D51"/>
      <c r="E51">
        <f t="shared" si="37"/>
        <v>1</v>
      </c>
      <c r="F51">
        <f t="shared" si="38"/>
        <v>7</v>
      </c>
      <c r="G51" t="str" cm="1">
        <f t="array" aca="1" ref="G51" ca="1">INDEX(AD51:AG51,1,RANDBETWEEN(1,4))</f>
        <v>cornflowerblue</v>
      </c>
      <c r="H51" t="s">
        <v>8</v>
      </c>
      <c r="I51">
        <f t="shared" ca="1" si="39"/>
        <v>206</v>
      </c>
      <c r="J51" t="str">
        <f t="shared" si="40"/>
        <v>1/7</v>
      </c>
      <c r="K51" t="s">
        <v>24</v>
      </c>
      <c r="L51" t="str">
        <f t="shared" si="41"/>
        <v>Effectivement il y a :&lt;br&gt;   - 1 partie(s) colorée(s)&lt;br&gt;   - 7 parties au total&lt;br&gt;</v>
      </c>
      <c r="M51" t="s">
        <v>28</v>
      </c>
      <c r="N51" t="s">
        <v>29</v>
      </c>
      <c r="O51" t="s">
        <v>30</v>
      </c>
      <c r="P51" t="s">
        <v>46</v>
      </c>
      <c r="Q51">
        <f t="shared" si="42"/>
        <v>1</v>
      </c>
      <c r="R51" t="s">
        <v>31</v>
      </c>
      <c r="S51">
        <f t="shared" si="43"/>
        <v>7</v>
      </c>
      <c r="T51" t="s">
        <v>33</v>
      </c>
      <c r="U51" t="s">
        <v>34</v>
      </c>
      <c r="V51" t="s">
        <v>229</v>
      </c>
      <c r="W51" t="str">
        <f t="shared" si="44"/>
        <v>&lt;div class="cmath" align="left"&gt;`frac(1)(7)=0,14=14 %`&lt;br&gt;&lt;br&gt;La zone colorée recouvre 14 % du cercle&lt;/div&gt;</v>
      </c>
      <c r="X51"/>
      <c r="Y51"/>
      <c r="Z51"/>
      <c r="AA51" s="1">
        <f>1</f>
        <v>1</v>
      </c>
      <c r="AB51" s="1" t="s">
        <v>2</v>
      </c>
      <c r="AC51" s="1">
        <f t="shared" si="45"/>
        <v>7</v>
      </c>
      <c r="AD51" t="s">
        <v>25</v>
      </c>
      <c r="AE51" t="s">
        <v>7</v>
      </c>
      <c r="AF51" s="1" t="s">
        <v>27</v>
      </c>
      <c r="AG51" s="1" t="s">
        <v>26</v>
      </c>
    </row>
    <row r="52" spans="1:33" x14ac:dyDescent="0.25">
      <c r="A52" t="s">
        <v>22</v>
      </c>
      <c r="B52" t="s">
        <v>23</v>
      </c>
      <c r="C52" t="str">
        <f t="shared" si="0"/>
        <v>Par exemple : 3/4</v>
      </c>
      <c r="D52"/>
      <c r="E52">
        <f t="shared" si="37"/>
        <v>1</v>
      </c>
      <c r="F52">
        <f t="shared" si="38"/>
        <v>8</v>
      </c>
      <c r="G52" t="str" cm="1">
        <f t="array" aca="1" ref="G52" ca="1">INDEX(AD52:AG52,1,RANDBETWEEN(1,4))</f>
        <v>cornflowerblue</v>
      </c>
      <c r="H52" t="s">
        <v>8</v>
      </c>
      <c r="I52">
        <f t="shared" ca="1" si="39"/>
        <v>180</v>
      </c>
      <c r="J52" t="str">
        <f t="shared" si="40"/>
        <v>1/8</v>
      </c>
      <c r="K52" t="s">
        <v>24</v>
      </c>
      <c r="L52" t="str">
        <f t="shared" si="41"/>
        <v>Effectivement il y a :&lt;br&gt;   - 1 partie(s) colorée(s)&lt;br&gt;   - 8 parties au total&lt;br&gt;</v>
      </c>
      <c r="M52" t="s">
        <v>28</v>
      </c>
      <c r="N52" t="s">
        <v>29</v>
      </c>
      <c r="O52" t="s">
        <v>30</v>
      </c>
      <c r="P52" t="s">
        <v>46</v>
      </c>
      <c r="Q52">
        <f t="shared" si="42"/>
        <v>1</v>
      </c>
      <c r="R52" t="s">
        <v>31</v>
      </c>
      <c r="S52">
        <f t="shared" si="43"/>
        <v>8</v>
      </c>
      <c r="T52" t="s">
        <v>33</v>
      </c>
      <c r="U52" t="s">
        <v>34</v>
      </c>
      <c r="V52" t="s">
        <v>229</v>
      </c>
      <c r="W52" t="str">
        <f t="shared" si="44"/>
        <v>&lt;div class="cmath" align="left"&gt;`frac(1)(8)=0,13=13 %`&lt;br&gt;&lt;br&gt;La zone colorée recouvre 13 % du cercle&lt;/div&gt;</v>
      </c>
      <c r="X52"/>
      <c r="Y52"/>
      <c r="Z52"/>
      <c r="AA52" s="1">
        <f>1</f>
        <v>1</v>
      </c>
      <c r="AB52" s="1" t="s">
        <v>2</v>
      </c>
      <c r="AC52" s="1">
        <f t="shared" si="45"/>
        <v>8</v>
      </c>
      <c r="AD52" t="s">
        <v>25</v>
      </c>
      <c r="AE52" t="s">
        <v>7</v>
      </c>
      <c r="AF52" s="1" t="s">
        <v>27</v>
      </c>
      <c r="AG52" s="1" t="s">
        <v>26</v>
      </c>
    </row>
    <row r="53" spans="1:33" x14ac:dyDescent="0.25">
      <c r="A53" t="s">
        <v>22</v>
      </c>
      <c r="B53" t="s">
        <v>23</v>
      </c>
      <c r="C53" t="str">
        <f t="shared" si="0"/>
        <v>Par exemple : 3/4</v>
      </c>
      <c r="D53"/>
      <c r="E53">
        <f t="shared" si="37"/>
        <v>1</v>
      </c>
      <c r="F53">
        <f t="shared" si="38"/>
        <v>9</v>
      </c>
      <c r="G53" t="str" cm="1">
        <f t="array" aca="1" ref="G53" ca="1">INDEX(AD53:AG53,1,RANDBETWEEN(1,4))</f>
        <v>violet</v>
      </c>
      <c r="H53" t="s">
        <v>8</v>
      </c>
      <c r="I53">
        <f t="shared" ca="1" si="39"/>
        <v>200</v>
      </c>
      <c r="J53" t="str">
        <f t="shared" si="40"/>
        <v>1/9</v>
      </c>
      <c r="K53" t="s">
        <v>24</v>
      </c>
      <c r="L53" t="str">
        <f t="shared" si="41"/>
        <v>Effectivement il y a :&lt;br&gt;   - 1 partie(s) colorée(s)&lt;br&gt;   - 9 parties au total&lt;br&gt;</v>
      </c>
      <c r="M53" t="s">
        <v>28</v>
      </c>
      <c r="N53" t="s">
        <v>29</v>
      </c>
      <c r="O53" t="s">
        <v>30</v>
      </c>
      <c r="P53" t="s">
        <v>46</v>
      </c>
      <c r="Q53">
        <f t="shared" si="42"/>
        <v>1</v>
      </c>
      <c r="R53" t="s">
        <v>31</v>
      </c>
      <c r="S53">
        <f t="shared" si="43"/>
        <v>9</v>
      </c>
      <c r="T53" t="s">
        <v>33</v>
      </c>
      <c r="U53" t="s">
        <v>34</v>
      </c>
      <c r="V53" t="s">
        <v>229</v>
      </c>
      <c r="W53" t="str">
        <f t="shared" si="44"/>
        <v>&lt;div class="cmath" align="left"&gt;`frac(1)(9)=0,11=11 %`&lt;br&gt;&lt;br&gt;La zone colorée recouvre 11 % du cercle&lt;/div&gt;</v>
      </c>
      <c r="X53"/>
      <c r="Y53"/>
      <c r="Z53"/>
      <c r="AA53" s="1">
        <f>1</f>
        <v>1</v>
      </c>
      <c r="AB53" s="1" t="s">
        <v>2</v>
      </c>
      <c r="AC53" s="1">
        <f t="shared" si="45"/>
        <v>9</v>
      </c>
      <c r="AD53" t="s">
        <v>25</v>
      </c>
      <c r="AE53" t="s">
        <v>7</v>
      </c>
      <c r="AF53" s="1" t="s">
        <v>27</v>
      </c>
      <c r="AG53" s="1" t="s">
        <v>26</v>
      </c>
    </row>
    <row r="54" spans="1:33" x14ac:dyDescent="0.25">
      <c r="A54" t="s">
        <v>22</v>
      </c>
      <c r="B54" t="s">
        <v>23</v>
      </c>
      <c r="C54" t="str">
        <f t="shared" si="0"/>
        <v>Par exemple : 3/4</v>
      </c>
      <c r="D54"/>
      <c r="E54">
        <f t="shared" si="37"/>
        <v>1</v>
      </c>
      <c r="F54">
        <f t="shared" si="38"/>
        <v>10</v>
      </c>
      <c r="G54" t="str" cm="1">
        <f t="array" aca="1" ref="G54" ca="1">INDEX(AD54:AG54,1,RANDBETWEEN(1,4))</f>
        <v>lightcoral</v>
      </c>
      <c r="H54" t="s">
        <v>8</v>
      </c>
      <c r="I54">
        <f t="shared" ca="1" si="39"/>
        <v>72</v>
      </c>
      <c r="J54" t="str">
        <f t="shared" si="40"/>
        <v>1/10</v>
      </c>
      <c r="K54" t="s">
        <v>24</v>
      </c>
      <c r="L54" t="str">
        <f t="shared" si="41"/>
        <v>Effectivement il y a :&lt;br&gt;   - 1 partie(s) colorée(s)&lt;br&gt;   - 10 parties au total&lt;br&gt;</v>
      </c>
      <c r="M54" t="s">
        <v>28</v>
      </c>
      <c r="N54" t="s">
        <v>29</v>
      </c>
      <c r="O54" t="s">
        <v>30</v>
      </c>
      <c r="P54" t="s">
        <v>46</v>
      </c>
      <c r="Q54">
        <f t="shared" si="42"/>
        <v>1</v>
      </c>
      <c r="R54" t="s">
        <v>31</v>
      </c>
      <c r="S54">
        <f t="shared" si="43"/>
        <v>10</v>
      </c>
      <c r="T54" t="s">
        <v>33</v>
      </c>
      <c r="U54" t="s">
        <v>34</v>
      </c>
      <c r="V54" t="s">
        <v>229</v>
      </c>
      <c r="W54" t="str">
        <f t="shared" si="44"/>
        <v>&lt;div class="cmath" align="left"&gt;`frac(1)(10)=0,1=10 %`&lt;br&gt;&lt;br&gt;La zone colorée recouvre 10 % du cercle&lt;/div&gt;</v>
      </c>
      <c r="X54"/>
      <c r="Y54"/>
      <c r="Z54"/>
      <c r="AA54" s="1">
        <f>1</f>
        <v>1</v>
      </c>
      <c r="AB54" s="1" t="s">
        <v>2</v>
      </c>
      <c r="AC54" s="1">
        <f t="shared" si="45"/>
        <v>10</v>
      </c>
      <c r="AD54" t="s">
        <v>25</v>
      </c>
      <c r="AE54" t="s">
        <v>7</v>
      </c>
      <c r="AF54" s="1" t="s">
        <v>27</v>
      </c>
      <c r="AG54" s="1" t="s">
        <v>26</v>
      </c>
    </row>
    <row r="55" spans="1:33" x14ac:dyDescent="0.25">
      <c r="A55" t="s">
        <v>22</v>
      </c>
      <c r="B55" t="s">
        <v>23</v>
      </c>
      <c r="C55" t="str">
        <f t="shared" si="0"/>
        <v>Par exemple : 3/4</v>
      </c>
      <c r="D55"/>
      <c r="E55">
        <f t="shared" si="37"/>
        <v>1</v>
      </c>
      <c r="F55">
        <f t="shared" si="38"/>
        <v>11</v>
      </c>
      <c r="G55" t="str" cm="1">
        <f t="array" aca="1" ref="G55" ca="1">INDEX(AD55:AG55,1,RANDBETWEEN(1,4))</f>
        <v>violet</v>
      </c>
      <c r="H55" t="s">
        <v>8</v>
      </c>
      <c r="I55">
        <f t="shared" ca="1" si="39"/>
        <v>327</v>
      </c>
      <c r="J55" t="str">
        <f t="shared" si="40"/>
        <v>1/11</v>
      </c>
      <c r="K55" t="s">
        <v>24</v>
      </c>
      <c r="L55" t="str">
        <f t="shared" si="41"/>
        <v>Effectivement il y a :&lt;br&gt;   - 1 partie(s) colorée(s)&lt;br&gt;   - 11 parties au total&lt;br&gt;</v>
      </c>
      <c r="M55" t="s">
        <v>28</v>
      </c>
      <c r="N55" t="s">
        <v>29</v>
      </c>
      <c r="O55" t="s">
        <v>30</v>
      </c>
      <c r="P55" t="s">
        <v>46</v>
      </c>
      <c r="Q55">
        <f t="shared" si="42"/>
        <v>1</v>
      </c>
      <c r="R55" t="s">
        <v>31</v>
      </c>
      <c r="S55">
        <f t="shared" si="43"/>
        <v>11</v>
      </c>
      <c r="T55" t="s">
        <v>33</v>
      </c>
      <c r="U55" t="s">
        <v>34</v>
      </c>
      <c r="V55" t="s">
        <v>229</v>
      </c>
      <c r="W55" t="str">
        <f t="shared" si="44"/>
        <v>&lt;div class="cmath" align="left"&gt;`frac(1)(11)=0,09=9 %`&lt;br&gt;&lt;br&gt;La zone colorée recouvre 9 % du cercle&lt;/div&gt;</v>
      </c>
      <c r="X55"/>
      <c r="Y55"/>
      <c r="Z55"/>
      <c r="AA55" s="1">
        <f>1</f>
        <v>1</v>
      </c>
      <c r="AB55" s="1" t="s">
        <v>2</v>
      </c>
      <c r="AC55" s="1">
        <f t="shared" si="45"/>
        <v>11</v>
      </c>
      <c r="AD55" t="s">
        <v>25</v>
      </c>
      <c r="AE55" t="s">
        <v>7</v>
      </c>
      <c r="AF55" s="1" t="s">
        <v>27</v>
      </c>
      <c r="AG55" s="1" t="s">
        <v>26</v>
      </c>
    </row>
    <row r="56" spans="1:33" x14ac:dyDescent="0.25">
      <c r="A56" t="s">
        <v>22</v>
      </c>
      <c r="B56" t="s">
        <v>23</v>
      </c>
      <c r="C56" t="str">
        <f t="shared" si="0"/>
        <v>Par exemple : 3/4</v>
      </c>
      <c r="D56"/>
      <c r="E56">
        <f t="shared" si="37"/>
        <v>1</v>
      </c>
      <c r="F56">
        <f t="shared" si="38"/>
        <v>12</v>
      </c>
      <c r="G56" t="str" cm="1">
        <f t="array" aca="1" ref="G56" ca="1">INDEX(AD56:AG56,1,RANDBETWEEN(1,4))</f>
        <v>violet</v>
      </c>
      <c r="H56" t="s">
        <v>8</v>
      </c>
      <c r="I56">
        <f t="shared" ca="1" si="39"/>
        <v>30</v>
      </c>
      <c r="J56" t="str">
        <f t="shared" si="40"/>
        <v>1/12</v>
      </c>
      <c r="K56" t="s">
        <v>24</v>
      </c>
      <c r="L56" t="str">
        <f t="shared" si="41"/>
        <v>Effectivement il y a :&lt;br&gt;   - 1 partie(s) colorée(s)&lt;br&gt;   - 12 parties au total&lt;br&gt;</v>
      </c>
      <c r="M56" t="s">
        <v>28</v>
      </c>
      <c r="N56" t="s">
        <v>29</v>
      </c>
      <c r="O56" t="s">
        <v>30</v>
      </c>
      <c r="P56" t="s">
        <v>46</v>
      </c>
      <c r="Q56">
        <f t="shared" si="42"/>
        <v>1</v>
      </c>
      <c r="R56" t="s">
        <v>31</v>
      </c>
      <c r="S56">
        <f t="shared" si="43"/>
        <v>12</v>
      </c>
      <c r="T56" t="s">
        <v>33</v>
      </c>
      <c r="U56" t="s">
        <v>34</v>
      </c>
      <c r="V56" t="s">
        <v>229</v>
      </c>
      <c r="W56" t="str">
        <f t="shared" si="44"/>
        <v>&lt;div class="cmath" align="left"&gt;`frac(1)(12)=0,08=8 %`&lt;br&gt;&lt;br&gt;La zone colorée recouvre 8 % du cercle&lt;/div&gt;</v>
      </c>
      <c r="X56"/>
      <c r="Y56"/>
      <c r="Z56"/>
      <c r="AA56" s="1">
        <f>1</f>
        <v>1</v>
      </c>
      <c r="AB56" s="1" t="s">
        <v>2</v>
      </c>
      <c r="AC56" s="1">
        <f t="shared" si="45"/>
        <v>12</v>
      </c>
      <c r="AD56" t="s">
        <v>25</v>
      </c>
      <c r="AE56" t="s">
        <v>7</v>
      </c>
      <c r="AF56" s="1" t="s">
        <v>27</v>
      </c>
      <c r="AG56" s="1" t="s">
        <v>26</v>
      </c>
    </row>
    <row r="57" spans="1:33" x14ac:dyDescent="0.25">
      <c r="A57" t="s">
        <v>22</v>
      </c>
      <c r="B57" t="s">
        <v>23</v>
      </c>
      <c r="C57" t="str">
        <f>"Par exemple : 3/4"</f>
        <v>Par exemple : 3/4</v>
      </c>
      <c r="D57"/>
      <c r="E57">
        <f>AA57</f>
        <v>1</v>
      </c>
      <c r="F57">
        <f>AC57</f>
        <v>2</v>
      </c>
      <c r="G57" t="str" cm="1">
        <f t="array" aca="1" ref="G57" ca="1">INDEX(AD57:AG57,1,RANDBETWEEN(1,4))</f>
        <v>lightgreen</v>
      </c>
      <c r="H57" t="s">
        <v>8</v>
      </c>
      <c r="I57">
        <f ca="1">ROUND(RANDBETWEEN(0,F57-1)*360/F57,0)</f>
        <v>0</v>
      </c>
      <c r="J57" t="str">
        <f>AA57&amp;AB57&amp;AC57</f>
        <v>1/2</v>
      </c>
      <c r="K57" t="s">
        <v>24</v>
      </c>
      <c r="L57" t="str">
        <f>"Effectivement il y a :&lt;br&gt;   - "&amp;AA57&amp;" partie(s) colorée(s)&lt;br&gt;   - "&amp;AC57&amp;" parties au total&lt;br&gt;"</f>
        <v>Effectivement il y a :&lt;br&gt;   - 1 partie(s) colorée(s)&lt;br&gt;   - 2 parties au total&lt;br&gt;</v>
      </c>
      <c r="M57" t="s">
        <v>28</v>
      </c>
      <c r="N57" t="s">
        <v>29</v>
      </c>
      <c r="O57" t="s">
        <v>30</v>
      </c>
      <c r="P57" t="s">
        <v>46</v>
      </c>
      <c r="Q57">
        <f>AA57</f>
        <v>1</v>
      </c>
      <c r="R57" t="s">
        <v>31</v>
      </c>
      <c r="S57">
        <f>AC57</f>
        <v>2</v>
      </c>
      <c r="T57" t="s">
        <v>33</v>
      </c>
      <c r="U57" t="s">
        <v>34</v>
      </c>
      <c r="V57" t="s">
        <v>229</v>
      </c>
      <c r="W57" t="str">
        <f>"&lt;div class=""cmath"" align=""left""&gt;`frac("&amp;E57&amp;")("&amp;F57&amp;")="&amp;ROUND(E57/F57,2)&amp;"="&amp;ROUND(E57/F57*100,0)&amp;" %`&lt;br&gt;&lt;br&gt;La zone colorée recouvre "&amp;ROUND(E57/F57*100,0)&amp;" % du cercle&lt;/div&gt;"</f>
        <v>&lt;div class="cmath" align="left"&gt;`frac(1)(2)=0,5=50 %`&lt;br&gt;&lt;br&gt;La zone colorée recouvre 50 % du cercle&lt;/div&gt;</v>
      </c>
      <c r="X57"/>
      <c r="Y57"/>
      <c r="Z57"/>
      <c r="AA57" s="1">
        <f>1</f>
        <v>1</v>
      </c>
      <c r="AB57" s="1" t="s">
        <v>2</v>
      </c>
      <c r="AC57" s="1">
        <f>2</f>
        <v>2</v>
      </c>
      <c r="AD57" t="s">
        <v>25</v>
      </c>
      <c r="AE57" t="s">
        <v>7</v>
      </c>
      <c r="AF57" s="1" t="s">
        <v>27</v>
      </c>
      <c r="AG57" s="1" t="s">
        <v>26</v>
      </c>
    </row>
    <row r="58" spans="1:33" x14ac:dyDescent="0.25">
      <c r="A58" t="s">
        <v>22</v>
      </c>
      <c r="B58" t="s">
        <v>23</v>
      </c>
      <c r="C58" t="str">
        <f t="shared" si="0"/>
        <v>Par exemple : 3/4</v>
      </c>
      <c r="D58"/>
      <c r="E58">
        <f t="shared" ref="E58:E67" si="46">AA58</f>
        <v>1</v>
      </c>
      <c r="F58">
        <f t="shared" ref="F58:F67" si="47">AC58</f>
        <v>3</v>
      </c>
      <c r="G58" t="str" cm="1">
        <f t="array" aca="1" ref="G58" ca="1">INDEX(AD58:AG58,1,RANDBETWEEN(1,4))</f>
        <v>cornflowerblue</v>
      </c>
      <c r="H58" t="s">
        <v>8</v>
      </c>
      <c r="I58">
        <f t="shared" ref="I58:I67" ca="1" si="48">ROUND(RANDBETWEEN(0,F58-1)*360/F58,0)</f>
        <v>0</v>
      </c>
      <c r="J58" t="str">
        <f t="shared" ref="J58:J67" si="49">AA58&amp;AB58&amp;AC58</f>
        <v>1/3</v>
      </c>
      <c r="K58" t="s">
        <v>24</v>
      </c>
      <c r="L58" t="str">
        <f t="shared" ref="L58:L67" si="50">"Effectivement il y a :&lt;br&gt;   - "&amp;AA58&amp;" partie(s) colorée(s)&lt;br&gt;   - "&amp;AC58&amp;" parties au total&lt;br&gt;"</f>
        <v>Effectivement il y a :&lt;br&gt;   - 1 partie(s) colorée(s)&lt;br&gt;   - 3 parties au total&lt;br&gt;</v>
      </c>
      <c r="M58" t="s">
        <v>28</v>
      </c>
      <c r="N58" t="s">
        <v>29</v>
      </c>
      <c r="O58" t="s">
        <v>30</v>
      </c>
      <c r="P58" t="s">
        <v>46</v>
      </c>
      <c r="Q58">
        <f t="shared" ref="Q58:Q67" si="51">AA58</f>
        <v>1</v>
      </c>
      <c r="R58" t="s">
        <v>31</v>
      </c>
      <c r="S58">
        <f t="shared" ref="S58:S67" si="52">AC58</f>
        <v>3</v>
      </c>
      <c r="T58" t="s">
        <v>33</v>
      </c>
      <c r="U58" t="s">
        <v>34</v>
      </c>
      <c r="V58" t="s">
        <v>229</v>
      </c>
      <c r="W58" t="str">
        <f t="shared" ref="W58:W67" si="53">"&lt;div class=""cmath"" align=""left""&gt;`frac("&amp;E58&amp;")("&amp;F58&amp;")="&amp;ROUND(E58/F58,2)&amp;"="&amp;ROUND(E58/F58*100,0)&amp;" %`&lt;br&gt;&lt;br&gt;La zone colorée recouvre "&amp;ROUND(E58/F58*100,0)&amp;" % du cercle&lt;/div&gt;"</f>
        <v>&lt;div class="cmath" align="left"&gt;`frac(1)(3)=0,33=33 %`&lt;br&gt;&lt;br&gt;La zone colorée recouvre 33 % du cercle&lt;/div&gt;</v>
      </c>
      <c r="X58"/>
      <c r="Y58"/>
      <c r="Z58"/>
      <c r="AA58" s="1">
        <f>1</f>
        <v>1</v>
      </c>
      <c r="AB58" s="1" t="s">
        <v>2</v>
      </c>
      <c r="AC58" s="1">
        <f>AC57+1</f>
        <v>3</v>
      </c>
      <c r="AD58" t="s">
        <v>25</v>
      </c>
      <c r="AE58" t="s">
        <v>7</v>
      </c>
      <c r="AF58" s="1" t="s">
        <v>27</v>
      </c>
      <c r="AG58" s="1" t="s">
        <v>26</v>
      </c>
    </row>
    <row r="59" spans="1:33" x14ac:dyDescent="0.25">
      <c r="A59" t="s">
        <v>22</v>
      </c>
      <c r="B59" t="s">
        <v>23</v>
      </c>
      <c r="C59" t="str">
        <f t="shared" si="0"/>
        <v>Par exemple : 3/4</v>
      </c>
      <c r="D59"/>
      <c r="E59">
        <f t="shared" si="46"/>
        <v>1</v>
      </c>
      <c r="F59">
        <f t="shared" si="47"/>
        <v>4</v>
      </c>
      <c r="G59" t="str" cm="1">
        <f t="array" aca="1" ref="G59" ca="1">INDEX(AD59:AG59,1,RANDBETWEEN(1,4))</f>
        <v>violet</v>
      </c>
      <c r="H59" t="s">
        <v>8</v>
      </c>
      <c r="I59">
        <f t="shared" ca="1" si="48"/>
        <v>90</v>
      </c>
      <c r="J59" t="str">
        <f t="shared" si="49"/>
        <v>1/4</v>
      </c>
      <c r="K59" t="s">
        <v>24</v>
      </c>
      <c r="L59" t="str">
        <f t="shared" si="50"/>
        <v>Effectivement il y a :&lt;br&gt;   - 1 partie(s) colorée(s)&lt;br&gt;   - 4 parties au total&lt;br&gt;</v>
      </c>
      <c r="M59" t="s">
        <v>28</v>
      </c>
      <c r="N59" t="s">
        <v>29</v>
      </c>
      <c r="O59" t="s">
        <v>30</v>
      </c>
      <c r="P59" t="s">
        <v>46</v>
      </c>
      <c r="Q59">
        <f t="shared" si="51"/>
        <v>1</v>
      </c>
      <c r="R59" t="s">
        <v>31</v>
      </c>
      <c r="S59">
        <f t="shared" si="52"/>
        <v>4</v>
      </c>
      <c r="T59" t="s">
        <v>33</v>
      </c>
      <c r="U59" t="s">
        <v>34</v>
      </c>
      <c r="V59" t="s">
        <v>229</v>
      </c>
      <c r="W59" t="str">
        <f t="shared" si="53"/>
        <v>&lt;div class="cmath" align="left"&gt;`frac(1)(4)=0,25=25 %`&lt;br&gt;&lt;br&gt;La zone colorée recouvre 25 % du cercle&lt;/div&gt;</v>
      </c>
      <c r="X59"/>
      <c r="Y59"/>
      <c r="Z59"/>
      <c r="AA59" s="1">
        <f>1</f>
        <v>1</v>
      </c>
      <c r="AB59" s="1" t="s">
        <v>2</v>
      </c>
      <c r="AC59" s="1">
        <f t="shared" ref="AC59:AC67" si="54">AC58+1</f>
        <v>4</v>
      </c>
      <c r="AD59" t="s">
        <v>25</v>
      </c>
      <c r="AE59" t="s">
        <v>7</v>
      </c>
      <c r="AF59" s="1" t="s">
        <v>27</v>
      </c>
      <c r="AG59" s="1" t="s">
        <v>26</v>
      </c>
    </row>
    <row r="60" spans="1:33" x14ac:dyDescent="0.25">
      <c r="A60" t="s">
        <v>22</v>
      </c>
      <c r="B60" t="s">
        <v>23</v>
      </c>
      <c r="C60" t="str">
        <f t="shared" si="0"/>
        <v>Par exemple : 3/4</v>
      </c>
      <c r="D60"/>
      <c r="E60">
        <f t="shared" si="46"/>
        <v>1</v>
      </c>
      <c r="F60">
        <f t="shared" si="47"/>
        <v>5</v>
      </c>
      <c r="G60" t="str" cm="1">
        <f t="array" aca="1" ref="G60" ca="1">INDEX(AD60:AG60,1,RANDBETWEEN(1,4))</f>
        <v>cornflowerblue</v>
      </c>
      <c r="H60" t="s">
        <v>8</v>
      </c>
      <c r="I60">
        <f t="shared" ca="1" si="48"/>
        <v>72</v>
      </c>
      <c r="J60" t="str">
        <f t="shared" si="49"/>
        <v>1/5</v>
      </c>
      <c r="K60" t="s">
        <v>24</v>
      </c>
      <c r="L60" t="str">
        <f t="shared" si="50"/>
        <v>Effectivement il y a :&lt;br&gt;   - 1 partie(s) colorée(s)&lt;br&gt;   - 5 parties au total&lt;br&gt;</v>
      </c>
      <c r="M60" t="s">
        <v>28</v>
      </c>
      <c r="N60" t="s">
        <v>29</v>
      </c>
      <c r="O60" t="s">
        <v>30</v>
      </c>
      <c r="P60" t="s">
        <v>46</v>
      </c>
      <c r="Q60">
        <f t="shared" si="51"/>
        <v>1</v>
      </c>
      <c r="R60" t="s">
        <v>31</v>
      </c>
      <c r="S60">
        <f t="shared" si="52"/>
        <v>5</v>
      </c>
      <c r="T60" t="s">
        <v>33</v>
      </c>
      <c r="U60" t="s">
        <v>34</v>
      </c>
      <c r="V60" t="s">
        <v>229</v>
      </c>
      <c r="W60" t="str">
        <f t="shared" si="53"/>
        <v>&lt;div class="cmath" align="left"&gt;`frac(1)(5)=0,2=20 %`&lt;br&gt;&lt;br&gt;La zone colorée recouvre 20 % du cercle&lt;/div&gt;</v>
      </c>
      <c r="X60"/>
      <c r="Y60"/>
      <c r="Z60"/>
      <c r="AA60" s="1">
        <f>1</f>
        <v>1</v>
      </c>
      <c r="AB60" s="1" t="s">
        <v>2</v>
      </c>
      <c r="AC60" s="1">
        <f t="shared" si="54"/>
        <v>5</v>
      </c>
      <c r="AD60" t="s">
        <v>25</v>
      </c>
      <c r="AE60" t="s">
        <v>7</v>
      </c>
      <c r="AF60" s="1" t="s">
        <v>27</v>
      </c>
      <c r="AG60" s="1" t="s">
        <v>26</v>
      </c>
    </row>
    <row r="61" spans="1:33" x14ac:dyDescent="0.25">
      <c r="A61" t="s">
        <v>22</v>
      </c>
      <c r="B61" t="s">
        <v>23</v>
      </c>
      <c r="C61" t="str">
        <f t="shared" si="0"/>
        <v>Par exemple : 3/4</v>
      </c>
      <c r="D61"/>
      <c r="E61">
        <f t="shared" si="46"/>
        <v>1</v>
      </c>
      <c r="F61">
        <f t="shared" si="47"/>
        <v>6</v>
      </c>
      <c r="G61" t="str" cm="1">
        <f t="array" aca="1" ref="G61" ca="1">INDEX(AD61:AG61,1,RANDBETWEEN(1,4))</f>
        <v>cornflowerblue</v>
      </c>
      <c r="H61" t="s">
        <v>8</v>
      </c>
      <c r="I61">
        <f t="shared" ca="1" si="48"/>
        <v>60</v>
      </c>
      <c r="J61" t="str">
        <f t="shared" si="49"/>
        <v>1/6</v>
      </c>
      <c r="K61" t="s">
        <v>24</v>
      </c>
      <c r="L61" t="str">
        <f t="shared" si="50"/>
        <v>Effectivement il y a :&lt;br&gt;   - 1 partie(s) colorée(s)&lt;br&gt;   - 6 parties au total&lt;br&gt;</v>
      </c>
      <c r="M61" t="s">
        <v>28</v>
      </c>
      <c r="N61" t="s">
        <v>29</v>
      </c>
      <c r="O61" t="s">
        <v>30</v>
      </c>
      <c r="P61" t="s">
        <v>46</v>
      </c>
      <c r="Q61">
        <f t="shared" si="51"/>
        <v>1</v>
      </c>
      <c r="R61" t="s">
        <v>31</v>
      </c>
      <c r="S61">
        <f t="shared" si="52"/>
        <v>6</v>
      </c>
      <c r="T61" t="s">
        <v>33</v>
      </c>
      <c r="U61" t="s">
        <v>34</v>
      </c>
      <c r="V61" t="s">
        <v>229</v>
      </c>
      <c r="W61" t="str">
        <f t="shared" si="53"/>
        <v>&lt;div class="cmath" align="left"&gt;`frac(1)(6)=0,17=17 %`&lt;br&gt;&lt;br&gt;La zone colorée recouvre 17 % du cercle&lt;/div&gt;</v>
      </c>
      <c r="X61"/>
      <c r="Y61"/>
      <c r="Z61"/>
      <c r="AA61" s="1">
        <f>1</f>
        <v>1</v>
      </c>
      <c r="AB61" s="1" t="s">
        <v>2</v>
      </c>
      <c r="AC61" s="1">
        <f t="shared" si="54"/>
        <v>6</v>
      </c>
      <c r="AD61" t="s">
        <v>25</v>
      </c>
      <c r="AE61" t="s">
        <v>7</v>
      </c>
      <c r="AF61" s="1" t="s">
        <v>27</v>
      </c>
      <c r="AG61" s="1" t="s">
        <v>26</v>
      </c>
    </row>
    <row r="62" spans="1:33" x14ac:dyDescent="0.25">
      <c r="A62" t="s">
        <v>22</v>
      </c>
      <c r="B62" t="s">
        <v>23</v>
      </c>
      <c r="C62" t="str">
        <f t="shared" si="0"/>
        <v>Par exemple : 3/4</v>
      </c>
      <c r="D62"/>
      <c r="E62">
        <f t="shared" si="46"/>
        <v>1</v>
      </c>
      <c r="F62">
        <f t="shared" si="47"/>
        <v>7</v>
      </c>
      <c r="G62" t="str" cm="1">
        <f t="array" aca="1" ref="G62" ca="1">INDEX(AD62:AG62,1,RANDBETWEEN(1,4))</f>
        <v>lightgreen</v>
      </c>
      <c r="H62" t="s">
        <v>8</v>
      </c>
      <c r="I62">
        <f t="shared" ca="1" si="48"/>
        <v>103</v>
      </c>
      <c r="J62" t="str">
        <f t="shared" si="49"/>
        <v>1/7</v>
      </c>
      <c r="K62" t="s">
        <v>24</v>
      </c>
      <c r="L62" t="str">
        <f t="shared" si="50"/>
        <v>Effectivement il y a :&lt;br&gt;   - 1 partie(s) colorée(s)&lt;br&gt;   - 7 parties au total&lt;br&gt;</v>
      </c>
      <c r="M62" t="s">
        <v>28</v>
      </c>
      <c r="N62" t="s">
        <v>29</v>
      </c>
      <c r="O62" t="s">
        <v>30</v>
      </c>
      <c r="P62" t="s">
        <v>46</v>
      </c>
      <c r="Q62">
        <f t="shared" si="51"/>
        <v>1</v>
      </c>
      <c r="R62" t="s">
        <v>31</v>
      </c>
      <c r="S62">
        <f t="shared" si="52"/>
        <v>7</v>
      </c>
      <c r="T62" t="s">
        <v>33</v>
      </c>
      <c r="U62" t="s">
        <v>34</v>
      </c>
      <c r="V62" t="s">
        <v>229</v>
      </c>
      <c r="W62" t="str">
        <f t="shared" si="53"/>
        <v>&lt;div class="cmath" align="left"&gt;`frac(1)(7)=0,14=14 %`&lt;br&gt;&lt;br&gt;La zone colorée recouvre 14 % du cercle&lt;/div&gt;</v>
      </c>
      <c r="X62"/>
      <c r="Y62"/>
      <c r="Z62"/>
      <c r="AA62" s="1">
        <f>1</f>
        <v>1</v>
      </c>
      <c r="AB62" s="1" t="s">
        <v>2</v>
      </c>
      <c r="AC62" s="1">
        <f t="shared" si="54"/>
        <v>7</v>
      </c>
      <c r="AD62" t="s">
        <v>25</v>
      </c>
      <c r="AE62" t="s">
        <v>7</v>
      </c>
      <c r="AF62" s="1" t="s">
        <v>27</v>
      </c>
      <c r="AG62" s="1" t="s">
        <v>26</v>
      </c>
    </row>
    <row r="63" spans="1:33" x14ac:dyDescent="0.25">
      <c r="A63" t="s">
        <v>22</v>
      </c>
      <c r="B63" t="s">
        <v>23</v>
      </c>
      <c r="C63" t="str">
        <f t="shared" si="0"/>
        <v>Par exemple : 3/4</v>
      </c>
      <c r="D63"/>
      <c r="E63">
        <f t="shared" si="46"/>
        <v>1</v>
      </c>
      <c r="F63">
        <f t="shared" si="47"/>
        <v>8</v>
      </c>
      <c r="G63" t="str" cm="1">
        <f t="array" aca="1" ref="G63" ca="1">INDEX(AD63:AG63,1,RANDBETWEEN(1,4))</f>
        <v>cornflowerblue</v>
      </c>
      <c r="H63" t="s">
        <v>8</v>
      </c>
      <c r="I63">
        <f t="shared" ca="1" si="48"/>
        <v>0</v>
      </c>
      <c r="J63" t="str">
        <f t="shared" si="49"/>
        <v>1/8</v>
      </c>
      <c r="K63" t="s">
        <v>24</v>
      </c>
      <c r="L63" t="str">
        <f t="shared" si="50"/>
        <v>Effectivement il y a :&lt;br&gt;   - 1 partie(s) colorée(s)&lt;br&gt;   - 8 parties au total&lt;br&gt;</v>
      </c>
      <c r="M63" t="s">
        <v>28</v>
      </c>
      <c r="N63" t="s">
        <v>29</v>
      </c>
      <c r="O63" t="s">
        <v>30</v>
      </c>
      <c r="P63" t="s">
        <v>46</v>
      </c>
      <c r="Q63">
        <f t="shared" si="51"/>
        <v>1</v>
      </c>
      <c r="R63" t="s">
        <v>31</v>
      </c>
      <c r="S63">
        <f t="shared" si="52"/>
        <v>8</v>
      </c>
      <c r="T63" t="s">
        <v>33</v>
      </c>
      <c r="U63" t="s">
        <v>34</v>
      </c>
      <c r="V63" t="s">
        <v>229</v>
      </c>
      <c r="W63" t="str">
        <f t="shared" si="53"/>
        <v>&lt;div class="cmath" align="left"&gt;`frac(1)(8)=0,13=13 %`&lt;br&gt;&lt;br&gt;La zone colorée recouvre 13 % du cercle&lt;/div&gt;</v>
      </c>
      <c r="X63"/>
      <c r="Y63"/>
      <c r="Z63"/>
      <c r="AA63" s="1">
        <f>1</f>
        <v>1</v>
      </c>
      <c r="AB63" s="1" t="s">
        <v>2</v>
      </c>
      <c r="AC63" s="1">
        <f t="shared" si="54"/>
        <v>8</v>
      </c>
      <c r="AD63" t="s">
        <v>25</v>
      </c>
      <c r="AE63" t="s">
        <v>7</v>
      </c>
      <c r="AF63" s="1" t="s">
        <v>27</v>
      </c>
      <c r="AG63" s="1" t="s">
        <v>26</v>
      </c>
    </row>
    <row r="64" spans="1:33" x14ac:dyDescent="0.25">
      <c r="A64" t="s">
        <v>22</v>
      </c>
      <c r="B64" t="s">
        <v>23</v>
      </c>
      <c r="C64" t="str">
        <f t="shared" si="0"/>
        <v>Par exemple : 3/4</v>
      </c>
      <c r="D64"/>
      <c r="E64">
        <f t="shared" si="46"/>
        <v>1</v>
      </c>
      <c r="F64">
        <f t="shared" si="47"/>
        <v>9</v>
      </c>
      <c r="G64" t="str" cm="1">
        <f t="array" aca="1" ref="G64" ca="1">INDEX(AD64:AG64,1,RANDBETWEEN(1,4))</f>
        <v>lightcoral</v>
      </c>
      <c r="H64" t="s">
        <v>8</v>
      </c>
      <c r="I64">
        <f t="shared" ca="1" si="48"/>
        <v>80</v>
      </c>
      <c r="J64" t="str">
        <f t="shared" si="49"/>
        <v>1/9</v>
      </c>
      <c r="K64" t="s">
        <v>24</v>
      </c>
      <c r="L64" t="str">
        <f t="shared" si="50"/>
        <v>Effectivement il y a :&lt;br&gt;   - 1 partie(s) colorée(s)&lt;br&gt;   - 9 parties au total&lt;br&gt;</v>
      </c>
      <c r="M64" t="s">
        <v>28</v>
      </c>
      <c r="N64" t="s">
        <v>29</v>
      </c>
      <c r="O64" t="s">
        <v>30</v>
      </c>
      <c r="P64" t="s">
        <v>46</v>
      </c>
      <c r="Q64">
        <f t="shared" si="51"/>
        <v>1</v>
      </c>
      <c r="R64" t="s">
        <v>31</v>
      </c>
      <c r="S64">
        <f t="shared" si="52"/>
        <v>9</v>
      </c>
      <c r="T64" t="s">
        <v>33</v>
      </c>
      <c r="U64" t="s">
        <v>34</v>
      </c>
      <c r="V64" t="s">
        <v>229</v>
      </c>
      <c r="W64" t="str">
        <f t="shared" si="53"/>
        <v>&lt;div class="cmath" align="left"&gt;`frac(1)(9)=0,11=11 %`&lt;br&gt;&lt;br&gt;La zone colorée recouvre 11 % du cercle&lt;/div&gt;</v>
      </c>
      <c r="X64"/>
      <c r="Y64"/>
      <c r="Z64"/>
      <c r="AA64" s="1">
        <f>1</f>
        <v>1</v>
      </c>
      <c r="AB64" s="1" t="s">
        <v>2</v>
      </c>
      <c r="AC64" s="1">
        <f t="shared" si="54"/>
        <v>9</v>
      </c>
      <c r="AD64" t="s">
        <v>25</v>
      </c>
      <c r="AE64" t="s">
        <v>7</v>
      </c>
      <c r="AF64" s="1" t="s">
        <v>27</v>
      </c>
      <c r="AG64" s="1" t="s">
        <v>26</v>
      </c>
    </row>
    <row r="65" spans="1:33" x14ac:dyDescent="0.25">
      <c r="A65" t="s">
        <v>22</v>
      </c>
      <c r="B65" t="s">
        <v>23</v>
      </c>
      <c r="C65" t="str">
        <f t="shared" si="0"/>
        <v>Par exemple : 3/4</v>
      </c>
      <c r="D65"/>
      <c r="E65">
        <f t="shared" si="46"/>
        <v>1</v>
      </c>
      <c r="F65">
        <f t="shared" si="47"/>
        <v>10</v>
      </c>
      <c r="G65" t="str" cm="1">
        <f t="array" aca="1" ref="G65" ca="1">INDEX(AD65:AG65,1,RANDBETWEEN(1,4))</f>
        <v>violet</v>
      </c>
      <c r="H65" t="s">
        <v>8</v>
      </c>
      <c r="I65">
        <f t="shared" ca="1" si="48"/>
        <v>108</v>
      </c>
      <c r="J65" t="str">
        <f t="shared" si="49"/>
        <v>1/10</v>
      </c>
      <c r="K65" t="s">
        <v>24</v>
      </c>
      <c r="L65" t="str">
        <f t="shared" si="50"/>
        <v>Effectivement il y a :&lt;br&gt;   - 1 partie(s) colorée(s)&lt;br&gt;   - 10 parties au total&lt;br&gt;</v>
      </c>
      <c r="M65" t="s">
        <v>28</v>
      </c>
      <c r="N65" t="s">
        <v>29</v>
      </c>
      <c r="O65" t="s">
        <v>30</v>
      </c>
      <c r="P65" t="s">
        <v>46</v>
      </c>
      <c r="Q65">
        <f t="shared" si="51"/>
        <v>1</v>
      </c>
      <c r="R65" t="s">
        <v>31</v>
      </c>
      <c r="S65">
        <f t="shared" si="52"/>
        <v>10</v>
      </c>
      <c r="T65" t="s">
        <v>33</v>
      </c>
      <c r="U65" t="s">
        <v>34</v>
      </c>
      <c r="V65" t="s">
        <v>229</v>
      </c>
      <c r="W65" t="str">
        <f t="shared" si="53"/>
        <v>&lt;div class="cmath" align="left"&gt;`frac(1)(10)=0,1=10 %`&lt;br&gt;&lt;br&gt;La zone colorée recouvre 10 % du cercle&lt;/div&gt;</v>
      </c>
      <c r="X65"/>
      <c r="Y65"/>
      <c r="Z65"/>
      <c r="AA65" s="1">
        <f>1</f>
        <v>1</v>
      </c>
      <c r="AB65" s="1" t="s">
        <v>2</v>
      </c>
      <c r="AC65" s="1">
        <f t="shared" si="54"/>
        <v>10</v>
      </c>
      <c r="AD65" t="s">
        <v>25</v>
      </c>
      <c r="AE65" t="s">
        <v>7</v>
      </c>
      <c r="AF65" s="1" t="s">
        <v>27</v>
      </c>
      <c r="AG65" s="1" t="s">
        <v>26</v>
      </c>
    </row>
    <row r="66" spans="1:33" x14ac:dyDescent="0.25">
      <c r="A66" t="s">
        <v>22</v>
      </c>
      <c r="B66" t="s">
        <v>23</v>
      </c>
      <c r="C66" t="str">
        <f t="shared" si="0"/>
        <v>Par exemple : 3/4</v>
      </c>
      <c r="D66"/>
      <c r="E66">
        <f t="shared" si="46"/>
        <v>1</v>
      </c>
      <c r="F66">
        <f t="shared" si="47"/>
        <v>11</v>
      </c>
      <c r="G66" t="str" cm="1">
        <f t="array" aca="1" ref="G66" ca="1">INDEX(AD66:AG66,1,RANDBETWEEN(1,4))</f>
        <v>lightcoral</v>
      </c>
      <c r="H66" t="s">
        <v>8</v>
      </c>
      <c r="I66">
        <f t="shared" ca="1" si="48"/>
        <v>98</v>
      </c>
      <c r="J66" t="str">
        <f t="shared" si="49"/>
        <v>1/11</v>
      </c>
      <c r="K66" t="s">
        <v>24</v>
      </c>
      <c r="L66" t="str">
        <f t="shared" si="50"/>
        <v>Effectivement il y a :&lt;br&gt;   - 1 partie(s) colorée(s)&lt;br&gt;   - 11 parties au total&lt;br&gt;</v>
      </c>
      <c r="M66" t="s">
        <v>28</v>
      </c>
      <c r="N66" t="s">
        <v>29</v>
      </c>
      <c r="O66" t="s">
        <v>30</v>
      </c>
      <c r="P66" t="s">
        <v>46</v>
      </c>
      <c r="Q66">
        <f t="shared" si="51"/>
        <v>1</v>
      </c>
      <c r="R66" t="s">
        <v>31</v>
      </c>
      <c r="S66">
        <f t="shared" si="52"/>
        <v>11</v>
      </c>
      <c r="T66" t="s">
        <v>33</v>
      </c>
      <c r="U66" t="s">
        <v>34</v>
      </c>
      <c r="V66" t="s">
        <v>229</v>
      </c>
      <c r="W66" t="str">
        <f t="shared" si="53"/>
        <v>&lt;div class="cmath" align="left"&gt;`frac(1)(11)=0,09=9 %`&lt;br&gt;&lt;br&gt;La zone colorée recouvre 9 % du cercle&lt;/div&gt;</v>
      </c>
      <c r="X66"/>
      <c r="Y66"/>
      <c r="Z66"/>
      <c r="AA66" s="1">
        <f>1</f>
        <v>1</v>
      </c>
      <c r="AB66" s="1" t="s">
        <v>2</v>
      </c>
      <c r="AC66" s="1">
        <f t="shared" si="54"/>
        <v>11</v>
      </c>
      <c r="AD66" t="s">
        <v>25</v>
      </c>
      <c r="AE66" t="s">
        <v>7</v>
      </c>
      <c r="AF66" s="1" t="s">
        <v>27</v>
      </c>
      <c r="AG66" s="1" t="s">
        <v>26</v>
      </c>
    </row>
    <row r="67" spans="1:33" x14ac:dyDescent="0.25">
      <c r="A67" t="s">
        <v>22</v>
      </c>
      <c r="B67" t="s">
        <v>23</v>
      </c>
      <c r="C67" t="str">
        <f t="shared" si="0"/>
        <v>Par exemple : 3/4</v>
      </c>
      <c r="D67"/>
      <c r="E67">
        <f t="shared" si="46"/>
        <v>1</v>
      </c>
      <c r="F67">
        <f t="shared" si="47"/>
        <v>12</v>
      </c>
      <c r="G67" t="str" cm="1">
        <f t="array" aca="1" ref="G67" ca="1">INDEX(AD67:AG67,1,RANDBETWEEN(1,4))</f>
        <v>lightcoral</v>
      </c>
      <c r="H67" t="s">
        <v>8</v>
      </c>
      <c r="I67">
        <f t="shared" ca="1" si="48"/>
        <v>90</v>
      </c>
      <c r="J67" t="str">
        <f t="shared" si="49"/>
        <v>1/12</v>
      </c>
      <c r="K67" t="s">
        <v>24</v>
      </c>
      <c r="L67" t="str">
        <f t="shared" si="50"/>
        <v>Effectivement il y a :&lt;br&gt;   - 1 partie(s) colorée(s)&lt;br&gt;   - 12 parties au total&lt;br&gt;</v>
      </c>
      <c r="M67" t="s">
        <v>28</v>
      </c>
      <c r="N67" t="s">
        <v>29</v>
      </c>
      <c r="O67" t="s">
        <v>30</v>
      </c>
      <c r="P67" t="s">
        <v>46</v>
      </c>
      <c r="Q67">
        <f t="shared" si="51"/>
        <v>1</v>
      </c>
      <c r="R67" t="s">
        <v>31</v>
      </c>
      <c r="S67">
        <f t="shared" si="52"/>
        <v>12</v>
      </c>
      <c r="T67" t="s">
        <v>33</v>
      </c>
      <c r="U67" t="s">
        <v>34</v>
      </c>
      <c r="V67" t="s">
        <v>229</v>
      </c>
      <c r="W67" t="str">
        <f t="shared" si="53"/>
        <v>&lt;div class="cmath" align="left"&gt;`frac(1)(12)=0,08=8 %`&lt;br&gt;&lt;br&gt;La zone colorée recouvre 8 % du cercle&lt;/div&gt;</v>
      </c>
      <c r="X67"/>
      <c r="Y67"/>
      <c r="Z67"/>
      <c r="AA67" s="1">
        <f>1</f>
        <v>1</v>
      </c>
      <c r="AB67" s="1" t="s">
        <v>2</v>
      </c>
      <c r="AC67" s="1">
        <f t="shared" si="54"/>
        <v>12</v>
      </c>
      <c r="AD67" t="s">
        <v>25</v>
      </c>
      <c r="AE67" t="s">
        <v>7</v>
      </c>
      <c r="AF67" s="1" t="s">
        <v>27</v>
      </c>
      <c r="AG67" s="1" t="s">
        <v>26</v>
      </c>
    </row>
    <row r="68" spans="1:33" x14ac:dyDescent="0.25">
      <c r="A68" t="s">
        <v>22</v>
      </c>
      <c r="B68" t="s">
        <v>23</v>
      </c>
      <c r="C68" t="str">
        <f>"Par exemple : 3/4"</f>
        <v>Par exemple : 3/4</v>
      </c>
      <c r="D68"/>
      <c r="E68">
        <f>AA68</f>
        <v>1</v>
      </c>
      <c r="F68">
        <f>AC68</f>
        <v>2</v>
      </c>
      <c r="G68" t="str" cm="1">
        <f t="array" aca="1" ref="G68" ca="1">INDEX(AD68:AG68,1,RANDBETWEEN(1,4))</f>
        <v>lightgreen</v>
      </c>
      <c r="H68" t="s">
        <v>8</v>
      </c>
      <c r="I68">
        <f ca="1">ROUND(RANDBETWEEN(0,F68-1)*360/F68,0)</f>
        <v>180</v>
      </c>
      <c r="J68" t="str">
        <f>AA68&amp;AB68&amp;AC68</f>
        <v>1/2</v>
      </c>
      <c r="K68" t="s">
        <v>24</v>
      </c>
      <c r="L68" t="str">
        <f>"Effectivement il y a :&lt;br&gt;   - "&amp;AA68&amp;" partie(s) colorée(s)&lt;br&gt;   - "&amp;AC68&amp;" parties au total&lt;br&gt;"</f>
        <v>Effectivement il y a :&lt;br&gt;   - 1 partie(s) colorée(s)&lt;br&gt;   - 2 parties au total&lt;br&gt;</v>
      </c>
      <c r="M68" t="s">
        <v>28</v>
      </c>
      <c r="N68" t="s">
        <v>29</v>
      </c>
      <c r="O68" t="s">
        <v>30</v>
      </c>
      <c r="P68" t="s">
        <v>46</v>
      </c>
      <c r="Q68">
        <f>AA68</f>
        <v>1</v>
      </c>
      <c r="R68" t="s">
        <v>31</v>
      </c>
      <c r="S68">
        <f>AC68</f>
        <v>2</v>
      </c>
      <c r="T68" t="s">
        <v>33</v>
      </c>
      <c r="U68" t="s">
        <v>34</v>
      </c>
      <c r="V68" t="s">
        <v>229</v>
      </c>
      <c r="W68" t="str">
        <f>"&lt;div class=""cmath"" align=""left""&gt;`frac("&amp;E68&amp;")("&amp;F68&amp;")="&amp;ROUND(E68/F68,2)&amp;"="&amp;ROUND(E68/F68*100,0)&amp;" %`&lt;br&gt;&lt;br&gt;La zone colorée recouvre "&amp;ROUND(E68/F68*100,0)&amp;" % du cercle&lt;/div&gt;"</f>
        <v>&lt;div class="cmath" align="left"&gt;`frac(1)(2)=0,5=50 %`&lt;br&gt;&lt;br&gt;La zone colorée recouvre 50 % du cercle&lt;/div&gt;</v>
      </c>
      <c r="X68"/>
      <c r="Y68"/>
      <c r="Z68"/>
      <c r="AA68" s="1">
        <f>1</f>
        <v>1</v>
      </c>
      <c r="AB68" s="1" t="s">
        <v>2</v>
      </c>
      <c r="AC68" s="1">
        <f>2</f>
        <v>2</v>
      </c>
      <c r="AD68" t="s">
        <v>25</v>
      </c>
      <c r="AE68" t="s">
        <v>7</v>
      </c>
      <c r="AF68" s="1" t="s">
        <v>27</v>
      </c>
      <c r="AG68" s="1" t="s">
        <v>26</v>
      </c>
    </row>
    <row r="69" spans="1:33" x14ac:dyDescent="0.25">
      <c r="A69" t="s">
        <v>22</v>
      </c>
      <c r="B69" t="s">
        <v>23</v>
      </c>
      <c r="C69" t="str">
        <f t="shared" si="0"/>
        <v>Par exemple : 3/4</v>
      </c>
      <c r="D69"/>
      <c r="E69">
        <f t="shared" ref="E69:E78" si="55">AA69</f>
        <v>1</v>
      </c>
      <c r="F69">
        <f t="shared" ref="F69:F78" si="56">AC69</f>
        <v>3</v>
      </c>
      <c r="G69" t="str" cm="1">
        <f t="array" aca="1" ref="G69" ca="1">INDEX(AD69:AG69,1,RANDBETWEEN(1,4))</f>
        <v>cornflowerblue</v>
      </c>
      <c r="H69" t="s">
        <v>8</v>
      </c>
      <c r="I69">
        <f t="shared" ref="I69:I78" ca="1" si="57">ROUND(RANDBETWEEN(0,F69-1)*360/F69,0)</f>
        <v>120</v>
      </c>
      <c r="J69" t="str">
        <f t="shared" ref="J69:J78" si="58">AA69&amp;AB69&amp;AC69</f>
        <v>1/3</v>
      </c>
      <c r="K69" t="s">
        <v>24</v>
      </c>
      <c r="L69" t="str">
        <f t="shared" ref="L69:L78" si="59">"Effectivement il y a :&lt;br&gt;   - "&amp;AA69&amp;" partie(s) colorée(s)&lt;br&gt;   - "&amp;AC69&amp;" parties au total&lt;br&gt;"</f>
        <v>Effectivement il y a :&lt;br&gt;   - 1 partie(s) colorée(s)&lt;br&gt;   - 3 parties au total&lt;br&gt;</v>
      </c>
      <c r="M69" t="s">
        <v>28</v>
      </c>
      <c r="N69" t="s">
        <v>29</v>
      </c>
      <c r="O69" t="s">
        <v>30</v>
      </c>
      <c r="P69" t="s">
        <v>46</v>
      </c>
      <c r="Q69">
        <f t="shared" ref="Q69:Q78" si="60">AA69</f>
        <v>1</v>
      </c>
      <c r="R69" t="s">
        <v>31</v>
      </c>
      <c r="S69">
        <f t="shared" ref="S69:S78" si="61">AC69</f>
        <v>3</v>
      </c>
      <c r="T69" t="s">
        <v>33</v>
      </c>
      <c r="U69" t="s">
        <v>34</v>
      </c>
      <c r="V69" t="s">
        <v>229</v>
      </c>
      <c r="W69" t="str">
        <f t="shared" ref="W69:W78" si="62">"&lt;div class=""cmath"" align=""left""&gt;`frac("&amp;E69&amp;")("&amp;F69&amp;")="&amp;ROUND(E69/F69,2)&amp;"="&amp;ROUND(E69/F69*100,0)&amp;" %`&lt;br&gt;&lt;br&gt;La zone colorée recouvre "&amp;ROUND(E69/F69*100,0)&amp;" % du cercle&lt;/div&gt;"</f>
        <v>&lt;div class="cmath" align="left"&gt;`frac(1)(3)=0,33=33 %`&lt;br&gt;&lt;br&gt;La zone colorée recouvre 33 % du cercle&lt;/div&gt;</v>
      </c>
      <c r="X69"/>
      <c r="Y69"/>
      <c r="Z69"/>
      <c r="AA69" s="1">
        <f>1</f>
        <v>1</v>
      </c>
      <c r="AB69" s="1" t="s">
        <v>2</v>
      </c>
      <c r="AC69" s="1">
        <f>AC68+1</f>
        <v>3</v>
      </c>
      <c r="AD69" t="s">
        <v>25</v>
      </c>
      <c r="AE69" t="s">
        <v>7</v>
      </c>
      <c r="AF69" s="1" t="s">
        <v>27</v>
      </c>
      <c r="AG69" s="1" t="s">
        <v>26</v>
      </c>
    </row>
    <row r="70" spans="1:33" x14ac:dyDescent="0.25">
      <c r="A70" t="s">
        <v>22</v>
      </c>
      <c r="B70" t="s">
        <v>23</v>
      </c>
      <c r="C70" t="str">
        <f t="shared" si="0"/>
        <v>Par exemple : 3/4</v>
      </c>
      <c r="D70"/>
      <c r="E70">
        <f t="shared" si="55"/>
        <v>1</v>
      </c>
      <c r="F70">
        <f t="shared" si="56"/>
        <v>4</v>
      </c>
      <c r="G70" t="str" cm="1">
        <f t="array" aca="1" ref="G70" ca="1">INDEX(AD70:AG70,1,RANDBETWEEN(1,4))</f>
        <v>lightgreen</v>
      </c>
      <c r="H70" t="s">
        <v>8</v>
      </c>
      <c r="I70">
        <f t="shared" ca="1" si="57"/>
        <v>0</v>
      </c>
      <c r="J70" t="str">
        <f t="shared" si="58"/>
        <v>1/4</v>
      </c>
      <c r="K70" t="s">
        <v>24</v>
      </c>
      <c r="L70" t="str">
        <f t="shared" si="59"/>
        <v>Effectivement il y a :&lt;br&gt;   - 1 partie(s) colorée(s)&lt;br&gt;   - 4 parties au total&lt;br&gt;</v>
      </c>
      <c r="M70" t="s">
        <v>28</v>
      </c>
      <c r="N70" t="s">
        <v>29</v>
      </c>
      <c r="O70" t="s">
        <v>30</v>
      </c>
      <c r="P70" t="s">
        <v>46</v>
      </c>
      <c r="Q70">
        <f t="shared" si="60"/>
        <v>1</v>
      </c>
      <c r="R70" t="s">
        <v>31</v>
      </c>
      <c r="S70">
        <f t="shared" si="61"/>
        <v>4</v>
      </c>
      <c r="T70" t="s">
        <v>33</v>
      </c>
      <c r="U70" t="s">
        <v>34</v>
      </c>
      <c r="V70" t="s">
        <v>229</v>
      </c>
      <c r="W70" t="str">
        <f t="shared" si="62"/>
        <v>&lt;div class="cmath" align="left"&gt;`frac(1)(4)=0,25=25 %`&lt;br&gt;&lt;br&gt;La zone colorée recouvre 25 % du cercle&lt;/div&gt;</v>
      </c>
      <c r="X70"/>
      <c r="Y70"/>
      <c r="Z70"/>
      <c r="AA70" s="1">
        <f>1</f>
        <v>1</v>
      </c>
      <c r="AB70" s="1" t="s">
        <v>2</v>
      </c>
      <c r="AC70" s="1">
        <f t="shared" ref="AC70:AC78" si="63">AC69+1</f>
        <v>4</v>
      </c>
      <c r="AD70" t="s">
        <v>25</v>
      </c>
      <c r="AE70" t="s">
        <v>7</v>
      </c>
      <c r="AF70" s="1" t="s">
        <v>27</v>
      </c>
      <c r="AG70" s="1" t="s">
        <v>26</v>
      </c>
    </row>
    <row r="71" spans="1:33" x14ac:dyDescent="0.25">
      <c r="A71" t="s">
        <v>22</v>
      </c>
      <c r="B71" t="s">
        <v>23</v>
      </c>
      <c r="C71" t="str">
        <f t="shared" si="0"/>
        <v>Par exemple : 3/4</v>
      </c>
      <c r="D71"/>
      <c r="E71">
        <f t="shared" si="55"/>
        <v>1</v>
      </c>
      <c r="F71">
        <f t="shared" si="56"/>
        <v>5</v>
      </c>
      <c r="G71" t="str" cm="1">
        <f t="array" aca="1" ref="G71" ca="1">INDEX(AD71:AG71,1,RANDBETWEEN(1,4))</f>
        <v>lightcoral</v>
      </c>
      <c r="H71" t="s">
        <v>8</v>
      </c>
      <c r="I71">
        <f t="shared" ca="1" si="57"/>
        <v>72</v>
      </c>
      <c r="J71" t="str">
        <f t="shared" si="58"/>
        <v>1/5</v>
      </c>
      <c r="K71" t="s">
        <v>24</v>
      </c>
      <c r="L71" t="str">
        <f t="shared" si="59"/>
        <v>Effectivement il y a :&lt;br&gt;   - 1 partie(s) colorée(s)&lt;br&gt;   - 5 parties au total&lt;br&gt;</v>
      </c>
      <c r="M71" t="s">
        <v>28</v>
      </c>
      <c r="N71" t="s">
        <v>29</v>
      </c>
      <c r="O71" t="s">
        <v>30</v>
      </c>
      <c r="P71" t="s">
        <v>46</v>
      </c>
      <c r="Q71">
        <f t="shared" si="60"/>
        <v>1</v>
      </c>
      <c r="R71" t="s">
        <v>31</v>
      </c>
      <c r="S71">
        <f t="shared" si="61"/>
        <v>5</v>
      </c>
      <c r="T71" t="s">
        <v>33</v>
      </c>
      <c r="U71" t="s">
        <v>34</v>
      </c>
      <c r="V71" t="s">
        <v>229</v>
      </c>
      <c r="W71" t="str">
        <f t="shared" si="62"/>
        <v>&lt;div class="cmath" align="left"&gt;`frac(1)(5)=0,2=20 %`&lt;br&gt;&lt;br&gt;La zone colorée recouvre 20 % du cercle&lt;/div&gt;</v>
      </c>
      <c r="X71"/>
      <c r="Y71"/>
      <c r="Z71"/>
      <c r="AA71" s="1">
        <f>1</f>
        <v>1</v>
      </c>
      <c r="AB71" s="1" t="s">
        <v>2</v>
      </c>
      <c r="AC71" s="1">
        <f t="shared" si="63"/>
        <v>5</v>
      </c>
      <c r="AD71" t="s">
        <v>25</v>
      </c>
      <c r="AE71" t="s">
        <v>7</v>
      </c>
      <c r="AF71" s="1" t="s">
        <v>27</v>
      </c>
      <c r="AG71" s="1" t="s">
        <v>26</v>
      </c>
    </row>
    <row r="72" spans="1:33" x14ac:dyDescent="0.25">
      <c r="A72" t="s">
        <v>22</v>
      </c>
      <c r="B72" t="s">
        <v>23</v>
      </c>
      <c r="C72" t="str">
        <f t="shared" si="0"/>
        <v>Par exemple : 3/4</v>
      </c>
      <c r="D72"/>
      <c r="E72">
        <f t="shared" si="55"/>
        <v>1</v>
      </c>
      <c r="F72">
        <f t="shared" si="56"/>
        <v>6</v>
      </c>
      <c r="G72" t="str" cm="1">
        <f t="array" aca="1" ref="G72" ca="1">INDEX(AD72:AG72,1,RANDBETWEEN(1,4))</f>
        <v>lightgreen</v>
      </c>
      <c r="H72" t="s">
        <v>8</v>
      </c>
      <c r="I72">
        <f t="shared" ca="1" si="57"/>
        <v>180</v>
      </c>
      <c r="J72" t="str">
        <f t="shared" si="58"/>
        <v>1/6</v>
      </c>
      <c r="K72" t="s">
        <v>24</v>
      </c>
      <c r="L72" t="str">
        <f t="shared" si="59"/>
        <v>Effectivement il y a :&lt;br&gt;   - 1 partie(s) colorée(s)&lt;br&gt;   - 6 parties au total&lt;br&gt;</v>
      </c>
      <c r="M72" t="s">
        <v>28</v>
      </c>
      <c r="N72" t="s">
        <v>29</v>
      </c>
      <c r="O72" t="s">
        <v>30</v>
      </c>
      <c r="P72" t="s">
        <v>46</v>
      </c>
      <c r="Q72">
        <f t="shared" si="60"/>
        <v>1</v>
      </c>
      <c r="R72" t="s">
        <v>31</v>
      </c>
      <c r="S72">
        <f t="shared" si="61"/>
        <v>6</v>
      </c>
      <c r="T72" t="s">
        <v>33</v>
      </c>
      <c r="U72" t="s">
        <v>34</v>
      </c>
      <c r="V72" t="s">
        <v>229</v>
      </c>
      <c r="W72" t="str">
        <f t="shared" si="62"/>
        <v>&lt;div class="cmath" align="left"&gt;`frac(1)(6)=0,17=17 %`&lt;br&gt;&lt;br&gt;La zone colorée recouvre 17 % du cercle&lt;/div&gt;</v>
      </c>
      <c r="X72"/>
      <c r="Y72"/>
      <c r="Z72"/>
      <c r="AA72" s="1">
        <f>1</f>
        <v>1</v>
      </c>
      <c r="AB72" s="1" t="s">
        <v>2</v>
      </c>
      <c r="AC72" s="1">
        <f t="shared" si="63"/>
        <v>6</v>
      </c>
      <c r="AD72" t="s">
        <v>25</v>
      </c>
      <c r="AE72" t="s">
        <v>7</v>
      </c>
      <c r="AF72" s="1" t="s">
        <v>27</v>
      </c>
      <c r="AG72" s="1" t="s">
        <v>26</v>
      </c>
    </row>
    <row r="73" spans="1:33" x14ac:dyDescent="0.25">
      <c r="A73" t="s">
        <v>22</v>
      </c>
      <c r="B73" t="s">
        <v>23</v>
      </c>
      <c r="C73" t="str">
        <f t="shared" si="0"/>
        <v>Par exemple : 3/4</v>
      </c>
      <c r="D73"/>
      <c r="E73">
        <f t="shared" si="55"/>
        <v>1</v>
      </c>
      <c r="F73">
        <f t="shared" si="56"/>
        <v>7</v>
      </c>
      <c r="G73" t="str" cm="1">
        <f t="array" aca="1" ref="G73" ca="1">INDEX(AD73:AG73,1,RANDBETWEEN(1,4))</f>
        <v>lightcoral</v>
      </c>
      <c r="H73" t="s">
        <v>8</v>
      </c>
      <c r="I73">
        <f t="shared" ca="1" si="57"/>
        <v>206</v>
      </c>
      <c r="J73" t="str">
        <f t="shared" si="58"/>
        <v>1/7</v>
      </c>
      <c r="K73" t="s">
        <v>24</v>
      </c>
      <c r="L73" t="str">
        <f t="shared" si="59"/>
        <v>Effectivement il y a :&lt;br&gt;   - 1 partie(s) colorée(s)&lt;br&gt;   - 7 parties au total&lt;br&gt;</v>
      </c>
      <c r="M73" t="s">
        <v>28</v>
      </c>
      <c r="N73" t="s">
        <v>29</v>
      </c>
      <c r="O73" t="s">
        <v>30</v>
      </c>
      <c r="P73" t="s">
        <v>46</v>
      </c>
      <c r="Q73">
        <f t="shared" si="60"/>
        <v>1</v>
      </c>
      <c r="R73" t="s">
        <v>31</v>
      </c>
      <c r="S73">
        <f t="shared" si="61"/>
        <v>7</v>
      </c>
      <c r="T73" t="s">
        <v>33</v>
      </c>
      <c r="U73" t="s">
        <v>34</v>
      </c>
      <c r="V73" t="s">
        <v>229</v>
      </c>
      <c r="W73" t="str">
        <f t="shared" si="62"/>
        <v>&lt;div class="cmath" align="left"&gt;`frac(1)(7)=0,14=14 %`&lt;br&gt;&lt;br&gt;La zone colorée recouvre 14 % du cercle&lt;/div&gt;</v>
      </c>
      <c r="X73"/>
      <c r="Y73"/>
      <c r="Z73"/>
      <c r="AA73" s="1">
        <f>1</f>
        <v>1</v>
      </c>
      <c r="AB73" s="1" t="s">
        <v>2</v>
      </c>
      <c r="AC73" s="1">
        <f t="shared" si="63"/>
        <v>7</v>
      </c>
      <c r="AD73" t="s">
        <v>25</v>
      </c>
      <c r="AE73" t="s">
        <v>7</v>
      </c>
      <c r="AF73" s="1" t="s">
        <v>27</v>
      </c>
      <c r="AG73" s="1" t="s">
        <v>26</v>
      </c>
    </row>
    <row r="74" spans="1:33" x14ac:dyDescent="0.25">
      <c r="A74" t="s">
        <v>22</v>
      </c>
      <c r="B74" t="s">
        <v>23</v>
      </c>
      <c r="C74" t="str">
        <f t="shared" si="0"/>
        <v>Par exemple : 3/4</v>
      </c>
      <c r="D74"/>
      <c r="E74">
        <f t="shared" si="55"/>
        <v>1</v>
      </c>
      <c r="F74">
        <f t="shared" si="56"/>
        <v>8</v>
      </c>
      <c r="G74" t="str" cm="1">
        <f t="array" aca="1" ref="G74" ca="1">INDEX(AD74:AG74,1,RANDBETWEEN(1,4))</f>
        <v>cornflowerblue</v>
      </c>
      <c r="H74" t="s">
        <v>8</v>
      </c>
      <c r="I74">
        <f t="shared" ca="1" si="57"/>
        <v>270</v>
      </c>
      <c r="J74" t="str">
        <f t="shared" si="58"/>
        <v>1/8</v>
      </c>
      <c r="K74" t="s">
        <v>24</v>
      </c>
      <c r="L74" t="str">
        <f t="shared" si="59"/>
        <v>Effectivement il y a :&lt;br&gt;   - 1 partie(s) colorée(s)&lt;br&gt;   - 8 parties au total&lt;br&gt;</v>
      </c>
      <c r="M74" t="s">
        <v>28</v>
      </c>
      <c r="N74" t="s">
        <v>29</v>
      </c>
      <c r="O74" t="s">
        <v>30</v>
      </c>
      <c r="P74" t="s">
        <v>46</v>
      </c>
      <c r="Q74">
        <f t="shared" si="60"/>
        <v>1</v>
      </c>
      <c r="R74" t="s">
        <v>31</v>
      </c>
      <c r="S74">
        <f t="shared" si="61"/>
        <v>8</v>
      </c>
      <c r="T74" t="s">
        <v>33</v>
      </c>
      <c r="U74" t="s">
        <v>34</v>
      </c>
      <c r="V74" t="s">
        <v>229</v>
      </c>
      <c r="W74" t="str">
        <f t="shared" si="62"/>
        <v>&lt;div class="cmath" align="left"&gt;`frac(1)(8)=0,13=13 %`&lt;br&gt;&lt;br&gt;La zone colorée recouvre 13 % du cercle&lt;/div&gt;</v>
      </c>
      <c r="X74"/>
      <c r="Y74"/>
      <c r="Z74"/>
      <c r="AA74" s="1">
        <f>1</f>
        <v>1</v>
      </c>
      <c r="AB74" s="1" t="s">
        <v>2</v>
      </c>
      <c r="AC74" s="1">
        <f t="shared" si="63"/>
        <v>8</v>
      </c>
      <c r="AD74" t="s">
        <v>25</v>
      </c>
      <c r="AE74" t="s">
        <v>7</v>
      </c>
      <c r="AF74" s="1" t="s">
        <v>27</v>
      </c>
      <c r="AG74" s="1" t="s">
        <v>26</v>
      </c>
    </row>
    <row r="75" spans="1:33" x14ac:dyDescent="0.25">
      <c r="A75" t="s">
        <v>22</v>
      </c>
      <c r="B75" t="s">
        <v>23</v>
      </c>
      <c r="C75" t="str">
        <f t="shared" si="0"/>
        <v>Par exemple : 3/4</v>
      </c>
      <c r="D75"/>
      <c r="E75">
        <f t="shared" si="55"/>
        <v>1</v>
      </c>
      <c r="F75">
        <f t="shared" si="56"/>
        <v>9</v>
      </c>
      <c r="G75" t="str" cm="1">
        <f t="array" aca="1" ref="G75" ca="1">INDEX(AD75:AG75,1,RANDBETWEEN(1,4))</f>
        <v>lightcoral</v>
      </c>
      <c r="H75" t="s">
        <v>8</v>
      </c>
      <c r="I75">
        <f t="shared" ca="1" si="57"/>
        <v>280</v>
      </c>
      <c r="J75" t="str">
        <f t="shared" si="58"/>
        <v>1/9</v>
      </c>
      <c r="K75" t="s">
        <v>24</v>
      </c>
      <c r="L75" t="str">
        <f t="shared" si="59"/>
        <v>Effectivement il y a :&lt;br&gt;   - 1 partie(s) colorée(s)&lt;br&gt;   - 9 parties au total&lt;br&gt;</v>
      </c>
      <c r="M75" t="s">
        <v>28</v>
      </c>
      <c r="N75" t="s">
        <v>29</v>
      </c>
      <c r="O75" t="s">
        <v>30</v>
      </c>
      <c r="P75" t="s">
        <v>46</v>
      </c>
      <c r="Q75">
        <f t="shared" si="60"/>
        <v>1</v>
      </c>
      <c r="R75" t="s">
        <v>31</v>
      </c>
      <c r="S75">
        <f t="shared" si="61"/>
        <v>9</v>
      </c>
      <c r="T75" t="s">
        <v>33</v>
      </c>
      <c r="U75" t="s">
        <v>34</v>
      </c>
      <c r="V75" t="s">
        <v>229</v>
      </c>
      <c r="W75" t="str">
        <f t="shared" si="62"/>
        <v>&lt;div class="cmath" align="left"&gt;`frac(1)(9)=0,11=11 %`&lt;br&gt;&lt;br&gt;La zone colorée recouvre 11 % du cercle&lt;/div&gt;</v>
      </c>
      <c r="X75"/>
      <c r="Y75"/>
      <c r="Z75"/>
      <c r="AA75" s="1">
        <f>1</f>
        <v>1</v>
      </c>
      <c r="AB75" s="1" t="s">
        <v>2</v>
      </c>
      <c r="AC75" s="1">
        <f t="shared" si="63"/>
        <v>9</v>
      </c>
      <c r="AD75" t="s">
        <v>25</v>
      </c>
      <c r="AE75" t="s">
        <v>7</v>
      </c>
      <c r="AF75" s="1" t="s">
        <v>27</v>
      </c>
      <c r="AG75" s="1" t="s">
        <v>26</v>
      </c>
    </row>
    <row r="76" spans="1:33" x14ac:dyDescent="0.25">
      <c r="A76" t="s">
        <v>22</v>
      </c>
      <c r="B76" t="s">
        <v>23</v>
      </c>
      <c r="C76" t="str">
        <f t="shared" si="0"/>
        <v>Par exemple : 3/4</v>
      </c>
      <c r="D76"/>
      <c r="E76">
        <f t="shared" si="55"/>
        <v>1</v>
      </c>
      <c r="F76">
        <f t="shared" si="56"/>
        <v>10</v>
      </c>
      <c r="G76" t="str" cm="1">
        <f t="array" aca="1" ref="G76" ca="1">INDEX(AD76:AG76,1,RANDBETWEEN(1,4))</f>
        <v>lightcoral</v>
      </c>
      <c r="H76" t="s">
        <v>8</v>
      </c>
      <c r="I76">
        <f t="shared" ca="1" si="57"/>
        <v>252</v>
      </c>
      <c r="J76" t="str">
        <f t="shared" si="58"/>
        <v>1/10</v>
      </c>
      <c r="K76" t="s">
        <v>24</v>
      </c>
      <c r="L76" t="str">
        <f t="shared" si="59"/>
        <v>Effectivement il y a :&lt;br&gt;   - 1 partie(s) colorée(s)&lt;br&gt;   - 10 parties au total&lt;br&gt;</v>
      </c>
      <c r="M76" t="s">
        <v>28</v>
      </c>
      <c r="N76" t="s">
        <v>29</v>
      </c>
      <c r="O76" t="s">
        <v>30</v>
      </c>
      <c r="P76" t="s">
        <v>46</v>
      </c>
      <c r="Q76">
        <f t="shared" si="60"/>
        <v>1</v>
      </c>
      <c r="R76" t="s">
        <v>31</v>
      </c>
      <c r="S76">
        <f t="shared" si="61"/>
        <v>10</v>
      </c>
      <c r="T76" t="s">
        <v>33</v>
      </c>
      <c r="U76" t="s">
        <v>34</v>
      </c>
      <c r="V76" t="s">
        <v>229</v>
      </c>
      <c r="W76" t="str">
        <f t="shared" si="62"/>
        <v>&lt;div class="cmath" align="left"&gt;`frac(1)(10)=0,1=10 %`&lt;br&gt;&lt;br&gt;La zone colorée recouvre 10 % du cercle&lt;/div&gt;</v>
      </c>
      <c r="X76"/>
      <c r="Y76"/>
      <c r="Z76"/>
      <c r="AA76" s="1">
        <f>1</f>
        <v>1</v>
      </c>
      <c r="AB76" s="1" t="s">
        <v>2</v>
      </c>
      <c r="AC76" s="1">
        <f t="shared" si="63"/>
        <v>10</v>
      </c>
      <c r="AD76" t="s">
        <v>25</v>
      </c>
      <c r="AE76" t="s">
        <v>7</v>
      </c>
      <c r="AF76" s="1" t="s">
        <v>27</v>
      </c>
      <c r="AG76" s="1" t="s">
        <v>26</v>
      </c>
    </row>
    <row r="77" spans="1:33" x14ac:dyDescent="0.25">
      <c r="A77" t="s">
        <v>22</v>
      </c>
      <c r="B77" t="s">
        <v>23</v>
      </c>
      <c r="C77" t="str">
        <f t="shared" si="0"/>
        <v>Par exemple : 3/4</v>
      </c>
      <c r="D77"/>
      <c r="E77">
        <f t="shared" si="55"/>
        <v>1</v>
      </c>
      <c r="F77">
        <f t="shared" si="56"/>
        <v>11</v>
      </c>
      <c r="G77" t="str" cm="1">
        <f t="array" aca="1" ref="G77" ca="1">INDEX(AD77:AG77,1,RANDBETWEEN(1,4))</f>
        <v>lightcoral</v>
      </c>
      <c r="H77" t="s">
        <v>8</v>
      </c>
      <c r="I77">
        <f t="shared" ca="1" si="57"/>
        <v>65</v>
      </c>
      <c r="J77" t="str">
        <f t="shared" si="58"/>
        <v>1/11</v>
      </c>
      <c r="K77" t="s">
        <v>24</v>
      </c>
      <c r="L77" t="str">
        <f t="shared" si="59"/>
        <v>Effectivement il y a :&lt;br&gt;   - 1 partie(s) colorée(s)&lt;br&gt;   - 11 parties au total&lt;br&gt;</v>
      </c>
      <c r="M77" t="s">
        <v>28</v>
      </c>
      <c r="N77" t="s">
        <v>29</v>
      </c>
      <c r="O77" t="s">
        <v>30</v>
      </c>
      <c r="P77" t="s">
        <v>46</v>
      </c>
      <c r="Q77">
        <f t="shared" si="60"/>
        <v>1</v>
      </c>
      <c r="R77" t="s">
        <v>31</v>
      </c>
      <c r="S77">
        <f t="shared" si="61"/>
        <v>11</v>
      </c>
      <c r="T77" t="s">
        <v>33</v>
      </c>
      <c r="U77" t="s">
        <v>34</v>
      </c>
      <c r="V77" t="s">
        <v>229</v>
      </c>
      <c r="W77" t="str">
        <f t="shared" si="62"/>
        <v>&lt;div class="cmath" align="left"&gt;`frac(1)(11)=0,09=9 %`&lt;br&gt;&lt;br&gt;La zone colorée recouvre 9 % du cercle&lt;/div&gt;</v>
      </c>
      <c r="X77"/>
      <c r="Y77"/>
      <c r="Z77"/>
      <c r="AA77" s="1">
        <f>1</f>
        <v>1</v>
      </c>
      <c r="AB77" s="1" t="s">
        <v>2</v>
      </c>
      <c r="AC77" s="1">
        <f t="shared" si="63"/>
        <v>11</v>
      </c>
      <c r="AD77" t="s">
        <v>25</v>
      </c>
      <c r="AE77" t="s">
        <v>7</v>
      </c>
      <c r="AF77" s="1" t="s">
        <v>27</v>
      </c>
      <c r="AG77" s="1" t="s">
        <v>26</v>
      </c>
    </row>
    <row r="78" spans="1:33" x14ac:dyDescent="0.25">
      <c r="A78" t="s">
        <v>22</v>
      </c>
      <c r="B78" t="s">
        <v>23</v>
      </c>
      <c r="C78" t="str">
        <f t="shared" si="0"/>
        <v>Par exemple : 3/4</v>
      </c>
      <c r="D78"/>
      <c r="E78">
        <f t="shared" si="55"/>
        <v>1</v>
      </c>
      <c r="F78">
        <f t="shared" si="56"/>
        <v>12</v>
      </c>
      <c r="G78" t="str" cm="1">
        <f t="array" aca="1" ref="G78" ca="1">INDEX(AD78:AG78,1,RANDBETWEEN(1,4))</f>
        <v>violet</v>
      </c>
      <c r="H78" t="s">
        <v>8</v>
      </c>
      <c r="I78">
        <f t="shared" ca="1" si="57"/>
        <v>240</v>
      </c>
      <c r="J78" t="str">
        <f t="shared" si="58"/>
        <v>1/12</v>
      </c>
      <c r="K78" t="s">
        <v>24</v>
      </c>
      <c r="L78" t="str">
        <f t="shared" si="59"/>
        <v>Effectivement il y a :&lt;br&gt;   - 1 partie(s) colorée(s)&lt;br&gt;   - 12 parties au total&lt;br&gt;</v>
      </c>
      <c r="M78" t="s">
        <v>28</v>
      </c>
      <c r="N78" t="s">
        <v>29</v>
      </c>
      <c r="O78" t="s">
        <v>30</v>
      </c>
      <c r="P78" t="s">
        <v>46</v>
      </c>
      <c r="Q78">
        <f t="shared" si="60"/>
        <v>1</v>
      </c>
      <c r="R78" t="s">
        <v>31</v>
      </c>
      <c r="S78">
        <f t="shared" si="61"/>
        <v>12</v>
      </c>
      <c r="T78" t="s">
        <v>33</v>
      </c>
      <c r="U78" t="s">
        <v>34</v>
      </c>
      <c r="V78" t="s">
        <v>229</v>
      </c>
      <c r="W78" t="str">
        <f t="shared" si="62"/>
        <v>&lt;div class="cmath" align="left"&gt;`frac(1)(12)=0,08=8 %`&lt;br&gt;&lt;br&gt;La zone colorée recouvre 8 % du cercle&lt;/div&gt;</v>
      </c>
      <c r="X78"/>
      <c r="Y78"/>
      <c r="Z78"/>
      <c r="AA78" s="1">
        <f>1</f>
        <v>1</v>
      </c>
      <c r="AB78" s="1" t="s">
        <v>2</v>
      </c>
      <c r="AC78" s="1">
        <f t="shared" si="63"/>
        <v>12</v>
      </c>
      <c r="AD78" t="s">
        <v>25</v>
      </c>
      <c r="AE78" t="s">
        <v>7</v>
      </c>
      <c r="AF78" s="1" t="s">
        <v>27</v>
      </c>
      <c r="AG78" s="1" t="s">
        <v>26</v>
      </c>
    </row>
    <row r="79" spans="1:33" x14ac:dyDescent="0.25">
      <c r="A79" t="s">
        <v>22</v>
      </c>
      <c r="B79" t="s">
        <v>23</v>
      </c>
      <c r="C79" t="str">
        <f>"Par exemple : 3/4"</f>
        <v>Par exemple : 3/4</v>
      </c>
      <c r="D79"/>
      <c r="E79">
        <f>AA79</f>
        <v>1</v>
      </c>
      <c r="F79">
        <f>AC79</f>
        <v>2</v>
      </c>
      <c r="G79" t="str" cm="1">
        <f t="array" aca="1" ref="G79" ca="1">INDEX(AD79:AG79,1,RANDBETWEEN(1,4))</f>
        <v>violet</v>
      </c>
      <c r="H79" t="s">
        <v>8</v>
      </c>
      <c r="I79">
        <f ca="1">ROUND(RANDBETWEEN(0,F79-1)*360/F79,0)</f>
        <v>0</v>
      </c>
      <c r="J79" t="str">
        <f>AA79&amp;AB79&amp;AC79</f>
        <v>1/2</v>
      </c>
      <c r="K79" t="s">
        <v>24</v>
      </c>
      <c r="L79" t="str">
        <f>"Effectivement il y a :&lt;br&gt;   - "&amp;AA79&amp;" partie(s) colorée(s)&lt;br&gt;   - "&amp;AC79&amp;" parties au total&lt;br&gt;"</f>
        <v>Effectivement il y a :&lt;br&gt;   - 1 partie(s) colorée(s)&lt;br&gt;   - 2 parties au total&lt;br&gt;</v>
      </c>
      <c r="M79" t="s">
        <v>28</v>
      </c>
      <c r="N79" t="s">
        <v>29</v>
      </c>
      <c r="O79" t="s">
        <v>30</v>
      </c>
      <c r="P79" t="s">
        <v>46</v>
      </c>
      <c r="Q79">
        <f>AA79</f>
        <v>1</v>
      </c>
      <c r="R79" t="s">
        <v>31</v>
      </c>
      <c r="S79">
        <f>AC79</f>
        <v>2</v>
      </c>
      <c r="T79" t="s">
        <v>33</v>
      </c>
      <c r="U79" t="s">
        <v>34</v>
      </c>
      <c r="V79" t="s">
        <v>229</v>
      </c>
      <c r="W79" t="str">
        <f>"&lt;div class=""cmath"" align=""left""&gt;`frac("&amp;E79&amp;")("&amp;F79&amp;")="&amp;ROUND(E79/F79,2)&amp;"="&amp;ROUND(E79/F79*100,0)&amp;" %`&lt;br&gt;&lt;br&gt;La zone colorée recouvre "&amp;ROUND(E79/F79*100,0)&amp;" % du cercle&lt;/div&gt;"</f>
        <v>&lt;div class="cmath" align="left"&gt;`frac(1)(2)=0,5=50 %`&lt;br&gt;&lt;br&gt;La zone colorée recouvre 50 % du cercle&lt;/div&gt;</v>
      </c>
      <c r="X79"/>
      <c r="Y79"/>
      <c r="Z79"/>
      <c r="AA79" s="1">
        <f>1</f>
        <v>1</v>
      </c>
      <c r="AB79" s="1" t="s">
        <v>2</v>
      </c>
      <c r="AC79" s="1">
        <f>2</f>
        <v>2</v>
      </c>
      <c r="AD79" t="s">
        <v>25</v>
      </c>
      <c r="AE79" t="s">
        <v>7</v>
      </c>
      <c r="AF79" s="1" t="s">
        <v>27</v>
      </c>
      <c r="AG79" s="1" t="s">
        <v>26</v>
      </c>
    </row>
    <row r="80" spans="1:33" x14ac:dyDescent="0.25">
      <c r="A80" t="s">
        <v>22</v>
      </c>
      <c r="B80" t="s">
        <v>23</v>
      </c>
      <c r="C80" t="str">
        <f t="shared" si="0"/>
        <v>Par exemple : 3/4</v>
      </c>
      <c r="D80"/>
      <c r="E80">
        <f t="shared" ref="E80:E89" si="64">AA80</f>
        <v>1</v>
      </c>
      <c r="F80">
        <f t="shared" ref="F80:F89" si="65">AC80</f>
        <v>3</v>
      </c>
      <c r="G80" t="str" cm="1">
        <f t="array" aca="1" ref="G80" ca="1">INDEX(AD80:AG80,1,RANDBETWEEN(1,4))</f>
        <v>lightgreen</v>
      </c>
      <c r="H80" t="s">
        <v>8</v>
      </c>
      <c r="I80">
        <f t="shared" ref="I80:I89" ca="1" si="66">ROUND(RANDBETWEEN(0,F80-1)*360/F80,0)</f>
        <v>120</v>
      </c>
      <c r="J80" t="str">
        <f t="shared" ref="J80:J89" si="67">AA80&amp;AB80&amp;AC80</f>
        <v>1/3</v>
      </c>
      <c r="K80" t="s">
        <v>24</v>
      </c>
      <c r="L80" t="str">
        <f t="shared" ref="L80:L89" si="68">"Effectivement il y a :&lt;br&gt;   - "&amp;AA80&amp;" partie(s) colorée(s)&lt;br&gt;   - "&amp;AC80&amp;" parties au total&lt;br&gt;"</f>
        <v>Effectivement il y a :&lt;br&gt;   - 1 partie(s) colorée(s)&lt;br&gt;   - 3 parties au total&lt;br&gt;</v>
      </c>
      <c r="M80" t="s">
        <v>28</v>
      </c>
      <c r="N80" t="s">
        <v>29</v>
      </c>
      <c r="O80" t="s">
        <v>30</v>
      </c>
      <c r="P80" t="s">
        <v>46</v>
      </c>
      <c r="Q80">
        <f t="shared" ref="Q80:Q89" si="69">AA80</f>
        <v>1</v>
      </c>
      <c r="R80" t="s">
        <v>31</v>
      </c>
      <c r="S80">
        <f t="shared" ref="S80:S89" si="70">AC80</f>
        <v>3</v>
      </c>
      <c r="T80" t="s">
        <v>33</v>
      </c>
      <c r="U80" t="s">
        <v>34</v>
      </c>
      <c r="V80" t="s">
        <v>229</v>
      </c>
      <c r="W80" t="str">
        <f t="shared" ref="W80:W89" si="71">"&lt;div class=""cmath"" align=""left""&gt;`frac("&amp;E80&amp;")("&amp;F80&amp;")="&amp;ROUND(E80/F80,2)&amp;"="&amp;ROUND(E80/F80*100,0)&amp;" %`&lt;br&gt;&lt;br&gt;La zone colorée recouvre "&amp;ROUND(E80/F80*100,0)&amp;" % du cercle&lt;/div&gt;"</f>
        <v>&lt;div class="cmath" align="left"&gt;`frac(1)(3)=0,33=33 %`&lt;br&gt;&lt;br&gt;La zone colorée recouvre 33 % du cercle&lt;/div&gt;</v>
      </c>
      <c r="X80"/>
      <c r="Y80"/>
      <c r="Z80"/>
      <c r="AA80" s="1">
        <f>1</f>
        <v>1</v>
      </c>
      <c r="AB80" s="1" t="s">
        <v>2</v>
      </c>
      <c r="AC80" s="1">
        <f>AC79+1</f>
        <v>3</v>
      </c>
      <c r="AD80" t="s">
        <v>25</v>
      </c>
      <c r="AE80" t="s">
        <v>7</v>
      </c>
      <c r="AF80" s="1" t="s">
        <v>27</v>
      </c>
      <c r="AG80" s="1" t="s">
        <v>26</v>
      </c>
    </row>
    <row r="81" spans="1:33" x14ac:dyDescent="0.25">
      <c r="A81" t="s">
        <v>22</v>
      </c>
      <c r="B81" t="s">
        <v>23</v>
      </c>
      <c r="C81" t="str">
        <f t="shared" si="0"/>
        <v>Par exemple : 3/4</v>
      </c>
      <c r="D81"/>
      <c r="E81">
        <f t="shared" si="64"/>
        <v>1</v>
      </c>
      <c r="F81">
        <f t="shared" si="65"/>
        <v>4</v>
      </c>
      <c r="G81" t="str" cm="1">
        <f t="array" aca="1" ref="G81" ca="1">INDEX(AD81:AG81,1,RANDBETWEEN(1,4))</f>
        <v>lightgreen</v>
      </c>
      <c r="H81" t="s">
        <v>8</v>
      </c>
      <c r="I81">
        <f t="shared" ca="1" si="66"/>
        <v>90</v>
      </c>
      <c r="J81" t="str">
        <f t="shared" si="67"/>
        <v>1/4</v>
      </c>
      <c r="K81" t="s">
        <v>24</v>
      </c>
      <c r="L81" t="str">
        <f t="shared" si="68"/>
        <v>Effectivement il y a :&lt;br&gt;   - 1 partie(s) colorée(s)&lt;br&gt;   - 4 parties au total&lt;br&gt;</v>
      </c>
      <c r="M81" t="s">
        <v>28</v>
      </c>
      <c r="N81" t="s">
        <v>29</v>
      </c>
      <c r="O81" t="s">
        <v>30</v>
      </c>
      <c r="P81" t="s">
        <v>46</v>
      </c>
      <c r="Q81">
        <f t="shared" si="69"/>
        <v>1</v>
      </c>
      <c r="R81" t="s">
        <v>31</v>
      </c>
      <c r="S81">
        <f t="shared" si="70"/>
        <v>4</v>
      </c>
      <c r="T81" t="s">
        <v>33</v>
      </c>
      <c r="U81" t="s">
        <v>34</v>
      </c>
      <c r="V81" t="s">
        <v>229</v>
      </c>
      <c r="W81" t="str">
        <f t="shared" si="71"/>
        <v>&lt;div class="cmath" align="left"&gt;`frac(1)(4)=0,25=25 %`&lt;br&gt;&lt;br&gt;La zone colorée recouvre 25 % du cercle&lt;/div&gt;</v>
      </c>
      <c r="X81"/>
      <c r="Y81"/>
      <c r="Z81"/>
      <c r="AA81" s="1">
        <f>1</f>
        <v>1</v>
      </c>
      <c r="AB81" s="1" t="s">
        <v>2</v>
      </c>
      <c r="AC81" s="1">
        <f t="shared" ref="AC81:AC89" si="72">AC80+1</f>
        <v>4</v>
      </c>
      <c r="AD81" t="s">
        <v>25</v>
      </c>
      <c r="AE81" t="s">
        <v>7</v>
      </c>
      <c r="AF81" s="1" t="s">
        <v>27</v>
      </c>
      <c r="AG81" s="1" t="s">
        <v>26</v>
      </c>
    </row>
    <row r="82" spans="1:33" x14ac:dyDescent="0.25">
      <c r="A82" t="s">
        <v>22</v>
      </c>
      <c r="B82" t="s">
        <v>23</v>
      </c>
      <c r="C82" t="str">
        <f t="shared" si="0"/>
        <v>Par exemple : 3/4</v>
      </c>
      <c r="D82"/>
      <c r="E82">
        <f t="shared" si="64"/>
        <v>1</v>
      </c>
      <c r="F82">
        <f t="shared" si="65"/>
        <v>5</v>
      </c>
      <c r="G82" t="str" cm="1">
        <f t="array" aca="1" ref="G82" ca="1">INDEX(AD82:AG82,1,RANDBETWEEN(1,4))</f>
        <v>violet</v>
      </c>
      <c r="H82" t="s">
        <v>8</v>
      </c>
      <c r="I82">
        <f t="shared" ca="1" si="66"/>
        <v>288</v>
      </c>
      <c r="J82" t="str">
        <f t="shared" si="67"/>
        <v>1/5</v>
      </c>
      <c r="K82" t="s">
        <v>24</v>
      </c>
      <c r="L82" t="str">
        <f t="shared" si="68"/>
        <v>Effectivement il y a :&lt;br&gt;   - 1 partie(s) colorée(s)&lt;br&gt;   - 5 parties au total&lt;br&gt;</v>
      </c>
      <c r="M82" t="s">
        <v>28</v>
      </c>
      <c r="N82" t="s">
        <v>29</v>
      </c>
      <c r="O82" t="s">
        <v>30</v>
      </c>
      <c r="P82" t="s">
        <v>46</v>
      </c>
      <c r="Q82">
        <f t="shared" si="69"/>
        <v>1</v>
      </c>
      <c r="R82" t="s">
        <v>31</v>
      </c>
      <c r="S82">
        <f t="shared" si="70"/>
        <v>5</v>
      </c>
      <c r="T82" t="s">
        <v>33</v>
      </c>
      <c r="U82" t="s">
        <v>34</v>
      </c>
      <c r="V82" t="s">
        <v>229</v>
      </c>
      <c r="W82" t="str">
        <f t="shared" si="71"/>
        <v>&lt;div class="cmath" align="left"&gt;`frac(1)(5)=0,2=20 %`&lt;br&gt;&lt;br&gt;La zone colorée recouvre 20 % du cercle&lt;/div&gt;</v>
      </c>
      <c r="X82"/>
      <c r="Y82"/>
      <c r="Z82"/>
      <c r="AA82" s="1">
        <f>1</f>
        <v>1</v>
      </c>
      <c r="AB82" s="1" t="s">
        <v>2</v>
      </c>
      <c r="AC82" s="1">
        <f t="shared" si="72"/>
        <v>5</v>
      </c>
      <c r="AD82" t="s">
        <v>25</v>
      </c>
      <c r="AE82" t="s">
        <v>7</v>
      </c>
      <c r="AF82" s="1" t="s">
        <v>27</v>
      </c>
      <c r="AG82" s="1" t="s">
        <v>26</v>
      </c>
    </row>
    <row r="83" spans="1:33" x14ac:dyDescent="0.25">
      <c r="A83" t="s">
        <v>22</v>
      </c>
      <c r="B83" t="s">
        <v>23</v>
      </c>
      <c r="C83" t="str">
        <f t="shared" si="0"/>
        <v>Par exemple : 3/4</v>
      </c>
      <c r="D83"/>
      <c r="E83">
        <f t="shared" si="64"/>
        <v>1</v>
      </c>
      <c r="F83">
        <f t="shared" si="65"/>
        <v>6</v>
      </c>
      <c r="G83" t="str" cm="1">
        <f t="array" aca="1" ref="G83" ca="1">INDEX(AD83:AG83,1,RANDBETWEEN(1,4))</f>
        <v>violet</v>
      </c>
      <c r="H83" t="s">
        <v>8</v>
      </c>
      <c r="I83">
        <f t="shared" ca="1" si="66"/>
        <v>240</v>
      </c>
      <c r="J83" t="str">
        <f t="shared" si="67"/>
        <v>1/6</v>
      </c>
      <c r="K83" t="s">
        <v>24</v>
      </c>
      <c r="L83" t="str">
        <f t="shared" si="68"/>
        <v>Effectivement il y a :&lt;br&gt;   - 1 partie(s) colorée(s)&lt;br&gt;   - 6 parties au total&lt;br&gt;</v>
      </c>
      <c r="M83" t="s">
        <v>28</v>
      </c>
      <c r="N83" t="s">
        <v>29</v>
      </c>
      <c r="O83" t="s">
        <v>30</v>
      </c>
      <c r="P83" t="s">
        <v>46</v>
      </c>
      <c r="Q83">
        <f t="shared" si="69"/>
        <v>1</v>
      </c>
      <c r="R83" t="s">
        <v>31</v>
      </c>
      <c r="S83">
        <f t="shared" si="70"/>
        <v>6</v>
      </c>
      <c r="T83" t="s">
        <v>33</v>
      </c>
      <c r="U83" t="s">
        <v>34</v>
      </c>
      <c r="V83" t="s">
        <v>229</v>
      </c>
      <c r="W83" t="str">
        <f t="shared" si="71"/>
        <v>&lt;div class="cmath" align="left"&gt;`frac(1)(6)=0,17=17 %`&lt;br&gt;&lt;br&gt;La zone colorée recouvre 17 % du cercle&lt;/div&gt;</v>
      </c>
      <c r="X83"/>
      <c r="Y83"/>
      <c r="Z83"/>
      <c r="AA83" s="1">
        <f>1</f>
        <v>1</v>
      </c>
      <c r="AB83" s="1" t="s">
        <v>2</v>
      </c>
      <c r="AC83" s="1">
        <f t="shared" si="72"/>
        <v>6</v>
      </c>
      <c r="AD83" t="s">
        <v>25</v>
      </c>
      <c r="AE83" t="s">
        <v>7</v>
      </c>
      <c r="AF83" s="1" t="s">
        <v>27</v>
      </c>
      <c r="AG83" s="1" t="s">
        <v>26</v>
      </c>
    </row>
    <row r="84" spans="1:33" x14ac:dyDescent="0.25">
      <c r="A84" t="s">
        <v>22</v>
      </c>
      <c r="B84" t="s">
        <v>23</v>
      </c>
      <c r="C84" t="str">
        <f t="shared" si="0"/>
        <v>Par exemple : 3/4</v>
      </c>
      <c r="D84"/>
      <c r="E84">
        <f t="shared" si="64"/>
        <v>1</v>
      </c>
      <c r="F84">
        <f t="shared" si="65"/>
        <v>7</v>
      </c>
      <c r="G84" t="str" cm="1">
        <f t="array" aca="1" ref="G84" ca="1">INDEX(AD84:AG84,1,RANDBETWEEN(1,4))</f>
        <v>lightgreen</v>
      </c>
      <c r="H84" t="s">
        <v>8</v>
      </c>
      <c r="I84">
        <f t="shared" ca="1" si="66"/>
        <v>309</v>
      </c>
      <c r="J84" t="str">
        <f t="shared" si="67"/>
        <v>1/7</v>
      </c>
      <c r="K84" t="s">
        <v>24</v>
      </c>
      <c r="L84" t="str">
        <f t="shared" si="68"/>
        <v>Effectivement il y a :&lt;br&gt;   - 1 partie(s) colorée(s)&lt;br&gt;   - 7 parties au total&lt;br&gt;</v>
      </c>
      <c r="M84" t="s">
        <v>28</v>
      </c>
      <c r="N84" t="s">
        <v>29</v>
      </c>
      <c r="O84" t="s">
        <v>30</v>
      </c>
      <c r="P84" t="s">
        <v>46</v>
      </c>
      <c r="Q84">
        <f t="shared" si="69"/>
        <v>1</v>
      </c>
      <c r="R84" t="s">
        <v>31</v>
      </c>
      <c r="S84">
        <f t="shared" si="70"/>
        <v>7</v>
      </c>
      <c r="T84" t="s">
        <v>33</v>
      </c>
      <c r="U84" t="s">
        <v>34</v>
      </c>
      <c r="V84" t="s">
        <v>229</v>
      </c>
      <c r="W84" t="str">
        <f t="shared" si="71"/>
        <v>&lt;div class="cmath" align="left"&gt;`frac(1)(7)=0,14=14 %`&lt;br&gt;&lt;br&gt;La zone colorée recouvre 14 % du cercle&lt;/div&gt;</v>
      </c>
      <c r="X84"/>
      <c r="Y84"/>
      <c r="Z84"/>
      <c r="AA84" s="1">
        <f>1</f>
        <v>1</v>
      </c>
      <c r="AB84" s="1" t="s">
        <v>2</v>
      </c>
      <c r="AC84" s="1">
        <f t="shared" si="72"/>
        <v>7</v>
      </c>
      <c r="AD84" t="s">
        <v>25</v>
      </c>
      <c r="AE84" t="s">
        <v>7</v>
      </c>
      <c r="AF84" s="1" t="s">
        <v>27</v>
      </c>
      <c r="AG84" s="1" t="s">
        <v>26</v>
      </c>
    </row>
    <row r="85" spans="1:33" x14ac:dyDescent="0.25">
      <c r="A85" t="s">
        <v>22</v>
      </c>
      <c r="B85" t="s">
        <v>23</v>
      </c>
      <c r="C85" t="str">
        <f t="shared" si="0"/>
        <v>Par exemple : 3/4</v>
      </c>
      <c r="D85"/>
      <c r="E85">
        <f t="shared" si="64"/>
        <v>1</v>
      </c>
      <c r="F85">
        <f t="shared" si="65"/>
        <v>8</v>
      </c>
      <c r="G85" t="str" cm="1">
        <f t="array" aca="1" ref="G85" ca="1">INDEX(AD85:AG85,1,RANDBETWEEN(1,4))</f>
        <v>violet</v>
      </c>
      <c r="H85" t="s">
        <v>8</v>
      </c>
      <c r="I85">
        <f t="shared" ca="1" si="66"/>
        <v>45</v>
      </c>
      <c r="J85" t="str">
        <f t="shared" si="67"/>
        <v>1/8</v>
      </c>
      <c r="K85" t="s">
        <v>24</v>
      </c>
      <c r="L85" t="str">
        <f t="shared" si="68"/>
        <v>Effectivement il y a :&lt;br&gt;   - 1 partie(s) colorée(s)&lt;br&gt;   - 8 parties au total&lt;br&gt;</v>
      </c>
      <c r="M85" t="s">
        <v>28</v>
      </c>
      <c r="N85" t="s">
        <v>29</v>
      </c>
      <c r="O85" t="s">
        <v>30</v>
      </c>
      <c r="P85" t="s">
        <v>46</v>
      </c>
      <c r="Q85">
        <f t="shared" si="69"/>
        <v>1</v>
      </c>
      <c r="R85" t="s">
        <v>31</v>
      </c>
      <c r="S85">
        <f t="shared" si="70"/>
        <v>8</v>
      </c>
      <c r="T85" t="s">
        <v>33</v>
      </c>
      <c r="U85" t="s">
        <v>34</v>
      </c>
      <c r="V85" t="s">
        <v>229</v>
      </c>
      <c r="W85" t="str">
        <f t="shared" si="71"/>
        <v>&lt;div class="cmath" align="left"&gt;`frac(1)(8)=0,13=13 %`&lt;br&gt;&lt;br&gt;La zone colorée recouvre 13 % du cercle&lt;/div&gt;</v>
      </c>
      <c r="X85"/>
      <c r="Y85"/>
      <c r="Z85"/>
      <c r="AA85" s="1">
        <f>1</f>
        <v>1</v>
      </c>
      <c r="AB85" s="1" t="s">
        <v>2</v>
      </c>
      <c r="AC85" s="1">
        <f t="shared" si="72"/>
        <v>8</v>
      </c>
      <c r="AD85" t="s">
        <v>25</v>
      </c>
      <c r="AE85" t="s">
        <v>7</v>
      </c>
      <c r="AF85" s="1" t="s">
        <v>27</v>
      </c>
      <c r="AG85" s="1" t="s">
        <v>26</v>
      </c>
    </row>
    <row r="86" spans="1:33" x14ac:dyDescent="0.25">
      <c r="A86" t="s">
        <v>22</v>
      </c>
      <c r="B86" t="s">
        <v>23</v>
      </c>
      <c r="C86" t="str">
        <f t="shared" si="0"/>
        <v>Par exemple : 3/4</v>
      </c>
      <c r="D86"/>
      <c r="E86">
        <f t="shared" si="64"/>
        <v>1</v>
      </c>
      <c r="F86">
        <f t="shared" si="65"/>
        <v>9</v>
      </c>
      <c r="G86" t="str" cm="1">
        <f t="array" aca="1" ref="G86" ca="1">INDEX(AD86:AG86,1,RANDBETWEEN(1,4))</f>
        <v>lightgreen</v>
      </c>
      <c r="H86" t="s">
        <v>8</v>
      </c>
      <c r="I86">
        <f t="shared" ca="1" si="66"/>
        <v>0</v>
      </c>
      <c r="J86" t="str">
        <f t="shared" si="67"/>
        <v>1/9</v>
      </c>
      <c r="K86" t="s">
        <v>24</v>
      </c>
      <c r="L86" t="str">
        <f t="shared" si="68"/>
        <v>Effectivement il y a :&lt;br&gt;   - 1 partie(s) colorée(s)&lt;br&gt;   - 9 parties au total&lt;br&gt;</v>
      </c>
      <c r="M86" t="s">
        <v>28</v>
      </c>
      <c r="N86" t="s">
        <v>29</v>
      </c>
      <c r="O86" t="s">
        <v>30</v>
      </c>
      <c r="P86" t="s">
        <v>46</v>
      </c>
      <c r="Q86">
        <f t="shared" si="69"/>
        <v>1</v>
      </c>
      <c r="R86" t="s">
        <v>31</v>
      </c>
      <c r="S86">
        <f t="shared" si="70"/>
        <v>9</v>
      </c>
      <c r="T86" t="s">
        <v>33</v>
      </c>
      <c r="U86" t="s">
        <v>34</v>
      </c>
      <c r="V86" t="s">
        <v>229</v>
      </c>
      <c r="W86" t="str">
        <f t="shared" si="71"/>
        <v>&lt;div class="cmath" align="left"&gt;`frac(1)(9)=0,11=11 %`&lt;br&gt;&lt;br&gt;La zone colorée recouvre 11 % du cercle&lt;/div&gt;</v>
      </c>
      <c r="X86"/>
      <c r="Y86"/>
      <c r="Z86"/>
      <c r="AA86" s="1">
        <f>1</f>
        <v>1</v>
      </c>
      <c r="AB86" s="1" t="s">
        <v>2</v>
      </c>
      <c r="AC86" s="1">
        <f t="shared" si="72"/>
        <v>9</v>
      </c>
      <c r="AD86" t="s">
        <v>25</v>
      </c>
      <c r="AE86" t="s">
        <v>7</v>
      </c>
      <c r="AF86" s="1" t="s">
        <v>27</v>
      </c>
      <c r="AG86" s="1" t="s">
        <v>26</v>
      </c>
    </row>
    <row r="87" spans="1:33" x14ac:dyDescent="0.25">
      <c r="A87" t="s">
        <v>22</v>
      </c>
      <c r="B87" t="s">
        <v>23</v>
      </c>
      <c r="C87" t="str">
        <f t="shared" si="0"/>
        <v>Par exemple : 3/4</v>
      </c>
      <c r="D87"/>
      <c r="E87">
        <f t="shared" si="64"/>
        <v>1</v>
      </c>
      <c r="F87">
        <f t="shared" si="65"/>
        <v>10</v>
      </c>
      <c r="G87" t="str" cm="1">
        <f t="array" aca="1" ref="G87" ca="1">INDEX(AD87:AG87,1,RANDBETWEEN(1,4))</f>
        <v>violet</v>
      </c>
      <c r="H87" t="s">
        <v>8</v>
      </c>
      <c r="I87">
        <f t="shared" ca="1" si="66"/>
        <v>108</v>
      </c>
      <c r="J87" t="str">
        <f t="shared" si="67"/>
        <v>1/10</v>
      </c>
      <c r="K87" t="s">
        <v>24</v>
      </c>
      <c r="L87" t="str">
        <f t="shared" si="68"/>
        <v>Effectivement il y a :&lt;br&gt;   - 1 partie(s) colorée(s)&lt;br&gt;   - 10 parties au total&lt;br&gt;</v>
      </c>
      <c r="M87" t="s">
        <v>28</v>
      </c>
      <c r="N87" t="s">
        <v>29</v>
      </c>
      <c r="O87" t="s">
        <v>30</v>
      </c>
      <c r="P87" t="s">
        <v>46</v>
      </c>
      <c r="Q87">
        <f t="shared" si="69"/>
        <v>1</v>
      </c>
      <c r="R87" t="s">
        <v>31</v>
      </c>
      <c r="S87">
        <f t="shared" si="70"/>
        <v>10</v>
      </c>
      <c r="T87" t="s">
        <v>33</v>
      </c>
      <c r="U87" t="s">
        <v>34</v>
      </c>
      <c r="V87" t="s">
        <v>229</v>
      </c>
      <c r="W87" t="str">
        <f t="shared" si="71"/>
        <v>&lt;div class="cmath" align="left"&gt;`frac(1)(10)=0,1=10 %`&lt;br&gt;&lt;br&gt;La zone colorée recouvre 10 % du cercle&lt;/div&gt;</v>
      </c>
      <c r="X87"/>
      <c r="Y87"/>
      <c r="Z87"/>
      <c r="AA87" s="1">
        <f>1</f>
        <v>1</v>
      </c>
      <c r="AB87" s="1" t="s">
        <v>2</v>
      </c>
      <c r="AC87" s="1">
        <f t="shared" si="72"/>
        <v>10</v>
      </c>
      <c r="AD87" t="s">
        <v>25</v>
      </c>
      <c r="AE87" t="s">
        <v>7</v>
      </c>
      <c r="AF87" s="1" t="s">
        <v>27</v>
      </c>
      <c r="AG87" s="1" t="s">
        <v>26</v>
      </c>
    </row>
    <row r="88" spans="1:33" x14ac:dyDescent="0.25">
      <c r="A88" t="s">
        <v>22</v>
      </c>
      <c r="B88" t="s">
        <v>23</v>
      </c>
      <c r="C88" t="str">
        <f t="shared" si="0"/>
        <v>Par exemple : 3/4</v>
      </c>
      <c r="D88"/>
      <c r="E88">
        <f t="shared" si="64"/>
        <v>1</v>
      </c>
      <c r="F88">
        <f t="shared" si="65"/>
        <v>11</v>
      </c>
      <c r="G88" t="str" cm="1">
        <f t="array" aca="1" ref="G88" ca="1">INDEX(AD88:AG88,1,RANDBETWEEN(1,4))</f>
        <v>lightcoral</v>
      </c>
      <c r="H88" t="s">
        <v>8</v>
      </c>
      <c r="I88">
        <f t="shared" ca="1" si="66"/>
        <v>295</v>
      </c>
      <c r="J88" t="str">
        <f t="shared" si="67"/>
        <v>1/11</v>
      </c>
      <c r="K88" t="s">
        <v>24</v>
      </c>
      <c r="L88" t="str">
        <f t="shared" si="68"/>
        <v>Effectivement il y a :&lt;br&gt;   - 1 partie(s) colorée(s)&lt;br&gt;   - 11 parties au total&lt;br&gt;</v>
      </c>
      <c r="M88" t="s">
        <v>28</v>
      </c>
      <c r="N88" t="s">
        <v>29</v>
      </c>
      <c r="O88" t="s">
        <v>30</v>
      </c>
      <c r="P88" t="s">
        <v>46</v>
      </c>
      <c r="Q88">
        <f t="shared" si="69"/>
        <v>1</v>
      </c>
      <c r="R88" t="s">
        <v>31</v>
      </c>
      <c r="S88">
        <f t="shared" si="70"/>
        <v>11</v>
      </c>
      <c r="T88" t="s">
        <v>33</v>
      </c>
      <c r="U88" t="s">
        <v>34</v>
      </c>
      <c r="V88" t="s">
        <v>229</v>
      </c>
      <c r="W88" t="str">
        <f t="shared" si="71"/>
        <v>&lt;div class="cmath" align="left"&gt;`frac(1)(11)=0,09=9 %`&lt;br&gt;&lt;br&gt;La zone colorée recouvre 9 % du cercle&lt;/div&gt;</v>
      </c>
      <c r="X88"/>
      <c r="Y88"/>
      <c r="Z88"/>
      <c r="AA88" s="1">
        <f>1</f>
        <v>1</v>
      </c>
      <c r="AB88" s="1" t="s">
        <v>2</v>
      </c>
      <c r="AC88" s="1">
        <f t="shared" si="72"/>
        <v>11</v>
      </c>
      <c r="AD88" t="s">
        <v>25</v>
      </c>
      <c r="AE88" t="s">
        <v>7</v>
      </c>
      <c r="AF88" s="1" t="s">
        <v>27</v>
      </c>
      <c r="AG88" s="1" t="s">
        <v>26</v>
      </c>
    </row>
    <row r="89" spans="1:33" x14ac:dyDescent="0.25">
      <c r="A89" t="s">
        <v>22</v>
      </c>
      <c r="B89" t="s">
        <v>23</v>
      </c>
      <c r="C89" t="str">
        <f t="shared" si="0"/>
        <v>Par exemple : 3/4</v>
      </c>
      <c r="D89"/>
      <c r="E89">
        <f t="shared" si="64"/>
        <v>1</v>
      </c>
      <c r="F89">
        <f t="shared" si="65"/>
        <v>12</v>
      </c>
      <c r="G89" t="str" cm="1">
        <f t="array" aca="1" ref="G89" ca="1">INDEX(AD89:AG89,1,RANDBETWEEN(1,4))</f>
        <v>lightcoral</v>
      </c>
      <c r="H89" t="s">
        <v>8</v>
      </c>
      <c r="I89">
        <f t="shared" ca="1" si="66"/>
        <v>270</v>
      </c>
      <c r="J89" t="str">
        <f t="shared" si="67"/>
        <v>1/12</v>
      </c>
      <c r="K89" t="s">
        <v>24</v>
      </c>
      <c r="L89" t="str">
        <f t="shared" si="68"/>
        <v>Effectivement il y a :&lt;br&gt;   - 1 partie(s) colorée(s)&lt;br&gt;   - 12 parties au total&lt;br&gt;</v>
      </c>
      <c r="M89" t="s">
        <v>28</v>
      </c>
      <c r="N89" t="s">
        <v>29</v>
      </c>
      <c r="O89" t="s">
        <v>30</v>
      </c>
      <c r="P89" t="s">
        <v>46</v>
      </c>
      <c r="Q89">
        <f t="shared" si="69"/>
        <v>1</v>
      </c>
      <c r="R89" t="s">
        <v>31</v>
      </c>
      <c r="S89">
        <f t="shared" si="70"/>
        <v>12</v>
      </c>
      <c r="T89" t="s">
        <v>33</v>
      </c>
      <c r="U89" t="s">
        <v>34</v>
      </c>
      <c r="V89" t="s">
        <v>229</v>
      </c>
      <c r="W89" t="str">
        <f t="shared" si="71"/>
        <v>&lt;div class="cmath" align="left"&gt;`frac(1)(12)=0,08=8 %`&lt;br&gt;&lt;br&gt;La zone colorée recouvre 8 % du cercle&lt;/div&gt;</v>
      </c>
      <c r="X89"/>
      <c r="Y89"/>
      <c r="Z89"/>
      <c r="AA89" s="1">
        <f>1</f>
        <v>1</v>
      </c>
      <c r="AB89" s="1" t="s">
        <v>2</v>
      </c>
      <c r="AC89" s="1">
        <f t="shared" si="72"/>
        <v>12</v>
      </c>
      <c r="AD89" t="s">
        <v>25</v>
      </c>
      <c r="AE89" t="s">
        <v>7</v>
      </c>
      <c r="AF89" s="1" t="s">
        <v>27</v>
      </c>
      <c r="AG89" s="1" t="s">
        <v>26</v>
      </c>
    </row>
    <row r="90" spans="1:33" x14ac:dyDescent="0.25">
      <c r="A90" t="s">
        <v>22</v>
      </c>
      <c r="B90" t="s">
        <v>23</v>
      </c>
      <c r="C90" t="str">
        <f>"Par exemple : 3/4"</f>
        <v>Par exemple : 3/4</v>
      </c>
      <c r="D90"/>
      <c r="E90">
        <f>AA90</f>
        <v>1</v>
      </c>
      <c r="F90">
        <f>AC90</f>
        <v>2</v>
      </c>
      <c r="G90" t="str" cm="1">
        <f t="array" aca="1" ref="G90" ca="1">INDEX(AD90:AG90,1,RANDBETWEEN(1,4))</f>
        <v>lightgreen</v>
      </c>
      <c r="H90" t="s">
        <v>8</v>
      </c>
      <c r="I90">
        <f ca="1">ROUND(RANDBETWEEN(0,F90-1)*360/F90,0)</f>
        <v>0</v>
      </c>
      <c r="J90" t="str">
        <f>AA90&amp;AB90&amp;AC90</f>
        <v>1/2</v>
      </c>
      <c r="K90" t="s">
        <v>24</v>
      </c>
      <c r="L90" t="str">
        <f>"Effectivement il y a :&lt;br&gt;   - "&amp;AA90&amp;" partie(s) colorée(s)&lt;br&gt;   - "&amp;AC90&amp;" parties au total&lt;br&gt;"</f>
        <v>Effectivement il y a :&lt;br&gt;   - 1 partie(s) colorée(s)&lt;br&gt;   - 2 parties au total&lt;br&gt;</v>
      </c>
      <c r="M90" t="s">
        <v>28</v>
      </c>
      <c r="N90" t="s">
        <v>29</v>
      </c>
      <c r="O90" t="s">
        <v>30</v>
      </c>
      <c r="P90" t="s">
        <v>46</v>
      </c>
      <c r="Q90">
        <f>AA90</f>
        <v>1</v>
      </c>
      <c r="R90" t="s">
        <v>31</v>
      </c>
      <c r="S90">
        <f>AC90</f>
        <v>2</v>
      </c>
      <c r="T90" t="s">
        <v>33</v>
      </c>
      <c r="U90" t="s">
        <v>34</v>
      </c>
      <c r="V90" t="s">
        <v>229</v>
      </c>
      <c r="W90" t="str">
        <f>"&lt;div class=""cmath"" align=""left""&gt;`frac("&amp;E90&amp;")("&amp;F90&amp;")="&amp;ROUND(E90/F90,2)&amp;"="&amp;ROUND(E90/F90*100,0)&amp;" %`&lt;br&gt;&lt;br&gt;La zone colorée recouvre "&amp;ROUND(E90/F90*100,0)&amp;" % du cercle&lt;/div&gt;"</f>
        <v>&lt;div class="cmath" align="left"&gt;`frac(1)(2)=0,5=50 %`&lt;br&gt;&lt;br&gt;La zone colorée recouvre 50 % du cercle&lt;/div&gt;</v>
      </c>
      <c r="X90"/>
      <c r="Y90"/>
      <c r="Z90"/>
      <c r="AA90" s="1">
        <f>1</f>
        <v>1</v>
      </c>
      <c r="AB90" s="1" t="s">
        <v>2</v>
      </c>
      <c r="AC90" s="1">
        <f>2</f>
        <v>2</v>
      </c>
      <c r="AD90" t="s">
        <v>25</v>
      </c>
      <c r="AE90" t="s">
        <v>7</v>
      </c>
      <c r="AF90" s="1" t="s">
        <v>27</v>
      </c>
      <c r="AG90" s="1" t="s">
        <v>26</v>
      </c>
    </row>
    <row r="91" spans="1:33" x14ac:dyDescent="0.25">
      <c r="A91" t="s">
        <v>22</v>
      </c>
      <c r="B91" t="s">
        <v>23</v>
      </c>
      <c r="C91" t="str">
        <f t="shared" si="0"/>
        <v>Par exemple : 3/4</v>
      </c>
      <c r="D91"/>
      <c r="E91">
        <f t="shared" ref="E91:E100" si="73">AA91</f>
        <v>1</v>
      </c>
      <c r="F91">
        <f t="shared" ref="F91:F100" si="74">AC91</f>
        <v>3</v>
      </c>
      <c r="G91" t="str" cm="1">
        <f t="array" aca="1" ref="G91" ca="1">INDEX(AD91:AG91,1,RANDBETWEEN(1,4))</f>
        <v>cornflowerblue</v>
      </c>
      <c r="H91" t="s">
        <v>8</v>
      </c>
      <c r="I91">
        <f t="shared" ref="I91:I100" ca="1" si="75">ROUND(RANDBETWEEN(0,F91-1)*360/F91,0)</f>
        <v>0</v>
      </c>
      <c r="J91" t="str">
        <f t="shared" ref="J91:J100" si="76">AA91&amp;AB91&amp;AC91</f>
        <v>1/3</v>
      </c>
      <c r="K91" t="s">
        <v>24</v>
      </c>
      <c r="L91" t="str">
        <f t="shared" ref="L91:L100" si="77">"Effectivement il y a :&lt;br&gt;   - "&amp;AA91&amp;" partie(s) colorée(s)&lt;br&gt;   - "&amp;AC91&amp;" parties au total&lt;br&gt;"</f>
        <v>Effectivement il y a :&lt;br&gt;   - 1 partie(s) colorée(s)&lt;br&gt;   - 3 parties au total&lt;br&gt;</v>
      </c>
      <c r="M91" t="s">
        <v>28</v>
      </c>
      <c r="N91" t="s">
        <v>29</v>
      </c>
      <c r="O91" t="s">
        <v>30</v>
      </c>
      <c r="P91" t="s">
        <v>46</v>
      </c>
      <c r="Q91">
        <f t="shared" ref="Q91:Q100" si="78">AA91</f>
        <v>1</v>
      </c>
      <c r="R91" t="s">
        <v>31</v>
      </c>
      <c r="S91">
        <f t="shared" ref="S91:S100" si="79">AC91</f>
        <v>3</v>
      </c>
      <c r="T91" t="s">
        <v>33</v>
      </c>
      <c r="U91" t="s">
        <v>34</v>
      </c>
      <c r="V91" t="s">
        <v>229</v>
      </c>
      <c r="W91" t="str">
        <f t="shared" ref="W91:W100" si="80">"&lt;div class=""cmath"" align=""left""&gt;`frac("&amp;E91&amp;")("&amp;F91&amp;")="&amp;ROUND(E91/F91,2)&amp;"="&amp;ROUND(E91/F91*100,0)&amp;" %`&lt;br&gt;&lt;br&gt;La zone colorée recouvre "&amp;ROUND(E91/F91*100,0)&amp;" % du cercle&lt;/div&gt;"</f>
        <v>&lt;div class="cmath" align="left"&gt;`frac(1)(3)=0,33=33 %`&lt;br&gt;&lt;br&gt;La zone colorée recouvre 33 % du cercle&lt;/div&gt;</v>
      </c>
      <c r="X91"/>
      <c r="Y91"/>
      <c r="Z91"/>
      <c r="AA91" s="1">
        <f>1</f>
        <v>1</v>
      </c>
      <c r="AB91" s="1" t="s">
        <v>2</v>
      </c>
      <c r="AC91" s="1">
        <f>AC90+1</f>
        <v>3</v>
      </c>
      <c r="AD91" t="s">
        <v>25</v>
      </c>
      <c r="AE91" t="s">
        <v>7</v>
      </c>
      <c r="AF91" s="1" t="s">
        <v>27</v>
      </c>
      <c r="AG91" s="1" t="s">
        <v>26</v>
      </c>
    </row>
    <row r="92" spans="1:33" x14ac:dyDescent="0.25">
      <c r="A92" t="s">
        <v>22</v>
      </c>
      <c r="B92" t="s">
        <v>23</v>
      </c>
      <c r="C92" t="str">
        <f t="shared" si="0"/>
        <v>Par exemple : 3/4</v>
      </c>
      <c r="D92"/>
      <c r="E92">
        <f t="shared" si="73"/>
        <v>1</v>
      </c>
      <c r="F92">
        <f t="shared" si="74"/>
        <v>4</v>
      </c>
      <c r="G92" t="str" cm="1">
        <f t="array" aca="1" ref="G92" ca="1">INDEX(AD92:AG92,1,RANDBETWEEN(1,4))</f>
        <v>lightgreen</v>
      </c>
      <c r="H92" t="s">
        <v>8</v>
      </c>
      <c r="I92">
        <f t="shared" ca="1" si="75"/>
        <v>0</v>
      </c>
      <c r="J92" t="str">
        <f t="shared" si="76"/>
        <v>1/4</v>
      </c>
      <c r="K92" t="s">
        <v>24</v>
      </c>
      <c r="L92" t="str">
        <f t="shared" si="77"/>
        <v>Effectivement il y a :&lt;br&gt;   - 1 partie(s) colorée(s)&lt;br&gt;   - 4 parties au total&lt;br&gt;</v>
      </c>
      <c r="M92" t="s">
        <v>28</v>
      </c>
      <c r="N92" t="s">
        <v>29</v>
      </c>
      <c r="O92" t="s">
        <v>30</v>
      </c>
      <c r="P92" t="s">
        <v>46</v>
      </c>
      <c r="Q92">
        <f t="shared" si="78"/>
        <v>1</v>
      </c>
      <c r="R92" t="s">
        <v>31</v>
      </c>
      <c r="S92">
        <f t="shared" si="79"/>
        <v>4</v>
      </c>
      <c r="T92" t="s">
        <v>33</v>
      </c>
      <c r="U92" t="s">
        <v>34</v>
      </c>
      <c r="V92" t="s">
        <v>229</v>
      </c>
      <c r="W92" t="str">
        <f t="shared" si="80"/>
        <v>&lt;div class="cmath" align="left"&gt;`frac(1)(4)=0,25=25 %`&lt;br&gt;&lt;br&gt;La zone colorée recouvre 25 % du cercle&lt;/div&gt;</v>
      </c>
      <c r="X92"/>
      <c r="Y92"/>
      <c r="Z92"/>
      <c r="AA92" s="1">
        <f>1</f>
        <v>1</v>
      </c>
      <c r="AB92" s="1" t="s">
        <v>2</v>
      </c>
      <c r="AC92" s="1">
        <f t="shared" ref="AC92:AC100" si="81">AC91+1</f>
        <v>4</v>
      </c>
      <c r="AD92" t="s">
        <v>25</v>
      </c>
      <c r="AE92" t="s">
        <v>7</v>
      </c>
      <c r="AF92" s="1" t="s">
        <v>27</v>
      </c>
      <c r="AG92" s="1" t="s">
        <v>26</v>
      </c>
    </row>
    <row r="93" spans="1:33" x14ac:dyDescent="0.25">
      <c r="A93" t="s">
        <v>22</v>
      </c>
      <c r="B93" t="s">
        <v>23</v>
      </c>
      <c r="C93" t="str">
        <f t="shared" si="0"/>
        <v>Par exemple : 3/4</v>
      </c>
      <c r="D93"/>
      <c r="E93">
        <f t="shared" si="73"/>
        <v>1</v>
      </c>
      <c r="F93">
        <f t="shared" si="74"/>
        <v>5</v>
      </c>
      <c r="G93" t="str" cm="1">
        <f t="array" aca="1" ref="G93" ca="1">INDEX(AD93:AG93,1,RANDBETWEEN(1,4))</f>
        <v>lightcoral</v>
      </c>
      <c r="H93" t="s">
        <v>8</v>
      </c>
      <c r="I93">
        <f t="shared" ca="1" si="75"/>
        <v>144</v>
      </c>
      <c r="J93" t="str">
        <f t="shared" si="76"/>
        <v>1/5</v>
      </c>
      <c r="K93" t="s">
        <v>24</v>
      </c>
      <c r="L93" t="str">
        <f t="shared" si="77"/>
        <v>Effectivement il y a :&lt;br&gt;   - 1 partie(s) colorée(s)&lt;br&gt;   - 5 parties au total&lt;br&gt;</v>
      </c>
      <c r="M93" t="s">
        <v>28</v>
      </c>
      <c r="N93" t="s">
        <v>29</v>
      </c>
      <c r="O93" t="s">
        <v>30</v>
      </c>
      <c r="P93" t="s">
        <v>46</v>
      </c>
      <c r="Q93">
        <f t="shared" si="78"/>
        <v>1</v>
      </c>
      <c r="R93" t="s">
        <v>31</v>
      </c>
      <c r="S93">
        <f t="shared" si="79"/>
        <v>5</v>
      </c>
      <c r="T93" t="s">
        <v>33</v>
      </c>
      <c r="U93" t="s">
        <v>34</v>
      </c>
      <c r="V93" t="s">
        <v>229</v>
      </c>
      <c r="W93" t="str">
        <f t="shared" si="80"/>
        <v>&lt;div class="cmath" align="left"&gt;`frac(1)(5)=0,2=20 %`&lt;br&gt;&lt;br&gt;La zone colorée recouvre 20 % du cercle&lt;/div&gt;</v>
      </c>
      <c r="X93"/>
      <c r="Y93"/>
      <c r="Z93"/>
      <c r="AA93" s="1">
        <f>1</f>
        <v>1</v>
      </c>
      <c r="AB93" s="1" t="s">
        <v>2</v>
      </c>
      <c r="AC93" s="1">
        <f t="shared" si="81"/>
        <v>5</v>
      </c>
      <c r="AD93" t="s">
        <v>25</v>
      </c>
      <c r="AE93" t="s">
        <v>7</v>
      </c>
      <c r="AF93" s="1" t="s">
        <v>27</v>
      </c>
      <c r="AG93" s="1" t="s">
        <v>26</v>
      </c>
    </row>
    <row r="94" spans="1:33" x14ac:dyDescent="0.25">
      <c r="A94" t="s">
        <v>22</v>
      </c>
      <c r="B94" t="s">
        <v>23</v>
      </c>
      <c r="C94" t="str">
        <f t="shared" si="0"/>
        <v>Par exemple : 3/4</v>
      </c>
      <c r="D94"/>
      <c r="E94">
        <f t="shared" si="73"/>
        <v>1</v>
      </c>
      <c r="F94">
        <f t="shared" si="74"/>
        <v>6</v>
      </c>
      <c r="G94" t="str" cm="1">
        <f t="array" aca="1" ref="G94" ca="1">INDEX(AD94:AG94,1,RANDBETWEEN(1,4))</f>
        <v>cornflowerblue</v>
      </c>
      <c r="H94" t="s">
        <v>8</v>
      </c>
      <c r="I94">
        <f t="shared" ca="1" si="75"/>
        <v>180</v>
      </c>
      <c r="J94" t="str">
        <f t="shared" si="76"/>
        <v>1/6</v>
      </c>
      <c r="K94" t="s">
        <v>24</v>
      </c>
      <c r="L94" t="str">
        <f t="shared" si="77"/>
        <v>Effectivement il y a :&lt;br&gt;   - 1 partie(s) colorée(s)&lt;br&gt;   - 6 parties au total&lt;br&gt;</v>
      </c>
      <c r="M94" t="s">
        <v>28</v>
      </c>
      <c r="N94" t="s">
        <v>29</v>
      </c>
      <c r="O94" t="s">
        <v>30</v>
      </c>
      <c r="P94" t="s">
        <v>46</v>
      </c>
      <c r="Q94">
        <f t="shared" si="78"/>
        <v>1</v>
      </c>
      <c r="R94" t="s">
        <v>31</v>
      </c>
      <c r="S94">
        <f t="shared" si="79"/>
        <v>6</v>
      </c>
      <c r="T94" t="s">
        <v>33</v>
      </c>
      <c r="U94" t="s">
        <v>34</v>
      </c>
      <c r="V94" t="s">
        <v>229</v>
      </c>
      <c r="W94" t="str">
        <f t="shared" si="80"/>
        <v>&lt;div class="cmath" align="left"&gt;`frac(1)(6)=0,17=17 %`&lt;br&gt;&lt;br&gt;La zone colorée recouvre 17 % du cercle&lt;/div&gt;</v>
      </c>
      <c r="X94"/>
      <c r="Y94"/>
      <c r="Z94"/>
      <c r="AA94" s="1">
        <f>1</f>
        <v>1</v>
      </c>
      <c r="AB94" s="1" t="s">
        <v>2</v>
      </c>
      <c r="AC94" s="1">
        <f t="shared" si="81"/>
        <v>6</v>
      </c>
      <c r="AD94" t="s">
        <v>25</v>
      </c>
      <c r="AE94" t="s">
        <v>7</v>
      </c>
      <c r="AF94" s="1" t="s">
        <v>27</v>
      </c>
      <c r="AG94" s="1" t="s">
        <v>26</v>
      </c>
    </row>
    <row r="95" spans="1:33" x14ac:dyDescent="0.25">
      <c r="A95" t="s">
        <v>22</v>
      </c>
      <c r="B95" t="s">
        <v>23</v>
      </c>
      <c r="C95" t="str">
        <f t="shared" si="0"/>
        <v>Par exemple : 3/4</v>
      </c>
      <c r="D95"/>
      <c r="E95">
        <f t="shared" si="73"/>
        <v>1</v>
      </c>
      <c r="F95">
        <f t="shared" si="74"/>
        <v>7</v>
      </c>
      <c r="G95" t="str" cm="1">
        <f t="array" aca="1" ref="G95" ca="1">INDEX(AD95:AG95,1,RANDBETWEEN(1,4))</f>
        <v>violet</v>
      </c>
      <c r="H95" t="s">
        <v>8</v>
      </c>
      <c r="I95">
        <f t="shared" ca="1" si="75"/>
        <v>206</v>
      </c>
      <c r="J95" t="str">
        <f t="shared" si="76"/>
        <v>1/7</v>
      </c>
      <c r="K95" t="s">
        <v>24</v>
      </c>
      <c r="L95" t="str">
        <f t="shared" si="77"/>
        <v>Effectivement il y a :&lt;br&gt;   - 1 partie(s) colorée(s)&lt;br&gt;   - 7 parties au total&lt;br&gt;</v>
      </c>
      <c r="M95" t="s">
        <v>28</v>
      </c>
      <c r="N95" t="s">
        <v>29</v>
      </c>
      <c r="O95" t="s">
        <v>30</v>
      </c>
      <c r="P95" t="s">
        <v>46</v>
      </c>
      <c r="Q95">
        <f t="shared" si="78"/>
        <v>1</v>
      </c>
      <c r="R95" t="s">
        <v>31</v>
      </c>
      <c r="S95">
        <f t="shared" si="79"/>
        <v>7</v>
      </c>
      <c r="T95" t="s">
        <v>33</v>
      </c>
      <c r="U95" t="s">
        <v>34</v>
      </c>
      <c r="V95" t="s">
        <v>229</v>
      </c>
      <c r="W95" t="str">
        <f t="shared" si="80"/>
        <v>&lt;div class="cmath" align="left"&gt;`frac(1)(7)=0,14=14 %`&lt;br&gt;&lt;br&gt;La zone colorée recouvre 14 % du cercle&lt;/div&gt;</v>
      </c>
      <c r="X95"/>
      <c r="Y95"/>
      <c r="Z95"/>
      <c r="AA95" s="1">
        <f>1</f>
        <v>1</v>
      </c>
      <c r="AB95" s="1" t="s">
        <v>2</v>
      </c>
      <c r="AC95" s="1">
        <f t="shared" si="81"/>
        <v>7</v>
      </c>
      <c r="AD95" t="s">
        <v>25</v>
      </c>
      <c r="AE95" t="s">
        <v>7</v>
      </c>
      <c r="AF95" s="1" t="s">
        <v>27</v>
      </c>
      <c r="AG95" s="1" t="s">
        <v>26</v>
      </c>
    </row>
    <row r="96" spans="1:33" x14ac:dyDescent="0.25">
      <c r="A96" t="s">
        <v>22</v>
      </c>
      <c r="B96" t="s">
        <v>23</v>
      </c>
      <c r="C96" t="str">
        <f t="shared" si="0"/>
        <v>Par exemple : 3/4</v>
      </c>
      <c r="D96"/>
      <c r="E96">
        <f t="shared" si="73"/>
        <v>1</v>
      </c>
      <c r="F96">
        <f t="shared" si="74"/>
        <v>8</v>
      </c>
      <c r="G96" t="str" cm="1">
        <f t="array" aca="1" ref="G96" ca="1">INDEX(AD96:AG96,1,RANDBETWEEN(1,4))</f>
        <v>lightgreen</v>
      </c>
      <c r="H96" t="s">
        <v>8</v>
      </c>
      <c r="I96">
        <f t="shared" ca="1" si="75"/>
        <v>225</v>
      </c>
      <c r="J96" t="str">
        <f t="shared" si="76"/>
        <v>1/8</v>
      </c>
      <c r="K96" t="s">
        <v>24</v>
      </c>
      <c r="L96" t="str">
        <f t="shared" si="77"/>
        <v>Effectivement il y a :&lt;br&gt;   - 1 partie(s) colorée(s)&lt;br&gt;   - 8 parties au total&lt;br&gt;</v>
      </c>
      <c r="M96" t="s">
        <v>28</v>
      </c>
      <c r="N96" t="s">
        <v>29</v>
      </c>
      <c r="O96" t="s">
        <v>30</v>
      </c>
      <c r="P96" t="s">
        <v>46</v>
      </c>
      <c r="Q96">
        <f t="shared" si="78"/>
        <v>1</v>
      </c>
      <c r="R96" t="s">
        <v>31</v>
      </c>
      <c r="S96">
        <f t="shared" si="79"/>
        <v>8</v>
      </c>
      <c r="T96" t="s">
        <v>33</v>
      </c>
      <c r="U96" t="s">
        <v>34</v>
      </c>
      <c r="V96" t="s">
        <v>229</v>
      </c>
      <c r="W96" t="str">
        <f t="shared" si="80"/>
        <v>&lt;div class="cmath" align="left"&gt;`frac(1)(8)=0,13=13 %`&lt;br&gt;&lt;br&gt;La zone colorée recouvre 13 % du cercle&lt;/div&gt;</v>
      </c>
      <c r="X96"/>
      <c r="Y96"/>
      <c r="Z96"/>
      <c r="AA96" s="1">
        <f>1</f>
        <v>1</v>
      </c>
      <c r="AB96" s="1" t="s">
        <v>2</v>
      </c>
      <c r="AC96" s="1">
        <f t="shared" si="81"/>
        <v>8</v>
      </c>
      <c r="AD96" t="s">
        <v>25</v>
      </c>
      <c r="AE96" t="s">
        <v>7</v>
      </c>
      <c r="AF96" s="1" t="s">
        <v>27</v>
      </c>
      <c r="AG96" s="1" t="s">
        <v>26</v>
      </c>
    </row>
    <row r="97" spans="1:33" x14ac:dyDescent="0.25">
      <c r="A97" t="s">
        <v>22</v>
      </c>
      <c r="B97" t="s">
        <v>23</v>
      </c>
      <c r="C97" t="str">
        <f t="shared" si="0"/>
        <v>Par exemple : 3/4</v>
      </c>
      <c r="D97"/>
      <c r="E97">
        <f t="shared" si="73"/>
        <v>1</v>
      </c>
      <c r="F97">
        <f t="shared" si="74"/>
        <v>9</v>
      </c>
      <c r="G97" t="str" cm="1">
        <f t="array" aca="1" ref="G97" ca="1">INDEX(AD97:AG97,1,RANDBETWEEN(1,4))</f>
        <v>lightgreen</v>
      </c>
      <c r="H97" t="s">
        <v>8</v>
      </c>
      <c r="I97">
        <f t="shared" ca="1" si="75"/>
        <v>280</v>
      </c>
      <c r="J97" t="str">
        <f t="shared" si="76"/>
        <v>1/9</v>
      </c>
      <c r="K97" t="s">
        <v>24</v>
      </c>
      <c r="L97" t="str">
        <f t="shared" si="77"/>
        <v>Effectivement il y a :&lt;br&gt;   - 1 partie(s) colorée(s)&lt;br&gt;   - 9 parties au total&lt;br&gt;</v>
      </c>
      <c r="M97" t="s">
        <v>28</v>
      </c>
      <c r="N97" t="s">
        <v>29</v>
      </c>
      <c r="O97" t="s">
        <v>30</v>
      </c>
      <c r="P97" t="s">
        <v>46</v>
      </c>
      <c r="Q97">
        <f t="shared" si="78"/>
        <v>1</v>
      </c>
      <c r="R97" t="s">
        <v>31</v>
      </c>
      <c r="S97">
        <f t="shared" si="79"/>
        <v>9</v>
      </c>
      <c r="T97" t="s">
        <v>33</v>
      </c>
      <c r="U97" t="s">
        <v>34</v>
      </c>
      <c r="V97" t="s">
        <v>229</v>
      </c>
      <c r="W97" t="str">
        <f t="shared" si="80"/>
        <v>&lt;div class="cmath" align="left"&gt;`frac(1)(9)=0,11=11 %`&lt;br&gt;&lt;br&gt;La zone colorée recouvre 11 % du cercle&lt;/div&gt;</v>
      </c>
      <c r="X97"/>
      <c r="Y97"/>
      <c r="Z97"/>
      <c r="AA97" s="1">
        <f>1</f>
        <v>1</v>
      </c>
      <c r="AB97" s="1" t="s">
        <v>2</v>
      </c>
      <c r="AC97" s="1">
        <f t="shared" si="81"/>
        <v>9</v>
      </c>
      <c r="AD97" t="s">
        <v>25</v>
      </c>
      <c r="AE97" t="s">
        <v>7</v>
      </c>
      <c r="AF97" s="1" t="s">
        <v>27</v>
      </c>
      <c r="AG97" s="1" t="s">
        <v>26</v>
      </c>
    </row>
    <row r="98" spans="1:33" x14ac:dyDescent="0.25">
      <c r="A98" t="s">
        <v>22</v>
      </c>
      <c r="B98" t="s">
        <v>23</v>
      </c>
      <c r="C98" t="str">
        <f t="shared" si="0"/>
        <v>Par exemple : 3/4</v>
      </c>
      <c r="D98"/>
      <c r="E98">
        <f t="shared" si="73"/>
        <v>1</v>
      </c>
      <c r="F98">
        <f t="shared" si="74"/>
        <v>10</v>
      </c>
      <c r="G98" t="str" cm="1">
        <f t="array" aca="1" ref="G98" ca="1">INDEX(AD98:AG98,1,RANDBETWEEN(1,4))</f>
        <v>lightcoral</v>
      </c>
      <c r="H98" t="s">
        <v>8</v>
      </c>
      <c r="I98">
        <f t="shared" ca="1" si="75"/>
        <v>288</v>
      </c>
      <c r="J98" t="str">
        <f t="shared" si="76"/>
        <v>1/10</v>
      </c>
      <c r="K98" t="s">
        <v>24</v>
      </c>
      <c r="L98" t="str">
        <f t="shared" si="77"/>
        <v>Effectivement il y a :&lt;br&gt;   - 1 partie(s) colorée(s)&lt;br&gt;   - 10 parties au total&lt;br&gt;</v>
      </c>
      <c r="M98" t="s">
        <v>28</v>
      </c>
      <c r="N98" t="s">
        <v>29</v>
      </c>
      <c r="O98" t="s">
        <v>30</v>
      </c>
      <c r="P98" t="s">
        <v>46</v>
      </c>
      <c r="Q98">
        <f t="shared" si="78"/>
        <v>1</v>
      </c>
      <c r="R98" t="s">
        <v>31</v>
      </c>
      <c r="S98">
        <f t="shared" si="79"/>
        <v>10</v>
      </c>
      <c r="T98" t="s">
        <v>33</v>
      </c>
      <c r="U98" t="s">
        <v>34</v>
      </c>
      <c r="V98" t="s">
        <v>229</v>
      </c>
      <c r="W98" t="str">
        <f t="shared" si="80"/>
        <v>&lt;div class="cmath" align="left"&gt;`frac(1)(10)=0,1=10 %`&lt;br&gt;&lt;br&gt;La zone colorée recouvre 10 % du cercle&lt;/div&gt;</v>
      </c>
      <c r="X98"/>
      <c r="Y98"/>
      <c r="Z98"/>
      <c r="AA98" s="1">
        <f>1</f>
        <v>1</v>
      </c>
      <c r="AB98" s="1" t="s">
        <v>2</v>
      </c>
      <c r="AC98" s="1">
        <f t="shared" si="81"/>
        <v>10</v>
      </c>
      <c r="AD98" t="s">
        <v>25</v>
      </c>
      <c r="AE98" t="s">
        <v>7</v>
      </c>
      <c r="AF98" s="1" t="s">
        <v>27</v>
      </c>
      <c r="AG98" s="1" t="s">
        <v>26</v>
      </c>
    </row>
    <row r="99" spans="1:33" x14ac:dyDescent="0.25">
      <c r="A99" t="s">
        <v>22</v>
      </c>
      <c r="B99" t="s">
        <v>23</v>
      </c>
      <c r="C99" t="str">
        <f t="shared" si="0"/>
        <v>Par exemple : 3/4</v>
      </c>
      <c r="D99"/>
      <c r="E99">
        <f t="shared" si="73"/>
        <v>1</v>
      </c>
      <c r="F99">
        <f t="shared" si="74"/>
        <v>11</v>
      </c>
      <c r="G99" t="str" cm="1">
        <f t="array" aca="1" ref="G99" ca="1">INDEX(AD99:AG99,1,RANDBETWEEN(1,4))</f>
        <v>cornflowerblue</v>
      </c>
      <c r="H99" t="s">
        <v>8</v>
      </c>
      <c r="I99">
        <f t="shared" ca="1" si="75"/>
        <v>164</v>
      </c>
      <c r="J99" t="str">
        <f t="shared" si="76"/>
        <v>1/11</v>
      </c>
      <c r="K99" t="s">
        <v>24</v>
      </c>
      <c r="L99" t="str">
        <f t="shared" si="77"/>
        <v>Effectivement il y a :&lt;br&gt;   - 1 partie(s) colorée(s)&lt;br&gt;   - 11 parties au total&lt;br&gt;</v>
      </c>
      <c r="M99" t="s">
        <v>28</v>
      </c>
      <c r="N99" t="s">
        <v>29</v>
      </c>
      <c r="O99" t="s">
        <v>30</v>
      </c>
      <c r="P99" t="s">
        <v>46</v>
      </c>
      <c r="Q99">
        <f t="shared" si="78"/>
        <v>1</v>
      </c>
      <c r="R99" t="s">
        <v>31</v>
      </c>
      <c r="S99">
        <f t="shared" si="79"/>
        <v>11</v>
      </c>
      <c r="T99" t="s">
        <v>33</v>
      </c>
      <c r="U99" t="s">
        <v>34</v>
      </c>
      <c r="V99" t="s">
        <v>229</v>
      </c>
      <c r="W99" t="str">
        <f t="shared" si="80"/>
        <v>&lt;div class="cmath" align="left"&gt;`frac(1)(11)=0,09=9 %`&lt;br&gt;&lt;br&gt;La zone colorée recouvre 9 % du cercle&lt;/div&gt;</v>
      </c>
      <c r="X99"/>
      <c r="Y99"/>
      <c r="Z99"/>
      <c r="AA99" s="1">
        <f>1</f>
        <v>1</v>
      </c>
      <c r="AB99" s="1" t="s">
        <v>2</v>
      </c>
      <c r="AC99" s="1">
        <f t="shared" si="81"/>
        <v>11</v>
      </c>
      <c r="AD99" t="s">
        <v>25</v>
      </c>
      <c r="AE99" t="s">
        <v>7</v>
      </c>
      <c r="AF99" s="1" t="s">
        <v>27</v>
      </c>
      <c r="AG99" s="1" t="s">
        <v>26</v>
      </c>
    </row>
    <row r="100" spans="1:33" x14ac:dyDescent="0.25">
      <c r="A100" t="s">
        <v>22</v>
      </c>
      <c r="B100" t="s">
        <v>23</v>
      </c>
      <c r="C100" t="str">
        <f t="shared" si="0"/>
        <v>Par exemple : 3/4</v>
      </c>
      <c r="D100"/>
      <c r="E100">
        <f t="shared" si="73"/>
        <v>1</v>
      </c>
      <c r="F100">
        <f t="shared" si="74"/>
        <v>12</v>
      </c>
      <c r="G100" t="str" cm="1">
        <f t="array" aca="1" ref="G100" ca="1">INDEX(AD100:AG100,1,RANDBETWEEN(1,4))</f>
        <v>lightgreen</v>
      </c>
      <c r="H100" t="s">
        <v>8</v>
      </c>
      <c r="I100">
        <f t="shared" ca="1" si="75"/>
        <v>240</v>
      </c>
      <c r="J100" t="str">
        <f t="shared" si="76"/>
        <v>1/12</v>
      </c>
      <c r="K100" t="s">
        <v>24</v>
      </c>
      <c r="L100" t="str">
        <f t="shared" si="77"/>
        <v>Effectivement il y a :&lt;br&gt;   - 1 partie(s) colorée(s)&lt;br&gt;   - 12 parties au total&lt;br&gt;</v>
      </c>
      <c r="M100" t="s">
        <v>28</v>
      </c>
      <c r="N100" t="s">
        <v>29</v>
      </c>
      <c r="O100" t="s">
        <v>30</v>
      </c>
      <c r="P100" t="s">
        <v>46</v>
      </c>
      <c r="Q100">
        <f t="shared" si="78"/>
        <v>1</v>
      </c>
      <c r="R100" t="s">
        <v>31</v>
      </c>
      <c r="S100">
        <f t="shared" si="79"/>
        <v>12</v>
      </c>
      <c r="T100" t="s">
        <v>33</v>
      </c>
      <c r="U100" t="s">
        <v>34</v>
      </c>
      <c r="V100" t="s">
        <v>229</v>
      </c>
      <c r="W100" t="str">
        <f t="shared" si="80"/>
        <v>&lt;div class="cmath" align="left"&gt;`frac(1)(12)=0,08=8 %`&lt;br&gt;&lt;br&gt;La zone colorée recouvre 8 % du cercle&lt;/div&gt;</v>
      </c>
      <c r="X100"/>
      <c r="Y100"/>
      <c r="Z100"/>
      <c r="AA100" s="1">
        <f>1</f>
        <v>1</v>
      </c>
      <c r="AB100" s="1" t="s">
        <v>2</v>
      </c>
      <c r="AC100" s="1">
        <f t="shared" si="81"/>
        <v>12</v>
      </c>
      <c r="AD100" t="s">
        <v>25</v>
      </c>
      <c r="AE100" t="s">
        <v>7</v>
      </c>
      <c r="AF100" s="1" t="s">
        <v>27</v>
      </c>
      <c r="AG100" s="1" t="s">
        <v>26</v>
      </c>
    </row>
    <row r="101" spans="1:33" x14ac:dyDescent="0.25">
      <c r="A101" t="s">
        <v>22</v>
      </c>
      <c r="B101" t="s">
        <v>23</v>
      </c>
      <c r="C101" t="str">
        <f t="shared" si="0"/>
        <v>Par exemple : 3/4</v>
      </c>
      <c r="D101"/>
      <c r="E101">
        <f t="shared" ref="E101" si="82">AA101</f>
        <v>1</v>
      </c>
      <c r="F101">
        <f t="shared" ref="F101" si="83">AC101</f>
        <v>13</v>
      </c>
      <c r="G101" t="str" cm="1">
        <f t="array" aca="1" ref="G101" ca="1">INDEX(AD101:AG101,1,RANDBETWEEN(1,4))</f>
        <v>violet</v>
      </c>
      <c r="H101" t="s">
        <v>8</v>
      </c>
      <c r="I101">
        <f t="shared" ref="I101" ca="1" si="84">ROUND(RANDBETWEEN(0,F101-1)*360/F101,0)</f>
        <v>138</v>
      </c>
      <c r="J101" t="str">
        <f t="shared" ref="J101" si="85">AA101&amp;AB101&amp;AC101</f>
        <v>1/13</v>
      </c>
      <c r="K101" t="s">
        <v>24</v>
      </c>
      <c r="L101" t="str">
        <f t="shared" ref="L101" si="86">"Effectivement il y a :&lt;br&gt;   - "&amp;AA101&amp;" partie(s) colorée(s)&lt;br&gt;   - "&amp;AC101&amp;" parties au total&lt;br&gt;"</f>
        <v>Effectivement il y a :&lt;br&gt;   - 1 partie(s) colorée(s)&lt;br&gt;   - 13 parties au total&lt;br&gt;</v>
      </c>
      <c r="M101" t="s">
        <v>28</v>
      </c>
      <c r="N101" t="s">
        <v>29</v>
      </c>
      <c r="O101" t="s">
        <v>30</v>
      </c>
      <c r="P101" t="s">
        <v>46</v>
      </c>
      <c r="Q101">
        <f t="shared" ref="Q101" si="87">AA101</f>
        <v>1</v>
      </c>
      <c r="R101" t="s">
        <v>31</v>
      </c>
      <c r="S101">
        <f t="shared" ref="S101" si="88">AC101</f>
        <v>13</v>
      </c>
      <c r="T101" t="s">
        <v>33</v>
      </c>
      <c r="U101" t="s">
        <v>34</v>
      </c>
      <c r="V101" t="s">
        <v>229</v>
      </c>
      <c r="W101" t="str">
        <f t="shared" ref="W101" si="89">"&lt;div class=""cmath"" align=""left""&gt;`frac("&amp;E101&amp;")("&amp;F101&amp;")="&amp;ROUND(E101/F101,2)&amp;"="&amp;ROUND(E101/F101*100,0)&amp;" %`&lt;br&gt;&lt;br&gt;La zone colorée recouvre "&amp;ROUND(E101/F101*100,0)&amp;" % du cercle&lt;/div&gt;"</f>
        <v>&lt;div class="cmath" align="left"&gt;`frac(1)(13)=0,08=8 %`&lt;br&gt;&lt;br&gt;La zone colorée recouvre 8 % du cercle&lt;/div&gt;</v>
      </c>
      <c r="X101"/>
      <c r="Y101"/>
      <c r="Z101"/>
      <c r="AA101" s="1">
        <f>1</f>
        <v>1</v>
      </c>
      <c r="AB101" s="1" t="s">
        <v>2</v>
      </c>
      <c r="AC101" s="1">
        <f t="shared" ref="AC101" si="90">AC100+1</f>
        <v>13</v>
      </c>
      <c r="AD101" t="s">
        <v>25</v>
      </c>
      <c r="AE101" t="s">
        <v>7</v>
      </c>
      <c r="AF101" s="1" t="s">
        <v>27</v>
      </c>
      <c r="AG101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B440-8106-4146-9609-67A4F4C28234}">
  <dimension ref="A1:AG181"/>
  <sheetViews>
    <sheetView zoomScale="55" zoomScaleNormal="55" workbookViewId="0">
      <selection activeCell="G12" sqref="G12"/>
    </sheetView>
  </sheetViews>
  <sheetFormatPr baseColWidth="10" defaultRowHeight="15" x14ac:dyDescent="0.25"/>
  <cols>
    <col min="1" max="1" width="11.42578125" style="3"/>
    <col min="2" max="2" width="10.7109375" style="3" customWidth="1"/>
    <col min="3" max="3" width="4.28515625" style="3" customWidth="1"/>
    <col min="4" max="4" width="3" style="3" customWidth="1"/>
    <col min="5" max="9" width="11.42578125" style="3"/>
    <col min="10" max="10" width="8.28515625" style="3" customWidth="1"/>
    <col min="11" max="11" width="10.7109375" style="3" customWidth="1"/>
    <col min="12" max="12" width="11.5703125" style="3" customWidth="1"/>
    <col min="13" max="16" width="3.28515625" style="3" customWidth="1"/>
    <col min="17" max="22" width="3.42578125" style="3" customWidth="1"/>
    <col min="23" max="23" width="5.28515625" style="3" customWidth="1"/>
    <col min="24" max="26" width="4" style="5" customWidth="1"/>
    <col min="27" max="16384" width="11.42578125" style="3"/>
  </cols>
  <sheetData>
    <row r="1" spans="1:33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225</v>
      </c>
      <c r="J1" s="3" t="s">
        <v>9</v>
      </c>
      <c r="K1" s="3" t="s">
        <v>10</v>
      </c>
      <c r="L1" s="3" t="s">
        <v>10</v>
      </c>
      <c r="M1" s="3" t="s">
        <v>10</v>
      </c>
      <c r="N1" s="3" t="s">
        <v>10</v>
      </c>
      <c r="O1" s="3" t="s">
        <v>10</v>
      </c>
      <c r="P1" s="3" t="s">
        <v>10</v>
      </c>
      <c r="Q1" s="3" t="s">
        <v>10</v>
      </c>
      <c r="R1" s="3" t="s">
        <v>10</v>
      </c>
      <c r="S1" s="3" t="s">
        <v>10</v>
      </c>
      <c r="T1" s="3" t="s">
        <v>10</v>
      </c>
      <c r="U1" s="3" t="s">
        <v>10</v>
      </c>
      <c r="V1" s="3" t="s">
        <v>10</v>
      </c>
      <c r="W1" s="3" t="s">
        <v>10</v>
      </c>
      <c r="X1" s="3" t="s">
        <v>10</v>
      </c>
      <c r="Y1" s="3" t="s">
        <v>10</v>
      </c>
      <c r="Z1" s="3" t="s">
        <v>10</v>
      </c>
      <c r="AA1" s="4" t="s">
        <v>1</v>
      </c>
      <c r="AB1" s="4" t="s">
        <v>1</v>
      </c>
      <c r="AC1" s="4" t="s">
        <v>1</v>
      </c>
      <c r="AD1" s="4" t="s">
        <v>1</v>
      </c>
      <c r="AE1" s="4" t="s">
        <v>1</v>
      </c>
      <c r="AF1" s="4" t="s">
        <v>1</v>
      </c>
      <c r="AG1" s="4" t="s">
        <v>1</v>
      </c>
    </row>
    <row r="2" spans="1:33" x14ac:dyDescent="0.25">
      <c r="A2" s="3" t="s">
        <v>22</v>
      </c>
      <c r="B2" s="3" t="s">
        <v>23</v>
      </c>
      <c r="C2" s="3" t="s">
        <v>47</v>
      </c>
      <c r="E2" s="3">
        <v>0</v>
      </c>
      <c r="F2" s="3">
        <v>1</v>
      </c>
      <c r="G2" s="3" t="s">
        <v>7</v>
      </c>
      <c r="H2" s="3" t="s">
        <v>8</v>
      </c>
      <c r="I2" s="3">
        <v>0</v>
      </c>
      <c r="J2" s="3" t="s">
        <v>178</v>
      </c>
      <c r="K2" s="3" t="s">
        <v>24</v>
      </c>
      <c r="L2" s="3" t="s">
        <v>179</v>
      </c>
      <c r="M2" s="3" t="s">
        <v>28</v>
      </c>
      <c r="N2" s="3" t="s">
        <v>29</v>
      </c>
      <c r="O2" s="3" t="s">
        <v>30</v>
      </c>
      <c r="P2" s="3" t="s">
        <v>46</v>
      </c>
      <c r="Q2" s="3">
        <v>0</v>
      </c>
      <c r="R2" s="3" t="s">
        <v>31</v>
      </c>
      <c r="S2" s="3">
        <v>1</v>
      </c>
      <c r="T2" s="3" t="s">
        <v>33</v>
      </c>
      <c r="U2" s="3" t="s">
        <v>34</v>
      </c>
      <c r="V2" s="3" t="s">
        <v>229</v>
      </c>
      <c r="W2" s="3" t="s">
        <v>230</v>
      </c>
      <c r="X2" s="3"/>
      <c r="Y2" s="3"/>
      <c r="Z2" s="3"/>
      <c r="AA2" s="5">
        <v>0</v>
      </c>
      <c r="AB2" s="5" t="s">
        <v>2</v>
      </c>
      <c r="AC2" s="5">
        <v>1</v>
      </c>
      <c r="AD2" s="3" t="s">
        <v>25</v>
      </c>
      <c r="AE2" s="3" t="s">
        <v>7</v>
      </c>
      <c r="AF2" s="5" t="s">
        <v>27</v>
      </c>
      <c r="AG2" s="5" t="s">
        <v>26</v>
      </c>
    </row>
    <row r="3" spans="1:33" x14ac:dyDescent="0.25">
      <c r="A3" s="3" t="s">
        <v>22</v>
      </c>
      <c r="B3" s="3" t="s">
        <v>23</v>
      </c>
      <c r="C3" s="3" t="s">
        <v>47</v>
      </c>
      <c r="E3" s="3">
        <v>1</v>
      </c>
      <c r="F3" s="3">
        <v>1</v>
      </c>
      <c r="G3" s="3" t="s">
        <v>25</v>
      </c>
      <c r="H3" s="3" t="s">
        <v>8</v>
      </c>
      <c r="I3" s="3">
        <v>0</v>
      </c>
      <c r="J3" s="3" t="s">
        <v>180</v>
      </c>
      <c r="K3" s="3" t="s">
        <v>24</v>
      </c>
      <c r="L3" s="3" t="s">
        <v>181</v>
      </c>
      <c r="M3" s="3" t="s">
        <v>28</v>
      </c>
      <c r="N3" s="3" t="s">
        <v>29</v>
      </c>
      <c r="O3" s="3" t="s">
        <v>30</v>
      </c>
      <c r="P3" s="3" t="s">
        <v>46</v>
      </c>
      <c r="Q3" s="3">
        <v>1</v>
      </c>
      <c r="R3" s="3" t="s">
        <v>31</v>
      </c>
      <c r="S3" s="3">
        <v>1</v>
      </c>
      <c r="T3" s="3" t="s">
        <v>33</v>
      </c>
      <c r="U3" s="3" t="s">
        <v>34</v>
      </c>
      <c r="V3" s="3" t="s">
        <v>229</v>
      </c>
      <c r="W3" s="3" t="s">
        <v>231</v>
      </c>
      <c r="X3" s="3"/>
      <c r="Y3" s="3"/>
      <c r="Z3" s="3"/>
      <c r="AA3" s="5">
        <v>1</v>
      </c>
      <c r="AB3" s="5" t="s">
        <v>2</v>
      </c>
      <c r="AC3" s="5">
        <v>1</v>
      </c>
      <c r="AD3" s="3" t="s">
        <v>25</v>
      </c>
      <c r="AE3" s="3" t="s">
        <v>7</v>
      </c>
      <c r="AF3" s="5" t="s">
        <v>27</v>
      </c>
      <c r="AG3" s="5" t="s">
        <v>26</v>
      </c>
    </row>
    <row r="4" spans="1:33" x14ac:dyDescent="0.25">
      <c r="A4" s="3" t="s">
        <v>22</v>
      </c>
      <c r="B4" s="3" t="s">
        <v>23</v>
      </c>
      <c r="C4" s="3" t="s">
        <v>47</v>
      </c>
      <c r="E4" s="3">
        <v>0</v>
      </c>
      <c r="F4" s="3">
        <v>2</v>
      </c>
      <c r="G4" s="3" t="s">
        <v>27</v>
      </c>
      <c r="H4" s="3" t="s">
        <v>8</v>
      </c>
      <c r="I4" s="3">
        <v>0</v>
      </c>
      <c r="J4" s="3" t="s">
        <v>182</v>
      </c>
      <c r="K4" s="3" t="s">
        <v>24</v>
      </c>
      <c r="L4" s="3" t="s">
        <v>183</v>
      </c>
      <c r="M4" s="3" t="s">
        <v>28</v>
      </c>
      <c r="N4" s="3" t="s">
        <v>29</v>
      </c>
      <c r="O4" s="3" t="s">
        <v>30</v>
      </c>
      <c r="P4" s="3" t="s">
        <v>46</v>
      </c>
      <c r="Q4" s="3">
        <v>0</v>
      </c>
      <c r="R4" s="3" t="s">
        <v>31</v>
      </c>
      <c r="S4" s="3">
        <v>2</v>
      </c>
      <c r="T4" s="3" t="s">
        <v>33</v>
      </c>
      <c r="U4" s="3" t="s">
        <v>34</v>
      </c>
      <c r="V4" s="3" t="s">
        <v>229</v>
      </c>
      <c r="W4" s="3" t="s">
        <v>232</v>
      </c>
      <c r="X4" s="3"/>
      <c r="Y4" s="3"/>
      <c r="Z4" s="3"/>
      <c r="AA4" s="5">
        <v>0</v>
      </c>
      <c r="AB4" s="5" t="s">
        <v>2</v>
      </c>
      <c r="AC4" s="5">
        <v>2</v>
      </c>
      <c r="AD4" s="3" t="s">
        <v>25</v>
      </c>
      <c r="AE4" s="3" t="s">
        <v>7</v>
      </c>
      <c r="AF4" s="5" t="s">
        <v>27</v>
      </c>
      <c r="AG4" s="5" t="s">
        <v>26</v>
      </c>
    </row>
    <row r="5" spans="1:33" x14ac:dyDescent="0.25">
      <c r="A5" s="3" t="s">
        <v>22</v>
      </c>
      <c r="B5" s="3" t="s">
        <v>23</v>
      </c>
      <c r="C5" s="3" t="s">
        <v>47</v>
      </c>
      <c r="E5" s="3">
        <v>1</v>
      </c>
      <c r="F5" s="3">
        <v>2</v>
      </c>
      <c r="G5" s="3" t="s">
        <v>26</v>
      </c>
      <c r="H5" s="3" t="s">
        <v>8</v>
      </c>
      <c r="I5" s="3">
        <v>180</v>
      </c>
      <c r="J5" s="3" t="s">
        <v>11</v>
      </c>
      <c r="K5" s="3" t="s">
        <v>24</v>
      </c>
      <c r="L5" s="3" t="s">
        <v>35</v>
      </c>
      <c r="M5" s="3" t="s">
        <v>28</v>
      </c>
      <c r="N5" s="3" t="s">
        <v>29</v>
      </c>
      <c r="O5" s="3" t="s">
        <v>30</v>
      </c>
      <c r="P5" s="3" t="s">
        <v>46</v>
      </c>
      <c r="Q5" s="3">
        <v>1</v>
      </c>
      <c r="R5" s="3" t="s">
        <v>31</v>
      </c>
      <c r="S5" s="3">
        <v>2</v>
      </c>
      <c r="T5" s="3" t="s">
        <v>33</v>
      </c>
      <c r="U5" s="3" t="s">
        <v>34</v>
      </c>
      <c r="V5" s="3" t="s">
        <v>229</v>
      </c>
      <c r="W5" s="3" t="s">
        <v>233</v>
      </c>
      <c r="X5" s="3"/>
      <c r="Y5" s="3"/>
      <c r="Z5" s="3"/>
      <c r="AA5" s="5">
        <v>1</v>
      </c>
      <c r="AB5" s="5" t="s">
        <v>2</v>
      </c>
      <c r="AC5" s="5">
        <v>2</v>
      </c>
      <c r="AD5" s="3" t="s">
        <v>25</v>
      </c>
      <c r="AE5" s="3" t="s">
        <v>7</v>
      </c>
      <c r="AF5" s="5" t="s">
        <v>27</v>
      </c>
      <c r="AG5" s="5" t="s">
        <v>26</v>
      </c>
    </row>
    <row r="6" spans="1:33" x14ac:dyDescent="0.25">
      <c r="A6" s="3" t="s">
        <v>22</v>
      </c>
      <c r="B6" s="3" t="s">
        <v>23</v>
      </c>
      <c r="C6" s="3" t="s">
        <v>47</v>
      </c>
      <c r="E6" s="3">
        <v>2</v>
      </c>
      <c r="F6" s="3">
        <v>2</v>
      </c>
      <c r="G6" s="3" t="s">
        <v>26</v>
      </c>
      <c r="H6" s="3" t="s">
        <v>8</v>
      </c>
      <c r="I6" s="3">
        <v>0</v>
      </c>
      <c r="J6" s="3" t="s">
        <v>184</v>
      </c>
      <c r="K6" s="3" t="s">
        <v>24</v>
      </c>
      <c r="L6" s="3" t="s">
        <v>185</v>
      </c>
      <c r="M6" s="3" t="s">
        <v>28</v>
      </c>
      <c r="N6" s="3" t="s">
        <v>29</v>
      </c>
      <c r="O6" s="3" t="s">
        <v>30</v>
      </c>
      <c r="P6" s="3" t="s">
        <v>46</v>
      </c>
      <c r="Q6" s="3">
        <v>2</v>
      </c>
      <c r="R6" s="3" t="s">
        <v>31</v>
      </c>
      <c r="S6" s="3">
        <v>2</v>
      </c>
      <c r="T6" s="3" t="s">
        <v>33</v>
      </c>
      <c r="U6" s="3" t="s">
        <v>34</v>
      </c>
      <c r="V6" s="3" t="s">
        <v>229</v>
      </c>
      <c r="W6" s="3" t="s">
        <v>234</v>
      </c>
      <c r="X6" s="3"/>
      <c r="Y6" s="3"/>
      <c r="Z6" s="3"/>
      <c r="AA6" s="5">
        <v>2</v>
      </c>
      <c r="AB6" s="5" t="s">
        <v>2</v>
      </c>
      <c r="AC6" s="5">
        <v>2</v>
      </c>
      <c r="AD6" s="3" t="s">
        <v>25</v>
      </c>
      <c r="AE6" s="3" t="s">
        <v>7</v>
      </c>
      <c r="AF6" s="5" t="s">
        <v>27</v>
      </c>
      <c r="AG6" s="5" t="s">
        <v>26</v>
      </c>
    </row>
    <row r="7" spans="1:33" x14ac:dyDescent="0.25">
      <c r="A7" s="3" t="s">
        <v>22</v>
      </c>
      <c r="B7" s="3" t="s">
        <v>23</v>
      </c>
      <c r="C7" s="3" t="s">
        <v>47</v>
      </c>
      <c r="E7" s="3">
        <v>0</v>
      </c>
      <c r="F7" s="3">
        <v>3</v>
      </c>
      <c r="G7" s="3" t="s">
        <v>26</v>
      </c>
      <c r="H7" s="3" t="s">
        <v>8</v>
      </c>
      <c r="I7" s="3">
        <v>240</v>
      </c>
      <c r="J7" s="3" t="s">
        <v>186</v>
      </c>
      <c r="K7" s="3" t="s">
        <v>24</v>
      </c>
      <c r="L7" s="3" t="s">
        <v>187</v>
      </c>
      <c r="M7" s="3" t="s">
        <v>28</v>
      </c>
      <c r="N7" s="3" t="s">
        <v>29</v>
      </c>
      <c r="O7" s="3" t="s">
        <v>30</v>
      </c>
      <c r="P7" s="3" t="s">
        <v>46</v>
      </c>
      <c r="Q7" s="3">
        <v>0</v>
      </c>
      <c r="R7" s="3" t="s">
        <v>31</v>
      </c>
      <c r="S7" s="3">
        <v>3</v>
      </c>
      <c r="T7" s="3" t="s">
        <v>33</v>
      </c>
      <c r="U7" s="3" t="s">
        <v>34</v>
      </c>
      <c r="V7" s="3" t="s">
        <v>229</v>
      </c>
      <c r="W7" s="3" t="s">
        <v>235</v>
      </c>
      <c r="X7" s="3"/>
      <c r="Y7" s="3"/>
      <c r="Z7" s="3"/>
      <c r="AA7" s="5">
        <v>0</v>
      </c>
      <c r="AB7" s="5" t="s">
        <v>2</v>
      </c>
      <c r="AC7" s="5">
        <v>3</v>
      </c>
      <c r="AD7" s="3" t="s">
        <v>25</v>
      </c>
      <c r="AE7" s="3" t="s">
        <v>7</v>
      </c>
      <c r="AF7" s="5" t="s">
        <v>27</v>
      </c>
      <c r="AG7" s="5" t="s">
        <v>26</v>
      </c>
    </row>
    <row r="8" spans="1:33" x14ac:dyDescent="0.25">
      <c r="A8" s="3" t="s">
        <v>22</v>
      </c>
      <c r="B8" s="3" t="s">
        <v>23</v>
      </c>
      <c r="C8" s="3" t="s">
        <v>47</v>
      </c>
      <c r="E8" s="3">
        <v>1</v>
      </c>
      <c r="F8" s="3">
        <v>3</v>
      </c>
      <c r="G8" s="3" t="s">
        <v>27</v>
      </c>
      <c r="H8" s="3" t="s">
        <v>8</v>
      </c>
      <c r="I8" s="3">
        <v>0</v>
      </c>
      <c r="J8" s="3" t="s">
        <v>12</v>
      </c>
      <c r="K8" s="3" t="s">
        <v>24</v>
      </c>
      <c r="L8" s="3" t="s">
        <v>36</v>
      </c>
      <c r="M8" s="3" t="s">
        <v>28</v>
      </c>
      <c r="N8" s="3" t="s">
        <v>29</v>
      </c>
      <c r="O8" s="3" t="s">
        <v>30</v>
      </c>
      <c r="P8" s="3" t="s">
        <v>46</v>
      </c>
      <c r="Q8" s="3">
        <v>1</v>
      </c>
      <c r="R8" s="3" t="s">
        <v>31</v>
      </c>
      <c r="S8" s="3">
        <v>3</v>
      </c>
      <c r="T8" s="3" t="s">
        <v>33</v>
      </c>
      <c r="U8" s="3" t="s">
        <v>34</v>
      </c>
      <c r="V8" s="3" t="s">
        <v>229</v>
      </c>
      <c r="W8" s="3" t="s">
        <v>236</v>
      </c>
      <c r="X8" s="3"/>
      <c r="Y8" s="3"/>
      <c r="Z8" s="3"/>
      <c r="AA8" s="5">
        <v>1</v>
      </c>
      <c r="AB8" s="5" t="s">
        <v>2</v>
      </c>
      <c r="AC8" s="5">
        <v>3</v>
      </c>
      <c r="AD8" s="3" t="s">
        <v>25</v>
      </c>
      <c r="AE8" s="3" t="s">
        <v>7</v>
      </c>
      <c r="AF8" s="5" t="s">
        <v>27</v>
      </c>
      <c r="AG8" s="5" t="s">
        <v>26</v>
      </c>
    </row>
    <row r="9" spans="1:33" x14ac:dyDescent="0.25">
      <c r="A9" s="3" t="s">
        <v>22</v>
      </c>
      <c r="B9" s="3" t="s">
        <v>23</v>
      </c>
      <c r="C9" s="3" t="s">
        <v>47</v>
      </c>
      <c r="E9" s="3">
        <v>2</v>
      </c>
      <c r="F9" s="3">
        <v>3</v>
      </c>
      <c r="G9" s="3" t="s">
        <v>27</v>
      </c>
      <c r="H9" s="3" t="s">
        <v>8</v>
      </c>
      <c r="I9" s="3">
        <v>0</v>
      </c>
      <c r="J9" s="3" t="s">
        <v>48</v>
      </c>
      <c r="K9" s="3" t="s">
        <v>24</v>
      </c>
      <c r="L9" s="3" t="s">
        <v>49</v>
      </c>
      <c r="M9" s="3" t="s">
        <v>28</v>
      </c>
      <c r="N9" s="3" t="s">
        <v>29</v>
      </c>
      <c r="O9" s="3" t="s">
        <v>30</v>
      </c>
      <c r="P9" s="3" t="s">
        <v>46</v>
      </c>
      <c r="Q9" s="3">
        <v>2</v>
      </c>
      <c r="R9" s="3" t="s">
        <v>31</v>
      </c>
      <c r="S9" s="3">
        <v>3</v>
      </c>
      <c r="T9" s="3" t="s">
        <v>33</v>
      </c>
      <c r="U9" s="3" t="s">
        <v>34</v>
      </c>
      <c r="V9" s="3" t="s">
        <v>229</v>
      </c>
      <c r="W9" s="3" t="s">
        <v>237</v>
      </c>
      <c r="X9" s="3"/>
      <c r="Y9" s="3"/>
      <c r="Z9" s="3"/>
      <c r="AA9" s="5">
        <v>2</v>
      </c>
      <c r="AB9" s="5" t="s">
        <v>2</v>
      </c>
      <c r="AC9" s="5">
        <v>3</v>
      </c>
      <c r="AD9" s="3" t="s">
        <v>25</v>
      </c>
      <c r="AE9" s="3" t="s">
        <v>7</v>
      </c>
      <c r="AF9" s="5" t="s">
        <v>27</v>
      </c>
      <c r="AG9" s="5" t="s">
        <v>26</v>
      </c>
    </row>
    <row r="10" spans="1:33" x14ac:dyDescent="0.25">
      <c r="A10" s="3" t="s">
        <v>22</v>
      </c>
      <c r="B10" s="3" t="s">
        <v>23</v>
      </c>
      <c r="C10" s="3" t="s">
        <v>47</v>
      </c>
      <c r="E10" s="3">
        <v>3</v>
      </c>
      <c r="F10" s="3">
        <v>3</v>
      </c>
      <c r="G10" s="3" t="s">
        <v>7</v>
      </c>
      <c r="H10" s="3" t="s">
        <v>8</v>
      </c>
      <c r="I10" s="3">
        <v>120</v>
      </c>
      <c r="J10" s="3" t="s">
        <v>50</v>
      </c>
      <c r="K10" s="3" t="s">
        <v>24</v>
      </c>
      <c r="L10" s="3" t="s">
        <v>51</v>
      </c>
      <c r="M10" s="3" t="s">
        <v>28</v>
      </c>
      <c r="N10" s="3" t="s">
        <v>29</v>
      </c>
      <c r="O10" s="3" t="s">
        <v>30</v>
      </c>
      <c r="P10" s="3" t="s">
        <v>46</v>
      </c>
      <c r="Q10" s="3">
        <v>3</v>
      </c>
      <c r="R10" s="3" t="s">
        <v>31</v>
      </c>
      <c r="S10" s="3">
        <v>3</v>
      </c>
      <c r="T10" s="3" t="s">
        <v>33</v>
      </c>
      <c r="U10" s="3" t="s">
        <v>34</v>
      </c>
      <c r="V10" s="3" t="s">
        <v>229</v>
      </c>
      <c r="W10" s="3" t="s">
        <v>238</v>
      </c>
      <c r="X10" s="3"/>
      <c r="Y10" s="3"/>
      <c r="Z10" s="3"/>
      <c r="AA10" s="5">
        <v>3</v>
      </c>
      <c r="AB10" s="5" t="s">
        <v>2</v>
      </c>
      <c r="AC10" s="5">
        <v>3</v>
      </c>
      <c r="AD10" s="3" t="s">
        <v>25</v>
      </c>
      <c r="AE10" s="3" t="s">
        <v>7</v>
      </c>
      <c r="AF10" s="5" t="s">
        <v>27</v>
      </c>
      <c r="AG10" s="5" t="s">
        <v>26</v>
      </c>
    </row>
    <row r="11" spans="1:33" x14ac:dyDescent="0.25">
      <c r="A11" s="3" t="s">
        <v>22</v>
      </c>
      <c r="B11" s="3" t="s">
        <v>23</v>
      </c>
      <c r="C11" s="3" t="s">
        <v>47</v>
      </c>
      <c r="E11" s="3">
        <v>0</v>
      </c>
      <c r="F11" s="3">
        <v>4</v>
      </c>
      <c r="G11" s="3" t="s">
        <v>26</v>
      </c>
      <c r="H11" s="3" t="s">
        <v>8</v>
      </c>
      <c r="I11" s="3">
        <v>0</v>
      </c>
      <c r="J11" s="3" t="s">
        <v>188</v>
      </c>
      <c r="K11" s="3" t="s">
        <v>24</v>
      </c>
      <c r="L11" s="3" t="s">
        <v>189</v>
      </c>
      <c r="M11" s="3" t="s">
        <v>28</v>
      </c>
      <c r="N11" s="3" t="s">
        <v>29</v>
      </c>
      <c r="O11" s="3" t="s">
        <v>30</v>
      </c>
      <c r="P11" s="3" t="s">
        <v>46</v>
      </c>
      <c r="Q11" s="3">
        <v>0</v>
      </c>
      <c r="R11" s="3" t="s">
        <v>31</v>
      </c>
      <c r="S11" s="3">
        <v>4</v>
      </c>
      <c r="T11" s="3" t="s">
        <v>33</v>
      </c>
      <c r="U11" s="3" t="s">
        <v>34</v>
      </c>
      <c r="V11" s="3" t="s">
        <v>229</v>
      </c>
      <c r="W11" s="3" t="s">
        <v>239</v>
      </c>
      <c r="X11" s="3"/>
      <c r="Y11" s="3"/>
      <c r="Z11" s="3"/>
      <c r="AA11" s="5">
        <v>0</v>
      </c>
      <c r="AB11" s="5" t="s">
        <v>2</v>
      </c>
      <c r="AC11" s="5">
        <v>4</v>
      </c>
      <c r="AD11" s="3" t="s">
        <v>25</v>
      </c>
      <c r="AE11" s="3" t="s">
        <v>7</v>
      </c>
      <c r="AF11" s="5" t="s">
        <v>27</v>
      </c>
      <c r="AG11" s="5" t="s">
        <v>26</v>
      </c>
    </row>
    <row r="12" spans="1:33" x14ac:dyDescent="0.25">
      <c r="A12" s="3" t="s">
        <v>22</v>
      </c>
      <c r="B12" s="3" t="s">
        <v>23</v>
      </c>
      <c r="C12" s="3" t="s">
        <v>47</v>
      </c>
      <c r="E12" s="3">
        <v>1</v>
      </c>
      <c r="F12" s="3">
        <v>4</v>
      </c>
      <c r="G12" s="3" t="s">
        <v>7</v>
      </c>
      <c r="H12" s="3" t="s">
        <v>8</v>
      </c>
      <c r="I12" s="3">
        <v>180</v>
      </c>
      <c r="J12" s="3" t="s">
        <v>13</v>
      </c>
      <c r="K12" s="3" t="s">
        <v>24</v>
      </c>
      <c r="L12" s="3" t="s">
        <v>37</v>
      </c>
      <c r="M12" s="3" t="s">
        <v>28</v>
      </c>
      <c r="N12" s="3" t="s">
        <v>29</v>
      </c>
      <c r="O12" s="3" t="s">
        <v>30</v>
      </c>
      <c r="P12" s="3" t="s">
        <v>46</v>
      </c>
      <c r="Q12" s="3">
        <v>1</v>
      </c>
      <c r="R12" s="3" t="s">
        <v>31</v>
      </c>
      <c r="S12" s="3">
        <v>4</v>
      </c>
      <c r="T12" s="3" t="s">
        <v>33</v>
      </c>
      <c r="U12" s="3" t="s">
        <v>34</v>
      </c>
      <c r="V12" s="3" t="s">
        <v>229</v>
      </c>
      <c r="W12" s="3" t="s">
        <v>240</v>
      </c>
      <c r="X12" s="3"/>
      <c r="Y12" s="3"/>
      <c r="Z12" s="3"/>
      <c r="AA12" s="5">
        <v>1</v>
      </c>
      <c r="AB12" s="5" t="s">
        <v>2</v>
      </c>
      <c r="AC12" s="5">
        <v>4</v>
      </c>
      <c r="AD12" s="3" t="s">
        <v>25</v>
      </c>
      <c r="AE12" s="3" t="s">
        <v>7</v>
      </c>
      <c r="AF12" s="5" t="s">
        <v>27</v>
      </c>
      <c r="AG12" s="5" t="s">
        <v>26</v>
      </c>
    </row>
    <row r="13" spans="1:33" x14ac:dyDescent="0.25">
      <c r="A13" s="3" t="s">
        <v>22</v>
      </c>
      <c r="B13" s="3" t="s">
        <v>23</v>
      </c>
      <c r="C13" s="3" t="s">
        <v>47</v>
      </c>
      <c r="E13" s="3">
        <v>2</v>
      </c>
      <c r="F13" s="3">
        <v>4</v>
      </c>
      <c r="G13" s="3" t="s">
        <v>27</v>
      </c>
      <c r="H13" s="3" t="s">
        <v>8</v>
      </c>
      <c r="I13" s="3">
        <v>90</v>
      </c>
      <c r="J13" s="3" t="s">
        <v>52</v>
      </c>
      <c r="K13" s="3" t="s">
        <v>24</v>
      </c>
      <c r="L13" s="3" t="s">
        <v>53</v>
      </c>
      <c r="M13" s="3" t="s">
        <v>28</v>
      </c>
      <c r="N13" s="3" t="s">
        <v>29</v>
      </c>
      <c r="O13" s="3" t="s">
        <v>30</v>
      </c>
      <c r="P13" s="3" t="s">
        <v>46</v>
      </c>
      <c r="Q13" s="3">
        <v>2</v>
      </c>
      <c r="R13" s="3" t="s">
        <v>31</v>
      </c>
      <c r="S13" s="3">
        <v>4</v>
      </c>
      <c r="T13" s="3" t="s">
        <v>33</v>
      </c>
      <c r="U13" s="3" t="s">
        <v>34</v>
      </c>
      <c r="V13" s="3" t="s">
        <v>229</v>
      </c>
      <c r="W13" s="3" t="s">
        <v>241</v>
      </c>
      <c r="X13" s="3"/>
      <c r="Y13" s="3"/>
      <c r="Z13" s="3"/>
      <c r="AA13" s="5">
        <v>2</v>
      </c>
      <c r="AB13" s="5" t="s">
        <v>2</v>
      </c>
      <c r="AC13" s="5">
        <v>4</v>
      </c>
      <c r="AD13" s="3" t="s">
        <v>25</v>
      </c>
      <c r="AE13" s="3" t="s">
        <v>7</v>
      </c>
      <c r="AF13" s="5" t="s">
        <v>27</v>
      </c>
      <c r="AG13" s="5" t="s">
        <v>26</v>
      </c>
    </row>
    <row r="14" spans="1:33" x14ac:dyDescent="0.25">
      <c r="A14" s="3" t="s">
        <v>22</v>
      </c>
      <c r="B14" s="3" t="s">
        <v>23</v>
      </c>
      <c r="C14" s="3" t="s">
        <v>47</v>
      </c>
      <c r="E14" s="3">
        <v>3</v>
      </c>
      <c r="F14" s="3">
        <v>4</v>
      </c>
      <c r="G14" s="3" t="s">
        <v>25</v>
      </c>
      <c r="H14" s="3" t="s">
        <v>8</v>
      </c>
      <c r="I14" s="3">
        <v>90</v>
      </c>
      <c r="J14" s="3" t="s">
        <v>54</v>
      </c>
      <c r="K14" s="3" t="s">
        <v>24</v>
      </c>
      <c r="L14" s="3" t="s">
        <v>55</v>
      </c>
      <c r="M14" s="3" t="s">
        <v>28</v>
      </c>
      <c r="N14" s="3" t="s">
        <v>29</v>
      </c>
      <c r="O14" s="3" t="s">
        <v>30</v>
      </c>
      <c r="P14" s="3" t="s">
        <v>46</v>
      </c>
      <c r="Q14" s="3">
        <v>3</v>
      </c>
      <c r="R14" s="3" t="s">
        <v>31</v>
      </c>
      <c r="S14" s="3">
        <v>4</v>
      </c>
      <c r="T14" s="3" t="s">
        <v>33</v>
      </c>
      <c r="U14" s="3" t="s">
        <v>34</v>
      </c>
      <c r="V14" s="3" t="s">
        <v>229</v>
      </c>
      <c r="W14" s="3" t="s">
        <v>242</v>
      </c>
      <c r="X14" s="3"/>
      <c r="Y14" s="3"/>
      <c r="Z14" s="3"/>
      <c r="AA14" s="5">
        <v>3</v>
      </c>
      <c r="AB14" s="5" t="s">
        <v>2</v>
      </c>
      <c r="AC14" s="5">
        <v>4</v>
      </c>
      <c r="AD14" s="3" t="s">
        <v>25</v>
      </c>
      <c r="AE14" s="3" t="s">
        <v>7</v>
      </c>
      <c r="AF14" s="5" t="s">
        <v>27</v>
      </c>
      <c r="AG14" s="5" t="s">
        <v>26</v>
      </c>
    </row>
    <row r="15" spans="1:33" x14ac:dyDescent="0.25">
      <c r="A15" s="3" t="s">
        <v>22</v>
      </c>
      <c r="B15" s="3" t="s">
        <v>23</v>
      </c>
      <c r="C15" s="3" t="s">
        <v>47</v>
      </c>
      <c r="E15" s="3">
        <v>4</v>
      </c>
      <c r="F15" s="3">
        <v>4</v>
      </c>
      <c r="G15" s="3" t="s">
        <v>26</v>
      </c>
      <c r="H15" s="3" t="s">
        <v>8</v>
      </c>
      <c r="I15" s="3">
        <v>90</v>
      </c>
      <c r="J15" s="3" t="s">
        <v>56</v>
      </c>
      <c r="K15" s="3" t="s">
        <v>24</v>
      </c>
      <c r="L15" s="3" t="s">
        <v>57</v>
      </c>
      <c r="M15" s="3" t="s">
        <v>28</v>
      </c>
      <c r="N15" s="3" t="s">
        <v>29</v>
      </c>
      <c r="O15" s="3" t="s">
        <v>30</v>
      </c>
      <c r="P15" s="3" t="s">
        <v>46</v>
      </c>
      <c r="Q15" s="3">
        <v>4</v>
      </c>
      <c r="R15" s="3" t="s">
        <v>31</v>
      </c>
      <c r="S15" s="3">
        <v>4</v>
      </c>
      <c r="T15" s="3" t="s">
        <v>33</v>
      </c>
      <c r="U15" s="3" t="s">
        <v>34</v>
      </c>
      <c r="V15" s="3" t="s">
        <v>229</v>
      </c>
      <c r="W15" s="3" t="s">
        <v>243</v>
      </c>
      <c r="X15" s="3"/>
      <c r="Y15" s="3"/>
      <c r="Z15" s="3"/>
      <c r="AA15" s="5">
        <v>4</v>
      </c>
      <c r="AB15" s="5" t="s">
        <v>2</v>
      </c>
      <c r="AC15" s="5">
        <v>4</v>
      </c>
      <c r="AD15" s="3" t="s">
        <v>25</v>
      </c>
      <c r="AE15" s="3" t="s">
        <v>7</v>
      </c>
      <c r="AF15" s="5" t="s">
        <v>27</v>
      </c>
      <c r="AG15" s="5" t="s">
        <v>26</v>
      </c>
    </row>
    <row r="16" spans="1:33" x14ac:dyDescent="0.25">
      <c r="A16" s="3" t="s">
        <v>22</v>
      </c>
      <c r="B16" s="3" t="s">
        <v>23</v>
      </c>
      <c r="C16" s="3" t="s">
        <v>47</v>
      </c>
      <c r="E16" s="3">
        <v>0</v>
      </c>
      <c r="F16" s="3">
        <v>5</v>
      </c>
      <c r="G16" s="3" t="s">
        <v>26</v>
      </c>
      <c r="H16" s="3" t="s">
        <v>8</v>
      </c>
      <c r="I16" s="3">
        <v>144</v>
      </c>
      <c r="J16" s="3" t="s">
        <v>190</v>
      </c>
      <c r="K16" s="3" t="s">
        <v>24</v>
      </c>
      <c r="L16" s="3" t="s">
        <v>191</v>
      </c>
      <c r="M16" s="3" t="s">
        <v>28</v>
      </c>
      <c r="N16" s="3" t="s">
        <v>29</v>
      </c>
      <c r="O16" s="3" t="s">
        <v>30</v>
      </c>
      <c r="P16" s="3" t="s">
        <v>46</v>
      </c>
      <c r="Q16" s="3">
        <v>0</v>
      </c>
      <c r="R16" s="3" t="s">
        <v>31</v>
      </c>
      <c r="S16" s="3">
        <v>5</v>
      </c>
      <c r="T16" s="3" t="s">
        <v>33</v>
      </c>
      <c r="U16" s="3" t="s">
        <v>34</v>
      </c>
      <c r="V16" s="3" t="s">
        <v>229</v>
      </c>
      <c r="W16" s="3" t="s">
        <v>244</v>
      </c>
      <c r="X16" s="3"/>
      <c r="Y16" s="3"/>
      <c r="Z16" s="3"/>
      <c r="AA16" s="5">
        <v>0</v>
      </c>
      <c r="AB16" s="5" t="s">
        <v>2</v>
      </c>
      <c r="AC16" s="5">
        <v>5</v>
      </c>
      <c r="AD16" s="3" t="s">
        <v>25</v>
      </c>
      <c r="AE16" s="3" t="s">
        <v>7</v>
      </c>
      <c r="AF16" s="5" t="s">
        <v>27</v>
      </c>
      <c r="AG16" s="5" t="s">
        <v>26</v>
      </c>
    </row>
    <row r="17" spans="1:33" x14ac:dyDescent="0.25">
      <c r="A17" s="3" t="s">
        <v>22</v>
      </c>
      <c r="B17" s="3" t="s">
        <v>23</v>
      </c>
      <c r="C17" s="3" t="s">
        <v>47</v>
      </c>
      <c r="E17" s="3">
        <v>1</v>
      </c>
      <c r="F17" s="3">
        <v>5</v>
      </c>
      <c r="G17" s="3" t="s">
        <v>26</v>
      </c>
      <c r="H17" s="3" t="s">
        <v>8</v>
      </c>
      <c r="I17" s="3">
        <v>288</v>
      </c>
      <c r="J17" s="3" t="s">
        <v>14</v>
      </c>
      <c r="K17" s="3" t="s">
        <v>24</v>
      </c>
      <c r="L17" s="3" t="s">
        <v>38</v>
      </c>
      <c r="M17" s="3" t="s">
        <v>28</v>
      </c>
      <c r="N17" s="3" t="s">
        <v>29</v>
      </c>
      <c r="O17" s="3" t="s">
        <v>30</v>
      </c>
      <c r="P17" s="3" t="s">
        <v>46</v>
      </c>
      <c r="Q17" s="3">
        <v>1</v>
      </c>
      <c r="R17" s="3" t="s">
        <v>31</v>
      </c>
      <c r="S17" s="3">
        <v>5</v>
      </c>
      <c r="T17" s="3" t="s">
        <v>33</v>
      </c>
      <c r="U17" s="3" t="s">
        <v>34</v>
      </c>
      <c r="V17" s="3" t="s">
        <v>229</v>
      </c>
      <c r="W17" s="3" t="s">
        <v>245</v>
      </c>
      <c r="X17" s="3"/>
      <c r="Y17" s="3"/>
      <c r="Z17" s="3"/>
      <c r="AA17" s="5">
        <v>1</v>
      </c>
      <c r="AB17" s="5" t="s">
        <v>2</v>
      </c>
      <c r="AC17" s="5">
        <v>5</v>
      </c>
      <c r="AD17" s="3" t="s">
        <v>25</v>
      </c>
      <c r="AE17" s="3" t="s">
        <v>7</v>
      </c>
      <c r="AF17" s="5" t="s">
        <v>27</v>
      </c>
      <c r="AG17" s="5" t="s">
        <v>26</v>
      </c>
    </row>
    <row r="18" spans="1:33" x14ac:dyDescent="0.25">
      <c r="A18" s="3" t="s">
        <v>22</v>
      </c>
      <c r="B18" s="3" t="s">
        <v>23</v>
      </c>
      <c r="C18" s="3" t="s">
        <v>47</v>
      </c>
      <c r="E18" s="3">
        <v>2</v>
      </c>
      <c r="F18" s="3">
        <v>5</v>
      </c>
      <c r="G18" s="3" t="s">
        <v>26</v>
      </c>
      <c r="H18" s="3" t="s">
        <v>8</v>
      </c>
      <c r="I18" s="3">
        <v>216</v>
      </c>
      <c r="J18" s="3" t="s">
        <v>58</v>
      </c>
      <c r="K18" s="3" t="s">
        <v>24</v>
      </c>
      <c r="L18" s="3" t="s">
        <v>59</v>
      </c>
      <c r="M18" s="3" t="s">
        <v>28</v>
      </c>
      <c r="N18" s="3" t="s">
        <v>29</v>
      </c>
      <c r="O18" s="3" t="s">
        <v>30</v>
      </c>
      <c r="P18" s="3" t="s">
        <v>46</v>
      </c>
      <c r="Q18" s="3">
        <v>2</v>
      </c>
      <c r="R18" s="3" t="s">
        <v>31</v>
      </c>
      <c r="S18" s="3">
        <v>5</v>
      </c>
      <c r="T18" s="3" t="s">
        <v>33</v>
      </c>
      <c r="U18" s="3" t="s">
        <v>34</v>
      </c>
      <c r="V18" s="3" t="s">
        <v>229</v>
      </c>
      <c r="W18" s="3" t="s">
        <v>246</v>
      </c>
      <c r="X18" s="3"/>
      <c r="Y18" s="3"/>
      <c r="Z18" s="3"/>
      <c r="AA18" s="5">
        <v>2</v>
      </c>
      <c r="AB18" s="5" t="s">
        <v>2</v>
      </c>
      <c r="AC18" s="5">
        <v>5</v>
      </c>
      <c r="AD18" s="3" t="s">
        <v>25</v>
      </c>
      <c r="AE18" s="3" t="s">
        <v>7</v>
      </c>
      <c r="AF18" s="5" t="s">
        <v>27</v>
      </c>
      <c r="AG18" s="5" t="s">
        <v>26</v>
      </c>
    </row>
    <row r="19" spans="1:33" x14ac:dyDescent="0.25">
      <c r="A19" s="3" t="s">
        <v>22</v>
      </c>
      <c r="B19" s="3" t="s">
        <v>23</v>
      </c>
      <c r="C19" s="3" t="s">
        <v>47</v>
      </c>
      <c r="E19" s="3">
        <v>3</v>
      </c>
      <c r="F19" s="3">
        <v>5</v>
      </c>
      <c r="G19" s="3" t="s">
        <v>7</v>
      </c>
      <c r="H19" s="3" t="s">
        <v>8</v>
      </c>
      <c r="I19" s="3">
        <v>72</v>
      </c>
      <c r="J19" s="3" t="s">
        <v>60</v>
      </c>
      <c r="K19" s="3" t="s">
        <v>24</v>
      </c>
      <c r="L19" s="3" t="s">
        <v>61</v>
      </c>
      <c r="M19" s="3" t="s">
        <v>28</v>
      </c>
      <c r="N19" s="3" t="s">
        <v>29</v>
      </c>
      <c r="O19" s="3" t="s">
        <v>30</v>
      </c>
      <c r="P19" s="3" t="s">
        <v>46</v>
      </c>
      <c r="Q19" s="3">
        <v>3</v>
      </c>
      <c r="R19" s="3" t="s">
        <v>31</v>
      </c>
      <c r="S19" s="3">
        <v>5</v>
      </c>
      <c r="T19" s="3" t="s">
        <v>33</v>
      </c>
      <c r="U19" s="3" t="s">
        <v>34</v>
      </c>
      <c r="V19" s="3" t="s">
        <v>229</v>
      </c>
      <c r="W19" s="3" t="s">
        <v>247</v>
      </c>
      <c r="X19" s="3"/>
      <c r="Y19" s="3"/>
      <c r="Z19" s="3"/>
      <c r="AA19" s="5">
        <v>3</v>
      </c>
      <c r="AB19" s="5" t="s">
        <v>2</v>
      </c>
      <c r="AC19" s="5">
        <v>5</v>
      </c>
      <c r="AD19" s="3" t="s">
        <v>25</v>
      </c>
      <c r="AE19" s="3" t="s">
        <v>7</v>
      </c>
      <c r="AF19" s="5" t="s">
        <v>27</v>
      </c>
      <c r="AG19" s="5" t="s">
        <v>26</v>
      </c>
    </row>
    <row r="20" spans="1:33" x14ac:dyDescent="0.25">
      <c r="A20" s="3" t="s">
        <v>22</v>
      </c>
      <c r="B20" s="3" t="s">
        <v>23</v>
      </c>
      <c r="C20" s="3" t="s">
        <v>47</v>
      </c>
      <c r="E20" s="3">
        <v>4</v>
      </c>
      <c r="F20" s="3">
        <v>5</v>
      </c>
      <c r="G20" s="3" t="s">
        <v>7</v>
      </c>
      <c r="H20" s="3" t="s">
        <v>8</v>
      </c>
      <c r="I20" s="3">
        <v>0</v>
      </c>
      <c r="J20" s="3" t="s">
        <v>62</v>
      </c>
      <c r="K20" s="3" t="s">
        <v>24</v>
      </c>
      <c r="L20" s="3" t="s">
        <v>63</v>
      </c>
      <c r="M20" s="3" t="s">
        <v>28</v>
      </c>
      <c r="N20" s="3" t="s">
        <v>29</v>
      </c>
      <c r="O20" s="3" t="s">
        <v>30</v>
      </c>
      <c r="P20" s="3" t="s">
        <v>46</v>
      </c>
      <c r="Q20" s="3">
        <v>4</v>
      </c>
      <c r="R20" s="3" t="s">
        <v>31</v>
      </c>
      <c r="S20" s="3">
        <v>5</v>
      </c>
      <c r="T20" s="3" t="s">
        <v>33</v>
      </c>
      <c r="U20" s="3" t="s">
        <v>34</v>
      </c>
      <c r="V20" s="3" t="s">
        <v>229</v>
      </c>
      <c r="W20" s="3" t="s">
        <v>248</v>
      </c>
      <c r="X20" s="3"/>
      <c r="Y20" s="3"/>
      <c r="Z20" s="3"/>
      <c r="AA20" s="5">
        <v>4</v>
      </c>
      <c r="AB20" s="5" t="s">
        <v>2</v>
      </c>
      <c r="AC20" s="5">
        <v>5</v>
      </c>
      <c r="AD20" s="3" t="s">
        <v>25</v>
      </c>
      <c r="AE20" s="3" t="s">
        <v>7</v>
      </c>
      <c r="AF20" s="5" t="s">
        <v>27</v>
      </c>
      <c r="AG20" s="5" t="s">
        <v>26</v>
      </c>
    </row>
    <row r="21" spans="1:33" x14ac:dyDescent="0.25">
      <c r="A21" s="3" t="s">
        <v>22</v>
      </c>
      <c r="B21" s="3" t="s">
        <v>23</v>
      </c>
      <c r="C21" s="3" t="s">
        <v>47</v>
      </c>
      <c r="E21" s="3">
        <v>5</v>
      </c>
      <c r="F21" s="3">
        <v>5</v>
      </c>
      <c r="G21" s="3" t="s">
        <v>26</v>
      </c>
      <c r="H21" s="3" t="s">
        <v>8</v>
      </c>
      <c r="I21" s="3">
        <v>0</v>
      </c>
      <c r="J21" s="3" t="s">
        <v>64</v>
      </c>
      <c r="K21" s="3" t="s">
        <v>24</v>
      </c>
      <c r="L21" s="3" t="s">
        <v>65</v>
      </c>
      <c r="M21" s="3" t="s">
        <v>28</v>
      </c>
      <c r="N21" s="3" t="s">
        <v>29</v>
      </c>
      <c r="O21" s="3" t="s">
        <v>30</v>
      </c>
      <c r="P21" s="3" t="s">
        <v>46</v>
      </c>
      <c r="Q21" s="3">
        <v>5</v>
      </c>
      <c r="R21" s="3" t="s">
        <v>31</v>
      </c>
      <c r="S21" s="3">
        <v>5</v>
      </c>
      <c r="T21" s="3" t="s">
        <v>33</v>
      </c>
      <c r="U21" s="3" t="s">
        <v>34</v>
      </c>
      <c r="V21" s="3" t="s">
        <v>229</v>
      </c>
      <c r="W21" s="3" t="s">
        <v>249</v>
      </c>
      <c r="X21" s="3"/>
      <c r="Y21" s="3"/>
      <c r="Z21" s="3"/>
      <c r="AA21" s="5">
        <v>5</v>
      </c>
      <c r="AB21" s="5" t="s">
        <v>2</v>
      </c>
      <c r="AC21" s="5">
        <v>5</v>
      </c>
      <c r="AD21" s="3" t="s">
        <v>25</v>
      </c>
      <c r="AE21" s="3" t="s">
        <v>7</v>
      </c>
      <c r="AF21" s="5" t="s">
        <v>27</v>
      </c>
      <c r="AG21" s="5" t="s">
        <v>26</v>
      </c>
    </row>
    <row r="22" spans="1:33" x14ac:dyDescent="0.25">
      <c r="A22" s="3" t="s">
        <v>22</v>
      </c>
      <c r="B22" s="3" t="s">
        <v>23</v>
      </c>
      <c r="C22" s="3" t="s">
        <v>47</v>
      </c>
      <c r="E22" s="3">
        <v>0</v>
      </c>
      <c r="F22" s="3">
        <v>6</v>
      </c>
      <c r="G22" s="3" t="s">
        <v>26</v>
      </c>
      <c r="H22" s="3" t="s">
        <v>8</v>
      </c>
      <c r="I22" s="3">
        <v>60</v>
      </c>
      <c r="J22" s="3" t="s">
        <v>192</v>
      </c>
      <c r="K22" s="3" t="s">
        <v>24</v>
      </c>
      <c r="L22" s="3" t="s">
        <v>193</v>
      </c>
      <c r="M22" s="3" t="s">
        <v>28</v>
      </c>
      <c r="N22" s="3" t="s">
        <v>29</v>
      </c>
      <c r="O22" s="3" t="s">
        <v>30</v>
      </c>
      <c r="P22" s="3" t="s">
        <v>46</v>
      </c>
      <c r="Q22" s="3">
        <v>0</v>
      </c>
      <c r="R22" s="3" t="s">
        <v>31</v>
      </c>
      <c r="S22" s="3">
        <v>6</v>
      </c>
      <c r="T22" s="3" t="s">
        <v>33</v>
      </c>
      <c r="U22" s="3" t="s">
        <v>34</v>
      </c>
      <c r="V22" s="3" t="s">
        <v>229</v>
      </c>
      <c r="W22" s="3" t="s">
        <v>250</v>
      </c>
      <c r="X22" s="3"/>
      <c r="Y22" s="3"/>
      <c r="Z22" s="3"/>
      <c r="AA22" s="5">
        <v>0</v>
      </c>
      <c r="AB22" s="5" t="s">
        <v>2</v>
      </c>
      <c r="AC22" s="5">
        <v>6</v>
      </c>
      <c r="AD22" s="3" t="s">
        <v>25</v>
      </c>
      <c r="AE22" s="3" t="s">
        <v>7</v>
      </c>
      <c r="AF22" s="5" t="s">
        <v>27</v>
      </c>
      <c r="AG22" s="5" t="s">
        <v>26</v>
      </c>
    </row>
    <row r="23" spans="1:33" x14ac:dyDescent="0.25">
      <c r="A23" s="3" t="s">
        <v>22</v>
      </c>
      <c r="B23" s="3" t="s">
        <v>23</v>
      </c>
      <c r="C23" s="3" t="s">
        <v>47</v>
      </c>
      <c r="E23" s="3">
        <v>1</v>
      </c>
      <c r="F23" s="3">
        <v>6</v>
      </c>
      <c r="G23" s="3" t="s">
        <v>7</v>
      </c>
      <c r="H23" s="3" t="s">
        <v>8</v>
      </c>
      <c r="I23" s="3">
        <v>120</v>
      </c>
      <c r="J23" s="3" t="s">
        <v>15</v>
      </c>
      <c r="K23" s="3" t="s">
        <v>24</v>
      </c>
      <c r="L23" s="3" t="s">
        <v>39</v>
      </c>
      <c r="M23" s="3" t="s">
        <v>28</v>
      </c>
      <c r="N23" s="3" t="s">
        <v>29</v>
      </c>
      <c r="O23" s="3" t="s">
        <v>30</v>
      </c>
      <c r="P23" s="3" t="s">
        <v>46</v>
      </c>
      <c r="Q23" s="3">
        <v>1</v>
      </c>
      <c r="R23" s="3" t="s">
        <v>31</v>
      </c>
      <c r="S23" s="3">
        <v>6</v>
      </c>
      <c r="T23" s="3" t="s">
        <v>33</v>
      </c>
      <c r="U23" s="3" t="s">
        <v>34</v>
      </c>
      <c r="V23" s="3" t="s">
        <v>229</v>
      </c>
      <c r="W23" s="3" t="s">
        <v>251</v>
      </c>
      <c r="X23" s="3"/>
      <c r="Y23" s="3"/>
      <c r="Z23" s="3"/>
      <c r="AA23" s="5">
        <v>1</v>
      </c>
      <c r="AB23" s="5" t="s">
        <v>2</v>
      </c>
      <c r="AC23" s="5">
        <v>6</v>
      </c>
      <c r="AD23" s="3" t="s">
        <v>25</v>
      </c>
      <c r="AE23" s="3" t="s">
        <v>7</v>
      </c>
      <c r="AF23" s="5" t="s">
        <v>27</v>
      </c>
      <c r="AG23" s="5" t="s">
        <v>26</v>
      </c>
    </row>
    <row r="24" spans="1:33" x14ac:dyDescent="0.25">
      <c r="A24" s="3" t="s">
        <v>22</v>
      </c>
      <c r="B24" s="3" t="s">
        <v>23</v>
      </c>
      <c r="C24" s="3" t="s">
        <v>47</v>
      </c>
      <c r="E24" s="3">
        <v>2</v>
      </c>
      <c r="F24" s="3">
        <v>6</v>
      </c>
      <c r="G24" s="3" t="s">
        <v>27</v>
      </c>
      <c r="H24" s="3" t="s">
        <v>8</v>
      </c>
      <c r="I24" s="3">
        <v>300</v>
      </c>
      <c r="J24" s="3" t="s">
        <v>66</v>
      </c>
      <c r="K24" s="3" t="s">
        <v>24</v>
      </c>
      <c r="L24" s="3" t="s">
        <v>67</v>
      </c>
      <c r="M24" s="3" t="s">
        <v>28</v>
      </c>
      <c r="N24" s="3" t="s">
        <v>29</v>
      </c>
      <c r="O24" s="3" t="s">
        <v>30</v>
      </c>
      <c r="P24" s="3" t="s">
        <v>46</v>
      </c>
      <c r="Q24" s="3">
        <v>2</v>
      </c>
      <c r="R24" s="3" t="s">
        <v>31</v>
      </c>
      <c r="S24" s="3">
        <v>6</v>
      </c>
      <c r="T24" s="3" t="s">
        <v>33</v>
      </c>
      <c r="U24" s="3" t="s">
        <v>34</v>
      </c>
      <c r="V24" s="3" t="s">
        <v>229</v>
      </c>
      <c r="W24" s="3" t="s">
        <v>252</v>
      </c>
      <c r="X24" s="3"/>
      <c r="Y24" s="3"/>
      <c r="Z24" s="3"/>
      <c r="AA24" s="5">
        <v>2</v>
      </c>
      <c r="AB24" s="5" t="s">
        <v>2</v>
      </c>
      <c r="AC24" s="5">
        <v>6</v>
      </c>
      <c r="AD24" s="3" t="s">
        <v>25</v>
      </c>
      <c r="AE24" s="3" t="s">
        <v>7</v>
      </c>
      <c r="AF24" s="5" t="s">
        <v>27</v>
      </c>
      <c r="AG24" s="5" t="s">
        <v>26</v>
      </c>
    </row>
    <row r="25" spans="1:33" x14ac:dyDescent="0.25">
      <c r="A25" s="3" t="s">
        <v>22</v>
      </c>
      <c r="B25" s="3" t="s">
        <v>23</v>
      </c>
      <c r="C25" s="3" t="s">
        <v>47</v>
      </c>
      <c r="E25" s="3">
        <v>3</v>
      </c>
      <c r="F25" s="3">
        <v>6</v>
      </c>
      <c r="G25" s="3" t="s">
        <v>27</v>
      </c>
      <c r="H25" s="3" t="s">
        <v>8</v>
      </c>
      <c r="I25" s="3">
        <v>240</v>
      </c>
      <c r="J25" s="3" t="s">
        <v>68</v>
      </c>
      <c r="K25" s="3" t="s">
        <v>24</v>
      </c>
      <c r="L25" s="3" t="s">
        <v>69</v>
      </c>
      <c r="M25" s="3" t="s">
        <v>28</v>
      </c>
      <c r="N25" s="3" t="s">
        <v>29</v>
      </c>
      <c r="O25" s="3" t="s">
        <v>30</v>
      </c>
      <c r="P25" s="3" t="s">
        <v>46</v>
      </c>
      <c r="Q25" s="3">
        <v>3</v>
      </c>
      <c r="R25" s="3" t="s">
        <v>31</v>
      </c>
      <c r="S25" s="3">
        <v>6</v>
      </c>
      <c r="T25" s="3" t="s">
        <v>33</v>
      </c>
      <c r="U25" s="3" t="s">
        <v>34</v>
      </c>
      <c r="V25" s="3" t="s">
        <v>229</v>
      </c>
      <c r="W25" s="3" t="s">
        <v>253</v>
      </c>
      <c r="X25" s="3"/>
      <c r="Y25" s="3"/>
      <c r="Z25" s="3"/>
      <c r="AA25" s="5">
        <v>3</v>
      </c>
      <c r="AB25" s="5" t="s">
        <v>2</v>
      </c>
      <c r="AC25" s="5">
        <v>6</v>
      </c>
      <c r="AD25" s="3" t="s">
        <v>25</v>
      </c>
      <c r="AE25" s="3" t="s">
        <v>7</v>
      </c>
      <c r="AF25" s="5" t="s">
        <v>27</v>
      </c>
      <c r="AG25" s="5" t="s">
        <v>26</v>
      </c>
    </row>
    <row r="26" spans="1:33" x14ac:dyDescent="0.25">
      <c r="A26" s="3" t="s">
        <v>22</v>
      </c>
      <c r="B26" s="3" t="s">
        <v>23</v>
      </c>
      <c r="C26" s="3" t="s">
        <v>47</v>
      </c>
      <c r="E26" s="3">
        <v>4</v>
      </c>
      <c r="F26" s="3">
        <v>6</v>
      </c>
      <c r="G26" s="3" t="s">
        <v>7</v>
      </c>
      <c r="H26" s="3" t="s">
        <v>8</v>
      </c>
      <c r="I26" s="3">
        <v>180</v>
      </c>
      <c r="J26" s="3" t="s">
        <v>70</v>
      </c>
      <c r="K26" s="3" t="s">
        <v>24</v>
      </c>
      <c r="L26" s="3" t="s">
        <v>71</v>
      </c>
      <c r="M26" s="3" t="s">
        <v>28</v>
      </c>
      <c r="N26" s="3" t="s">
        <v>29</v>
      </c>
      <c r="O26" s="3" t="s">
        <v>30</v>
      </c>
      <c r="P26" s="3" t="s">
        <v>46</v>
      </c>
      <c r="Q26" s="3">
        <v>4</v>
      </c>
      <c r="R26" s="3" t="s">
        <v>31</v>
      </c>
      <c r="S26" s="3">
        <v>6</v>
      </c>
      <c r="T26" s="3" t="s">
        <v>33</v>
      </c>
      <c r="U26" s="3" t="s">
        <v>34</v>
      </c>
      <c r="V26" s="3" t="s">
        <v>229</v>
      </c>
      <c r="W26" s="3" t="s">
        <v>254</v>
      </c>
      <c r="X26" s="3"/>
      <c r="Y26" s="3"/>
      <c r="Z26" s="3"/>
      <c r="AA26" s="5">
        <v>4</v>
      </c>
      <c r="AB26" s="5" t="s">
        <v>2</v>
      </c>
      <c r="AC26" s="5">
        <v>6</v>
      </c>
      <c r="AD26" s="3" t="s">
        <v>25</v>
      </c>
      <c r="AE26" s="3" t="s">
        <v>7</v>
      </c>
      <c r="AF26" s="5" t="s">
        <v>27</v>
      </c>
      <c r="AG26" s="5" t="s">
        <v>26</v>
      </c>
    </row>
    <row r="27" spans="1:33" x14ac:dyDescent="0.25">
      <c r="A27" s="3" t="s">
        <v>22</v>
      </c>
      <c r="B27" s="3" t="s">
        <v>23</v>
      </c>
      <c r="C27" s="3" t="s">
        <v>47</v>
      </c>
      <c r="E27" s="3">
        <v>5</v>
      </c>
      <c r="F27" s="3">
        <v>6</v>
      </c>
      <c r="G27" s="3" t="s">
        <v>7</v>
      </c>
      <c r="H27" s="3" t="s">
        <v>8</v>
      </c>
      <c r="I27" s="3">
        <v>0</v>
      </c>
      <c r="J27" s="3" t="s">
        <v>72</v>
      </c>
      <c r="K27" s="3" t="s">
        <v>24</v>
      </c>
      <c r="L27" s="3" t="s">
        <v>73</v>
      </c>
      <c r="M27" s="3" t="s">
        <v>28</v>
      </c>
      <c r="N27" s="3" t="s">
        <v>29</v>
      </c>
      <c r="O27" s="3" t="s">
        <v>30</v>
      </c>
      <c r="P27" s="3" t="s">
        <v>46</v>
      </c>
      <c r="Q27" s="3">
        <v>5</v>
      </c>
      <c r="R27" s="3" t="s">
        <v>31</v>
      </c>
      <c r="S27" s="3">
        <v>6</v>
      </c>
      <c r="T27" s="3" t="s">
        <v>33</v>
      </c>
      <c r="U27" s="3" t="s">
        <v>34</v>
      </c>
      <c r="V27" s="3" t="s">
        <v>229</v>
      </c>
      <c r="W27" s="3" t="s">
        <v>255</v>
      </c>
      <c r="X27" s="3"/>
      <c r="Y27" s="3"/>
      <c r="Z27" s="3"/>
      <c r="AA27" s="5">
        <v>5</v>
      </c>
      <c r="AB27" s="5" t="s">
        <v>2</v>
      </c>
      <c r="AC27" s="5">
        <v>6</v>
      </c>
      <c r="AD27" s="3" t="s">
        <v>25</v>
      </c>
      <c r="AE27" s="3" t="s">
        <v>7</v>
      </c>
      <c r="AF27" s="5" t="s">
        <v>27</v>
      </c>
      <c r="AG27" s="5" t="s">
        <v>26</v>
      </c>
    </row>
    <row r="28" spans="1:33" x14ac:dyDescent="0.25">
      <c r="A28" s="3" t="s">
        <v>22</v>
      </c>
      <c r="B28" s="3" t="s">
        <v>23</v>
      </c>
      <c r="C28" s="3" t="s">
        <v>47</v>
      </c>
      <c r="E28" s="3">
        <v>6</v>
      </c>
      <c r="F28" s="3">
        <v>6</v>
      </c>
      <c r="G28" s="3" t="s">
        <v>26</v>
      </c>
      <c r="H28" s="3" t="s">
        <v>8</v>
      </c>
      <c r="I28" s="3">
        <v>300</v>
      </c>
      <c r="J28" s="3" t="s">
        <v>74</v>
      </c>
      <c r="K28" s="3" t="s">
        <v>24</v>
      </c>
      <c r="L28" s="3" t="s">
        <v>75</v>
      </c>
      <c r="M28" s="3" t="s">
        <v>28</v>
      </c>
      <c r="N28" s="3" t="s">
        <v>29</v>
      </c>
      <c r="O28" s="3" t="s">
        <v>30</v>
      </c>
      <c r="P28" s="3" t="s">
        <v>46</v>
      </c>
      <c r="Q28" s="3">
        <v>6</v>
      </c>
      <c r="R28" s="3" t="s">
        <v>31</v>
      </c>
      <c r="S28" s="3">
        <v>6</v>
      </c>
      <c r="T28" s="3" t="s">
        <v>33</v>
      </c>
      <c r="U28" s="3" t="s">
        <v>34</v>
      </c>
      <c r="V28" s="3" t="s">
        <v>229</v>
      </c>
      <c r="W28" s="3" t="s">
        <v>256</v>
      </c>
      <c r="X28" s="3"/>
      <c r="Y28" s="3"/>
      <c r="Z28" s="3"/>
      <c r="AA28" s="5">
        <v>6</v>
      </c>
      <c r="AB28" s="5" t="s">
        <v>2</v>
      </c>
      <c r="AC28" s="5">
        <v>6</v>
      </c>
      <c r="AD28" s="3" t="s">
        <v>25</v>
      </c>
      <c r="AE28" s="3" t="s">
        <v>7</v>
      </c>
      <c r="AF28" s="5" t="s">
        <v>27</v>
      </c>
      <c r="AG28" s="5" t="s">
        <v>26</v>
      </c>
    </row>
    <row r="29" spans="1:33" x14ac:dyDescent="0.25">
      <c r="A29" s="3" t="s">
        <v>22</v>
      </c>
      <c r="B29" s="3" t="s">
        <v>23</v>
      </c>
      <c r="C29" s="3" t="s">
        <v>47</v>
      </c>
      <c r="E29" s="3">
        <v>0</v>
      </c>
      <c r="F29" s="3">
        <v>7</v>
      </c>
      <c r="G29" s="3" t="s">
        <v>25</v>
      </c>
      <c r="H29" s="3" t="s">
        <v>8</v>
      </c>
      <c r="I29" s="3">
        <v>51</v>
      </c>
      <c r="J29" s="3" t="s">
        <v>194</v>
      </c>
      <c r="K29" s="3" t="s">
        <v>24</v>
      </c>
      <c r="L29" s="3" t="s">
        <v>195</v>
      </c>
      <c r="M29" s="3" t="s">
        <v>28</v>
      </c>
      <c r="N29" s="3" t="s">
        <v>29</v>
      </c>
      <c r="O29" s="3" t="s">
        <v>30</v>
      </c>
      <c r="P29" s="3" t="s">
        <v>46</v>
      </c>
      <c r="Q29" s="3">
        <v>0</v>
      </c>
      <c r="R29" s="3" t="s">
        <v>31</v>
      </c>
      <c r="S29" s="3">
        <v>7</v>
      </c>
      <c r="T29" s="3" t="s">
        <v>33</v>
      </c>
      <c r="U29" s="3" t="s">
        <v>34</v>
      </c>
      <c r="V29" s="3" t="s">
        <v>229</v>
      </c>
      <c r="W29" s="3" t="s">
        <v>257</v>
      </c>
      <c r="X29" s="3"/>
      <c r="Y29" s="3"/>
      <c r="Z29" s="3"/>
      <c r="AA29" s="5">
        <v>0</v>
      </c>
      <c r="AB29" s="5" t="s">
        <v>2</v>
      </c>
      <c r="AC29" s="5">
        <v>7</v>
      </c>
      <c r="AD29" s="3" t="s">
        <v>25</v>
      </c>
      <c r="AE29" s="3" t="s">
        <v>7</v>
      </c>
      <c r="AF29" s="5" t="s">
        <v>27</v>
      </c>
      <c r="AG29" s="5" t="s">
        <v>26</v>
      </c>
    </row>
    <row r="30" spans="1:33" x14ac:dyDescent="0.25">
      <c r="A30" s="3" t="s">
        <v>22</v>
      </c>
      <c r="B30" s="3" t="s">
        <v>23</v>
      </c>
      <c r="C30" s="3" t="s">
        <v>47</v>
      </c>
      <c r="E30" s="3">
        <v>1</v>
      </c>
      <c r="F30" s="3">
        <v>7</v>
      </c>
      <c r="G30" s="3" t="s">
        <v>25</v>
      </c>
      <c r="H30" s="3" t="s">
        <v>8</v>
      </c>
      <c r="I30" s="3">
        <v>206</v>
      </c>
      <c r="J30" s="3" t="s">
        <v>16</v>
      </c>
      <c r="K30" s="3" t="s">
        <v>24</v>
      </c>
      <c r="L30" s="3" t="s">
        <v>40</v>
      </c>
      <c r="M30" s="3" t="s">
        <v>28</v>
      </c>
      <c r="N30" s="3" t="s">
        <v>29</v>
      </c>
      <c r="O30" s="3" t="s">
        <v>30</v>
      </c>
      <c r="P30" s="3" t="s">
        <v>46</v>
      </c>
      <c r="Q30" s="3">
        <v>1</v>
      </c>
      <c r="R30" s="3" t="s">
        <v>31</v>
      </c>
      <c r="S30" s="3">
        <v>7</v>
      </c>
      <c r="T30" s="3" t="s">
        <v>33</v>
      </c>
      <c r="U30" s="3" t="s">
        <v>34</v>
      </c>
      <c r="V30" s="3" t="s">
        <v>229</v>
      </c>
      <c r="W30" s="3" t="s">
        <v>258</v>
      </c>
      <c r="X30" s="3"/>
      <c r="Y30" s="3"/>
      <c r="Z30" s="3"/>
      <c r="AA30" s="5">
        <v>1</v>
      </c>
      <c r="AB30" s="5" t="s">
        <v>2</v>
      </c>
      <c r="AC30" s="5">
        <v>7</v>
      </c>
      <c r="AD30" s="3" t="s">
        <v>25</v>
      </c>
      <c r="AE30" s="3" t="s">
        <v>7</v>
      </c>
      <c r="AF30" s="5" t="s">
        <v>27</v>
      </c>
      <c r="AG30" s="5" t="s">
        <v>26</v>
      </c>
    </row>
    <row r="31" spans="1:33" x14ac:dyDescent="0.25">
      <c r="A31" s="3" t="s">
        <v>22</v>
      </c>
      <c r="B31" s="3" t="s">
        <v>23</v>
      </c>
      <c r="C31" s="3" t="s">
        <v>47</v>
      </c>
      <c r="E31" s="3">
        <v>2</v>
      </c>
      <c r="F31" s="3">
        <v>7</v>
      </c>
      <c r="G31" s="3" t="s">
        <v>25</v>
      </c>
      <c r="H31" s="3" t="s">
        <v>8</v>
      </c>
      <c r="I31" s="3">
        <v>0</v>
      </c>
      <c r="J31" s="3" t="s">
        <v>76</v>
      </c>
      <c r="K31" s="3" t="s">
        <v>24</v>
      </c>
      <c r="L31" s="3" t="s">
        <v>77</v>
      </c>
      <c r="M31" s="3" t="s">
        <v>28</v>
      </c>
      <c r="N31" s="3" t="s">
        <v>29</v>
      </c>
      <c r="O31" s="3" t="s">
        <v>30</v>
      </c>
      <c r="P31" s="3" t="s">
        <v>46</v>
      </c>
      <c r="Q31" s="3">
        <v>2</v>
      </c>
      <c r="R31" s="3" t="s">
        <v>31</v>
      </c>
      <c r="S31" s="3">
        <v>7</v>
      </c>
      <c r="T31" s="3" t="s">
        <v>33</v>
      </c>
      <c r="U31" s="3" t="s">
        <v>34</v>
      </c>
      <c r="V31" s="3" t="s">
        <v>229</v>
      </c>
      <c r="W31" s="3" t="s">
        <v>259</v>
      </c>
      <c r="X31" s="3"/>
      <c r="Y31" s="3"/>
      <c r="Z31" s="3"/>
      <c r="AA31" s="5">
        <v>2</v>
      </c>
      <c r="AB31" s="5" t="s">
        <v>2</v>
      </c>
      <c r="AC31" s="5">
        <v>7</v>
      </c>
      <c r="AD31" s="3" t="s">
        <v>25</v>
      </c>
      <c r="AE31" s="3" t="s">
        <v>7</v>
      </c>
      <c r="AF31" s="5" t="s">
        <v>27</v>
      </c>
      <c r="AG31" s="5" t="s">
        <v>26</v>
      </c>
    </row>
    <row r="32" spans="1:33" x14ac:dyDescent="0.25">
      <c r="A32" s="3" t="s">
        <v>22</v>
      </c>
      <c r="B32" s="3" t="s">
        <v>23</v>
      </c>
      <c r="C32" s="3" t="s">
        <v>47</v>
      </c>
      <c r="E32" s="3">
        <v>3</v>
      </c>
      <c r="F32" s="3">
        <v>7</v>
      </c>
      <c r="G32" s="3" t="s">
        <v>26</v>
      </c>
      <c r="H32" s="3" t="s">
        <v>8</v>
      </c>
      <c r="I32" s="3">
        <v>206</v>
      </c>
      <c r="J32" s="3" t="s">
        <v>78</v>
      </c>
      <c r="K32" s="3" t="s">
        <v>24</v>
      </c>
      <c r="L32" s="3" t="s">
        <v>79</v>
      </c>
      <c r="M32" s="3" t="s">
        <v>28</v>
      </c>
      <c r="N32" s="3" t="s">
        <v>29</v>
      </c>
      <c r="O32" s="3" t="s">
        <v>30</v>
      </c>
      <c r="P32" s="3" t="s">
        <v>46</v>
      </c>
      <c r="Q32" s="3">
        <v>3</v>
      </c>
      <c r="R32" s="3" t="s">
        <v>31</v>
      </c>
      <c r="S32" s="3">
        <v>7</v>
      </c>
      <c r="T32" s="3" t="s">
        <v>33</v>
      </c>
      <c r="U32" s="3" t="s">
        <v>34</v>
      </c>
      <c r="V32" s="3" t="s">
        <v>229</v>
      </c>
      <c r="W32" s="3" t="s">
        <v>260</v>
      </c>
      <c r="X32" s="3"/>
      <c r="Y32" s="3"/>
      <c r="Z32" s="3"/>
      <c r="AA32" s="5">
        <v>3</v>
      </c>
      <c r="AB32" s="5" t="s">
        <v>2</v>
      </c>
      <c r="AC32" s="5">
        <v>7</v>
      </c>
      <c r="AD32" s="3" t="s">
        <v>25</v>
      </c>
      <c r="AE32" s="3" t="s">
        <v>7</v>
      </c>
      <c r="AF32" s="5" t="s">
        <v>27</v>
      </c>
      <c r="AG32" s="5" t="s">
        <v>26</v>
      </c>
    </row>
    <row r="33" spans="1:33" x14ac:dyDescent="0.25">
      <c r="A33" s="3" t="s">
        <v>22</v>
      </c>
      <c r="B33" s="3" t="s">
        <v>23</v>
      </c>
      <c r="C33" s="3" t="s">
        <v>47</v>
      </c>
      <c r="E33" s="3">
        <v>4</v>
      </c>
      <c r="F33" s="3">
        <v>7</v>
      </c>
      <c r="G33" s="3" t="s">
        <v>26</v>
      </c>
      <c r="H33" s="3" t="s">
        <v>8</v>
      </c>
      <c r="I33" s="3">
        <v>257</v>
      </c>
      <c r="J33" s="3" t="s">
        <v>80</v>
      </c>
      <c r="K33" s="3" t="s">
        <v>24</v>
      </c>
      <c r="L33" s="3" t="s">
        <v>81</v>
      </c>
      <c r="M33" s="3" t="s">
        <v>28</v>
      </c>
      <c r="N33" s="3" t="s">
        <v>29</v>
      </c>
      <c r="O33" s="3" t="s">
        <v>30</v>
      </c>
      <c r="P33" s="3" t="s">
        <v>46</v>
      </c>
      <c r="Q33" s="3">
        <v>4</v>
      </c>
      <c r="R33" s="3" t="s">
        <v>31</v>
      </c>
      <c r="S33" s="3">
        <v>7</v>
      </c>
      <c r="T33" s="3" t="s">
        <v>33</v>
      </c>
      <c r="U33" s="3" t="s">
        <v>34</v>
      </c>
      <c r="V33" s="3" t="s">
        <v>229</v>
      </c>
      <c r="W33" s="3" t="s">
        <v>261</v>
      </c>
      <c r="X33" s="3"/>
      <c r="Y33" s="3"/>
      <c r="Z33" s="3"/>
      <c r="AA33" s="5">
        <v>4</v>
      </c>
      <c r="AB33" s="5" t="s">
        <v>2</v>
      </c>
      <c r="AC33" s="5">
        <v>7</v>
      </c>
      <c r="AD33" s="3" t="s">
        <v>25</v>
      </c>
      <c r="AE33" s="3" t="s">
        <v>7</v>
      </c>
      <c r="AF33" s="5" t="s">
        <v>27</v>
      </c>
      <c r="AG33" s="5" t="s">
        <v>26</v>
      </c>
    </row>
    <row r="34" spans="1:33" x14ac:dyDescent="0.25">
      <c r="A34" s="3" t="s">
        <v>22</v>
      </c>
      <c r="B34" s="3" t="s">
        <v>23</v>
      </c>
      <c r="C34" s="3" t="s">
        <v>47</v>
      </c>
      <c r="E34" s="3">
        <v>5</v>
      </c>
      <c r="F34" s="3">
        <v>7</v>
      </c>
      <c r="G34" s="3" t="s">
        <v>26</v>
      </c>
      <c r="H34" s="3" t="s">
        <v>8</v>
      </c>
      <c r="I34" s="3">
        <v>206</v>
      </c>
      <c r="J34" s="3" t="s">
        <v>82</v>
      </c>
      <c r="K34" s="3" t="s">
        <v>24</v>
      </c>
      <c r="L34" s="3" t="s">
        <v>83</v>
      </c>
      <c r="M34" s="3" t="s">
        <v>28</v>
      </c>
      <c r="N34" s="3" t="s">
        <v>29</v>
      </c>
      <c r="O34" s="3" t="s">
        <v>30</v>
      </c>
      <c r="P34" s="3" t="s">
        <v>46</v>
      </c>
      <c r="Q34" s="3">
        <v>5</v>
      </c>
      <c r="R34" s="3" t="s">
        <v>31</v>
      </c>
      <c r="S34" s="3">
        <v>7</v>
      </c>
      <c r="T34" s="3" t="s">
        <v>33</v>
      </c>
      <c r="U34" s="3" t="s">
        <v>34</v>
      </c>
      <c r="V34" s="3" t="s">
        <v>229</v>
      </c>
      <c r="W34" s="3" t="s">
        <v>262</v>
      </c>
      <c r="X34" s="3"/>
      <c r="Y34" s="3"/>
      <c r="Z34" s="3"/>
      <c r="AA34" s="5">
        <v>5</v>
      </c>
      <c r="AB34" s="5" t="s">
        <v>2</v>
      </c>
      <c r="AC34" s="5">
        <v>7</v>
      </c>
      <c r="AD34" s="3" t="s">
        <v>25</v>
      </c>
      <c r="AE34" s="3" t="s">
        <v>7</v>
      </c>
      <c r="AF34" s="5" t="s">
        <v>27</v>
      </c>
      <c r="AG34" s="5" t="s">
        <v>26</v>
      </c>
    </row>
    <row r="35" spans="1:33" x14ac:dyDescent="0.25">
      <c r="A35" s="3" t="s">
        <v>22</v>
      </c>
      <c r="B35" s="3" t="s">
        <v>23</v>
      </c>
      <c r="C35" s="3" t="s">
        <v>47</v>
      </c>
      <c r="E35" s="3">
        <v>6</v>
      </c>
      <c r="F35" s="3">
        <v>7</v>
      </c>
      <c r="G35" s="3" t="s">
        <v>27</v>
      </c>
      <c r="H35" s="3" t="s">
        <v>8</v>
      </c>
      <c r="I35" s="3">
        <v>0</v>
      </c>
      <c r="J35" s="3" t="s">
        <v>84</v>
      </c>
      <c r="K35" s="3" t="s">
        <v>24</v>
      </c>
      <c r="L35" s="3" t="s">
        <v>85</v>
      </c>
      <c r="M35" s="3" t="s">
        <v>28</v>
      </c>
      <c r="N35" s="3" t="s">
        <v>29</v>
      </c>
      <c r="O35" s="3" t="s">
        <v>30</v>
      </c>
      <c r="P35" s="3" t="s">
        <v>46</v>
      </c>
      <c r="Q35" s="3">
        <v>6</v>
      </c>
      <c r="R35" s="3" t="s">
        <v>31</v>
      </c>
      <c r="S35" s="3">
        <v>7</v>
      </c>
      <c r="T35" s="3" t="s">
        <v>33</v>
      </c>
      <c r="U35" s="3" t="s">
        <v>34</v>
      </c>
      <c r="V35" s="3" t="s">
        <v>229</v>
      </c>
      <c r="W35" s="3" t="s">
        <v>263</v>
      </c>
      <c r="X35" s="3"/>
      <c r="Y35" s="3"/>
      <c r="Z35" s="3"/>
      <c r="AA35" s="5">
        <v>6</v>
      </c>
      <c r="AB35" s="5" t="s">
        <v>2</v>
      </c>
      <c r="AC35" s="5">
        <v>7</v>
      </c>
      <c r="AD35" s="3" t="s">
        <v>25</v>
      </c>
      <c r="AE35" s="3" t="s">
        <v>7</v>
      </c>
      <c r="AF35" s="5" t="s">
        <v>27</v>
      </c>
      <c r="AG35" s="5" t="s">
        <v>26</v>
      </c>
    </row>
    <row r="36" spans="1:33" x14ac:dyDescent="0.25">
      <c r="A36" s="3" t="s">
        <v>22</v>
      </c>
      <c r="B36" s="3" t="s">
        <v>23</v>
      </c>
      <c r="C36" s="3" t="s">
        <v>47</v>
      </c>
      <c r="E36" s="3">
        <v>7</v>
      </c>
      <c r="F36" s="3">
        <v>7</v>
      </c>
      <c r="G36" s="3" t="s">
        <v>27</v>
      </c>
      <c r="H36" s="3" t="s">
        <v>8</v>
      </c>
      <c r="I36" s="3">
        <v>51</v>
      </c>
      <c r="J36" s="3" t="s">
        <v>86</v>
      </c>
      <c r="K36" s="3" t="s">
        <v>24</v>
      </c>
      <c r="L36" s="3" t="s">
        <v>87</v>
      </c>
      <c r="M36" s="3" t="s">
        <v>28</v>
      </c>
      <c r="N36" s="3" t="s">
        <v>29</v>
      </c>
      <c r="O36" s="3" t="s">
        <v>30</v>
      </c>
      <c r="P36" s="3" t="s">
        <v>46</v>
      </c>
      <c r="Q36" s="3">
        <v>7</v>
      </c>
      <c r="R36" s="3" t="s">
        <v>31</v>
      </c>
      <c r="S36" s="3">
        <v>7</v>
      </c>
      <c r="T36" s="3" t="s">
        <v>33</v>
      </c>
      <c r="U36" s="3" t="s">
        <v>34</v>
      </c>
      <c r="V36" s="3" t="s">
        <v>229</v>
      </c>
      <c r="W36" s="3" t="s">
        <v>264</v>
      </c>
      <c r="X36" s="3"/>
      <c r="Y36" s="3"/>
      <c r="Z36" s="3"/>
      <c r="AA36" s="5">
        <v>7</v>
      </c>
      <c r="AB36" s="5" t="s">
        <v>2</v>
      </c>
      <c r="AC36" s="5">
        <v>7</v>
      </c>
      <c r="AD36" s="3" t="s">
        <v>25</v>
      </c>
      <c r="AE36" s="3" t="s">
        <v>7</v>
      </c>
      <c r="AF36" s="5" t="s">
        <v>27</v>
      </c>
      <c r="AG36" s="5" t="s">
        <v>26</v>
      </c>
    </row>
    <row r="37" spans="1:33" x14ac:dyDescent="0.25">
      <c r="A37" s="3" t="s">
        <v>22</v>
      </c>
      <c r="B37" s="3" t="s">
        <v>23</v>
      </c>
      <c r="C37" s="3" t="s">
        <v>47</v>
      </c>
      <c r="E37" s="3">
        <v>0</v>
      </c>
      <c r="F37" s="3">
        <v>8</v>
      </c>
      <c r="G37" s="3" t="s">
        <v>25</v>
      </c>
      <c r="H37" s="3" t="s">
        <v>8</v>
      </c>
      <c r="I37" s="3">
        <v>180</v>
      </c>
      <c r="J37" s="3" t="s">
        <v>196</v>
      </c>
      <c r="K37" s="3" t="s">
        <v>24</v>
      </c>
      <c r="L37" s="3" t="s">
        <v>197</v>
      </c>
      <c r="M37" s="3" t="s">
        <v>28</v>
      </c>
      <c r="N37" s="3" t="s">
        <v>29</v>
      </c>
      <c r="O37" s="3" t="s">
        <v>30</v>
      </c>
      <c r="P37" s="3" t="s">
        <v>46</v>
      </c>
      <c r="Q37" s="3">
        <v>0</v>
      </c>
      <c r="R37" s="3" t="s">
        <v>31</v>
      </c>
      <c r="S37" s="3">
        <v>8</v>
      </c>
      <c r="T37" s="3" t="s">
        <v>33</v>
      </c>
      <c r="U37" s="3" t="s">
        <v>34</v>
      </c>
      <c r="V37" s="3" t="s">
        <v>229</v>
      </c>
      <c r="W37" s="3" t="s">
        <v>265</v>
      </c>
      <c r="X37" s="3"/>
      <c r="Y37" s="3"/>
      <c r="Z37" s="3"/>
      <c r="AA37" s="5">
        <v>0</v>
      </c>
      <c r="AB37" s="5" t="s">
        <v>2</v>
      </c>
      <c r="AC37" s="5">
        <v>8</v>
      </c>
      <c r="AD37" s="3" t="s">
        <v>25</v>
      </c>
      <c r="AE37" s="3" t="s">
        <v>7</v>
      </c>
      <c r="AF37" s="5" t="s">
        <v>27</v>
      </c>
      <c r="AG37" s="5" t="s">
        <v>26</v>
      </c>
    </row>
    <row r="38" spans="1:33" x14ac:dyDescent="0.25">
      <c r="A38" s="3" t="s">
        <v>22</v>
      </c>
      <c r="B38" s="3" t="s">
        <v>23</v>
      </c>
      <c r="C38" s="3" t="s">
        <v>47</v>
      </c>
      <c r="E38" s="3">
        <v>1</v>
      </c>
      <c r="F38" s="3">
        <v>8</v>
      </c>
      <c r="G38" s="3" t="s">
        <v>25</v>
      </c>
      <c r="H38" s="3" t="s">
        <v>8</v>
      </c>
      <c r="I38" s="3">
        <v>225</v>
      </c>
      <c r="J38" s="3" t="s">
        <v>17</v>
      </c>
      <c r="K38" s="3" t="s">
        <v>24</v>
      </c>
      <c r="L38" s="3" t="s">
        <v>41</v>
      </c>
      <c r="M38" s="3" t="s">
        <v>28</v>
      </c>
      <c r="N38" s="3" t="s">
        <v>29</v>
      </c>
      <c r="O38" s="3" t="s">
        <v>30</v>
      </c>
      <c r="P38" s="3" t="s">
        <v>46</v>
      </c>
      <c r="Q38" s="3">
        <v>1</v>
      </c>
      <c r="R38" s="3" t="s">
        <v>31</v>
      </c>
      <c r="S38" s="3">
        <v>8</v>
      </c>
      <c r="T38" s="3" t="s">
        <v>33</v>
      </c>
      <c r="U38" s="3" t="s">
        <v>34</v>
      </c>
      <c r="V38" s="3" t="s">
        <v>229</v>
      </c>
      <c r="W38" s="3" t="s">
        <v>266</v>
      </c>
      <c r="X38" s="3"/>
      <c r="Y38" s="3"/>
      <c r="Z38" s="3"/>
      <c r="AA38" s="5">
        <v>1</v>
      </c>
      <c r="AB38" s="5" t="s">
        <v>2</v>
      </c>
      <c r="AC38" s="5">
        <v>8</v>
      </c>
      <c r="AD38" s="3" t="s">
        <v>25</v>
      </c>
      <c r="AE38" s="3" t="s">
        <v>7</v>
      </c>
      <c r="AF38" s="5" t="s">
        <v>27</v>
      </c>
      <c r="AG38" s="5" t="s">
        <v>26</v>
      </c>
    </row>
    <row r="39" spans="1:33" x14ac:dyDescent="0.25">
      <c r="A39" s="3" t="s">
        <v>22</v>
      </c>
      <c r="B39" s="3" t="s">
        <v>23</v>
      </c>
      <c r="C39" s="3" t="s">
        <v>47</v>
      </c>
      <c r="E39" s="3">
        <v>2</v>
      </c>
      <c r="F39" s="3">
        <v>8</v>
      </c>
      <c r="G39" s="3" t="s">
        <v>7</v>
      </c>
      <c r="H39" s="3" t="s">
        <v>8</v>
      </c>
      <c r="I39" s="3">
        <v>315</v>
      </c>
      <c r="J39" s="3" t="s">
        <v>88</v>
      </c>
      <c r="K39" s="3" t="s">
        <v>24</v>
      </c>
      <c r="L39" s="3" t="s">
        <v>89</v>
      </c>
      <c r="M39" s="3" t="s">
        <v>28</v>
      </c>
      <c r="N39" s="3" t="s">
        <v>29</v>
      </c>
      <c r="O39" s="3" t="s">
        <v>30</v>
      </c>
      <c r="P39" s="3" t="s">
        <v>46</v>
      </c>
      <c r="Q39" s="3">
        <v>2</v>
      </c>
      <c r="R39" s="3" t="s">
        <v>31</v>
      </c>
      <c r="S39" s="3">
        <v>8</v>
      </c>
      <c r="T39" s="3" t="s">
        <v>33</v>
      </c>
      <c r="U39" s="3" t="s">
        <v>34</v>
      </c>
      <c r="V39" s="3" t="s">
        <v>229</v>
      </c>
      <c r="W39" s="3" t="s">
        <v>267</v>
      </c>
      <c r="X39" s="3"/>
      <c r="Y39" s="3"/>
      <c r="Z39" s="3"/>
      <c r="AA39" s="5">
        <v>2</v>
      </c>
      <c r="AB39" s="5" t="s">
        <v>2</v>
      </c>
      <c r="AC39" s="5">
        <v>8</v>
      </c>
      <c r="AD39" s="3" t="s">
        <v>25</v>
      </c>
      <c r="AE39" s="3" t="s">
        <v>7</v>
      </c>
      <c r="AF39" s="5" t="s">
        <v>27</v>
      </c>
      <c r="AG39" s="5" t="s">
        <v>26</v>
      </c>
    </row>
    <row r="40" spans="1:33" x14ac:dyDescent="0.25">
      <c r="A40" s="3" t="s">
        <v>22</v>
      </c>
      <c r="B40" s="3" t="s">
        <v>23</v>
      </c>
      <c r="C40" s="3" t="s">
        <v>47</v>
      </c>
      <c r="E40" s="3">
        <v>3</v>
      </c>
      <c r="F40" s="3">
        <v>8</v>
      </c>
      <c r="G40" s="3" t="s">
        <v>7</v>
      </c>
      <c r="H40" s="3" t="s">
        <v>8</v>
      </c>
      <c r="I40" s="3">
        <v>0</v>
      </c>
      <c r="J40" s="3" t="s">
        <v>90</v>
      </c>
      <c r="K40" s="3" t="s">
        <v>24</v>
      </c>
      <c r="L40" s="3" t="s">
        <v>91</v>
      </c>
      <c r="M40" s="3" t="s">
        <v>28</v>
      </c>
      <c r="N40" s="3" t="s">
        <v>29</v>
      </c>
      <c r="O40" s="3" t="s">
        <v>30</v>
      </c>
      <c r="P40" s="3" t="s">
        <v>46</v>
      </c>
      <c r="Q40" s="3">
        <v>3</v>
      </c>
      <c r="R40" s="3" t="s">
        <v>31</v>
      </c>
      <c r="S40" s="3">
        <v>8</v>
      </c>
      <c r="T40" s="3" t="s">
        <v>33</v>
      </c>
      <c r="U40" s="3" t="s">
        <v>34</v>
      </c>
      <c r="V40" s="3" t="s">
        <v>229</v>
      </c>
      <c r="W40" s="3" t="s">
        <v>268</v>
      </c>
      <c r="X40" s="3"/>
      <c r="Y40" s="3"/>
      <c r="Z40" s="3"/>
      <c r="AA40" s="5">
        <v>3</v>
      </c>
      <c r="AB40" s="5" t="s">
        <v>2</v>
      </c>
      <c r="AC40" s="5">
        <v>8</v>
      </c>
      <c r="AD40" s="3" t="s">
        <v>25</v>
      </c>
      <c r="AE40" s="3" t="s">
        <v>7</v>
      </c>
      <c r="AF40" s="5" t="s">
        <v>27</v>
      </c>
      <c r="AG40" s="5" t="s">
        <v>26</v>
      </c>
    </row>
    <row r="41" spans="1:33" x14ac:dyDescent="0.25">
      <c r="A41" s="3" t="s">
        <v>22</v>
      </c>
      <c r="B41" s="3" t="s">
        <v>23</v>
      </c>
      <c r="C41" s="3" t="s">
        <v>47</v>
      </c>
      <c r="E41" s="3">
        <v>4</v>
      </c>
      <c r="F41" s="3">
        <v>8</v>
      </c>
      <c r="G41" s="3" t="s">
        <v>27</v>
      </c>
      <c r="H41" s="3" t="s">
        <v>8</v>
      </c>
      <c r="I41" s="3">
        <v>45</v>
      </c>
      <c r="J41" s="3" t="s">
        <v>92</v>
      </c>
      <c r="K41" s="3" t="s">
        <v>24</v>
      </c>
      <c r="L41" s="3" t="s">
        <v>93</v>
      </c>
      <c r="M41" s="3" t="s">
        <v>28</v>
      </c>
      <c r="N41" s="3" t="s">
        <v>29</v>
      </c>
      <c r="O41" s="3" t="s">
        <v>30</v>
      </c>
      <c r="P41" s="3" t="s">
        <v>46</v>
      </c>
      <c r="Q41" s="3">
        <v>4</v>
      </c>
      <c r="R41" s="3" t="s">
        <v>31</v>
      </c>
      <c r="S41" s="3">
        <v>8</v>
      </c>
      <c r="T41" s="3" t="s">
        <v>33</v>
      </c>
      <c r="U41" s="3" t="s">
        <v>34</v>
      </c>
      <c r="V41" s="3" t="s">
        <v>229</v>
      </c>
      <c r="W41" s="3" t="s">
        <v>269</v>
      </c>
      <c r="X41" s="3"/>
      <c r="Y41" s="3"/>
      <c r="Z41" s="3"/>
      <c r="AA41" s="5">
        <v>4</v>
      </c>
      <c r="AB41" s="5" t="s">
        <v>2</v>
      </c>
      <c r="AC41" s="5">
        <v>8</v>
      </c>
      <c r="AD41" s="3" t="s">
        <v>25</v>
      </c>
      <c r="AE41" s="3" t="s">
        <v>7</v>
      </c>
      <c r="AF41" s="5" t="s">
        <v>27</v>
      </c>
      <c r="AG41" s="5" t="s">
        <v>26</v>
      </c>
    </row>
    <row r="42" spans="1:33" x14ac:dyDescent="0.25">
      <c r="A42" s="3" t="s">
        <v>22</v>
      </c>
      <c r="B42" s="3" t="s">
        <v>23</v>
      </c>
      <c r="C42" s="3" t="s">
        <v>47</v>
      </c>
      <c r="E42" s="3">
        <v>5</v>
      </c>
      <c r="F42" s="3">
        <v>8</v>
      </c>
      <c r="G42" s="3" t="s">
        <v>25</v>
      </c>
      <c r="H42" s="3" t="s">
        <v>8</v>
      </c>
      <c r="I42" s="3">
        <v>225</v>
      </c>
      <c r="J42" s="3" t="s">
        <v>94</v>
      </c>
      <c r="K42" s="3" t="s">
        <v>24</v>
      </c>
      <c r="L42" s="3" t="s">
        <v>95</v>
      </c>
      <c r="M42" s="3" t="s">
        <v>28</v>
      </c>
      <c r="N42" s="3" t="s">
        <v>29</v>
      </c>
      <c r="O42" s="3" t="s">
        <v>30</v>
      </c>
      <c r="P42" s="3" t="s">
        <v>46</v>
      </c>
      <c r="Q42" s="3">
        <v>5</v>
      </c>
      <c r="R42" s="3" t="s">
        <v>31</v>
      </c>
      <c r="S42" s="3">
        <v>8</v>
      </c>
      <c r="T42" s="3" t="s">
        <v>33</v>
      </c>
      <c r="U42" s="3" t="s">
        <v>34</v>
      </c>
      <c r="V42" s="3" t="s">
        <v>229</v>
      </c>
      <c r="W42" s="3" t="s">
        <v>270</v>
      </c>
      <c r="X42" s="3"/>
      <c r="Y42" s="3"/>
      <c r="Z42" s="3"/>
      <c r="AA42" s="5">
        <v>5</v>
      </c>
      <c r="AB42" s="5" t="s">
        <v>2</v>
      </c>
      <c r="AC42" s="5">
        <v>8</v>
      </c>
      <c r="AD42" s="3" t="s">
        <v>25</v>
      </c>
      <c r="AE42" s="3" t="s">
        <v>7</v>
      </c>
      <c r="AF42" s="5" t="s">
        <v>27</v>
      </c>
      <c r="AG42" s="5" t="s">
        <v>26</v>
      </c>
    </row>
    <row r="43" spans="1:33" x14ac:dyDescent="0.25">
      <c r="A43" s="3" t="s">
        <v>22</v>
      </c>
      <c r="B43" s="3" t="s">
        <v>23</v>
      </c>
      <c r="C43" s="3" t="s">
        <v>47</v>
      </c>
      <c r="E43" s="3">
        <v>6</v>
      </c>
      <c r="F43" s="3">
        <v>8</v>
      </c>
      <c r="G43" s="3" t="s">
        <v>27</v>
      </c>
      <c r="H43" s="3" t="s">
        <v>8</v>
      </c>
      <c r="I43" s="3">
        <v>0</v>
      </c>
      <c r="J43" s="3" t="s">
        <v>96</v>
      </c>
      <c r="K43" s="3" t="s">
        <v>24</v>
      </c>
      <c r="L43" s="3" t="s">
        <v>97</v>
      </c>
      <c r="M43" s="3" t="s">
        <v>28</v>
      </c>
      <c r="N43" s="3" t="s">
        <v>29</v>
      </c>
      <c r="O43" s="3" t="s">
        <v>30</v>
      </c>
      <c r="P43" s="3" t="s">
        <v>46</v>
      </c>
      <c r="Q43" s="3">
        <v>6</v>
      </c>
      <c r="R43" s="3" t="s">
        <v>31</v>
      </c>
      <c r="S43" s="3">
        <v>8</v>
      </c>
      <c r="T43" s="3" t="s">
        <v>33</v>
      </c>
      <c r="U43" s="3" t="s">
        <v>34</v>
      </c>
      <c r="V43" s="3" t="s">
        <v>229</v>
      </c>
      <c r="W43" s="3" t="s">
        <v>271</v>
      </c>
      <c r="X43" s="3"/>
      <c r="Y43" s="3"/>
      <c r="Z43" s="3"/>
      <c r="AA43" s="5">
        <v>6</v>
      </c>
      <c r="AB43" s="5" t="s">
        <v>2</v>
      </c>
      <c r="AC43" s="5">
        <v>8</v>
      </c>
      <c r="AD43" s="3" t="s">
        <v>25</v>
      </c>
      <c r="AE43" s="3" t="s">
        <v>7</v>
      </c>
      <c r="AF43" s="5" t="s">
        <v>27</v>
      </c>
      <c r="AG43" s="5" t="s">
        <v>26</v>
      </c>
    </row>
    <row r="44" spans="1:33" x14ac:dyDescent="0.25">
      <c r="A44" s="3" t="s">
        <v>22</v>
      </c>
      <c r="B44" s="3" t="s">
        <v>23</v>
      </c>
      <c r="C44" s="3" t="s">
        <v>47</v>
      </c>
      <c r="E44" s="3">
        <v>7</v>
      </c>
      <c r="F44" s="3">
        <v>8</v>
      </c>
      <c r="G44" s="3" t="s">
        <v>27</v>
      </c>
      <c r="H44" s="3" t="s">
        <v>8</v>
      </c>
      <c r="I44" s="3">
        <v>270</v>
      </c>
      <c r="J44" s="3" t="s">
        <v>98</v>
      </c>
      <c r="K44" s="3" t="s">
        <v>24</v>
      </c>
      <c r="L44" s="3" t="s">
        <v>99</v>
      </c>
      <c r="M44" s="3" t="s">
        <v>28</v>
      </c>
      <c r="N44" s="3" t="s">
        <v>29</v>
      </c>
      <c r="O44" s="3" t="s">
        <v>30</v>
      </c>
      <c r="P44" s="3" t="s">
        <v>46</v>
      </c>
      <c r="Q44" s="3">
        <v>7</v>
      </c>
      <c r="R44" s="3" t="s">
        <v>31</v>
      </c>
      <c r="S44" s="3">
        <v>8</v>
      </c>
      <c r="T44" s="3" t="s">
        <v>33</v>
      </c>
      <c r="U44" s="3" t="s">
        <v>34</v>
      </c>
      <c r="V44" s="3" t="s">
        <v>229</v>
      </c>
      <c r="W44" s="3" t="s">
        <v>272</v>
      </c>
      <c r="X44" s="3"/>
      <c r="Y44" s="3"/>
      <c r="Z44" s="3"/>
      <c r="AA44" s="5">
        <v>7</v>
      </c>
      <c r="AB44" s="5" t="s">
        <v>2</v>
      </c>
      <c r="AC44" s="5">
        <v>8</v>
      </c>
      <c r="AD44" s="3" t="s">
        <v>25</v>
      </c>
      <c r="AE44" s="3" t="s">
        <v>7</v>
      </c>
      <c r="AF44" s="5" t="s">
        <v>27</v>
      </c>
      <c r="AG44" s="5" t="s">
        <v>26</v>
      </c>
    </row>
    <row r="45" spans="1:33" x14ac:dyDescent="0.25">
      <c r="A45" s="3" t="s">
        <v>22</v>
      </c>
      <c r="B45" s="3" t="s">
        <v>23</v>
      </c>
      <c r="C45" s="3" t="s">
        <v>47</v>
      </c>
      <c r="E45" s="3">
        <v>8</v>
      </c>
      <c r="F45" s="3">
        <v>8</v>
      </c>
      <c r="G45" s="3" t="s">
        <v>7</v>
      </c>
      <c r="H45" s="3" t="s">
        <v>8</v>
      </c>
      <c r="I45" s="3">
        <v>0</v>
      </c>
      <c r="J45" s="3" t="s">
        <v>100</v>
      </c>
      <c r="K45" s="3" t="s">
        <v>24</v>
      </c>
      <c r="L45" s="3" t="s">
        <v>101</v>
      </c>
      <c r="M45" s="3" t="s">
        <v>28</v>
      </c>
      <c r="N45" s="3" t="s">
        <v>29</v>
      </c>
      <c r="O45" s="3" t="s">
        <v>30</v>
      </c>
      <c r="P45" s="3" t="s">
        <v>46</v>
      </c>
      <c r="Q45" s="3">
        <v>8</v>
      </c>
      <c r="R45" s="3" t="s">
        <v>31</v>
      </c>
      <c r="S45" s="3">
        <v>8</v>
      </c>
      <c r="T45" s="3" t="s">
        <v>33</v>
      </c>
      <c r="U45" s="3" t="s">
        <v>34</v>
      </c>
      <c r="V45" s="3" t="s">
        <v>229</v>
      </c>
      <c r="W45" s="3" t="s">
        <v>273</v>
      </c>
      <c r="X45" s="3"/>
      <c r="Y45" s="3"/>
      <c r="Z45" s="3"/>
      <c r="AA45" s="5">
        <v>8</v>
      </c>
      <c r="AB45" s="5" t="s">
        <v>2</v>
      </c>
      <c r="AC45" s="5">
        <v>8</v>
      </c>
      <c r="AD45" s="3" t="s">
        <v>25</v>
      </c>
      <c r="AE45" s="3" t="s">
        <v>7</v>
      </c>
      <c r="AF45" s="5" t="s">
        <v>27</v>
      </c>
      <c r="AG45" s="5" t="s">
        <v>26</v>
      </c>
    </row>
    <row r="46" spans="1:33" x14ac:dyDescent="0.25">
      <c r="A46" s="3" t="s">
        <v>22</v>
      </c>
      <c r="B46" s="3" t="s">
        <v>23</v>
      </c>
      <c r="C46" s="3" t="s">
        <v>47</v>
      </c>
      <c r="E46" s="3">
        <v>0</v>
      </c>
      <c r="F46" s="3">
        <v>9</v>
      </c>
      <c r="G46" s="3" t="s">
        <v>26</v>
      </c>
      <c r="H46" s="3" t="s">
        <v>8</v>
      </c>
      <c r="I46" s="3">
        <v>320</v>
      </c>
      <c r="J46" s="3" t="s">
        <v>198</v>
      </c>
      <c r="K46" s="3" t="s">
        <v>24</v>
      </c>
      <c r="L46" s="3" t="s">
        <v>199</v>
      </c>
      <c r="M46" s="3" t="s">
        <v>28</v>
      </c>
      <c r="N46" s="3" t="s">
        <v>29</v>
      </c>
      <c r="O46" s="3" t="s">
        <v>30</v>
      </c>
      <c r="P46" s="3" t="s">
        <v>46</v>
      </c>
      <c r="Q46" s="3">
        <v>0</v>
      </c>
      <c r="R46" s="3" t="s">
        <v>31</v>
      </c>
      <c r="S46" s="3">
        <v>9</v>
      </c>
      <c r="T46" s="3" t="s">
        <v>33</v>
      </c>
      <c r="U46" s="3" t="s">
        <v>34</v>
      </c>
      <c r="V46" s="3" t="s">
        <v>229</v>
      </c>
      <c r="W46" s="3" t="s">
        <v>274</v>
      </c>
      <c r="X46" s="3"/>
      <c r="Y46" s="3"/>
      <c r="Z46" s="3"/>
      <c r="AA46" s="5">
        <v>0</v>
      </c>
      <c r="AB46" s="5" t="s">
        <v>2</v>
      </c>
      <c r="AC46" s="5">
        <v>9</v>
      </c>
      <c r="AD46" s="3" t="s">
        <v>25</v>
      </c>
      <c r="AE46" s="3" t="s">
        <v>7</v>
      </c>
      <c r="AF46" s="5" t="s">
        <v>27</v>
      </c>
      <c r="AG46" s="5" t="s">
        <v>26</v>
      </c>
    </row>
    <row r="47" spans="1:33" x14ac:dyDescent="0.25">
      <c r="A47" s="3" t="s">
        <v>22</v>
      </c>
      <c r="B47" s="3" t="s">
        <v>23</v>
      </c>
      <c r="C47" s="3" t="s">
        <v>47</v>
      </c>
      <c r="E47" s="3">
        <v>1</v>
      </c>
      <c r="F47" s="3">
        <v>9</v>
      </c>
      <c r="G47" s="3" t="s">
        <v>27</v>
      </c>
      <c r="H47" s="3" t="s">
        <v>8</v>
      </c>
      <c r="I47" s="3">
        <v>320</v>
      </c>
      <c r="J47" s="3" t="s">
        <v>18</v>
      </c>
      <c r="K47" s="3" t="s">
        <v>24</v>
      </c>
      <c r="L47" s="3" t="s">
        <v>42</v>
      </c>
      <c r="M47" s="3" t="s">
        <v>28</v>
      </c>
      <c r="N47" s="3" t="s">
        <v>29</v>
      </c>
      <c r="O47" s="3" t="s">
        <v>30</v>
      </c>
      <c r="P47" s="3" t="s">
        <v>46</v>
      </c>
      <c r="Q47" s="3">
        <v>1</v>
      </c>
      <c r="R47" s="3" t="s">
        <v>31</v>
      </c>
      <c r="S47" s="3">
        <v>9</v>
      </c>
      <c r="T47" s="3" t="s">
        <v>33</v>
      </c>
      <c r="U47" s="3" t="s">
        <v>34</v>
      </c>
      <c r="V47" s="3" t="s">
        <v>229</v>
      </c>
      <c r="W47" s="3" t="s">
        <v>275</v>
      </c>
      <c r="X47" s="3"/>
      <c r="Y47" s="3"/>
      <c r="Z47" s="3"/>
      <c r="AA47" s="5">
        <v>1</v>
      </c>
      <c r="AB47" s="5" t="s">
        <v>2</v>
      </c>
      <c r="AC47" s="5">
        <v>9</v>
      </c>
      <c r="AD47" s="3" t="s">
        <v>25</v>
      </c>
      <c r="AE47" s="3" t="s">
        <v>7</v>
      </c>
      <c r="AF47" s="5" t="s">
        <v>27</v>
      </c>
      <c r="AG47" s="5" t="s">
        <v>26</v>
      </c>
    </row>
    <row r="48" spans="1:33" x14ac:dyDescent="0.25">
      <c r="A48" s="3" t="s">
        <v>22</v>
      </c>
      <c r="B48" s="3" t="s">
        <v>23</v>
      </c>
      <c r="C48" s="3" t="s">
        <v>47</v>
      </c>
      <c r="E48" s="3">
        <v>2</v>
      </c>
      <c r="F48" s="3">
        <v>9</v>
      </c>
      <c r="G48" s="3" t="s">
        <v>27</v>
      </c>
      <c r="H48" s="3" t="s">
        <v>8</v>
      </c>
      <c r="I48" s="3">
        <v>120</v>
      </c>
      <c r="J48" s="3" t="s">
        <v>102</v>
      </c>
      <c r="K48" s="3" t="s">
        <v>24</v>
      </c>
      <c r="L48" s="3" t="s">
        <v>103</v>
      </c>
      <c r="M48" s="3" t="s">
        <v>28</v>
      </c>
      <c r="N48" s="3" t="s">
        <v>29</v>
      </c>
      <c r="O48" s="3" t="s">
        <v>30</v>
      </c>
      <c r="P48" s="3" t="s">
        <v>46</v>
      </c>
      <c r="Q48" s="3">
        <v>2</v>
      </c>
      <c r="R48" s="3" t="s">
        <v>31</v>
      </c>
      <c r="S48" s="3">
        <v>9</v>
      </c>
      <c r="T48" s="3" t="s">
        <v>33</v>
      </c>
      <c r="U48" s="3" t="s">
        <v>34</v>
      </c>
      <c r="V48" s="3" t="s">
        <v>229</v>
      </c>
      <c r="W48" s="3" t="s">
        <v>276</v>
      </c>
      <c r="X48" s="3"/>
      <c r="Y48" s="3"/>
      <c r="Z48" s="3"/>
      <c r="AA48" s="5">
        <v>2</v>
      </c>
      <c r="AB48" s="5" t="s">
        <v>2</v>
      </c>
      <c r="AC48" s="5">
        <v>9</v>
      </c>
      <c r="AD48" s="3" t="s">
        <v>25</v>
      </c>
      <c r="AE48" s="3" t="s">
        <v>7</v>
      </c>
      <c r="AF48" s="5" t="s">
        <v>27</v>
      </c>
      <c r="AG48" s="5" t="s">
        <v>26</v>
      </c>
    </row>
    <row r="49" spans="1:33" x14ac:dyDescent="0.25">
      <c r="A49" s="3" t="s">
        <v>22</v>
      </c>
      <c r="B49" s="3" t="s">
        <v>23</v>
      </c>
      <c r="C49" s="3" t="s">
        <v>47</v>
      </c>
      <c r="E49" s="3">
        <v>3</v>
      </c>
      <c r="F49" s="3">
        <v>9</v>
      </c>
      <c r="G49" s="3" t="s">
        <v>25</v>
      </c>
      <c r="H49" s="3" t="s">
        <v>8</v>
      </c>
      <c r="I49" s="3">
        <v>160</v>
      </c>
      <c r="J49" s="3" t="s">
        <v>104</v>
      </c>
      <c r="K49" s="3" t="s">
        <v>24</v>
      </c>
      <c r="L49" s="3" t="s">
        <v>105</v>
      </c>
      <c r="M49" s="3" t="s">
        <v>28</v>
      </c>
      <c r="N49" s="3" t="s">
        <v>29</v>
      </c>
      <c r="O49" s="3" t="s">
        <v>30</v>
      </c>
      <c r="P49" s="3" t="s">
        <v>46</v>
      </c>
      <c r="Q49" s="3">
        <v>3</v>
      </c>
      <c r="R49" s="3" t="s">
        <v>31</v>
      </c>
      <c r="S49" s="3">
        <v>9</v>
      </c>
      <c r="T49" s="3" t="s">
        <v>33</v>
      </c>
      <c r="U49" s="3" t="s">
        <v>34</v>
      </c>
      <c r="V49" s="3" t="s">
        <v>229</v>
      </c>
      <c r="W49" s="3" t="s">
        <v>277</v>
      </c>
      <c r="X49" s="3"/>
      <c r="Y49" s="3"/>
      <c r="Z49" s="3"/>
      <c r="AA49" s="5">
        <v>3</v>
      </c>
      <c r="AB49" s="5" t="s">
        <v>2</v>
      </c>
      <c r="AC49" s="5">
        <v>9</v>
      </c>
      <c r="AD49" s="3" t="s">
        <v>25</v>
      </c>
      <c r="AE49" s="3" t="s">
        <v>7</v>
      </c>
      <c r="AF49" s="5" t="s">
        <v>27</v>
      </c>
      <c r="AG49" s="5" t="s">
        <v>26</v>
      </c>
    </row>
    <row r="50" spans="1:33" x14ac:dyDescent="0.25">
      <c r="A50" s="3" t="s">
        <v>22</v>
      </c>
      <c r="B50" s="3" t="s">
        <v>23</v>
      </c>
      <c r="C50" s="3" t="s">
        <v>47</v>
      </c>
      <c r="E50" s="3">
        <v>4</v>
      </c>
      <c r="F50" s="3">
        <v>9</v>
      </c>
      <c r="G50" s="3" t="s">
        <v>7</v>
      </c>
      <c r="H50" s="3" t="s">
        <v>8</v>
      </c>
      <c r="I50" s="3">
        <v>240</v>
      </c>
      <c r="J50" s="3" t="s">
        <v>106</v>
      </c>
      <c r="K50" s="3" t="s">
        <v>24</v>
      </c>
      <c r="L50" s="3" t="s">
        <v>107</v>
      </c>
      <c r="M50" s="3" t="s">
        <v>28</v>
      </c>
      <c r="N50" s="3" t="s">
        <v>29</v>
      </c>
      <c r="O50" s="3" t="s">
        <v>30</v>
      </c>
      <c r="P50" s="3" t="s">
        <v>46</v>
      </c>
      <c r="Q50" s="3">
        <v>4</v>
      </c>
      <c r="R50" s="3" t="s">
        <v>31</v>
      </c>
      <c r="S50" s="3">
        <v>9</v>
      </c>
      <c r="T50" s="3" t="s">
        <v>33</v>
      </c>
      <c r="U50" s="3" t="s">
        <v>34</v>
      </c>
      <c r="V50" s="3" t="s">
        <v>229</v>
      </c>
      <c r="W50" s="3" t="s">
        <v>278</v>
      </c>
      <c r="X50" s="3"/>
      <c r="Y50" s="3"/>
      <c r="Z50" s="3"/>
      <c r="AA50" s="5">
        <v>4</v>
      </c>
      <c r="AB50" s="5" t="s">
        <v>2</v>
      </c>
      <c r="AC50" s="5">
        <v>9</v>
      </c>
      <c r="AD50" s="3" t="s">
        <v>25</v>
      </c>
      <c r="AE50" s="3" t="s">
        <v>7</v>
      </c>
      <c r="AF50" s="5" t="s">
        <v>27</v>
      </c>
      <c r="AG50" s="5" t="s">
        <v>26</v>
      </c>
    </row>
    <row r="51" spans="1:33" x14ac:dyDescent="0.25">
      <c r="A51" s="3" t="s">
        <v>22</v>
      </c>
      <c r="B51" s="3" t="s">
        <v>23</v>
      </c>
      <c r="C51" s="3" t="s">
        <v>47</v>
      </c>
      <c r="E51" s="3">
        <v>5</v>
      </c>
      <c r="F51" s="3">
        <v>9</v>
      </c>
      <c r="G51" s="3" t="s">
        <v>7</v>
      </c>
      <c r="H51" s="3" t="s">
        <v>8</v>
      </c>
      <c r="I51" s="3">
        <v>80</v>
      </c>
      <c r="J51" s="3" t="s">
        <v>108</v>
      </c>
      <c r="K51" s="3" t="s">
        <v>24</v>
      </c>
      <c r="L51" s="3" t="s">
        <v>109</v>
      </c>
      <c r="M51" s="3" t="s">
        <v>28</v>
      </c>
      <c r="N51" s="3" t="s">
        <v>29</v>
      </c>
      <c r="O51" s="3" t="s">
        <v>30</v>
      </c>
      <c r="P51" s="3" t="s">
        <v>46</v>
      </c>
      <c r="Q51" s="3">
        <v>5</v>
      </c>
      <c r="R51" s="3" t="s">
        <v>31</v>
      </c>
      <c r="S51" s="3">
        <v>9</v>
      </c>
      <c r="T51" s="3" t="s">
        <v>33</v>
      </c>
      <c r="U51" s="3" t="s">
        <v>34</v>
      </c>
      <c r="V51" s="3" t="s">
        <v>229</v>
      </c>
      <c r="W51" s="3" t="s">
        <v>279</v>
      </c>
      <c r="X51" s="3"/>
      <c r="Y51" s="3"/>
      <c r="Z51" s="3"/>
      <c r="AA51" s="5">
        <v>5</v>
      </c>
      <c r="AB51" s="5" t="s">
        <v>2</v>
      </c>
      <c r="AC51" s="5">
        <v>9</v>
      </c>
      <c r="AD51" s="3" t="s">
        <v>25</v>
      </c>
      <c r="AE51" s="3" t="s">
        <v>7</v>
      </c>
      <c r="AF51" s="5" t="s">
        <v>27</v>
      </c>
      <c r="AG51" s="5" t="s">
        <v>26</v>
      </c>
    </row>
    <row r="52" spans="1:33" x14ac:dyDescent="0.25">
      <c r="A52" s="3" t="s">
        <v>22</v>
      </c>
      <c r="B52" s="3" t="s">
        <v>23</v>
      </c>
      <c r="C52" s="3" t="s">
        <v>47</v>
      </c>
      <c r="E52" s="3">
        <v>6</v>
      </c>
      <c r="F52" s="3">
        <v>9</v>
      </c>
      <c r="G52" s="3" t="s">
        <v>26</v>
      </c>
      <c r="H52" s="3" t="s">
        <v>8</v>
      </c>
      <c r="I52" s="3">
        <v>320</v>
      </c>
      <c r="J52" s="3" t="s">
        <v>110</v>
      </c>
      <c r="K52" s="3" t="s">
        <v>24</v>
      </c>
      <c r="L52" s="3" t="s">
        <v>111</v>
      </c>
      <c r="M52" s="3" t="s">
        <v>28</v>
      </c>
      <c r="N52" s="3" t="s">
        <v>29</v>
      </c>
      <c r="O52" s="3" t="s">
        <v>30</v>
      </c>
      <c r="P52" s="3" t="s">
        <v>46</v>
      </c>
      <c r="Q52" s="3">
        <v>6</v>
      </c>
      <c r="R52" s="3" t="s">
        <v>31</v>
      </c>
      <c r="S52" s="3">
        <v>9</v>
      </c>
      <c r="T52" s="3" t="s">
        <v>33</v>
      </c>
      <c r="U52" s="3" t="s">
        <v>34</v>
      </c>
      <c r="V52" s="3" t="s">
        <v>229</v>
      </c>
      <c r="W52" s="3" t="s">
        <v>280</v>
      </c>
      <c r="X52" s="3"/>
      <c r="Y52" s="3"/>
      <c r="Z52" s="3"/>
      <c r="AA52" s="5">
        <v>6</v>
      </c>
      <c r="AB52" s="5" t="s">
        <v>2</v>
      </c>
      <c r="AC52" s="5">
        <v>9</v>
      </c>
      <c r="AD52" s="3" t="s">
        <v>25</v>
      </c>
      <c r="AE52" s="3" t="s">
        <v>7</v>
      </c>
      <c r="AF52" s="5" t="s">
        <v>27</v>
      </c>
      <c r="AG52" s="5" t="s">
        <v>26</v>
      </c>
    </row>
    <row r="53" spans="1:33" x14ac:dyDescent="0.25">
      <c r="A53" s="3" t="s">
        <v>22</v>
      </c>
      <c r="B53" s="3" t="s">
        <v>23</v>
      </c>
      <c r="C53" s="3" t="s">
        <v>47</v>
      </c>
      <c r="E53" s="3">
        <v>7</v>
      </c>
      <c r="F53" s="3">
        <v>9</v>
      </c>
      <c r="G53" s="3" t="s">
        <v>27</v>
      </c>
      <c r="H53" s="3" t="s">
        <v>8</v>
      </c>
      <c r="I53" s="3">
        <v>40</v>
      </c>
      <c r="J53" s="3" t="s">
        <v>112</v>
      </c>
      <c r="K53" s="3" t="s">
        <v>24</v>
      </c>
      <c r="L53" s="3" t="s">
        <v>113</v>
      </c>
      <c r="M53" s="3" t="s">
        <v>28</v>
      </c>
      <c r="N53" s="3" t="s">
        <v>29</v>
      </c>
      <c r="O53" s="3" t="s">
        <v>30</v>
      </c>
      <c r="P53" s="3" t="s">
        <v>46</v>
      </c>
      <c r="Q53" s="3">
        <v>7</v>
      </c>
      <c r="R53" s="3" t="s">
        <v>31</v>
      </c>
      <c r="S53" s="3">
        <v>9</v>
      </c>
      <c r="T53" s="3" t="s">
        <v>33</v>
      </c>
      <c r="U53" s="3" t="s">
        <v>34</v>
      </c>
      <c r="V53" s="3" t="s">
        <v>229</v>
      </c>
      <c r="W53" s="3" t="s">
        <v>281</v>
      </c>
      <c r="X53" s="3"/>
      <c r="Y53" s="3"/>
      <c r="Z53" s="3"/>
      <c r="AA53" s="5">
        <v>7</v>
      </c>
      <c r="AB53" s="5" t="s">
        <v>2</v>
      </c>
      <c r="AC53" s="5">
        <v>9</v>
      </c>
      <c r="AD53" s="3" t="s">
        <v>25</v>
      </c>
      <c r="AE53" s="3" t="s">
        <v>7</v>
      </c>
      <c r="AF53" s="5" t="s">
        <v>27</v>
      </c>
      <c r="AG53" s="5" t="s">
        <v>26</v>
      </c>
    </row>
    <row r="54" spans="1:33" x14ac:dyDescent="0.25">
      <c r="A54" s="3" t="s">
        <v>22</v>
      </c>
      <c r="B54" s="3" t="s">
        <v>23</v>
      </c>
      <c r="C54" s="3" t="s">
        <v>47</v>
      </c>
      <c r="E54" s="3">
        <v>8</v>
      </c>
      <c r="F54" s="3">
        <v>9</v>
      </c>
      <c r="G54" s="3" t="s">
        <v>25</v>
      </c>
      <c r="H54" s="3" t="s">
        <v>8</v>
      </c>
      <c r="I54" s="3">
        <v>320</v>
      </c>
      <c r="J54" s="3" t="s">
        <v>114</v>
      </c>
      <c r="K54" s="3" t="s">
        <v>24</v>
      </c>
      <c r="L54" s="3" t="s">
        <v>115</v>
      </c>
      <c r="M54" s="3" t="s">
        <v>28</v>
      </c>
      <c r="N54" s="3" t="s">
        <v>29</v>
      </c>
      <c r="O54" s="3" t="s">
        <v>30</v>
      </c>
      <c r="P54" s="3" t="s">
        <v>46</v>
      </c>
      <c r="Q54" s="3">
        <v>8</v>
      </c>
      <c r="R54" s="3" t="s">
        <v>31</v>
      </c>
      <c r="S54" s="3">
        <v>9</v>
      </c>
      <c r="T54" s="3" t="s">
        <v>33</v>
      </c>
      <c r="U54" s="3" t="s">
        <v>34</v>
      </c>
      <c r="V54" s="3" t="s">
        <v>229</v>
      </c>
      <c r="W54" s="3" t="s">
        <v>282</v>
      </c>
      <c r="X54" s="3"/>
      <c r="Y54" s="3"/>
      <c r="Z54" s="3"/>
      <c r="AA54" s="5">
        <v>8</v>
      </c>
      <c r="AB54" s="5" t="s">
        <v>2</v>
      </c>
      <c r="AC54" s="5">
        <v>9</v>
      </c>
      <c r="AD54" s="3" t="s">
        <v>25</v>
      </c>
      <c r="AE54" s="3" t="s">
        <v>7</v>
      </c>
      <c r="AF54" s="5" t="s">
        <v>27</v>
      </c>
      <c r="AG54" s="5" t="s">
        <v>26</v>
      </c>
    </row>
    <row r="55" spans="1:33" x14ac:dyDescent="0.25">
      <c r="A55" s="3" t="s">
        <v>22</v>
      </c>
      <c r="B55" s="3" t="s">
        <v>23</v>
      </c>
      <c r="C55" s="3" t="s">
        <v>47</v>
      </c>
      <c r="E55" s="3">
        <v>9</v>
      </c>
      <c r="F55" s="3">
        <v>9</v>
      </c>
      <c r="G55" s="3" t="s">
        <v>26</v>
      </c>
      <c r="H55" s="3" t="s">
        <v>8</v>
      </c>
      <c r="I55" s="3">
        <v>200</v>
      </c>
      <c r="J55" s="3" t="s">
        <v>116</v>
      </c>
      <c r="K55" s="3" t="s">
        <v>24</v>
      </c>
      <c r="L55" s="3" t="s">
        <v>117</v>
      </c>
      <c r="M55" s="3" t="s">
        <v>28</v>
      </c>
      <c r="N55" s="3" t="s">
        <v>29</v>
      </c>
      <c r="O55" s="3" t="s">
        <v>30</v>
      </c>
      <c r="P55" s="3" t="s">
        <v>46</v>
      </c>
      <c r="Q55" s="3">
        <v>9</v>
      </c>
      <c r="R55" s="3" t="s">
        <v>31</v>
      </c>
      <c r="S55" s="3">
        <v>9</v>
      </c>
      <c r="T55" s="3" t="s">
        <v>33</v>
      </c>
      <c r="U55" s="3" t="s">
        <v>34</v>
      </c>
      <c r="V55" s="3" t="s">
        <v>229</v>
      </c>
      <c r="W55" s="3" t="s">
        <v>283</v>
      </c>
      <c r="X55" s="3"/>
      <c r="Y55" s="3"/>
      <c r="Z55" s="3"/>
      <c r="AA55" s="5">
        <v>9</v>
      </c>
      <c r="AB55" s="5" t="s">
        <v>2</v>
      </c>
      <c r="AC55" s="5">
        <v>9</v>
      </c>
      <c r="AD55" s="3" t="s">
        <v>25</v>
      </c>
      <c r="AE55" s="3" t="s">
        <v>7</v>
      </c>
      <c r="AF55" s="5" t="s">
        <v>27</v>
      </c>
      <c r="AG55" s="5" t="s">
        <v>26</v>
      </c>
    </row>
    <row r="56" spans="1:33" x14ac:dyDescent="0.25">
      <c r="A56" s="3" t="s">
        <v>22</v>
      </c>
      <c r="B56" s="3" t="s">
        <v>23</v>
      </c>
      <c r="C56" s="3" t="s">
        <v>47</v>
      </c>
      <c r="E56" s="3">
        <v>0</v>
      </c>
      <c r="F56" s="3">
        <v>10</v>
      </c>
      <c r="G56" s="3" t="s">
        <v>25</v>
      </c>
      <c r="H56" s="3" t="s">
        <v>8</v>
      </c>
      <c r="I56" s="3">
        <v>216</v>
      </c>
      <c r="J56" s="3" t="s">
        <v>200</v>
      </c>
      <c r="K56" s="3" t="s">
        <v>24</v>
      </c>
      <c r="L56" s="3" t="s">
        <v>201</v>
      </c>
      <c r="M56" s="3" t="s">
        <v>28</v>
      </c>
      <c r="N56" s="3" t="s">
        <v>29</v>
      </c>
      <c r="O56" s="3" t="s">
        <v>30</v>
      </c>
      <c r="P56" s="3" t="s">
        <v>46</v>
      </c>
      <c r="Q56" s="3">
        <v>0</v>
      </c>
      <c r="R56" s="3" t="s">
        <v>31</v>
      </c>
      <c r="S56" s="3">
        <v>10</v>
      </c>
      <c r="T56" s="3" t="s">
        <v>33</v>
      </c>
      <c r="U56" s="3" t="s">
        <v>34</v>
      </c>
      <c r="V56" s="3" t="s">
        <v>229</v>
      </c>
      <c r="W56" s="3" t="s">
        <v>284</v>
      </c>
      <c r="X56" s="3"/>
      <c r="Y56" s="3"/>
      <c r="Z56" s="3"/>
      <c r="AA56" s="5">
        <v>0</v>
      </c>
      <c r="AB56" s="5" t="s">
        <v>2</v>
      </c>
      <c r="AC56" s="5">
        <v>10</v>
      </c>
      <c r="AD56" s="3" t="s">
        <v>25</v>
      </c>
      <c r="AE56" s="3" t="s">
        <v>7</v>
      </c>
      <c r="AF56" s="5" t="s">
        <v>27</v>
      </c>
      <c r="AG56" s="5" t="s">
        <v>26</v>
      </c>
    </row>
    <row r="57" spans="1:33" x14ac:dyDescent="0.25">
      <c r="A57" s="3" t="s">
        <v>22</v>
      </c>
      <c r="B57" s="3" t="s">
        <v>23</v>
      </c>
      <c r="C57" s="3" t="s">
        <v>47</v>
      </c>
      <c r="E57" s="3">
        <v>1</v>
      </c>
      <c r="F57" s="3">
        <v>10</v>
      </c>
      <c r="G57" s="3" t="s">
        <v>26</v>
      </c>
      <c r="H57" s="3" t="s">
        <v>8</v>
      </c>
      <c r="I57" s="3">
        <v>180</v>
      </c>
      <c r="J57" s="3" t="s">
        <v>19</v>
      </c>
      <c r="K57" s="3" t="s">
        <v>24</v>
      </c>
      <c r="L57" s="3" t="s">
        <v>43</v>
      </c>
      <c r="M57" s="3" t="s">
        <v>28</v>
      </c>
      <c r="N57" s="3" t="s">
        <v>29</v>
      </c>
      <c r="O57" s="3" t="s">
        <v>30</v>
      </c>
      <c r="P57" s="3" t="s">
        <v>46</v>
      </c>
      <c r="Q57" s="3">
        <v>1</v>
      </c>
      <c r="R57" s="3" t="s">
        <v>31</v>
      </c>
      <c r="S57" s="3">
        <v>10</v>
      </c>
      <c r="T57" s="3" t="s">
        <v>33</v>
      </c>
      <c r="U57" s="3" t="s">
        <v>34</v>
      </c>
      <c r="V57" s="3" t="s">
        <v>229</v>
      </c>
      <c r="W57" s="3" t="s">
        <v>285</v>
      </c>
      <c r="X57" s="3"/>
      <c r="Y57" s="3"/>
      <c r="Z57" s="3"/>
      <c r="AA57" s="5">
        <v>1</v>
      </c>
      <c r="AB57" s="5" t="s">
        <v>2</v>
      </c>
      <c r="AC57" s="5">
        <v>10</v>
      </c>
      <c r="AD57" s="3" t="s">
        <v>25</v>
      </c>
      <c r="AE57" s="3" t="s">
        <v>7</v>
      </c>
      <c r="AF57" s="5" t="s">
        <v>27</v>
      </c>
      <c r="AG57" s="5" t="s">
        <v>26</v>
      </c>
    </row>
    <row r="58" spans="1:33" x14ac:dyDescent="0.25">
      <c r="A58" s="3" t="s">
        <v>22</v>
      </c>
      <c r="B58" s="3" t="s">
        <v>23</v>
      </c>
      <c r="C58" s="3" t="s">
        <v>47</v>
      </c>
      <c r="E58" s="3">
        <v>2</v>
      </c>
      <c r="F58" s="3">
        <v>10</v>
      </c>
      <c r="G58" s="3" t="s">
        <v>27</v>
      </c>
      <c r="H58" s="3" t="s">
        <v>8</v>
      </c>
      <c r="I58" s="3">
        <v>108</v>
      </c>
      <c r="J58" s="3" t="s">
        <v>118</v>
      </c>
      <c r="K58" s="3" t="s">
        <v>24</v>
      </c>
      <c r="L58" s="3" t="s">
        <v>119</v>
      </c>
      <c r="M58" s="3" t="s">
        <v>28</v>
      </c>
      <c r="N58" s="3" t="s">
        <v>29</v>
      </c>
      <c r="O58" s="3" t="s">
        <v>30</v>
      </c>
      <c r="P58" s="3" t="s">
        <v>46</v>
      </c>
      <c r="Q58" s="3">
        <v>2</v>
      </c>
      <c r="R58" s="3" t="s">
        <v>31</v>
      </c>
      <c r="S58" s="3">
        <v>10</v>
      </c>
      <c r="T58" s="3" t="s">
        <v>33</v>
      </c>
      <c r="U58" s="3" t="s">
        <v>34</v>
      </c>
      <c r="V58" s="3" t="s">
        <v>229</v>
      </c>
      <c r="W58" s="3" t="s">
        <v>286</v>
      </c>
      <c r="X58" s="3"/>
      <c r="Y58" s="3"/>
      <c r="Z58" s="3"/>
      <c r="AA58" s="5">
        <v>2</v>
      </c>
      <c r="AB58" s="5" t="s">
        <v>2</v>
      </c>
      <c r="AC58" s="5">
        <v>10</v>
      </c>
      <c r="AD58" s="3" t="s">
        <v>25</v>
      </c>
      <c r="AE58" s="3" t="s">
        <v>7</v>
      </c>
      <c r="AF58" s="5" t="s">
        <v>27</v>
      </c>
      <c r="AG58" s="5" t="s">
        <v>26</v>
      </c>
    </row>
    <row r="59" spans="1:33" x14ac:dyDescent="0.25">
      <c r="A59" s="3" t="s">
        <v>22</v>
      </c>
      <c r="B59" s="3" t="s">
        <v>23</v>
      </c>
      <c r="C59" s="3" t="s">
        <v>47</v>
      </c>
      <c r="E59" s="3">
        <v>3</v>
      </c>
      <c r="F59" s="3">
        <v>10</v>
      </c>
      <c r="G59" s="3" t="s">
        <v>25</v>
      </c>
      <c r="H59" s="3" t="s">
        <v>8</v>
      </c>
      <c r="I59" s="3">
        <v>252</v>
      </c>
      <c r="J59" s="3" t="s">
        <v>120</v>
      </c>
      <c r="K59" s="3" t="s">
        <v>24</v>
      </c>
      <c r="L59" s="3" t="s">
        <v>121</v>
      </c>
      <c r="M59" s="3" t="s">
        <v>28</v>
      </c>
      <c r="N59" s="3" t="s">
        <v>29</v>
      </c>
      <c r="O59" s="3" t="s">
        <v>30</v>
      </c>
      <c r="P59" s="3" t="s">
        <v>46</v>
      </c>
      <c r="Q59" s="3">
        <v>3</v>
      </c>
      <c r="R59" s="3" t="s">
        <v>31</v>
      </c>
      <c r="S59" s="3">
        <v>10</v>
      </c>
      <c r="T59" s="3" t="s">
        <v>33</v>
      </c>
      <c r="U59" s="3" t="s">
        <v>34</v>
      </c>
      <c r="V59" s="3" t="s">
        <v>229</v>
      </c>
      <c r="W59" s="3" t="s">
        <v>287</v>
      </c>
      <c r="X59" s="3"/>
      <c r="Y59" s="3"/>
      <c r="Z59" s="3"/>
      <c r="AA59" s="5">
        <v>3</v>
      </c>
      <c r="AB59" s="5" t="s">
        <v>2</v>
      </c>
      <c r="AC59" s="5">
        <v>10</v>
      </c>
      <c r="AD59" s="3" t="s">
        <v>25</v>
      </c>
      <c r="AE59" s="3" t="s">
        <v>7</v>
      </c>
      <c r="AF59" s="5" t="s">
        <v>27</v>
      </c>
      <c r="AG59" s="5" t="s">
        <v>26</v>
      </c>
    </row>
    <row r="60" spans="1:33" x14ac:dyDescent="0.25">
      <c r="A60" s="3" t="s">
        <v>22</v>
      </c>
      <c r="B60" s="3" t="s">
        <v>23</v>
      </c>
      <c r="C60" s="3" t="s">
        <v>47</v>
      </c>
      <c r="E60" s="3">
        <v>4</v>
      </c>
      <c r="F60" s="3">
        <v>10</v>
      </c>
      <c r="G60" s="3" t="s">
        <v>27</v>
      </c>
      <c r="H60" s="3" t="s">
        <v>8</v>
      </c>
      <c r="I60" s="3">
        <v>0</v>
      </c>
      <c r="J60" s="3" t="s">
        <v>122</v>
      </c>
      <c r="K60" s="3" t="s">
        <v>24</v>
      </c>
      <c r="L60" s="3" t="s">
        <v>123</v>
      </c>
      <c r="M60" s="3" t="s">
        <v>28</v>
      </c>
      <c r="N60" s="3" t="s">
        <v>29</v>
      </c>
      <c r="O60" s="3" t="s">
        <v>30</v>
      </c>
      <c r="P60" s="3" t="s">
        <v>46</v>
      </c>
      <c r="Q60" s="3">
        <v>4</v>
      </c>
      <c r="R60" s="3" t="s">
        <v>31</v>
      </c>
      <c r="S60" s="3">
        <v>10</v>
      </c>
      <c r="T60" s="3" t="s">
        <v>33</v>
      </c>
      <c r="U60" s="3" t="s">
        <v>34</v>
      </c>
      <c r="V60" s="3" t="s">
        <v>229</v>
      </c>
      <c r="W60" s="3" t="s">
        <v>288</v>
      </c>
      <c r="X60" s="3"/>
      <c r="Y60" s="3"/>
      <c r="Z60" s="3"/>
      <c r="AA60" s="5">
        <v>4</v>
      </c>
      <c r="AB60" s="5" t="s">
        <v>2</v>
      </c>
      <c r="AC60" s="5">
        <v>10</v>
      </c>
      <c r="AD60" s="3" t="s">
        <v>25</v>
      </c>
      <c r="AE60" s="3" t="s">
        <v>7</v>
      </c>
      <c r="AF60" s="5" t="s">
        <v>27</v>
      </c>
      <c r="AG60" s="5" t="s">
        <v>26</v>
      </c>
    </row>
    <row r="61" spans="1:33" x14ac:dyDescent="0.25">
      <c r="A61" s="3" t="s">
        <v>22</v>
      </c>
      <c r="B61" s="3" t="s">
        <v>23</v>
      </c>
      <c r="C61" s="3" t="s">
        <v>47</v>
      </c>
      <c r="E61" s="3">
        <v>5</v>
      </c>
      <c r="F61" s="3">
        <v>10</v>
      </c>
      <c r="G61" s="3" t="s">
        <v>7</v>
      </c>
      <c r="H61" s="3" t="s">
        <v>8</v>
      </c>
      <c r="I61" s="3">
        <v>0</v>
      </c>
      <c r="J61" s="3" t="s">
        <v>124</v>
      </c>
      <c r="K61" s="3" t="s">
        <v>24</v>
      </c>
      <c r="L61" s="3" t="s">
        <v>125</v>
      </c>
      <c r="M61" s="3" t="s">
        <v>28</v>
      </c>
      <c r="N61" s="3" t="s">
        <v>29</v>
      </c>
      <c r="O61" s="3" t="s">
        <v>30</v>
      </c>
      <c r="P61" s="3" t="s">
        <v>46</v>
      </c>
      <c r="Q61" s="3">
        <v>5</v>
      </c>
      <c r="R61" s="3" t="s">
        <v>31</v>
      </c>
      <c r="S61" s="3">
        <v>10</v>
      </c>
      <c r="T61" s="3" t="s">
        <v>33</v>
      </c>
      <c r="U61" s="3" t="s">
        <v>34</v>
      </c>
      <c r="V61" s="3" t="s">
        <v>229</v>
      </c>
      <c r="W61" s="3" t="s">
        <v>289</v>
      </c>
      <c r="X61" s="3"/>
      <c r="Y61" s="3"/>
      <c r="Z61" s="3"/>
      <c r="AA61" s="5">
        <v>5</v>
      </c>
      <c r="AB61" s="5" t="s">
        <v>2</v>
      </c>
      <c r="AC61" s="5">
        <v>10</v>
      </c>
      <c r="AD61" s="3" t="s">
        <v>25</v>
      </c>
      <c r="AE61" s="3" t="s">
        <v>7</v>
      </c>
      <c r="AF61" s="5" t="s">
        <v>27</v>
      </c>
      <c r="AG61" s="5" t="s">
        <v>26</v>
      </c>
    </row>
    <row r="62" spans="1:33" x14ac:dyDescent="0.25">
      <c r="A62" s="3" t="s">
        <v>22</v>
      </c>
      <c r="B62" s="3" t="s">
        <v>23</v>
      </c>
      <c r="C62" s="3" t="s">
        <v>47</v>
      </c>
      <c r="E62" s="3">
        <v>6</v>
      </c>
      <c r="F62" s="3">
        <v>10</v>
      </c>
      <c r="G62" s="3" t="s">
        <v>27</v>
      </c>
      <c r="H62" s="3" t="s">
        <v>8</v>
      </c>
      <c r="I62" s="3">
        <v>108</v>
      </c>
      <c r="J62" s="3" t="s">
        <v>126</v>
      </c>
      <c r="K62" s="3" t="s">
        <v>24</v>
      </c>
      <c r="L62" s="3" t="s">
        <v>127</v>
      </c>
      <c r="M62" s="3" t="s">
        <v>28</v>
      </c>
      <c r="N62" s="3" t="s">
        <v>29</v>
      </c>
      <c r="O62" s="3" t="s">
        <v>30</v>
      </c>
      <c r="P62" s="3" t="s">
        <v>46</v>
      </c>
      <c r="Q62" s="3">
        <v>6</v>
      </c>
      <c r="R62" s="3" t="s">
        <v>31</v>
      </c>
      <c r="S62" s="3">
        <v>10</v>
      </c>
      <c r="T62" s="3" t="s">
        <v>33</v>
      </c>
      <c r="U62" s="3" t="s">
        <v>34</v>
      </c>
      <c r="V62" s="3" t="s">
        <v>229</v>
      </c>
      <c r="W62" s="3" t="s">
        <v>290</v>
      </c>
      <c r="X62" s="3"/>
      <c r="Y62" s="3"/>
      <c r="Z62" s="3"/>
      <c r="AA62" s="5">
        <v>6</v>
      </c>
      <c r="AB62" s="5" t="s">
        <v>2</v>
      </c>
      <c r="AC62" s="5">
        <v>10</v>
      </c>
      <c r="AD62" s="3" t="s">
        <v>25</v>
      </c>
      <c r="AE62" s="3" t="s">
        <v>7</v>
      </c>
      <c r="AF62" s="5" t="s">
        <v>27</v>
      </c>
      <c r="AG62" s="5" t="s">
        <v>26</v>
      </c>
    </row>
    <row r="63" spans="1:33" x14ac:dyDescent="0.25">
      <c r="A63" s="3" t="s">
        <v>22</v>
      </c>
      <c r="B63" s="3" t="s">
        <v>23</v>
      </c>
      <c r="C63" s="3" t="s">
        <v>47</v>
      </c>
      <c r="E63" s="3">
        <v>7</v>
      </c>
      <c r="F63" s="3">
        <v>10</v>
      </c>
      <c r="G63" s="3" t="s">
        <v>27</v>
      </c>
      <c r="H63" s="3" t="s">
        <v>8</v>
      </c>
      <c r="I63" s="3">
        <v>288</v>
      </c>
      <c r="J63" s="3" t="s">
        <v>128</v>
      </c>
      <c r="K63" s="3" t="s">
        <v>24</v>
      </c>
      <c r="L63" s="3" t="s">
        <v>129</v>
      </c>
      <c r="M63" s="3" t="s">
        <v>28</v>
      </c>
      <c r="N63" s="3" t="s">
        <v>29</v>
      </c>
      <c r="O63" s="3" t="s">
        <v>30</v>
      </c>
      <c r="P63" s="3" t="s">
        <v>46</v>
      </c>
      <c r="Q63" s="3">
        <v>7</v>
      </c>
      <c r="R63" s="3" t="s">
        <v>31</v>
      </c>
      <c r="S63" s="3">
        <v>10</v>
      </c>
      <c r="T63" s="3" t="s">
        <v>33</v>
      </c>
      <c r="U63" s="3" t="s">
        <v>34</v>
      </c>
      <c r="V63" s="3" t="s">
        <v>229</v>
      </c>
      <c r="W63" s="3" t="s">
        <v>291</v>
      </c>
      <c r="X63" s="3"/>
      <c r="Y63" s="3"/>
      <c r="Z63" s="3"/>
      <c r="AA63" s="5">
        <v>7</v>
      </c>
      <c r="AB63" s="5" t="s">
        <v>2</v>
      </c>
      <c r="AC63" s="5">
        <v>10</v>
      </c>
      <c r="AD63" s="3" t="s">
        <v>25</v>
      </c>
      <c r="AE63" s="3" t="s">
        <v>7</v>
      </c>
      <c r="AF63" s="5" t="s">
        <v>27</v>
      </c>
      <c r="AG63" s="5" t="s">
        <v>26</v>
      </c>
    </row>
    <row r="64" spans="1:33" x14ac:dyDescent="0.25">
      <c r="A64" s="3" t="s">
        <v>22</v>
      </c>
      <c r="B64" s="3" t="s">
        <v>23</v>
      </c>
      <c r="C64" s="3" t="s">
        <v>47</v>
      </c>
      <c r="E64" s="3">
        <v>8</v>
      </c>
      <c r="F64" s="3">
        <v>10</v>
      </c>
      <c r="G64" s="3" t="s">
        <v>7</v>
      </c>
      <c r="H64" s="3" t="s">
        <v>8</v>
      </c>
      <c r="I64" s="3">
        <v>324</v>
      </c>
      <c r="J64" s="3" t="s">
        <v>130</v>
      </c>
      <c r="K64" s="3" t="s">
        <v>24</v>
      </c>
      <c r="L64" s="3" t="s">
        <v>131</v>
      </c>
      <c r="M64" s="3" t="s">
        <v>28</v>
      </c>
      <c r="N64" s="3" t="s">
        <v>29</v>
      </c>
      <c r="O64" s="3" t="s">
        <v>30</v>
      </c>
      <c r="P64" s="3" t="s">
        <v>46</v>
      </c>
      <c r="Q64" s="3">
        <v>8</v>
      </c>
      <c r="R64" s="3" t="s">
        <v>31</v>
      </c>
      <c r="S64" s="3">
        <v>10</v>
      </c>
      <c r="T64" s="3" t="s">
        <v>33</v>
      </c>
      <c r="U64" s="3" t="s">
        <v>34</v>
      </c>
      <c r="V64" s="3" t="s">
        <v>229</v>
      </c>
      <c r="W64" s="3" t="s">
        <v>292</v>
      </c>
      <c r="X64" s="3"/>
      <c r="Y64" s="3"/>
      <c r="Z64" s="3"/>
      <c r="AA64" s="5">
        <v>8</v>
      </c>
      <c r="AB64" s="5" t="s">
        <v>2</v>
      </c>
      <c r="AC64" s="5">
        <v>10</v>
      </c>
      <c r="AD64" s="3" t="s">
        <v>25</v>
      </c>
      <c r="AE64" s="3" t="s">
        <v>7</v>
      </c>
      <c r="AF64" s="5" t="s">
        <v>27</v>
      </c>
      <c r="AG64" s="5" t="s">
        <v>26</v>
      </c>
    </row>
    <row r="65" spans="1:33" x14ac:dyDescent="0.25">
      <c r="A65" s="3" t="s">
        <v>22</v>
      </c>
      <c r="B65" s="3" t="s">
        <v>23</v>
      </c>
      <c r="C65" s="3" t="s">
        <v>47</v>
      </c>
      <c r="E65" s="3">
        <v>9</v>
      </c>
      <c r="F65" s="3">
        <v>10</v>
      </c>
      <c r="G65" s="3" t="s">
        <v>27</v>
      </c>
      <c r="H65" s="3" t="s">
        <v>8</v>
      </c>
      <c r="I65" s="3">
        <v>216</v>
      </c>
      <c r="J65" s="3" t="s">
        <v>132</v>
      </c>
      <c r="K65" s="3" t="s">
        <v>24</v>
      </c>
      <c r="L65" s="3" t="s">
        <v>133</v>
      </c>
      <c r="M65" s="3" t="s">
        <v>28</v>
      </c>
      <c r="N65" s="3" t="s">
        <v>29</v>
      </c>
      <c r="O65" s="3" t="s">
        <v>30</v>
      </c>
      <c r="P65" s="3" t="s">
        <v>46</v>
      </c>
      <c r="Q65" s="3">
        <v>9</v>
      </c>
      <c r="R65" s="3" t="s">
        <v>31</v>
      </c>
      <c r="S65" s="3">
        <v>10</v>
      </c>
      <c r="T65" s="3" t="s">
        <v>33</v>
      </c>
      <c r="U65" s="3" t="s">
        <v>34</v>
      </c>
      <c r="V65" s="3" t="s">
        <v>229</v>
      </c>
      <c r="W65" s="3" t="s">
        <v>293</v>
      </c>
      <c r="X65" s="3"/>
      <c r="Y65" s="3"/>
      <c r="Z65" s="3"/>
      <c r="AA65" s="5">
        <v>9</v>
      </c>
      <c r="AB65" s="5" t="s">
        <v>2</v>
      </c>
      <c r="AC65" s="5">
        <v>10</v>
      </c>
      <c r="AD65" s="3" t="s">
        <v>25</v>
      </c>
      <c r="AE65" s="3" t="s">
        <v>7</v>
      </c>
      <c r="AF65" s="5" t="s">
        <v>27</v>
      </c>
      <c r="AG65" s="5" t="s">
        <v>26</v>
      </c>
    </row>
    <row r="66" spans="1:33" x14ac:dyDescent="0.25">
      <c r="A66" s="3" t="s">
        <v>22</v>
      </c>
      <c r="B66" s="3" t="s">
        <v>23</v>
      </c>
      <c r="C66" s="3" t="s">
        <v>47</v>
      </c>
      <c r="E66" s="3">
        <v>10</v>
      </c>
      <c r="F66" s="3">
        <v>10</v>
      </c>
      <c r="G66" s="3" t="s">
        <v>26</v>
      </c>
      <c r="H66" s="3" t="s">
        <v>8</v>
      </c>
      <c r="I66" s="3">
        <v>72</v>
      </c>
      <c r="J66" s="3" t="s">
        <v>134</v>
      </c>
      <c r="K66" s="3" t="s">
        <v>24</v>
      </c>
      <c r="L66" s="3" t="s">
        <v>135</v>
      </c>
      <c r="M66" s="3" t="s">
        <v>28</v>
      </c>
      <c r="N66" s="3" t="s">
        <v>29</v>
      </c>
      <c r="O66" s="3" t="s">
        <v>30</v>
      </c>
      <c r="P66" s="3" t="s">
        <v>46</v>
      </c>
      <c r="Q66" s="3">
        <v>10</v>
      </c>
      <c r="R66" s="3" t="s">
        <v>31</v>
      </c>
      <c r="S66" s="3">
        <v>10</v>
      </c>
      <c r="T66" s="3" t="s">
        <v>33</v>
      </c>
      <c r="U66" s="3" t="s">
        <v>34</v>
      </c>
      <c r="V66" s="3" t="s">
        <v>229</v>
      </c>
      <c r="W66" s="3" t="s">
        <v>294</v>
      </c>
      <c r="X66" s="3"/>
      <c r="Y66" s="3"/>
      <c r="Z66" s="3"/>
      <c r="AA66" s="5">
        <v>10</v>
      </c>
      <c r="AB66" s="5" t="s">
        <v>2</v>
      </c>
      <c r="AC66" s="5">
        <v>10</v>
      </c>
      <c r="AD66" s="3" t="s">
        <v>25</v>
      </c>
      <c r="AE66" s="3" t="s">
        <v>7</v>
      </c>
      <c r="AF66" s="5" t="s">
        <v>27</v>
      </c>
      <c r="AG66" s="5" t="s">
        <v>26</v>
      </c>
    </row>
    <row r="67" spans="1:33" x14ac:dyDescent="0.25">
      <c r="A67" s="3" t="s">
        <v>22</v>
      </c>
      <c r="B67" s="3" t="s">
        <v>23</v>
      </c>
      <c r="C67" s="3" t="s">
        <v>47</v>
      </c>
      <c r="E67" s="3">
        <v>0</v>
      </c>
      <c r="F67" s="3">
        <v>11</v>
      </c>
      <c r="G67" s="3" t="s">
        <v>27</v>
      </c>
      <c r="H67" s="3" t="s">
        <v>8</v>
      </c>
      <c r="I67" s="3">
        <v>327</v>
      </c>
      <c r="J67" s="3" t="s">
        <v>202</v>
      </c>
      <c r="K67" s="3" t="s">
        <v>24</v>
      </c>
      <c r="L67" s="3" t="s">
        <v>203</v>
      </c>
      <c r="M67" s="3" t="s">
        <v>28</v>
      </c>
      <c r="N67" s="3" t="s">
        <v>29</v>
      </c>
      <c r="O67" s="3" t="s">
        <v>30</v>
      </c>
      <c r="P67" s="3" t="s">
        <v>46</v>
      </c>
      <c r="Q67" s="3">
        <v>0</v>
      </c>
      <c r="R67" s="3" t="s">
        <v>31</v>
      </c>
      <c r="S67" s="3">
        <v>11</v>
      </c>
      <c r="T67" s="3" t="s">
        <v>33</v>
      </c>
      <c r="U67" s="3" t="s">
        <v>34</v>
      </c>
      <c r="V67" s="3" t="s">
        <v>229</v>
      </c>
      <c r="W67" s="3" t="s">
        <v>295</v>
      </c>
      <c r="X67" s="3"/>
      <c r="Y67" s="3"/>
      <c r="Z67" s="3"/>
      <c r="AA67" s="5">
        <v>0</v>
      </c>
      <c r="AB67" s="5" t="s">
        <v>2</v>
      </c>
      <c r="AC67" s="5">
        <v>11</v>
      </c>
      <c r="AD67" s="3" t="s">
        <v>25</v>
      </c>
      <c r="AE67" s="3" t="s">
        <v>7</v>
      </c>
      <c r="AF67" s="5" t="s">
        <v>27</v>
      </c>
      <c r="AG67" s="5" t="s">
        <v>26</v>
      </c>
    </row>
    <row r="68" spans="1:33" x14ac:dyDescent="0.25">
      <c r="A68" s="3" t="s">
        <v>22</v>
      </c>
      <c r="B68" s="3" t="s">
        <v>23</v>
      </c>
      <c r="C68" s="3" t="s">
        <v>47</v>
      </c>
      <c r="E68" s="3">
        <v>1</v>
      </c>
      <c r="F68" s="3">
        <v>11</v>
      </c>
      <c r="G68" s="3" t="s">
        <v>25</v>
      </c>
      <c r="H68" s="3" t="s">
        <v>8</v>
      </c>
      <c r="I68" s="3">
        <v>229</v>
      </c>
      <c r="J68" s="3" t="s">
        <v>20</v>
      </c>
      <c r="K68" s="3" t="s">
        <v>24</v>
      </c>
      <c r="L68" s="3" t="s">
        <v>44</v>
      </c>
      <c r="M68" s="3" t="s">
        <v>28</v>
      </c>
      <c r="N68" s="3" t="s">
        <v>29</v>
      </c>
      <c r="O68" s="3" t="s">
        <v>30</v>
      </c>
      <c r="P68" s="3" t="s">
        <v>46</v>
      </c>
      <c r="Q68" s="3">
        <v>1</v>
      </c>
      <c r="R68" s="3" t="s">
        <v>31</v>
      </c>
      <c r="S68" s="3">
        <v>11</v>
      </c>
      <c r="T68" s="3" t="s">
        <v>33</v>
      </c>
      <c r="U68" s="3" t="s">
        <v>34</v>
      </c>
      <c r="V68" s="3" t="s">
        <v>229</v>
      </c>
      <c r="W68" s="3" t="s">
        <v>296</v>
      </c>
      <c r="X68" s="3"/>
      <c r="Y68" s="3"/>
      <c r="Z68" s="3"/>
      <c r="AA68" s="5">
        <v>1</v>
      </c>
      <c r="AB68" s="5" t="s">
        <v>2</v>
      </c>
      <c r="AC68" s="5">
        <v>11</v>
      </c>
      <c r="AD68" s="3" t="s">
        <v>25</v>
      </c>
      <c r="AE68" s="3" t="s">
        <v>7</v>
      </c>
      <c r="AF68" s="5" t="s">
        <v>27</v>
      </c>
      <c r="AG68" s="5" t="s">
        <v>26</v>
      </c>
    </row>
    <row r="69" spans="1:33" x14ac:dyDescent="0.25">
      <c r="A69" s="3" t="s">
        <v>22</v>
      </c>
      <c r="B69" s="3" t="s">
        <v>23</v>
      </c>
      <c r="C69" s="3" t="s">
        <v>47</v>
      </c>
      <c r="E69" s="3">
        <v>2</v>
      </c>
      <c r="F69" s="3">
        <v>11</v>
      </c>
      <c r="G69" s="3" t="s">
        <v>27</v>
      </c>
      <c r="H69" s="3" t="s">
        <v>8</v>
      </c>
      <c r="I69" s="3">
        <v>0</v>
      </c>
      <c r="J69" s="3" t="s">
        <v>136</v>
      </c>
      <c r="K69" s="3" t="s">
        <v>24</v>
      </c>
      <c r="L69" s="3" t="s">
        <v>137</v>
      </c>
      <c r="M69" s="3" t="s">
        <v>28</v>
      </c>
      <c r="N69" s="3" t="s">
        <v>29</v>
      </c>
      <c r="O69" s="3" t="s">
        <v>30</v>
      </c>
      <c r="P69" s="3" t="s">
        <v>46</v>
      </c>
      <c r="Q69" s="3">
        <v>2</v>
      </c>
      <c r="R69" s="3" t="s">
        <v>31</v>
      </c>
      <c r="S69" s="3">
        <v>11</v>
      </c>
      <c r="T69" s="3" t="s">
        <v>33</v>
      </c>
      <c r="U69" s="3" t="s">
        <v>34</v>
      </c>
      <c r="V69" s="3" t="s">
        <v>229</v>
      </c>
      <c r="W69" s="3" t="s">
        <v>297</v>
      </c>
      <c r="X69" s="3"/>
      <c r="Y69" s="3"/>
      <c r="Z69" s="3"/>
      <c r="AA69" s="5">
        <v>2</v>
      </c>
      <c r="AB69" s="5" t="s">
        <v>2</v>
      </c>
      <c r="AC69" s="5">
        <v>11</v>
      </c>
      <c r="AD69" s="3" t="s">
        <v>25</v>
      </c>
      <c r="AE69" s="3" t="s">
        <v>7</v>
      </c>
      <c r="AF69" s="5" t="s">
        <v>27</v>
      </c>
      <c r="AG69" s="5" t="s">
        <v>26</v>
      </c>
    </row>
    <row r="70" spans="1:33" x14ac:dyDescent="0.25">
      <c r="A70" s="3" t="s">
        <v>22</v>
      </c>
      <c r="B70" s="3" t="s">
        <v>23</v>
      </c>
      <c r="C70" s="3" t="s">
        <v>47</v>
      </c>
      <c r="E70" s="3">
        <v>3</v>
      </c>
      <c r="F70" s="3">
        <v>11</v>
      </c>
      <c r="G70" s="3" t="s">
        <v>27</v>
      </c>
      <c r="H70" s="3" t="s">
        <v>8</v>
      </c>
      <c r="I70" s="3">
        <v>196</v>
      </c>
      <c r="J70" s="3" t="s">
        <v>138</v>
      </c>
      <c r="K70" s="3" t="s">
        <v>24</v>
      </c>
      <c r="L70" s="3" t="s">
        <v>139</v>
      </c>
      <c r="M70" s="3" t="s">
        <v>28</v>
      </c>
      <c r="N70" s="3" t="s">
        <v>29</v>
      </c>
      <c r="O70" s="3" t="s">
        <v>30</v>
      </c>
      <c r="P70" s="3" t="s">
        <v>46</v>
      </c>
      <c r="Q70" s="3">
        <v>3</v>
      </c>
      <c r="R70" s="3" t="s">
        <v>31</v>
      </c>
      <c r="S70" s="3">
        <v>11</v>
      </c>
      <c r="T70" s="3" t="s">
        <v>33</v>
      </c>
      <c r="U70" s="3" t="s">
        <v>34</v>
      </c>
      <c r="V70" s="3" t="s">
        <v>229</v>
      </c>
      <c r="W70" s="3" t="s">
        <v>298</v>
      </c>
      <c r="X70" s="3"/>
      <c r="Y70" s="3"/>
      <c r="Z70" s="3"/>
      <c r="AA70" s="5">
        <v>3</v>
      </c>
      <c r="AB70" s="5" t="s">
        <v>2</v>
      </c>
      <c r="AC70" s="5">
        <v>11</v>
      </c>
      <c r="AD70" s="3" t="s">
        <v>25</v>
      </c>
      <c r="AE70" s="3" t="s">
        <v>7</v>
      </c>
      <c r="AF70" s="5" t="s">
        <v>27</v>
      </c>
      <c r="AG70" s="5" t="s">
        <v>26</v>
      </c>
    </row>
    <row r="71" spans="1:33" x14ac:dyDescent="0.25">
      <c r="A71" s="3" t="s">
        <v>22</v>
      </c>
      <c r="B71" s="3" t="s">
        <v>23</v>
      </c>
      <c r="C71" s="3" t="s">
        <v>47</v>
      </c>
      <c r="E71" s="3">
        <v>4</v>
      </c>
      <c r="F71" s="3">
        <v>11</v>
      </c>
      <c r="G71" s="3" t="s">
        <v>7</v>
      </c>
      <c r="H71" s="3" t="s">
        <v>8</v>
      </c>
      <c r="I71" s="3">
        <v>262</v>
      </c>
      <c r="J71" s="3" t="s">
        <v>140</v>
      </c>
      <c r="K71" s="3" t="s">
        <v>24</v>
      </c>
      <c r="L71" s="3" t="s">
        <v>141</v>
      </c>
      <c r="M71" s="3" t="s">
        <v>28</v>
      </c>
      <c r="N71" s="3" t="s">
        <v>29</v>
      </c>
      <c r="O71" s="3" t="s">
        <v>30</v>
      </c>
      <c r="P71" s="3" t="s">
        <v>46</v>
      </c>
      <c r="Q71" s="3">
        <v>4</v>
      </c>
      <c r="R71" s="3" t="s">
        <v>31</v>
      </c>
      <c r="S71" s="3">
        <v>11</v>
      </c>
      <c r="T71" s="3" t="s">
        <v>33</v>
      </c>
      <c r="U71" s="3" t="s">
        <v>34</v>
      </c>
      <c r="V71" s="3" t="s">
        <v>229</v>
      </c>
      <c r="W71" s="3" t="s">
        <v>299</v>
      </c>
      <c r="X71" s="3"/>
      <c r="Y71" s="3"/>
      <c r="Z71" s="3"/>
      <c r="AA71" s="5">
        <v>4</v>
      </c>
      <c r="AB71" s="5" t="s">
        <v>2</v>
      </c>
      <c r="AC71" s="5">
        <v>11</v>
      </c>
      <c r="AD71" s="3" t="s">
        <v>25</v>
      </c>
      <c r="AE71" s="3" t="s">
        <v>7</v>
      </c>
      <c r="AF71" s="5" t="s">
        <v>27</v>
      </c>
      <c r="AG71" s="5" t="s">
        <v>26</v>
      </c>
    </row>
    <row r="72" spans="1:33" x14ac:dyDescent="0.25">
      <c r="A72" s="3" t="s">
        <v>22</v>
      </c>
      <c r="B72" s="3" t="s">
        <v>23</v>
      </c>
      <c r="C72" s="3" t="s">
        <v>47</v>
      </c>
      <c r="E72" s="3">
        <v>5</v>
      </c>
      <c r="F72" s="3">
        <v>11</v>
      </c>
      <c r="G72" s="3" t="s">
        <v>25</v>
      </c>
      <c r="H72" s="3" t="s">
        <v>8</v>
      </c>
      <c r="I72" s="3">
        <v>0</v>
      </c>
      <c r="J72" s="3" t="s">
        <v>142</v>
      </c>
      <c r="K72" s="3" t="s">
        <v>24</v>
      </c>
      <c r="L72" s="3" t="s">
        <v>143</v>
      </c>
      <c r="M72" s="3" t="s">
        <v>28</v>
      </c>
      <c r="N72" s="3" t="s">
        <v>29</v>
      </c>
      <c r="O72" s="3" t="s">
        <v>30</v>
      </c>
      <c r="P72" s="3" t="s">
        <v>46</v>
      </c>
      <c r="Q72" s="3">
        <v>5</v>
      </c>
      <c r="R72" s="3" t="s">
        <v>31</v>
      </c>
      <c r="S72" s="3">
        <v>11</v>
      </c>
      <c r="T72" s="3" t="s">
        <v>33</v>
      </c>
      <c r="U72" s="3" t="s">
        <v>34</v>
      </c>
      <c r="V72" s="3" t="s">
        <v>229</v>
      </c>
      <c r="W72" s="3" t="s">
        <v>300</v>
      </c>
      <c r="X72" s="3"/>
      <c r="Y72" s="3"/>
      <c r="Z72" s="3"/>
      <c r="AA72" s="5">
        <v>5</v>
      </c>
      <c r="AB72" s="5" t="s">
        <v>2</v>
      </c>
      <c r="AC72" s="5">
        <v>11</v>
      </c>
      <c r="AD72" s="3" t="s">
        <v>25</v>
      </c>
      <c r="AE72" s="3" t="s">
        <v>7</v>
      </c>
      <c r="AF72" s="5" t="s">
        <v>27</v>
      </c>
      <c r="AG72" s="5" t="s">
        <v>26</v>
      </c>
    </row>
    <row r="73" spans="1:33" x14ac:dyDescent="0.25">
      <c r="A73" s="3" t="s">
        <v>22</v>
      </c>
      <c r="B73" s="3" t="s">
        <v>23</v>
      </c>
      <c r="C73" s="3" t="s">
        <v>47</v>
      </c>
      <c r="E73" s="3">
        <v>6</v>
      </c>
      <c r="F73" s="3">
        <v>11</v>
      </c>
      <c r="G73" s="3" t="s">
        <v>27</v>
      </c>
      <c r="H73" s="3" t="s">
        <v>8</v>
      </c>
      <c r="I73" s="3">
        <v>262</v>
      </c>
      <c r="J73" s="3" t="s">
        <v>144</v>
      </c>
      <c r="K73" s="3" t="s">
        <v>24</v>
      </c>
      <c r="L73" s="3" t="s">
        <v>145</v>
      </c>
      <c r="M73" s="3" t="s">
        <v>28</v>
      </c>
      <c r="N73" s="3" t="s">
        <v>29</v>
      </c>
      <c r="O73" s="3" t="s">
        <v>30</v>
      </c>
      <c r="P73" s="3" t="s">
        <v>46</v>
      </c>
      <c r="Q73" s="3">
        <v>6</v>
      </c>
      <c r="R73" s="3" t="s">
        <v>31</v>
      </c>
      <c r="S73" s="3">
        <v>11</v>
      </c>
      <c r="T73" s="3" t="s">
        <v>33</v>
      </c>
      <c r="U73" s="3" t="s">
        <v>34</v>
      </c>
      <c r="V73" s="3" t="s">
        <v>229</v>
      </c>
      <c r="W73" s="3" t="s">
        <v>301</v>
      </c>
      <c r="X73" s="3"/>
      <c r="Y73" s="3"/>
      <c r="Z73" s="3"/>
      <c r="AA73" s="5">
        <v>6</v>
      </c>
      <c r="AB73" s="5" t="s">
        <v>2</v>
      </c>
      <c r="AC73" s="5">
        <v>11</v>
      </c>
      <c r="AD73" s="3" t="s">
        <v>25</v>
      </c>
      <c r="AE73" s="3" t="s">
        <v>7</v>
      </c>
      <c r="AF73" s="5" t="s">
        <v>27</v>
      </c>
      <c r="AG73" s="5" t="s">
        <v>26</v>
      </c>
    </row>
    <row r="74" spans="1:33" x14ac:dyDescent="0.25">
      <c r="A74" s="3" t="s">
        <v>22</v>
      </c>
      <c r="B74" s="3" t="s">
        <v>23</v>
      </c>
      <c r="C74" s="3" t="s">
        <v>47</v>
      </c>
      <c r="E74" s="3">
        <v>7</v>
      </c>
      <c r="F74" s="3">
        <v>11</v>
      </c>
      <c r="G74" s="3" t="s">
        <v>7</v>
      </c>
      <c r="H74" s="3" t="s">
        <v>8</v>
      </c>
      <c r="I74" s="3">
        <v>0</v>
      </c>
      <c r="J74" s="3" t="s">
        <v>146</v>
      </c>
      <c r="K74" s="3" t="s">
        <v>24</v>
      </c>
      <c r="L74" s="3" t="s">
        <v>147</v>
      </c>
      <c r="M74" s="3" t="s">
        <v>28</v>
      </c>
      <c r="N74" s="3" t="s">
        <v>29</v>
      </c>
      <c r="O74" s="3" t="s">
        <v>30</v>
      </c>
      <c r="P74" s="3" t="s">
        <v>46</v>
      </c>
      <c r="Q74" s="3">
        <v>7</v>
      </c>
      <c r="R74" s="3" t="s">
        <v>31</v>
      </c>
      <c r="S74" s="3">
        <v>11</v>
      </c>
      <c r="T74" s="3" t="s">
        <v>33</v>
      </c>
      <c r="U74" s="3" t="s">
        <v>34</v>
      </c>
      <c r="V74" s="3" t="s">
        <v>229</v>
      </c>
      <c r="W74" s="3" t="s">
        <v>302</v>
      </c>
      <c r="X74" s="3"/>
      <c r="Y74" s="3"/>
      <c r="Z74" s="3"/>
      <c r="AA74" s="5">
        <v>7</v>
      </c>
      <c r="AB74" s="5" t="s">
        <v>2</v>
      </c>
      <c r="AC74" s="5">
        <v>11</v>
      </c>
      <c r="AD74" s="3" t="s">
        <v>25</v>
      </c>
      <c r="AE74" s="3" t="s">
        <v>7</v>
      </c>
      <c r="AF74" s="5" t="s">
        <v>27</v>
      </c>
      <c r="AG74" s="5" t="s">
        <v>26</v>
      </c>
    </row>
    <row r="75" spans="1:33" x14ac:dyDescent="0.25">
      <c r="A75" s="3" t="s">
        <v>22</v>
      </c>
      <c r="B75" s="3" t="s">
        <v>23</v>
      </c>
      <c r="C75" s="3" t="s">
        <v>47</v>
      </c>
      <c r="E75" s="3">
        <v>8</v>
      </c>
      <c r="F75" s="3">
        <v>11</v>
      </c>
      <c r="G75" s="3" t="s">
        <v>25</v>
      </c>
      <c r="H75" s="3" t="s">
        <v>8</v>
      </c>
      <c r="I75" s="3">
        <v>196</v>
      </c>
      <c r="J75" s="3" t="s">
        <v>148</v>
      </c>
      <c r="K75" s="3" t="s">
        <v>24</v>
      </c>
      <c r="L75" s="3" t="s">
        <v>149</v>
      </c>
      <c r="M75" s="3" t="s">
        <v>28</v>
      </c>
      <c r="N75" s="3" t="s">
        <v>29</v>
      </c>
      <c r="O75" s="3" t="s">
        <v>30</v>
      </c>
      <c r="P75" s="3" t="s">
        <v>46</v>
      </c>
      <c r="Q75" s="3">
        <v>8</v>
      </c>
      <c r="R75" s="3" t="s">
        <v>31</v>
      </c>
      <c r="S75" s="3">
        <v>11</v>
      </c>
      <c r="T75" s="3" t="s">
        <v>33</v>
      </c>
      <c r="U75" s="3" t="s">
        <v>34</v>
      </c>
      <c r="V75" s="3" t="s">
        <v>229</v>
      </c>
      <c r="W75" s="3" t="s">
        <v>303</v>
      </c>
      <c r="X75" s="3"/>
      <c r="Y75" s="3"/>
      <c r="Z75" s="3"/>
      <c r="AA75" s="5">
        <v>8</v>
      </c>
      <c r="AB75" s="5" t="s">
        <v>2</v>
      </c>
      <c r="AC75" s="5">
        <v>11</v>
      </c>
      <c r="AD75" s="3" t="s">
        <v>25</v>
      </c>
      <c r="AE75" s="3" t="s">
        <v>7</v>
      </c>
      <c r="AF75" s="5" t="s">
        <v>27</v>
      </c>
      <c r="AG75" s="5" t="s">
        <v>26</v>
      </c>
    </row>
    <row r="76" spans="1:33" x14ac:dyDescent="0.25">
      <c r="A76" s="3" t="s">
        <v>22</v>
      </c>
      <c r="B76" s="3" t="s">
        <v>23</v>
      </c>
      <c r="C76" s="3" t="s">
        <v>47</v>
      </c>
      <c r="E76" s="3">
        <v>9</v>
      </c>
      <c r="F76" s="3">
        <v>11</v>
      </c>
      <c r="G76" s="3" t="s">
        <v>27</v>
      </c>
      <c r="H76" s="3" t="s">
        <v>8</v>
      </c>
      <c r="I76" s="3">
        <v>0</v>
      </c>
      <c r="J76" s="3" t="s">
        <v>150</v>
      </c>
      <c r="K76" s="3" t="s">
        <v>24</v>
      </c>
      <c r="L76" s="3" t="s">
        <v>151</v>
      </c>
      <c r="M76" s="3" t="s">
        <v>28</v>
      </c>
      <c r="N76" s="3" t="s">
        <v>29</v>
      </c>
      <c r="O76" s="3" t="s">
        <v>30</v>
      </c>
      <c r="P76" s="3" t="s">
        <v>46</v>
      </c>
      <c r="Q76" s="3">
        <v>9</v>
      </c>
      <c r="R76" s="3" t="s">
        <v>31</v>
      </c>
      <c r="S76" s="3">
        <v>11</v>
      </c>
      <c r="T76" s="3" t="s">
        <v>33</v>
      </c>
      <c r="U76" s="3" t="s">
        <v>34</v>
      </c>
      <c r="V76" s="3" t="s">
        <v>229</v>
      </c>
      <c r="W76" s="3" t="s">
        <v>304</v>
      </c>
      <c r="X76" s="3"/>
      <c r="Y76" s="3"/>
      <c r="Z76" s="3"/>
      <c r="AA76" s="5">
        <v>9</v>
      </c>
      <c r="AB76" s="5" t="s">
        <v>2</v>
      </c>
      <c r="AC76" s="5">
        <v>11</v>
      </c>
      <c r="AD76" s="3" t="s">
        <v>25</v>
      </c>
      <c r="AE76" s="3" t="s">
        <v>7</v>
      </c>
      <c r="AF76" s="5" t="s">
        <v>27</v>
      </c>
      <c r="AG76" s="5" t="s">
        <v>26</v>
      </c>
    </row>
    <row r="77" spans="1:33" x14ac:dyDescent="0.25">
      <c r="A77" s="3" t="s">
        <v>22</v>
      </c>
      <c r="B77" s="3" t="s">
        <v>23</v>
      </c>
      <c r="C77" s="3" t="s">
        <v>47</v>
      </c>
      <c r="E77" s="3">
        <v>10</v>
      </c>
      <c r="F77" s="3">
        <v>11</v>
      </c>
      <c r="G77" s="3" t="s">
        <v>25</v>
      </c>
      <c r="H77" s="3" t="s">
        <v>8</v>
      </c>
      <c r="I77" s="3">
        <v>164</v>
      </c>
      <c r="J77" s="3" t="s">
        <v>152</v>
      </c>
      <c r="K77" s="3" t="s">
        <v>24</v>
      </c>
      <c r="L77" s="3" t="s">
        <v>153</v>
      </c>
      <c r="M77" s="3" t="s">
        <v>28</v>
      </c>
      <c r="N77" s="3" t="s">
        <v>29</v>
      </c>
      <c r="O77" s="3" t="s">
        <v>30</v>
      </c>
      <c r="P77" s="3" t="s">
        <v>46</v>
      </c>
      <c r="Q77" s="3">
        <v>10</v>
      </c>
      <c r="R77" s="3" t="s">
        <v>31</v>
      </c>
      <c r="S77" s="3">
        <v>11</v>
      </c>
      <c r="T77" s="3" t="s">
        <v>33</v>
      </c>
      <c r="U77" s="3" t="s">
        <v>34</v>
      </c>
      <c r="V77" s="3" t="s">
        <v>229</v>
      </c>
      <c r="W77" s="3" t="s">
        <v>305</v>
      </c>
      <c r="X77" s="3"/>
      <c r="Y77" s="3"/>
      <c r="Z77" s="3"/>
      <c r="AA77" s="5">
        <v>10</v>
      </c>
      <c r="AB77" s="5" t="s">
        <v>2</v>
      </c>
      <c r="AC77" s="5">
        <v>11</v>
      </c>
      <c r="AD77" s="3" t="s">
        <v>25</v>
      </c>
      <c r="AE77" s="3" t="s">
        <v>7</v>
      </c>
      <c r="AF77" s="5" t="s">
        <v>27</v>
      </c>
      <c r="AG77" s="5" t="s">
        <v>26</v>
      </c>
    </row>
    <row r="78" spans="1:33" x14ac:dyDescent="0.25">
      <c r="A78" s="3" t="s">
        <v>22</v>
      </c>
      <c r="B78" s="3" t="s">
        <v>23</v>
      </c>
      <c r="C78" s="3" t="s">
        <v>47</v>
      </c>
      <c r="E78" s="3">
        <v>11</v>
      </c>
      <c r="F78" s="3">
        <v>11</v>
      </c>
      <c r="G78" s="3" t="s">
        <v>27</v>
      </c>
      <c r="H78" s="3" t="s">
        <v>8</v>
      </c>
      <c r="I78" s="3">
        <v>229</v>
      </c>
      <c r="J78" s="3" t="s">
        <v>154</v>
      </c>
      <c r="K78" s="3" t="s">
        <v>24</v>
      </c>
      <c r="L78" s="3" t="s">
        <v>155</v>
      </c>
      <c r="M78" s="3" t="s">
        <v>28</v>
      </c>
      <c r="N78" s="3" t="s">
        <v>29</v>
      </c>
      <c r="O78" s="3" t="s">
        <v>30</v>
      </c>
      <c r="P78" s="3" t="s">
        <v>46</v>
      </c>
      <c r="Q78" s="3">
        <v>11</v>
      </c>
      <c r="R78" s="3" t="s">
        <v>31</v>
      </c>
      <c r="S78" s="3">
        <v>11</v>
      </c>
      <c r="T78" s="3" t="s">
        <v>33</v>
      </c>
      <c r="U78" s="3" t="s">
        <v>34</v>
      </c>
      <c r="V78" s="3" t="s">
        <v>229</v>
      </c>
      <c r="W78" s="3" t="s">
        <v>306</v>
      </c>
      <c r="X78" s="3"/>
      <c r="Y78" s="3"/>
      <c r="Z78" s="3"/>
      <c r="AA78" s="5">
        <v>11</v>
      </c>
      <c r="AB78" s="5" t="s">
        <v>2</v>
      </c>
      <c r="AC78" s="5">
        <v>11</v>
      </c>
      <c r="AD78" s="3" t="s">
        <v>25</v>
      </c>
      <c r="AE78" s="3" t="s">
        <v>7</v>
      </c>
      <c r="AF78" s="5" t="s">
        <v>27</v>
      </c>
      <c r="AG78" s="5" t="s">
        <v>26</v>
      </c>
    </row>
    <row r="79" spans="1:33" x14ac:dyDescent="0.25">
      <c r="A79" s="3" t="s">
        <v>22</v>
      </c>
      <c r="B79" s="3" t="s">
        <v>23</v>
      </c>
      <c r="C79" s="3" t="s">
        <v>47</v>
      </c>
      <c r="E79" s="3">
        <v>0</v>
      </c>
      <c r="F79" s="3">
        <v>12</v>
      </c>
      <c r="G79" s="3" t="s">
        <v>26</v>
      </c>
      <c r="H79" s="3" t="s">
        <v>8</v>
      </c>
      <c r="I79" s="3">
        <v>60</v>
      </c>
      <c r="J79" s="3" t="s">
        <v>204</v>
      </c>
      <c r="K79" s="3" t="s">
        <v>24</v>
      </c>
      <c r="L79" s="3" t="s">
        <v>205</v>
      </c>
      <c r="M79" s="3" t="s">
        <v>28</v>
      </c>
      <c r="N79" s="3" t="s">
        <v>29</v>
      </c>
      <c r="O79" s="3" t="s">
        <v>30</v>
      </c>
      <c r="P79" s="3" t="s">
        <v>46</v>
      </c>
      <c r="Q79" s="3">
        <v>0</v>
      </c>
      <c r="R79" s="3" t="s">
        <v>31</v>
      </c>
      <c r="S79" s="3">
        <v>12</v>
      </c>
      <c r="T79" s="3" t="s">
        <v>33</v>
      </c>
      <c r="U79" s="3" t="s">
        <v>34</v>
      </c>
      <c r="V79" s="3" t="s">
        <v>229</v>
      </c>
      <c r="W79" s="3" t="s">
        <v>307</v>
      </c>
      <c r="X79" s="3"/>
      <c r="Y79" s="3"/>
      <c r="Z79" s="3"/>
      <c r="AA79" s="5">
        <v>0</v>
      </c>
      <c r="AB79" s="5" t="s">
        <v>2</v>
      </c>
      <c r="AC79" s="5">
        <v>12</v>
      </c>
      <c r="AD79" s="3" t="s">
        <v>25</v>
      </c>
      <c r="AE79" s="3" t="s">
        <v>7</v>
      </c>
      <c r="AF79" s="5" t="s">
        <v>27</v>
      </c>
      <c r="AG79" s="5" t="s">
        <v>26</v>
      </c>
    </row>
    <row r="80" spans="1:33" x14ac:dyDescent="0.25">
      <c r="A80" s="3" t="s">
        <v>22</v>
      </c>
      <c r="B80" s="3" t="s">
        <v>23</v>
      </c>
      <c r="C80" s="3" t="s">
        <v>47</v>
      </c>
      <c r="E80" s="3">
        <v>1</v>
      </c>
      <c r="F80" s="3">
        <v>12</v>
      </c>
      <c r="G80" s="3" t="s">
        <v>26</v>
      </c>
      <c r="H80" s="3" t="s">
        <v>8</v>
      </c>
      <c r="I80" s="3">
        <v>270</v>
      </c>
      <c r="J80" s="3" t="s">
        <v>21</v>
      </c>
      <c r="K80" s="3" t="s">
        <v>24</v>
      </c>
      <c r="L80" s="3" t="s">
        <v>45</v>
      </c>
      <c r="M80" s="3" t="s">
        <v>28</v>
      </c>
      <c r="N80" s="3" t="s">
        <v>29</v>
      </c>
      <c r="O80" s="3" t="s">
        <v>30</v>
      </c>
      <c r="P80" s="3" t="s">
        <v>46</v>
      </c>
      <c r="Q80" s="3">
        <v>1</v>
      </c>
      <c r="R80" s="3" t="s">
        <v>31</v>
      </c>
      <c r="S80" s="3">
        <v>12</v>
      </c>
      <c r="T80" s="3" t="s">
        <v>33</v>
      </c>
      <c r="U80" s="3" t="s">
        <v>34</v>
      </c>
      <c r="V80" s="3" t="s">
        <v>229</v>
      </c>
      <c r="W80" s="3" t="s">
        <v>308</v>
      </c>
      <c r="X80" s="3"/>
      <c r="Y80" s="3"/>
      <c r="Z80" s="3"/>
      <c r="AA80" s="5">
        <v>1</v>
      </c>
      <c r="AB80" s="5" t="s">
        <v>2</v>
      </c>
      <c r="AC80" s="5">
        <v>12</v>
      </c>
      <c r="AD80" s="3" t="s">
        <v>25</v>
      </c>
      <c r="AE80" s="3" t="s">
        <v>7</v>
      </c>
      <c r="AF80" s="5" t="s">
        <v>27</v>
      </c>
      <c r="AG80" s="5" t="s">
        <v>26</v>
      </c>
    </row>
    <row r="81" spans="1:33" x14ac:dyDescent="0.25">
      <c r="A81" s="3" t="s">
        <v>22</v>
      </c>
      <c r="B81" s="3" t="s">
        <v>23</v>
      </c>
      <c r="C81" s="3" t="s">
        <v>47</v>
      </c>
      <c r="E81" s="3">
        <v>2</v>
      </c>
      <c r="F81" s="3">
        <v>12</v>
      </c>
      <c r="G81" s="3" t="s">
        <v>26</v>
      </c>
      <c r="H81" s="3" t="s">
        <v>8</v>
      </c>
      <c r="I81" s="3">
        <v>240</v>
      </c>
      <c r="J81" s="3" t="s">
        <v>156</v>
      </c>
      <c r="K81" s="3" t="s">
        <v>24</v>
      </c>
      <c r="L81" s="3" t="s">
        <v>157</v>
      </c>
      <c r="M81" s="3" t="s">
        <v>28</v>
      </c>
      <c r="N81" s="3" t="s">
        <v>29</v>
      </c>
      <c r="O81" s="3" t="s">
        <v>30</v>
      </c>
      <c r="P81" s="3" t="s">
        <v>46</v>
      </c>
      <c r="Q81" s="3">
        <v>2</v>
      </c>
      <c r="R81" s="3" t="s">
        <v>31</v>
      </c>
      <c r="S81" s="3">
        <v>12</v>
      </c>
      <c r="T81" s="3" t="s">
        <v>33</v>
      </c>
      <c r="U81" s="3" t="s">
        <v>34</v>
      </c>
      <c r="V81" s="3" t="s">
        <v>229</v>
      </c>
      <c r="W81" s="3" t="s">
        <v>309</v>
      </c>
      <c r="X81" s="3"/>
      <c r="Y81" s="3"/>
      <c r="Z81" s="3"/>
      <c r="AA81" s="5">
        <v>2</v>
      </c>
      <c r="AB81" s="5" t="s">
        <v>2</v>
      </c>
      <c r="AC81" s="5">
        <v>12</v>
      </c>
      <c r="AD81" s="3" t="s">
        <v>25</v>
      </c>
      <c r="AE81" s="3" t="s">
        <v>7</v>
      </c>
      <c r="AF81" s="5" t="s">
        <v>27</v>
      </c>
      <c r="AG81" s="5" t="s">
        <v>26</v>
      </c>
    </row>
    <row r="82" spans="1:33" x14ac:dyDescent="0.25">
      <c r="A82" s="3" t="s">
        <v>22</v>
      </c>
      <c r="B82" s="3" t="s">
        <v>23</v>
      </c>
      <c r="C82" s="3" t="s">
        <v>47</v>
      </c>
      <c r="E82" s="3">
        <v>3</v>
      </c>
      <c r="F82" s="3">
        <v>12</v>
      </c>
      <c r="G82" s="3" t="s">
        <v>25</v>
      </c>
      <c r="H82" s="3" t="s">
        <v>8</v>
      </c>
      <c r="I82" s="3">
        <v>120</v>
      </c>
      <c r="J82" s="3" t="s">
        <v>158</v>
      </c>
      <c r="K82" s="3" t="s">
        <v>24</v>
      </c>
      <c r="L82" s="3" t="s">
        <v>159</v>
      </c>
      <c r="M82" s="3" t="s">
        <v>28</v>
      </c>
      <c r="N82" s="3" t="s">
        <v>29</v>
      </c>
      <c r="O82" s="3" t="s">
        <v>30</v>
      </c>
      <c r="P82" s="3" t="s">
        <v>46</v>
      </c>
      <c r="Q82" s="3">
        <v>3</v>
      </c>
      <c r="R82" s="3" t="s">
        <v>31</v>
      </c>
      <c r="S82" s="3">
        <v>12</v>
      </c>
      <c r="T82" s="3" t="s">
        <v>33</v>
      </c>
      <c r="U82" s="3" t="s">
        <v>34</v>
      </c>
      <c r="V82" s="3" t="s">
        <v>229</v>
      </c>
      <c r="W82" s="3" t="s">
        <v>310</v>
      </c>
      <c r="X82" s="3"/>
      <c r="Y82" s="3"/>
      <c r="Z82" s="3"/>
      <c r="AA82" s="5">
        <v>3</v>
      </c>
      <c r="AB82" s="5" t="s">
        <v>2</v>
      </c>
      <c r="AC82" s="5">
        <v>12</v>
      </c>
      <c r="AD82" s="3" t="s">
        <v>25</v>
      </c>
      <c r="AE82" s="3" t="s">
        <v>7</v>
      </c>
      <c r="AF82" s="5" t="s">
        <v>27</v>
      </c>
      <c r="AG82" s="5" t="s">
        <v>26</v>
      </c>
    </row>
    <row r="83" spans="1:33" x14ac:dyDescent="0.25">
      <c r="A83" s="3" t="s">
        <v>22</v>
      </c>
      <c r="B83" s="3" t="s">
        <v>23</v>
      </c>
      <c r="C83" s="3" t="s">
        <v>47</v>
      </c>
      <c r="E83" s="3">
        <v>4</v>
      </c>
      <c r="F83" s="3">
        <v>12</v>
      </c>
      <c r="G83" s="3" t="s">
        <v>27</v>
      </c>
      <c r="H83" s="3" t="s">
        <v>8</v>
      </c>
      <c r="I83" s="3">
        <v>270</v>
      </c>
      <c r="J83" s="3" t="s">
        <v>160</v>
      </c>
      <c r="K83" s="3" t="s">
        <v>24</v>
      </c>
      <c r="L83" s="3" t="s">
        <v>161</v>
      </c>
      <c r="M83" s="3" t="s">
        <v>28</v>
      </c>
      <c r="N83" s="3" t="s">
        <v>29</v>
      </c>
      <c r="O83" s="3" t="s">
        <v>30</v>
      </c>
      <c r="P83" s="3" t="s">
        <v>46</v>
      </c>
      <c r="Q83" s="3">
        <v>4</v>
      </c>
      <c r="R83" s="3" t="s">
        <v>31</v>
      </c>
      <c r="S83" s="3">
        <v>12</v>
      </c>
      <c r="T83" s="3" t="s">
        <v>33</v>
      </c>
      <c r="U83" s="3" t="s">
        <v>34</v>
      </c>
      <c r="V83" s="3" t="s">
        <v>229</v>
      </c>
      <c r="W83" s="3" t="s">
        <v>311</v>
      </c>
      <c r="X83" s="3"/>
      <c r="Y83" s="3"/>
      <c r="Z83" s="3"/>
      <c r="AA83" s="5">
        <v>4</v>
      </c>
      <c r="AB83" s="5" t="s">
        <v>2</v>
      </c>
      <c r="AC83" s="5">
        <v>12</v>
      </c>
      <c r="AD83" s="3" t="s">
        <v>25</v>
      </c>
      <c r="AE83" s="3" t="s">
        <v>7</v>
      </c>
      <c r="AF83" s="5" t="s">
        <v>27</v>
      </c>
      <c r="AG83" s="5" t="s">
        <v>26</v>
      </c>
    </row>
    <row r="84" spans="1:33" x14ac:dyDescent="0.25">
      <c r="A84" s="3" t="s">
        <v>22</v>
      </c>
      <c r="B84" s="3" t="s">
        <v>23</v>
      </c>
      <c r="C84" s="3" t="s">
        <v>47</v>
      </c>
      <c r="E84" s="3">
        <v>5</v>
      </c>
      <c r="F84" s="3">
        <v>12</v>
      </c>
      <c r="G84" s="3" t="s">
        <v>25</v>
      </c>
      <c r="H84" s="3" t="s">
        <v>8</v>
      </c>
      <c r="I84" s="3">
        <v>180</v>
      </c>
      <c r="J84" s="3" t="s">
        <v>162</v>
      </c>
      <c r="K84" s="3" t="s">
        <v>24</v>
      </c>
      <c r="L84" s="3" t="s">
        <v>163</v>
      </c>
      <c r="M84" s="3" t="s">
        <v>28</v>
      </c>
      <c r="N84" s="3" t="s">
        <v>29</v>
      </c>
      <c r="O84" s="3" t="s">
        <v>30</v>
      </c>
      <c r="P84" s="3" t="s">
        <v>46</v>
      </c>
      <c r="Q84" s="3">
        <v>5</v>
      </c>
      <c r="R84" s="3" t="s">
        <v>31</v>
      </c>
      <c r="S84" s="3">
        <v>12</v>
      </c>
      <c r="T84" s="3" t="s">
        <v>33</v>
      </c>
      <c r="U84" s="3" t="s">
        <v>34</v>
      </c>
      <c r="V84" s="3" t="s">
        <v>229</v>
      </c>
      <c r="W84" s="3" t="s">
        <v>312</v>
      </c>
      <c r="X84" s="3"/>
      <c r="Y84" s="3"/>
      <c r="Z84" s="3"/>
      <c r="AA84" s="5">
        <v>5</v>
      </c>
      <c r="AB84" s="5" t="s">
        <v>2</v>
      </c>
      <c r="AC84" s="5">
        <v>12</v>
      </c>
      <c r="AD84" s="3" t="s">
        <v>25</v>
      </c>
      <c r="AE84" s="3" t="s">
        <v>7</v>
      </c>
      <c r="AF84" s="5" t="s">
        <v>27</v>
      </c>
      <c r="AG84" s="5" t="s">
        <v>26</v>
      </c>
    </row>
    <row r="85" spans="1:33" x14ac:dyDescent="0.25">
      <c r="A85" s="3" t="s">
        <v>22</v>
      </c>
      <c r="B85" s="3" t="s">
        <v>23</v>
      </c>
      <c r="C85" s="3" t="s">
        <v>47</v>
      </c>
      <c r="E85" s="3">
        <v>6</v>
      </c>
      <c r="F85" s="3">
        <v>12</v>
      </c>
      <c r="G85" s="3" t="s">
        <v>25</v>
      </c>
      <c r="H85" s="3" t="s">
        <v>8</v>
      </c>
      <c r="I85" s="3">
        <v>30</v>
      </c>
      <c r="J85" s="3" t="s">
        <v>164</v>
      </c>
      <c r="K85" s="3" t="s">
        <v>24</v>
      </c>
      <c r="L85" s="3" t="s">
        <v>165</v>
      </c>
      <c r="M85" s="3" t="s">
        <v>28</v>
      </c>
      <c r="N85" s="3" t="s">
        <v>29</v>
      </c>
      <c r="O85" s="3" t="s">
        <v>30</v>
      </c>
      <c r="P85" s="3" t="s">
        <v>46</v>
      </c>
      <c r="Q85" s="3">
        <v>6</v>
      </c>
      <c r="R85" s="3" t="s">
        <v>31</v>
      </c>
      <c r="S85" s="3">
        <v>12</v>
      </c>
      <c r="T85" s="3" t="s">
        <v>33</v>
      </c>
      <c r="U85" s="3" t="s">
        <v>34</v>
      </c>
      <c r="V85" s="3" t="s">
        <v>229</v>
      </c>
      <c r="W85" s="3" t="s">
        <v>313</v>
      </c>
      <c r="X85" s="3"/>
      <c r="Y85" s="3"/>
      <c r="Z85" s="3"/>
      <c r="AA85" s="5">
        <v>6</v>
      </c>
      <c r="AB85" s="5" t="s">
        <v>2</v>
      </c>
      <c r="AC85" s="5">
        <v>12</v>
      </c>
      <c r="AD85" s="3" t="s">
        <v>25</v>
      </c>
      <c r="AE85" s="3" t="s">
        <v>7</v>
      </c>
      <c r="AF85" s="5" t="s">
        <v>27</v>
      </c>
      <c r="AG85" s="5" t="s">
        <v>26</v>
      </c>
    </row>
    <row r="86" spans="1:33" x14ac:dyDescent="0.25">
      <c r="A86" s="3" t="s">
        <v>22</v>
      </c>
      <c r="B86" s="3" t="s">
        <v>23</v>
      </c>
      <c r="C86" s="3" t="s">
        <v>47</v>
      </c>
      <c r="E86" s="3">
        <v>7</v>
      </c>
      <c r="F86" s="3">
        <v>12</v>
      </c>
      <c r="G86" s="3" t="s">
        <v>7</v>
      </c>
      <c r="H86" s="3" t="s">
        <v>8</v>
      </c>
      <c r="I86" s="3">
        <v>180</v>
      </c>
      <c r="J86" s="3" t="s">
        <v>166</v>
      </c>
      <c r="K86" s="3" t="s">
        <v>24</v>
      </c>
      <c r="L86" s="3" t="s">
        <v>167</v>
      </c>
      <c r="M86" s="3" t="s">
        <v>28</v>
      </c>
      <c r="N86" s="3" t="s">
        <v>29</v>
      </c>
      <c r="O86" s="3" t="s">
        <v>30</v>
      </c>
      <c r="P86" s="3" t="s">
        <v>46</v>
      </c>
      <c r="Q86" s="3">
        <v>7</v>
      </c>
      <c r="R86" s="3" t="s">
        <v>31</v>
      </c>
      <c r="S86" s="3">
        <v>12</v>
      </c>
      <c r="T86" s="3" t="s">
        <v>33</v>
      </c>
      <c r="U86" s="3" t="s">
        <v>34</v>
      </c>
      <c r="V86" s="3" t="s">
        <v>229</v>
      </c>
      <c r="W86" s="3" t="s">
        <v>314</v>
      </c>
      <c r="X86" s="3"/>
      <c r="Y86" s="3"/>
      <c r="Z86" s="3"/>
      <c r="AA86" s="5">
        <v>7</v>
      </c>
      <c r="AB86" s="5" t="s">
        <v>2</v>
      </c>
      <c r="AC86" s="5">
        <v>12</v>
      </c>
      <c r="AD86" s="3" t="s">
        <v>25</v>
      </c>
      <c r="AE86" s="3" t="s">
        <v>7</v>
      </c>
      <c r="AF86" s="5" t="s">
        <v>27</v>
      </c>
      <c r="AG86" s="5" t="s">
        <v>26</v>
      </c>
    </row>
    <row r="87" spans="1:33" x14ac:dyDescent="0.25">
      <c r="A87" s="3" t="s">
        <v>22</v>
      </c>
      <c r="B87" s="3" t="s">
        <v>23</v>
      </c>
      <c r="C87" s="3" t="s">
        <v>47</v>
      </c>
      <c r="E87" s="3">
        <v>8</v>
      </c>
      <c r="F87" s="3">
        <v>12</v>
      </c>
      <c r="G87" s="3" t="s">
        <v>25</v>
      </c>
      <c r="H87" s="3" t="s">
        <v>8</v>
      </c>
      <c r="I87" s="3">
        <v>330</v>
      </c>
      <c r="J87" s="3" t="s">
        <v>168</v>
      </c>
      <c r="K87" s="3" t="s">
        <v>24</v>
      </c>
      <c r="L87" s="3" t="s">
        <v>169</v>
      </c>
      <c r="M87" s="3" t="s">
        <v>28</v>
      </c>
      <c r="N87" s="3" t="s">
        <v>29</v>
      </c>
      <c r="O87" s="3" t="s">
        <v>30</v>
      </c>
      <c r="P87" s="3" t="s">
        <v>46</v>
      </c>
      <c r="Q87" s="3">
        <v>8</v>
      </c>
      <c r="R87" s="3" t="s">
        <v>31</v>
      </c>
      <c r="S87" s="3">
        <v>12</v>
      </c>
      <c r="T87" s="3" t="s">
        <v>33</v>
      </c>
      <c r="U87" s="3" t="s">
        <v>34</v>
      </c>
      <c r="V87" s="3" t="s">
        <v>229</v>
      </c>
      <c r="W87" s="3" t="s">
        <v>315</v>
      </c>
      <c r="X87" s="3"/>
      <c r="Y87" s="3"/>
      <c r="Z87" s="3"/>
      <c r="AA87" s="5">
        <v>8</v>
      </c>
      <c r="AB87" s="5" t="s">
        <v>2</v>
      </c>
      <c r="AC87" s="5">
        <v>12</v>
      </c>
      <c r="AD87" s="3" t="s">
        <v>25</v>
      </c>
      <c r="AE87" s="3" t="s">
        <v>7</v>
      </c>
      <c r="AF87" s="5" t="s">
        <v>27</v>
      </c>
      <c r="AG87" s="5" t="s">
        <v>26</v>
      </c>
    </row>
    <row r="88" spans="1:33" x14ac:dyDescent="0.25">
      <c r="A88" s="3" t="s">
        <v>22</v>
      </c>
      <c r="B88" s="3" t="s">
        <v>23</v>
      </c>
      <c r="C88" s="3" t="s">
        <v>47</v>
      </c>
      <c r="E88" s="3">
        <v>9</v>
      </c>
      <c r="F88" s="3">
        <v>12</v>
      </c>
      <c r="G88" s="3" t="s">
        <v>26</v>
      </c>
      <c r="H88" s="3" t="s">
        <v>8</v>
      </c>
      <c r="I88" s="3">
        <v>60</v>
      </c>
      <c r="J88" s="3" t="s">
        <v>170</v>
      </c>
      <c r="K88" s="3" t="s">
        <v>24</v>
      </c>
      <c r="L88" s="3" t="s">
        <v>171</v>
      </c>
      <c r="M88" s="3" t="s">
        <v>28</v>
      </c>
      <c r="N88" s="3" t="s">
        <v>29</v>
      </c>
      <c r="O88" s="3" t="s">
        <v>30</v>
      </c>
      <c r="P88" s="3" t="s">
        <v>46</v>
      </c>
      <c r="Q88" s="3">
        <v>9</v>
      </c>
      <c r="R88" s="3" t="s">
        <v>31</v>
      </c>
      <c r="S88" s="3">
        <v>12</v>
      </c>
      <c r="T88" s="3" t="s">
        <v>33</v>
      </c>
      <c r="U88" s="3" t="s">
        <v>34</v>
      </c>
      <c r="V88" s="3" t="s">
        <v>229</v>
      </c>
      <c r="W88" s="3" t="s">
        <v>316</v>
      </c>
      <c r="X88" s="3"/>
      <c r="Y88" s="3"/>
      <c r="Z88" s="3"/>
      <c r="AA88" s="5">
        <v>9</v>
      </c>
      <c r="AB88" s="5" t="s">
        <v>2</v>
      </c>
      <c r="AC88" s="5">
        <v>12</v>
      </c>
      <c r="AD88" s="3" t="s">
        <v>25</v>
      </c>
      <c r="AE88" s="3" t="s">
        <v>7</v>
      </c>
      <c r="AF88" s="5" t="s">
        <v>27</v>
      </c>
      <c r="AG88" s="5" t="s">
        <v>26</v>
      </c>
    </row>
    <row r="89" spans="1:33" x14ac:dyDescent="0.25">
      <c r="A89" s="3" t="s">
        <v>22</v>
      </c>
      <c r="B89" s="3" t="s">
        <v>23</v>
      </c>
      <c r="C89" s="3" t="s">
        <v>47</v>
      </c>
      <c r="E89" s="3">
        <v>10</v>
      </c>
      <c r="F89" s="3">
        <v>12</v>
      </c>
      <c r="G89" s="3" t="s">
        <v>25</v>
      </c>
      <c r="H89" s="3" t="s">
        <v>8</v>
      </c>
      <c r="I89" s="3">
        <v>60</v>
      </c>
      <c r="J89" s="3" t="s">
        <v>172</v>
      </c>
      <c r="K89" s="3" t="s">
        <v>24</v>
      </c>
      <c r="L89" s="3" t="s">
        <v>173</v>
      </c>
      <c r="M89" s="3" t="s">
        <v>28</v>
      </c>
      <c r="N89" s="3" t="s">
        <v>29</v>
      </c>
      <c r="O89" s="3" t="s">
        <v>30</v>
      </c>
      <c r="P89" s="3" t="s">
        <v>46</v>
      </c>
      <c r="Q89" s="3">
        <v>10</v>
      </c>
      <c r="R89" s="3" t="s">
        <v>31</v>
      </c>
      <c r="S89" s="3">
        <v>12</v>
      </c>
      <c r="T89" s="3" t="s">
        <v>33</v>
      </c>
      <c r="U89" s="3" t="s">
        <v>34</v>
      </c>
      <c r="V89" s="3" t="s">
        <v>229</v>
      </c>
      <c r="W89" s="3" t="s">
        <v>317</v>
      </c>
      <c r="X89" s="3"/>
      <c r="Y89" s="3"/>
      <c r="Z89" s="3"/>
      <c r="AA89" s="5">
        <v>10</v>
      </c>
      <c r="AB89" s="5" t="s">
        <v>2</v>
      </c>
      <c r="AC89" s="5">
        <v>12</v>
      </c>
      <c r="AD89" s="3" t="s">
        <v>25</v>
      </c>
      <c r="AE89" s="3" t="s">
        <v>7</v>
      </c>
      <c r="AF89" s="5" t="s">
        <v>27</v>
      </c>
      <c r="AG89" s="5" t="s">
        <v>26</v>
      </c>
    </row>
    <row r="90" spans="1:33" x14ac:dyDescent="0.25">
      <c r="A90" s="3" t="s">
        <v>22</v>
      </c>
      <c r="B90" s="3" t="s">
        <v>23</v>
      </c>
      <c r="C90" s="3" t="s">
        <v>47</v>
      </c>
      <c r="E90" s="3">
        <v>11</v>
      </c>
      <c r="F90" s="3">
        <v>12</v>
      </c>
      <c r="G90" s="3" t="s">
        <v>27</v>
      </c>
      <c r="H90" s="3" t="s">
        <v>8</v>
      </c>
      <c r="I90" s="3">
        <v>210</v>
      </c>
      <c r="J90" s="3" t="s">
        <v>174</v>
      </c>
      <c r="K90" s="3" t="s">
        <v>24</v>
      </c>
      <c r="L90" s="3" t="s">
        <v>175</v>
      </c>
      <c r="M90" s="3" t="s">
        <v>28</v>
      </c>
      <c r="N90" s="3" t="s">
        <v>29</v>
      </c>
      <c r="O90" s="3" t="s">
        <v>30</v>
      </c>
      <c r="P90" s="3" t="s">
        <v>46</v>
      </c>
      <c r="Q90" s="3">
        <v>11</v>
      </c>
      <c r="R90" s="3" t="s">
        <v>31</v>
      </c>
      <c r="S90" s="3">
        <v>12</v>
      </c>
      <c r="T90" s="3" t="s">
        <v>33</v>
      </c>
      <c r="U90" s="3" t="s">
        <v>34</v>
      </c>
      <c r="V90" s="3" t="s">
        <v>229</v>
      </c>
      <c r="W90" s="3" t="s">
        <v>318</v>
      </c>
      <c r="X90" s="3"/>
      <c r="Y90" s="3"/>
      <c r="Z90" s="3"/>
      <c r="AA90" s="5">
        <v>11</v>
      </c>
      <c r="AB90" s="5" t="s">
        <v>2</v>
      </c>
      <c r="AC90" s="5">
        <v>12</v>
      </c>
      <c r="AD90" s="3" t="s">
        <v>25</v>
      </c>
      <c r="AE90" s="3" t="s">
        <v>7</v>
      </c>
      <c r="AF90" s="5" t="s">
        <v>27</v>
      </c>
      <c r="AG90" s="5" t="s">
        <v>26</v>
      </c>
    </row>
    <row r="91" spans="1:33" x14ac:dyDescent="0.25">
      <c r="A91" s="3" t="s">
        <v>22</v>
      </c>
      <c r="B91" s="3" t="s">
        <v>23</v>
      </c>
      <c r="C91" s="3" t="s">
        <v>47</v>
      </c>
      <c r="E91" s="3">
        <v>12</v>
      </c>
      <c r="F91" s="3">
        <v>12</v>
      </c>
      <c r="G91" s="3" t="s">
        <v>7</v>
      </c>
      <c r="H91" s="3" t="s">
        <v>8</v>
      </c>
      <c r="I91" s="3">
        <v>330</v>
      </c>
      <c r="J91" s="3" t="s">
        <v>176</v>
      </c>
      <c r="K91" s="3" t="s">
        <v>24</v>
      </c>
      <c r="L91" s="3" t="s">
        <v>177</v>
      </c>
      <c r="M91" s="3" t="s">
        <v>28</v>
      </c>
      <c r="N91" s="3" t="s">
        <v>29</v>
      </c>
      <c r="O91" s="3" t="s">
        <v>30</v>
      </c>
      <c r="P91" s="3" t="s">
        <v>46</v>
      </c>
      <c r="Q91" s="3">
        <v>12</v>
      </c>
      <c r="R91" s="3" t="s">
        <v>31</v>
      </c>
      <c r="S91" s="3">
        <v>12</v>
      </c>
      <c r="T91" s="3" t="s">
        <v>33</v>
      </c>
      <c r="U91" s="3" t="s">
        <v>34</v>
      </c>
      <c r="V91" s="3" t="s">
        <v>229</v>
      </c>
      <c r="W91" s="3" t="s">
        <v>319</v>
      </c>
      <c r="X91" s="3"/>
      <c r="Y91" s="3"/>
      <c r="Z91" s="3"/>
      <c r="AA91" s="5">
        <v>12</v>
      </c>
      <c r="AB91" s="5" t="s">
        <v>2</v>
      </c>
      <c r="AC91" s="5">
        <v>12</v>
      </c>
      <c r="AD91" s="3" t="s">
        <v>25</v>
      </c>
      <c r="AE91" s="3" t="s">
        <v>7</v>
      </c>
      <c r="AF91" s="5" t="s">
        <v>27</v>
      </c>
      <c r="AG91" s="5" t="s">
        <v>26</v>
      </c>
    </row>
    <row r="92" spans="1:33" x14ac:dyDescent="0.25">
      <c r="A92" s="3" t="s">
        <v>22</v>
      </c>
      <c r="B92" s="3" t="s">
        <v>23</v>
      </c>
      <c r="C92" s="3" t="s">
        <v>47</v>
      </c>
      <c r="E92" s="3">
        <v>0</v>
      </c>
      <c r="F92" s="3">
        <v>1</v>
      </c>
      <c r="G92" s="3" t="s">
        <v>26</v>
      </c>
      <c r="H92" s="3" t="s">
        <v>8</v>
      </c>
      <c r="I92" s="3">
        <v>0</v>
      </c>
      <c r="J92" s="3" t="s">
        <v>178</v>
      </c>
      <c r="K92" s="3" t="s">
        <v>24</v>
      </c>
      <c r="L92" s="3" t="s">
        <v>179</v>
      </c>
      <c r="M92" s="3" t="s">
        <v>28</v>
      </c>
      <c r="N92" s="3" t="s">
        <v>29</v>
      </c>
      <c r="O92" s="3" t="s">
        <v>30</v>
      </c>
      <c r="P92" s="3" t="s">
        <v>46</v>
      </c>
      <c r="Q92" s="3">
        <v>0</v>
      </c>
      <c r="R92" s="3" t="s">
        <v>31</v>
      </c>
      <c r="S92" s="3">
        <v>1</v>
      </c>
      <c r="T92" s="3" t="s">
        <v>33</v>
      </c>
      <c r="U92" s="3" t="s">
        <v>34</v>
      </c>
      <c r="V92" s="3" t="s">
        <v>229</v>
      </c>
      <c r="W92" s="3" t="s">
        <v>230</v>
      </c>
      <c r="X92" s="3"/>
      <c r="Y92" s="3"/>
      <c r="Z92" s="3"/>
      <c r="AA92" s="5">
        <v>0</v>
      </c>
      <c r="AB92" s="5" t="s">
        <v>2</v>
      </c>
      <c r="AC92" s="5">
        <v>1</v>
      </c>
      <c r="AD92" s="3" t="s">
        <v>25</v>
      </c>
      <c r="AE92" s="3" t="s">
        <v>7</v>
      </c>
      <c r="AF92" s="5" t="s">
        <v>27</v>
      </c>
      <c r="AG92" s="5" t="s">
        <v>26</v>
      </c>
    </row>
    <row r="93" spans="1:33" x14ac:dyDescent="0.25">
      <c r="A93" s="3" t="s">
        <v>22</v>
      </c>
      <c r="B93" s="3" t="s">
        <v>23</v>
      </c>
      <c r="C93" s="3" t="s">
        <v>47</v>
      </c>
      <c r="E93" s="3">
        <v>1</v>
      </c>
      <c r="F93" s="3">
        <v>1</v>
      </c>
      <c r="G93" s="3" t="s">
        <v>27</v>
      </c>
      <c r="H93" s="3" t="s">
        <v>8</v>
      </c>
      <c r="I93" s="3">
        <v>0</v>
      </c>
      <c r="J93" s="3" t="s">
        <v>180</v>
      </c>
      <c r="K93" s="3" t="s">
        <v>24</v>
      </c>
      <c r="L93" s="3" t="s">
        <v>181</v>
      </c>
      <c r="M93" s="3" t="s">
        <v>28</v>
      </c>
      <c r="N93" s="3" t="s">
        <v>29</v>
      </c>
      <c r="O93" s="3" t="s">
        <v>30</v>
      </c>
      <c r="P93" s="3" t="s">
        <v>46</v>
      </c>
      <c r="Q93" s="3">
        <v>1</v>
      </c>
      <c r="R93" s="3" t="s">
        <v>31</v>
      </c>
      <c r="S93" s="3">
        <v>1</v>
      </c>
      <c r="T93" s="3" t="s">
        <v>33</v>
      </c>
      <c r="U93" s="3" t="s">
        <v>34</v>
      </c>
      <c r="V93" s="3" t="s">
        <v>229</v>
      </c>
      <c r="W93" s="3" t="s">
        <v>231</v>
      </c>
      <c r="X93" s="3"/>
      <c r="Y93" s="3"/>
      <c r="Z93" s="3"/>
      <c r="AA93" s="5">
        <v>1</v>
      </c>
      <c r="AB93" s="5" t="s">
        <v>2</v>
      </c>
      <c r="AC93" s="5">
        <v>1</v>
      </c>
      <c r="AD93" s="3" t="s">
        <v>25</v>
      </c>
      <c r="AE93" s="3" t="s">
        <v>7</v>
      </c>
      <c r="AF93" s="5" t="s">
        <v>27</v>
      </c>
      <c r="AG93" s="5" t="s">
        <v>26</v>
      </c>
    </row>
    <row r="94" spans="1:33" x14ac:dyDescent="0.25">
      <c r="A94" s="3" t="s">
        <v>22</v>
      </c>
      <c r="B94" s="3" t="s">
        <v>23</v>
      </c>
      <c r="C94" s="3" t="s">
        <v>47</v>
      </c>
      <c r="E94" s="3">
        <v>0</v>
      </c>
      <c r="F94" s="3">
        <v>2</v>
      </c>
      <c r="G94" s="3" t="s">
        <v>27</v>
      </c>
      <c r="H94" s="3" t="s">
        <v>8</v>
      </c>
      <c r="I94" s="3">
        <v>180</v>
      </c>
      <c r="J94" s="3" t="s">
        <v>182</v>
      </c>
      <c r="K94" s="3" t="s">
        <v>24</v>
      </c>
      <c r="L94" s="3" t="s">
        <v>183</v>
      </c>
      <c r="M94" s="3" t="s">
        <v>28</v>
      </c>
      <c r="N94" s="3" t="s">
        <v>29</v>
      </c>
      <c r="O94" s="3" t="s">
        <v>30</v>
      </c>
      <c r="P94" s="3" t="s">
        <v>46</v>
      </c>
      <c r="Q94" s="3">
        <v>0</v>
      </c>
      <c r="R94" s="3" t="s">
        <v>31</v>
      </c>
      <c r="S94" s="3">
        <v>2</v>
      </c>
      <c r="T94" s="3" t="s">
        <v>33</v>
      </c>
      <c r="U94" s="3" t="s">
        <v>34</v>
      </c>
      <c r="V94" s="3" t="s">
        <v>229</v>
      </c>
      <c r="W94" s="3" t="s">
        <v>232</v>
      </c>
      <c r="X94" s="3"/>
      <c r="Y94" s="3"/>
      <c r="Z94" s="3"/>
      <c r="AA94" s="5">
        <v>0</v>
      </c>
      <c r="AB94" s="5" t="s">
        <v>2</v>
      </c>
      <c r="AC94" s="5">
        <v>2</v>
      </c>
      <c r="AD94" s="3" t="s">
        <v>25</v>
      </c>
      <c r="AE94" s="3" t="s">
        <v>7</v>
      </c>
      <c r="AF94" s="5" t="s">
        <v>27</v>
      </c>
      <c r="AG94" s="5" t="s">
        <v>26</v>
      </c>
    </row>
    <row r="95" spans="1:33" x14ac:dyDescent="0.25">
      <c r="A95" s="3" t="s">
        <v>22</v>
      </c>
      <c r="B95" s="3" t="s">
        <v>23</v>
      </c>
      <c r="C95" s="3" t="s">
        <v>47</v>
      </c>
      <c r="E95" s="3">
        <v>1</v>
      </c>
      <c r="F95" s="3">
        <v>2</v>
      </c>
      <c r="G95" s="3" t="s">
        <v>25</v>
      </c>
      <c r="H95" s="3" t="s">
        <v>8</v>
      </c>
      <c r="I95" s="3">
        <v>0</v>
      </c>
      <c r="J95" s="3" t="s">
        <v>11</v>
      </c>
      <c r="K95" s="3" t="s">
        <v>24</v>
      </c>
      <c r="L95" s="3" t="s">
        <v>35</v>
      </c>
      <c r="M95" s="3" t="s">
        <v>28</v>
      </c>
      <c r="N95" s="3" t="s">
        <v>29</v>
      </c>
      <c r="O95" s="3" t="s">
        <v>30</v>
      </c>
      <c r="P95" s="3" t="s">
        <v>46</v>
      </c>
      <c r="Q95" s="3">
        <v>1</v>
      </c>
      <c r="R95" s="3" t="s">
        <v>31</v>
      </c>
      <c r="S95" s="3">
        <v>2</v>
      </c>
      <c r="T95" s="3" t="s">
        <v>33</v>
      </c>
      <c r="U95" s="3" t="s">
        <v>34</v>
      </c>
      <c r="V95" s="3" t="s">
        <v>229</v>
      </c>
      <c r="W95" s="3" t="s">
        <v>233</v>
      </c>
      <c r="X95" s="3"/>
      <c r="Y95" s="3"/>
      <c r="Z95" s="3"/>
      <c r="AA95" s="5">
        <v>1</v>
      </c>
      <c r="AB95" s="5" t="s">
        <v>2</v>
      </c>
      <c r="AC95" s="5">
        <v>2</v>
      </c>
      <c r="AD95" s="3" t="s">
        <v>25</v>
      </c>
      <c r="AE95" s="3" t="s">
        <v>7</v>
      </c>
      <c r="AF95" s="5" t="s">
        <v>27</v>
      </c>
      <c r="AG95" s="5" t="s">
        <v>26</v>
      </c>
    </row>
    <row r="96" spans="1:33" x14ac:dyDescent="0.25">
      <c r="A96" s="3" t="s">
        <v>22</v>
      </c>
      <c r="B96" s="3" t="s">
        <v>23</v>
      </c>
      <c r="C96" s="3" t="s">
        <v>47</v>
      </c>
      <c r="E96" s="3">
        <v>2</v>
      </c>
      <c r="F96" s="3">
        <v>2</v>
      </c>
      <c r="G96" s="3" t="s">
        <v>27</v>
      </c>
      <c r="H96" s="3" t="s">
        <v>8</v>
      </c>
      <c r="I96" s="3">
        <v>180</v>
      </c>
      <c r="J96" s="3" t="s">
        <v>184</v>
      </c>
      <c r="K96" s="3" t="s">
        <v>24</v>
      </c>
      <c r="L96" s="3" t="s">
        <v>185</v>
      </c>
      <c r="M96" s="3" t="s">
        <v>28</v>
      </c>
      <c r="N96" s="3" t="s">
        <v>29</v>
      </c>
      <c r="O96" s="3" t="s">
        <v>30</v>
      </c>
      <c r="P96" s="3" t="s">
        <v>46</v>
      </c>
      <c r="Q96" s="3">
        <v>2</v>
      </c>
      <c r="R96" s="3" t="s">
        <v>31</v>
      </c>
      <c r="S96" s="3">
        <v>2</v>
      </c>
      <c r="T96" s="3" t="s">
        <v>33</v>
      </c>
      <c r="U96" s="3" t="s">
        <v>34</v>
      </c>
      <c r="V96" s="3" t="s">
        <v>229</v>
      </c>
      <c r="W96" s="3" t="s">
        <v>234</v>
      </c>
      <c r="X96" s="3"/>
      <c r="Y96" s="3"/>
      <c r="Z96" s="3"/>
      <c r="AA96" s="5">
        <v>2</v>
      </c>
      <c r="AB96" s="5" t="s">
        <v>2</v>
      </c>
      <c r="AC96" s="5">
        <v>2</v>
      </c>
      <c r="AD96" s="3" t="s">
        <v>25</v>
      </c>
      <c r="AE96" s="3" t="s">
        <v>7</v>
      </c>
      <c r="AF96" s="5" t="s">
        <v>27</v>
      </c>
      <c r="AG96" s="5" t="s">
        <v>26</v>
      </c>
    </row>
    <row r="97" spans="1:33" x14ac:dyDescent="0.25">
      <c r="A97" s="3" t="s">
        <v>22</v>
      </c>
      <c r="B97" s="3" t="s">
        <v>23</v>
      </c>
      <c r="C97" s="3" t="s">
        <v>47</v>
      </c>
      <c r="E97" s="3">
        <v>0</v>
      </c>
      <c r="F97" s="3">
        <v>3</v>
      </c>
      <c r="G97" s="3" t="s">
        <v>27</v>
      </c>
      <c r="H97" s="3" t="s">
        <v>8</v>
      </c>
      <c r="I97" s="3">
        <v>120</v>
      </c>
      <c r="J97" s="3" t="s">
        <v>186</v>
      </c>
      <c r="K97" s="3" t="s">
        <v>24</v>
      </c>
      <c r="L97" s="3" t="s">
        <v>187</v>
      </c>
      <c r="M97" s="3" t="s">
        <v>28</v>
      </c>
      <c r="N97" s="3" t="s">
        <v>29</v>
      </c>
      <c r="O97" s="3" t="s">
        <v>30</v>
      </c>
      <c r="P97" s="3" t="s">
        <v>46</v>
      </c>
      <c r="Q97" s="3">
        <v>0</v>
      </c>
      <c r="R97" s="3" t="s">
        <v>31</v>
      </c>
      <c r="S97" s="3">
        <v>3</v>
      </c>
      <c r="T97" s="3" t="s">
        <v>33</v>
      </c>
      <c r="U97" s="3" t="s">
        <v>34</v>
      </c>
      <c r="V97" s="3" t="s">
        <v>229</v>
      </c>
      <c r="W97" s="3" t="s">
        <v>235</v>
      </c>
      <c r="X97" s="3"/>
      <c r="Y97" s="3"/>
      <c r="Z97" s="3"/>
      <c r="AA97" s="5">
        <v>0</v>
      </c>
      <c r="AB97" s="5" t="s">
        <v>2</v>
      </c>
      <c r="AC97" s="5">
        <v>3</v>
      </c>
      <c r="AD97" s="3" t="s">
        <v>25</v>
      </c>
      <c r="AE97" s="3" t="s">
        <v>7</v>
      </c>
      <c r="AF97" s="5" t="s">
        <v>27</v>
      </c>
      <c r="AG97" s="5" t="s">
        <v>26</v>
      </c>
    </row>
    <row r="98" spans="1:33" x14ac:dyDescent="0.25">
      <c r="A98" s="3" t="s">
        <v>22</v>
      </c>
      <c r="B98" s="3" t="s">
        <v>23</v>
      </c>
      <c r="C98" s="3" t="s">
        <v>47</v>
      </c>
      <c r="E98" s="3">
        <v>1</v>
      </c>
      <c r="F98" s="3">
        <v>3</v>
      </c>
      <c r="G98" s="3" t="s">
        <v>7</v>
      </c>
      <c r="H98" s="3" t="s">
        <v>8</v>
      </c>
      <c r="I98" s="3">
        <v>0</v>
      </c>
      <c r="J98" s="3" t="s">
        <v>12</v>
      </c>
      <c r="K98" s="3" t="s">
        <v>24</v>
      </c>
      <c r="L98" s="3" t="s">
        <v>36</v>
      </c>
      <c r="M98" s="3" t="s">
        <v>28</v>
      </c>
      <c r="N98" s="3" t="s">
        <v>29</v>
      </c>
      <c r="O98" s="3" t="s">
        <v>30</v>
      </c>
      <c r="P98" s="3" t="s">
        <v>46</v>
      </c>
      <c r="Q98" s="3">
        <v>1</v>
      </c>
      <c r="R98" s="3" t="s">
        <v>31</v>
      </c>
      <c r="S98" s="3">
        <v>3</v>
      </c>
      <c r="T98" s="3" t="s">
        <v>33</v>
      </c>
      <c r="U98" s="3" t="s">
        <v>34</v>
      </c>
      <c r="V98" s="3" t="s">
        <v>229</v>
      </c>
      <c r="W98" s="3" t="s">
        <v>236</v>
      </c>
      <c r="X98" s="3"/>
      <c r="Y98" s="3"/>
      <c r="Z98" s="3"/>
      <c r="AA98" s="5">
        <v>1</v>
      </c>
      <c r="AB98" s="5" t="s">
        <v>2</v>
      </c>
      <c r="AC98" s="5">
        <v>3</v>
      </c>
      <c r="AD98" s="3" t="s">
        <v>25</v>
      </c>
      <c r="AE98" s="3" t="s">
        <v>7</v>
      </c>
      <c r="AF98" s="5" t="s">
        <v>27</v>
      </c>
      <c r="AG98" s="5" t="s">
        <v>26</v>
      </c>
    </row>
    <row r="99" spans="1:33" x14ac:dyDescent="0.25">
      <c r="A99" s="3" t="s">
        <v>22</v>
      </c>
      <c r="B99" s="3" t="s">
        <v>23</v>
      </c>
      <c r="C99" s="3" t="s">
        <v>47</v>
      </c>
      <c r="E99" s="3">
        <v>2</v>
      </c>
      <c r="F99" s="3">
        <v>3</v>
      </c>
      <c r="G99" s="3" t="s">
        <v>26</v>
      </c>
      <c r="H99" s="3" t="s">
        <v>8</v>
      </c>
      <c r="I99" s="3">
        <v>240</v>
      </c>
      <c r="J99" s="3" t="s">
        <v>48</v>
      </c>
      <c r="K99" s="3" t="s">
        <v>24</v>
      </c>
      <c r="L99" s="3" t="s">
        <v>49</v>
      </c>
      <c r="M99" s="3" t="s">
        <v>28</v>
      </c>
      <c r="N99" s="3" t="s">
        <v>29</v>
      </c>
      <c r="O99" s="3" t="s">
        <v>30</v>
      </c>
      <c r="P99" s="3" t="s">
        <v>46</v>
      </c>
      <c r="Q99" s="3">
        <v>2</v>
      </c>
      <c r="R99" s="3" t="s">
        <v>31</v>
      </c>
      <c r="S99" s="3">
        <v>3</v>
      </c>
      <c r="T99" s="3" t="s">
        <v>33</v>
      </c>
      <c r="U99" s="3" t="s">
        <v>34</v>
      </c>
      <c r="V99" s="3" t="s">
        <v>229</v>
      </c>
      <c r="W99" s="3" t="s">
        <v>237</v>
      </c>
      <c r="X99" s="3"/>
      <c r="Y99" s="3"/>
      <c r="Z99" s="3"/>
      <c r="AA99" s="5">
        <v>2</v>
      </c>
      <c r="AB99" s="5" t="s">
        <v>2</v>
      </c>
      <c r="AC99" s="5">
        <v>3</v>
      </c>
      <c r="AD99" s="3" t="s">
        <v>25</v>
      </c>
      <c r="AE99" s="3" t="s">
        <v>7</v>
      </c>
      <c r="AF99" s="5" t="s">
        <v>27</v>
      </c>
      <c r="AG99" s="5" t="s">
        <v>26</v>
      </c>
    </row>
    <row r="100" spans="1:33" x14ac:dyDescent="0.25">
      <c r="A100" s="3" t="s">
        <v>22</v>
      </c>
      <c r="B100" s="3" t="s">
        <v>23</v>
      </c>
      <c r="C100" s="3" t="s">
        <v>47</v>
      </c>
      <c r="E100" s="3">
        <v>3</v>
      </c>
      <c r="F100" s="3">
        <v>3</v>
      </c>
      <c r="G100" s="3" t="s">
        <v>25</v>
      </c>
      <c r="H100" s="3" t="s">
        <v>8</v>
      </c>
      <c r="I100" s="3">
        <v>0</v>
      </c>
      <c r="J100" s="3" t="s">
        <v>50</v>
      </c>
      <c r="K100" s="3" t="s">
        <v>24</v>
      </c>
      <c r="L100" s="3" t="s">
        <v>51</v>
      </c>
      <c r="M100" s="3" t="s">
        <v>28</v>
      </c>
      <c r="N100" s="3" t="s">
        <v>29</v>
      </c>
      <c r="O100" s="3" t="s">
        <v>30</v>
      </c>
      <c r="P100" s="3" t="s">
        <v>46</v>
      </c>
      <c r="Q100" s="3">
        <v>3</v>
      </c>
      <c r="R100" s="3" t="s">
        <v>31</v>
      </c>
      <c r="S100" s="3">
        <v>3</v>
      </c>
      <c r="T100" s="3" t="s">
        <v>33</v>
      </c>
      <c r="U100" s="3" t="s">
        <v>34</v>
      </c>
      <c r="V100" s="3" t="s">
        <v>229</v>
      </c>
      <c r="W100" s="3" t="s">
        <v>238</v>
      </c>
      <c r="X100" s="3"/>
      <c r="Y100" s="3"/>
      <c r="Z100" s="3"/>
      <c r="AA100" s="5">
        <v>3</v>
      </c>
      <c r="AB100" s="5" t="s">
        <v>2</v>
      </c>
      <c r="AC100" s="5">
        <v>3</v>
      </c>
      <c r="AD100" s="3" t="s">
        <v>25</v>
      </c>
      <c r="AE100" s="3" t="s">
        <v>7</v>
      </c>
      <c r="AF100" s="5" t="s">
        <v>27</v>
      </c>
      <c r="AG100" s="5" t="s">
        <v>26</v>
      </c>
    </row>
    <row r="101" spans="1:33" x14ac:dyDescent="0.25">
      <c r="A101" s="3" t="s">
        <v>22</v>
      </c>
      <c r="B101" s="3" t="s">
        <v>23</v>
      </c>
      <c r="C101" s="3" t="s">
        <v>47</v>
      </c>
      <c r="E101" s="3">
        <v>0</v>
      </c>
      <c r="F101" s="3">
        <v>4</v>
      </c>
      <c r="G101" s="3" t="s">
        <v>25</v>
      </c>
      <c r="H101" s="3" t="s">
        <v>8</v>
      </c>
      <c r="I101" s="3">
        <v>270</v>
      </c>
      <c r="J101" s="3" t="s">
        <v>188</v>
      </c>
      <c r="K101" s="3" t="s">
        <v>24</v>
      </c>
      <c r="L101" s="3" t="s">
        <v>189</v>
      </c>
      <c r="M101" s="3" t="s">
        <v>28</v>
      </c>
      <c r="N101" s="3" t="s">
        <v>29</v>
      </c>
      <c r="O101" s="3" t="s">
        <v>30</v>
      </c>
      <c r="P101" s="3" t="s">
        <v>46</v>
      </c>
      <c r="Q101" s="3">
        <v>0</v>
      </c>
      <c r="R101" s="3" t="s">
        <v>31</v>
      </c>
      <c r="S101" s="3">
        <v>4</v>
      </c>
      <c r="T101" s="3" t="s">
        <v>33</v>
      </c>
      <c r="U101" s="3" t="s">
        <v>34</v>
      </c>
      <c r="V101" s="3" t="s">
        <v>229</v>
      </c>
      <c r="W101" s="3" t="s">
        <v>239</v>
      </c>
      <c r="X101" s="3"/>
      <c r="Y101" s="3"/>
      <c r="Z101" s="3"/>
      <c r="AA101" s="5">
        <v>0</v>
      </c>
      <c r="AB101" s="5" t="s">
        <v>2</v>
      </c>
      <c r="AC101" s="5">
        <v>4</v>
      </c>
      <c r="AD101" s="3" t="s">
        <v>25</v>
      </c>
      <c r="AE101" s="3" t="s">
        <v>7</v>
      </c>
      <c r="AF101" s="5" t="s">
        <v>27</v>
      </c>
      <c r="AG101" s="5" t="s">
        <v>26</v>
      </c>
    </row>
    <row r="102" spans="1:33" x14ac:dyDescent="0.25">
      <c r="A102" s="3" t="s">
        <v>22</v>
      </c>
      <c r="B102" s="3" t="s">
        <v>23</v>
      </c>
      <c r="C102" s="3" t="s">
        <v>47</v>
      </c>
      <c r="E102" s="3">
        <v>1</v>
      </c>
      <c r="F102" s="3">
        <v>4</v>
      </c>
      <c r="G102" s="3" t="s">
        <v>26</v>
      </c>
      <c r="H102" s="3" t="s">
        <v>8</v>
      </c>
      <c r="I102" s="3">
        <v>180</v>
      </c>
      <c r="J102" s="3" t="s">
        <v>13</v>
      </c>
      <c r="K102" s="3" t="s">
        <v>24</v>
      </c>
      <c r="L102" s="3" t="s">
        <v>37</v>
      </c>
      <c r="M102" s="3" t="s">
        <v>28</v>
      </c>
      <c r="N102" s="3" t="s">
        <v>29</v>
      </c>
      <c r="O102" s="3" t="s">
        <v>30</v>
      </c>
      <c r="P102" s="3" t="s">
        <v>46</v>
      </c>
      <c r="Q102" s="3">
        <v>1</v>
      </c>
      <c r="R102" s="3" t="s">
        <v>31</v>
      </c>
      <c r="S102" s="3">
        <v>4</v>
      </c>
      <c r="T102" s="3" t="s">
        <v>33</v>
      </c>
      <c r="U102" s="3" t="s">
        <v>34</v>
      </c>
      <c r="V102" s="3" t="s">
        <v>229</v>
      </c>
      <c r="W102" s="3" t="s">
        <v>240</v>
      </c>
      <c r="X102" s="3"/>
      <c r="Y102" s="3"/>
      <c r="Z102" s="3"/>
      <c r="AA102" s="5">
        <v>1</v>
      </c>
      <c r="AB102" s="5" t="s">
        <v>2</v>
      </c>
      <c r="AC102" s="5">
        <v>4</v>
      </c>
      <c r="AD102" s="3" t="s">
        <v>25</v>
      </c>
      <c r="AE102" s="3" t="s">
        <v>7</v>
      </c>
      <c r="AF102" s="5" t="s">
        <v>27</v>
      </c>
      <c r="AG102" s="5" t="s">
        <v>26</v>
      </c>
    </row>
    <row r="103" spans="1:33" x14ac:dyDescent="0.25">
      <c r="A103" s="3" t="s">
        <v>22</v>
      </c>
      <c r="B103" s="3" t="s">
        <v>23</v>
      </c>
      <c r="C103" s="3" t="s">
        <v>47</v>
      </c>
      <c r="E103" s="3">
        <v>2</v>
      </c>
      <c r="F103" s="3">
        <v>4</v>
      </c>
      <c r="G103" s="3" t="s">
        <v>27</v>
      </c>
      <c r="H103" s="3" t="s">
        <v>8</v>
      </c>
      <c r="I103" s="3">
        <v>270</v>
      </c>
      <c r="J103" s="3" t="s">
        <v>52</v>
      </c>
      <c r="K103" s="3" t="s">
        <v>24</v>
      </c>
      <c r="L103" s="3" t="s">
        <v>53</v>
      </c>
      <c r="M103" s="3" t="s">
        <v>28</v>
      </c>
      <c r="N103" s="3" t="s">
        <v>29</v>
      </c>
      <c r="O103" s="3" t="s">
        <v>30</v>
      </c>
      <c r="P103" s="3" t="s">
        <v>46</v>
      </c>
      <c r="Q103" s="3">
        <v>2</v>
      </c>
      <c r="R103" s="3" t="s">
        <v>31</v>
      </c>
      <c r="S103" s="3">
        <v>4</v>
      </c>
      <c r="T103" s="3" t="s">
        <v>33</v>
      </c>
      <c r="U103" s="3" t="s">
        <v>34</v>
      </c>
      <c r="V103" s="3" t="s">
        <v>229</v>
      </c>
      <c r="W103" s="3" t="s">
        <v>241</v>
      </c>
      <c r="X103" s="3"/>
      <c r="Y103" s="3"/>
      <c r="Z103" s="3"/>
      <c r="AA103" s="5">
        <v>2</v>
      </c>
      <c r="AB103" s="5" t="s">
        <v>2</v>
      </c>
      <c r="AC103" s="5">
        <v>4</v>
      </c>
      <c r="AD103" s="3" t="s">
        <v>25</v>
      </c>
      <c r="AE103" s="3" t="s">
        <v>7</v>
      </c>
      <c r="AF103" s="5" t="s">
        <v>27</v>
      </c>
      <c r="AG103" s="5" t="s">
        <v>26</v>
      </c>
    </row>
    <row r="104" spans="1:33" x14ac:dyDescent="0.25">
      <c r="A104" s="3" t="s">
        <v>22</v>
      </c>
      <c r="B104" s="3" t="s">
        <v>23</v>
      </c>
      <c r="C104" s="3" t="s">
        <v>47</v>
      </c>
      <c r="E104" s="3">
        <v>3</v>
      </c>
      <c r="F104" s="3">
        <v>4</v>
      </c>
      <c r="G104" s="3" t="s">
        <v>7</v>
      </c>
      <c r="H104" s="3" t="s">
        <v>8</v>
      </c>
      <c r="I104" s="3">
        <v>0</v>
      </c>
      <c r="J104" s="3" t="s">
        <v>54</v>
      </c>
      <c r="K104" s="3" t="s">
        <v>24</v>
      </c>
      <c r="L104" s="3" t="s">
        <v>55</v>
      </c>
      <c r="M104" s="3" t="s">
        <v>28</v>
      </c>
      <c r="N104" s="3" t="s">
        <v>29</v>
      </c>
      <c r="O104" s="3" t="s">
        <v>30</v>
      </c>
      <c r="P104" s="3" t="s">
        <v>46</v>
      </c>
      <c r="Q104" s="3">
        <v>3</v>
      </c>
      <c r="R104" s="3" t="s">
        <v>31</v>
      </c>
      <c r="S104" s="3">
        <v>4</v>
      </c>
      <c r="T104" s="3" t="s">
        <v>33</v>
      </c>
      <c r="U104" s="3" t="s">
        <v>34</v>
      </c>
      <c r="V104" s="3" t="s">
        <v>229</v>
      </c>
      <c r="W104" s="3" t="s">
        <v>242</v>
      </c>
      <c r="X104" s="3"/>
      <c r="Y104" s="3"/>
      <c r="Z104" s="3"/>
      <c r="AA104" s="5">
        <v>3</v>
      </c>
      <c r="AB104" s="5" t="s">
        <v>2</v>
      </c>
      <c r="AC104" s="5">
        <v>4</v>
      </c>
      <c r="AD104" s="3" t="s">
        <v>25</v>
      </c>
      <c r="AE104" s="3" t="s">
        <v>7</v>
      </c>
      <c r="AF104" s="5" t="s">
        <v>27</v>
      </c>
      <c r="AG104" s="5" t="s">
        <v>26</v>
      </c>
    </row>
    <row r="105" spans="1:33" x14ac:dyDescent="0.25">
      <c r="A105" s="3" t="s">
        <v>22</v>
      </c>
      <c r="B105" s="3" t="s">
        <v>23</v>
      </c>
      <c r="C105" s="3" t="s">
        <v>47</v>
      </c>
      <c r="E105" s="3">
        <v>4</v>
      </c>
      <c r="F105" s="3">
        <v>4</v>
      </c>
      <c r="G105" s="3" t="s">
        <v>7</v>
      </c>
      <c r="H105" s="3" t="s">
        <v>8</v>
      </c>
      <c r="I105" s="3">
        <v>90</v>
      </c>
      <c r="J105" s="3" t="s">
        <v>56</v>
      </c>
      <c r="K105" s="3" t="s">
        <v>24</v>
      </c>
      <c r="L105" s="3" t="s">
        <v>57</v>
      </c>
      <c r="M105" s="3" t="s">
        <v>28</v>
      </c>
      <c r="N105" s="3" t="s">
        <v>29</v>
      </c>
      <c r="O105" s="3" t="s">
        <v>30</v>
      </c>
      <c r="P105" s="3" t="s">
        <v>46</v>
      </c>
      <c r="Q105" s="3">
        <v>4</v>
      </c>
      <c r="R105" s="3" t="s">
        <v>31</v>
      </c>
      <c r="S105" s="3">
        <v>4</v>
      </c>
      <c r="T105" s="3" t="s">
        <v>33</v>
      </c>
      <c r="U105" s="3" t="s">
        <v>34</v>
      </c>
      <c r="V105" s="3" t="s">
        <v>229</v>
      </c>
      <c r="W105" s="3" t="s">
        <v>243</v>
      </c>
      <c r="X105" s="3"/>
      <c r="Y105" s="3"/>
      <c r="Z105" s="3"/>
      <c r="AA105" s="5">
        <v>4</v>
      </c>
      <c r="AB105" s="5" t="s">
        <v>2</v>
      </c>
      <c r="AC105" s="5">
        <v>4</v>
      </c>
      <c r="AD105" s="3" t="s">
        <v>25</v>
      </c>
      <c r="AE105" s="3" t="s">
        <v>7</v>
      </c>
      <c r="AF105" s="5" t="s">
        <v>27</v>
      </c>
      <c r="AG105" s="5" t="s">
        <v>26</v>
      </c>
    </row>
    <row r="106" spans="1:33" x14ac:dyDescent="0.25">
      <c r="A106" s="3" t="s">
        <v>22</v>
      </c>
      <c r="B106" s="3" t="s">
        <v>23</v>
      </c>
      <c r="C106" s="3" t="s">
        <v>47</v>
      </c>
      <c r="E106" s="3">
        <v>0</v>
      </c>
      <c r="F106" s="3">
        <v>5</v>
      </c>
      <c r="G106" s="3" t="s">
        <v>25</v>
      </c>
      <c r="H106" s="3" t="s">
        <v>8</v>
      </c>
      <c r="I106" s="3">
        <v>216</v>
      </c>
      <c r="J106" s="3" t="s">
        <v>190</v>
      </c>
      <c r="K106" s="3" t="s">
        <v>24</v>
      </c>
      <c r="L106" s="3" t="s">
        <v>191</v>
      </c>
      <c r="M106" s="3" t="s">
        <v>28</v>
      </c>
      <c r="N106" s="3" t="s">
        <v>29</v>
      </c>
      <c r="O106" s="3" t="s">
        <v>30</v>
      </c>
      <c r="P106" s="3" t="s">
        <v>46</v>
      </c>
      <c r="Q106" s="3">
        <v>0</v>
      </c>
      <c r="R106" s="3" t="s">
        <v>31</v>
      </c>
      <c r="S106" s="3">
        <v>5</v>
      </c>
      <c r="T106" s="3" t="s">
        <v>33</v>
      </c>
      <c r="U106" s="3" t="s">
        <v>34</v>
      </c>
      <c r="V106" s="3" t="s">
        <v>229</v>
      </c>
      <c r="W106" s="3" t="s">
        <v>244</v>
      </c>
      <c r="X106" s="3"/>
      <c r="Y106" s="3"/>
      <c r="Z106" s="3"/>
      <c r="AA106" s="5">
        <v>0</v>
      </c>
      <c r="AB106" s="5" t="s">
        <v>2</v>
      </c>
      <c r="AC106" s="5">
        <v>5</v>
      </c>
      <c r="AD106" s="3" t="s">
        <v>25</v>
      </c>
      <c r="AE106" s="3" t="s">
        <v>7</v>
      </c>
      <c r="AF106" s="5" t="s">
        <v>27</v>
      </c>
      <c r="AG106" s="5" t="s">
        <v>26</v>
      </c>
    </row>
    <row r="107" spans="1:33" x14ac:dyDescent="0.25">
      <c r="A107" s="3" t="s">
        <v>22</v>
      </c>
      <c r="B107" s="3" t="s">
        <v>23</v>
      </c>
      <c r="C107" s="3" t="s">
        <v>47</v>
      </c>
      <c r="E107" s="3">
        <v>1</v>
      </c>
      <c r="F107" s="3">
        <v>5</v>
      </c>
      <c r="G107" s="3" t="s">
        <v>26</v>
      </c>
      <c r="H107" s="3" t="s">
        <v>8</v>
      </c>
      <c r="I107" s="3">
        <v>288</v>
      </c>
      <c r="J107" s="3" t="s">
        <v>14</v>
      </c>
      <c r="K107" s="3" t="s">
        <v>24</v>
      </c>
      <c r="L107" s="3" t="s">
        <v>38</v>
      </c>
      <c r="M107" s="3" t="s">
        <v>28</v>
      </c>
      <c r="N107" s="3" t="s">
        <v>29</v>
      </c>
      <c r="O107" s="3" t="s">
        <v>30</v>
      </c>
      <c r="P107" s="3" t="s">
        <v>46</v>
      </c>
      <c r="Q107" s="3">
        <v>1</v>
      </c>
      <c r="R107" s="3" t="s">
        <v>31</v>
      </c>
      <c r="S107" s="3">
        <v>5</v>
      </c>
      <c r="T107" s="3" t="s">
        <v>33</v>
      </c>
      <c r="U107" s="3" t="s">
        <v>34</v>
      </c>
      <c r="V107" s="3" t="s">
        <v>229</v>
      </c>
      <c r="W107" s="3" t="s">
        <v>245</v>
      </c>
      <c r="X107" s="3"/>
      <c r="Y107" s="3"/>
      <c r="Z107" s="3"/>
      <c r="AA107" s="5">
        <v>1</v>
      </c>
      <c r="AB107" s="5" t="s">
        <v>2</v>
      </c>
      <c r="AC107" s="5">
        <v>5</v>
      </c>
      <c r="AD107" s="3" t="s">
        <v>25</v>
      </c>
      <c r="AE107" s="3" t="s">
        <v>7</v>
      </c>
      <c r="AF107" s="5" t="s">
        <v>27</v>
      </c>
      <c r="AG107" s="5" t="s">
        <v>26</v>
      </c>
    </row>
    <row r="108" spans="1:33" x14ac:dyDescent="0.25">
      <c r="A108" s="3" t="s">
        <v>22</v>
      </c>
      <c r="B108" s="3" t="s">
        <v>23</v>
      </c>
      <c r="C108" s="3" t="s">
        <v>47</v>
      </c>
      <c r="E108" s="3">
        <v>2</v>
      </c>
      <c r="F108" s="3">
        <v>5</v>
      </c>
      <c r="G108" s="3" t="s">
        <v>27</v>
      </c>
      <c r="H108" s="3" t="s">
        <v>8</v>
      </c>
      <c r="I108" s="3">
        <v>0</v>
      </c>
      <c r="J108" s="3" t="s">
        <v>58</v>
      </c>
      <c r="K108" s="3" t="s">
        <v>24</v>
      </c>
      <c r="L108" s="3" t="s">
        <v>59</v>
      </c>
      <c r="M108" s="3" t="s">
        <v>28</v>
      </c>
      <c r="N108" s="3" t="s">
        <v>29</v>
      </c>
      <c r="O108" s="3" t="s">
        <v>30</v>
      </c>
      <c r="P108" s="3" t="s">
        <v>46</v>
      </c>
      <c r="Q108" s="3">
        <v>2</v>
      </c>
      <c r="R108" s="3" t="s">
        <v>31</v>
      </c>
      <c r="S108" s="3">
        <v>5</v>
      </c>
      <c r="T108" s="3" t="s">
        <v>33</v>
      </c>
      <c r="U108" s="3" t="s">
        <v>34</v>
      </c>
      <c r="V108" s="3" t="s">
        <v>229</v>
      </c>
      <c r="W108" s="3" t="s">
        <v>246</v>
      </c>
      <c r="X108" s="3"/>
      <c r="Y108" s="3"/>
      <c r="Z108" s="3"/>
      <c r="AA108" s="5">
        <v>2</v>
      </c>
      <c r="AB108" s="5" t="s">
        <v>2</v>
      </c>
      <c r="AC108" s="5">
        <v>5</v>
      </c>
      <c r="AD108" s="3" t="s">
        <v>25</v>
      </c>
      <c r="AE108" s="3" t="s">
        <v>7</v>
      </c>
      <c r="AF108" s="5" t="s">
        <v>27</v>
      </c>
      <c r="AG108" s="5" t="s">
        <v>26</v>
      </c>
    </row>
    <row r="109" spans="1:33" x14ac:dyDescent="0.25">
      <c r="A109" s="3" t="s">
        <v>22</v>
      </c>
      <c r="B109" s="3" t="s">
        <v>23</v>
      </c>
      <c r="C109" s="3" t="s">
        <v>47</v>
      </c>
      <c r="E109" s="3">
        <v>3</v>
      </c>
      <c r="F109" s="3">
        <v>5</v>
      </c>
      <c r="G109" s="3" t="s">
        <v>26</v>
      </c>
      <c r="H109" s="3" t="s">
        <v>8</v>
      </c>
      <c r="I109" s="3">
        <v>0</v>
      </c>
      <c r="J109" s="3" t="s">
        <v>60</v>
      </c>
      <c r="K109" s="3" t="s">
        <v>24</v>
      </c>
      <c r="L109" s="3" t="s">
        <v>61</v>
      </c>
      <c r="M109" s="3" t="s">
        <v>28</v>
      </c>
      <c r="N109" s="3" t="s">
        <v>29</v>
      </c>
      <c r="O109" s="3" t="s">
        <v>30</v>
      </c>
      <c r="P109" s="3" t="s">
        <v>46</v>
      </c>
      <c r="Q109" s="3">
        <v>3</v>
      </c>
      <c r="R109" s="3" t="s">
        <v>31</v>
      </c>
      <c r="S109" s="3">
        <v>5</v>
      </c>
      <c r="T109" s="3" t="s">
        <v>33</v>
      </c>
      <c r="U109" s="3" t="s">
        <v>34</v>
      </c>
      <c r="V109" s="3" t="s">
        <v>229</v>
      </c>
      <c r="W109" s="3" t="s">
        <v>247</v>
      </c>
      <c r="X109" s="3"/>
      <c r="Y109" s="3"/>
      <c r="Z109" s="3"/>
      <c r="AA109" s="5">
        <v>3</v>
      </c>
      <c r="AB109" s="5" t="s">
        <v>2</v>
      </c>
      <c r="AC109" s="5">
        <v>5</v>
      </c>
      <c r="AD109" s="3" t="s">
        <v>25</v>
      </c>
      <c r="AE109" s="3" t="s">
        <v>7</v>
      </c>
      <c r="AF109" s="5" t="s">
        <v>27</v>
      </c>
      <c r="AG109" s="5" t="s">
        <v>26</v>
      </c>
    </row>
    <row r="110" spans="1:33" x14ac:dyDescent="0.25">
      <c r="A110" s="3" t="s">
        <v>22</v>
      </c>
      <c r="B110" s="3" t="s">
        <v>23</v>
      </c>
      <c r="C110" s="3" t="s">
        <v>47</v>
      </c>
      <c r="E110" s="3">
        <v>4</v>
      </c>
      <c r="F110" s="3">
        <v>5</v>
      </c>
      <c r="G110" s="3" t="s">
        <v>27</v>
      </c>
      <c r="H110" s="3" t="s">
        <v>8</v>
      </c>
      <c r="I110" s="3">
        <v>0</v>
      </c>
      <c r="J110" s="3" t="s">
        <v>62</v>
      </c>
      <c r="K110" s="3" t="s">
        <v>24</v>
      </c>
      <c r="L110" s="3" t="s">
        <v>63</v>
      </c>
      <c r="M110" s="3" t="s">
        <v>28</v>
      </c>
      <c r="N110" s="3" t="s">
        <v>29</v>
      </c>
      <c r="O110" s="3" t="s">
        <v>30</v>
      </c>
      <c r="P110" s="3" t="s">
        <v>46</v>
      </c>
      <c r="Q110" s="3">
        <v>4</v>
      </c>
      <c r="R110" s="3" t="s">
        <v>31</v>
      </c>
      <c r="S110" s="3">
        <v>5</v>
      </c>
      <c r="T110" s="3" t="s">
        <v>33</v>
      </c>
      <c r="U110" s="3" t="s">
        <v>34</v>
      </c>
      <c r="V110" s="3" t="s">
        <v>229</v>
      </c>
      <c r="W110" s="3" t="s">
        <v>248</v>
      </c>
      <c r="X110" s="3"/>
      <c r="Y110" s="3"/>
      <c r="Z110" s="3"/>
      <c r="AA110" s="5">
        <v>4</v>
      </c>
      <c r="AB110" s="5" t="s">
        <v>2</v>
      </c>
      <c r="AC110" s="5">
        <v>5</v>
      </c>
      <c r="AD110" s="3" t="s">
        <v>25</v>
      </c>
      <c r="AE110" s="3" t="s">
        <v>7</v>
      </c>
      <c r="AF110" s="5" t="s">
        <v>27</v>
      </c>
      <c r="AG110" s="5" t="s">
        <v>26</v>
      </c>
    </row>
    <row r="111" spans="1:33" x14ac:dyDescent="0.25">
      <c r="A111" s="3" t="s">
        <v>22</v>
      </c>
      <c r="B111" s="3" t="s">
        <v>23</v>
      </c>
      <c r="C111" s="3" t="s">
        <v>47</v>
      </c>
      <c r="E111" s="3">
        <v>5</v>
      </c>
      <c r="F111" s="3">
        <v>5</v>
      </c>
      <c r="G111" s="3" t="s">
        <v>7</v>
      </c>
      <c r="H111" s="3" t="s">
        <v>8</v>
      </c>
      <c r="I111" s="3">
        <v>216</v>
      </c>
      <c r="J111" s="3" t="s">
        <v>64</v>
      </c>
      <c r="K111" s="3" t="s">
        <v>24</v>
      </c>
      <c r="L111" s="3" t="s">
        <v>65</v>
      </c>
      <c r="M111" s="3" t="s">
        <v>28</v>
      </c>
      <c r="N111" s="3" t="s">
        <v>29</v>
      </c>
      <c r="O111" s="3" t="s">
        <v>30</v>
      </c>
      <c r="P111" s="3" t="s">
        <v>46</v>
      </c>
      <c r="Q111" s="3">
        <v>5</v>
      </c>
      <c r="R111" s="3" t="s">
        <v>31</v>
      </c>
      <c r="S111" s="3">
        <v>5</v>
      </c>
      <c r="T111" s="3" t="s">
        <v>33</v>
      </c>
      <c r="U111" s="3" t="s">
        <v>34</v>
      </c>
      <c r="V111" s="3" t="s">
        <v>229</v>
      </c>
      <c r="W111" s="3" t="s">
        <v>249</v>
      </c>
      <c r="X111" s="3"/>
      <c r="Y111" s="3"/>
      <c r="Z111" s="3"/>
      <c r="AA111" s="5">
        <v>5</v>
      </c>
      <c r="AB111" s="5" t="s">
        <v>2</v>
      </c>
      <c r="AC111" s="5">
        <v>5</v>
      </c>
      <c r="AD111" s="3" t="s">
        <v>25</v>
      </c>
      <c r="AE111" s="3" t="s">
        <v>7</v>
      </c>
      <c r="AF111" s="5" t="s">
        <v>27</v>
      </c>
      <c r="AG111" s="5" t="s">
        <v>26</v>
      </c>
    </row>
    <row r="112" spans="1:33" x14ac:dyDescent="0.25">
      <c r="A112" s="3" t="s">
        <v>22</v>
      </c>
      <c r="B112" s="3" t="s">
        <v>23</v>
      </c>
      <c r="C112" s="3" t="s">
        <v>47</v>
      </c>
      <c r="E112" s="3">
        <v>0</v>
      </c>
      <c r="F112" s="3">
        <v>6</v>
      </c>
      <c r="G112" s="3" t="s">
        <v>25</v>
      </c>
      <c r="H112" s="3" t="s">
        <v>8</v>
      </c>
      <c r="I112" s="3">
        <v>0</v>
      </c>
      <c r="J112" s="3" t="s">
        <v>192</v>
      </c>
      <c r="K112" s="3" t="s">
        <v>24</v>
      </c>
      <c r="L112" s="3" t="s">
        <v>193</v>
      </c>
      <c r="M112" s="3" t="s">
        <v>28</v>
      </c>
      <c r="N112" s="3" t="s">
        <v>29</v>
      </c>
      <c r="O112" s="3" t="s">
        <v>30</v>
      </c>
      <c r="P112" s="3" t="s">
        <v>46</v>
      </c>
      <c r="Q112" s="3">
        <v>0</v>
      </c>
      <c r="R112" s="3" t="s">
        <v>31</v>
      </c>
      <c r="S112" s="3">
        <v>6</v>
      </c>
      <c r="T112" s="3" t="s">
        <v>33</v>
      </c>
      <c r="U112" s="3" t="s">
        <v>34</v>
      </c>
      <c r="V112" s="3" t="s">
        <v>229</v>
      </c>
      <c r="W112" s="3" t="s">
        <v>250</v>
      </c>
      <c r="X112" s="3"/>
      <c r="Y112" s="3"/>
      <c r="Z112" s="3"/>
      <c r="AA112" s="5">
        <v>0</v>
      </c>
      <c r="AB112" s="5" t="s">
        <v>2</v>
      </c>
      <c r="AC112" s="5">
        <v>6</v>
      </c>
      <c r="AD112" s="3" t="s">
        <v>25</v>
      </c>
      <c r="AE112" s="3" t="s">
        <v>7</v>
      </c>
      <c r="AF112" s="5" t="s">
        <v>27</v>
      </c>
      <c r="AG112" s="5" t="s">
        <v>26</v>
      </c>
    </row>
    <row r="113" spans="1:33" x14ac:dyDescent="0.25">
      <c r="A113" s="3" t="s">
        <v>22</v>
      </c>
      <c r="B113" s="3" t="s">
        <v>23</v>
      </c>
      <c r="C113" s="3" t="s">
        <v>47</v>
      </c>
      <c r="E113" s="3">
        <v>1</v>
      </c>
      <c r="F113" s="3">
        <v>6</v>
      </c>
      <c r="G113" s="3" t="s">
        <v>27</v>
      </c>
      <c r="H113" s="3" t="s">
        <v>8</v>
      </c>
      <c r="I113" s="3">
        <v>120</v>
      </c>
      <c r="J113" s="3" t="s">
        <v>15</v>
      </c>
      <c r="K113" s="3" t="s">
        <v>24</v>
      </c>
      <c r="L113" s="3" t="s">
        <v>39</v>
      </c>
      <c r="M113" s="3" t="s">
        <v>28</v>
      </c>
      <c r="N113" s="3" t="s">
        <v>29</v>
      </c>
      <c r="O113" s="3" t="s">
        <v>30</v>
      </c>
      <c r="P113" s="3" t="s">
        <v>46</v>
      </c>
      <c r="Q113" s="3">
        <v>1</v>
      </c>
      <c r="R113" s="3" t="s">
        <v>31</v>
      </c>
      <c r="S113" s="3">
        <v>6</v>
      </c>
      <c r="T113" s="3" t="s">
        <v>33</v>
      </c>
      <c r="U113" s="3" t="s">
        <v>34</v>
      </c>
      <c r="V113" s="3" t="s">
        <v>229</v>
      </c>
      <c r="W113" s="3" t="s">
        <v>251</v>
      </c>
      <c r="X113" s="3"/>
      <c r="Y113" s="3"/>
      <c r="Z113" s="3"/>
      <c r="AA113" s="5">
        <v>1</v>
      </c>
      <c r="AB113" s="5" t="s">
        <v>2</v>
      </c>
      <c r="AC113" s="5">
        <v>6</v>
      </c>
      <c r="AD113" s="3" t="s">
        <v>25</v>
      </c>
      <c r="AE113" s="3" t="s">
        <v>7</v>
      </c>
      <c r="AF113" s="5" t="s">
        <v>27</v>
      </c>
      <c r="AG113" s="5" t="s">
        <v>26</v>
      </c>
    </row>
    <row r="114" spans="1:33" x14ac:dyDescent="0.25">
      <c r="A114" s="3" t="s">
        <v>22</v>
      </c>
      <c r="B114" s="3" t="s">
        <v>23</v>
      </c>
      <c r="C114" s="3" t="s">
        <v>47</v>
      </c>
      <c r="E114" s="3">
        <v>2</v>
      </c>
      <c r="F114" s="3">
        <v>6</v>
      </c>
      <c r="G114" s="3" t="s">
        <v>25</v>
      </c>
      <c r="H114" s="3" t="s">
        <v>8</v>
      </c>
      <c r="I114" s="3">
        <v>60</v>
      </c>
      <c r="J114" s="3" t="s">
        <v>66</v>
      </c>
      <c r="K114" s="3" t="s">
        <v>24</v>
      </c>
      <c r="L114" s="3" t="s">
        <v>67</v>
      </c>
      <c r="M114" s="3" t="s">
        <v>28</v>
      </c>
      <c r="N114" s="3" t="s">
        <v>29</v>
      </c>
      <c r="O114" s="3" t="s">
        <v>30</v>
      </c>
      <c r="P114" s="3" t="s">
        <v>46</v>
      </c>
      <c r="Q114" s="3">
        <v>2</v>
      </c>
      <c r="R114" s="3" t="s">
        <v>31</v>
      </c>
      <c r="S114" s="3">
        <v>6</v>
      </c>
      <c r="T114" s="3" t="s">
        <v>33</v>
      </c>
      <c r="U114" s="3" t="s">
        <v>34</v>
      </c>
      <c r="V114" s="3" t="s">
        <v>229</v>
      </c>
      <c r="W114" s="3" t="s">
        <v>252</v>
      </c>
      <c r="X114" s="3"/>
      <c r="Y114" s="3"/>
      <c r="Z114" s="3"/>
      <c r="AA114" s="5">
        <v>2</v>
      </c>
      <c r="AB114" s="5" t="s">
        <v>2</v>
      </c>
      <c r="AC114" s="5">
        <v>6</v>
      </c>
      <c r="AD114" s="3" t="s">
        <v>25</v>
      </c>
      <c r="AE114" s="3" t="s">
        <v>7</v>
      </c>
      <c r="AF114" s="5" t="s">
        <v>27</v>
      </c>
      <c r="AG114" s="5" t="s">
        <v>26</v>
      </c>
    </row>
    <row r="115" spans="1:33" x14ac:dyDescent="0.25">
      <c r="A115" s="3" t="s">
        <v>22</v>
      </c>
      <c r="B115" s="3" t="s">
        <v>23</v>
      </c>
      <c r="C115" s="3" t="s">
        <v>47</v>
      </c>
      <c r="E115" s="3">
        <v>3</v>
      </c>
      <c r="F115" s="3">
        <v>6</v>
      </c>
      <c r="G115" s="3" t="s">
        <v>26</v>
      </c>
      <c r="H115" s="3" t="s">
        <v>8</v>
      </c>
      <c r="I115" s="3">
        <v>0</v>
      </c>
      <c r="J115" s="3" t="s">
        <v>68</v>
      </c>
      <c r="K115" s="3" t="s">
        <v>24</v>
      </c>
      <c r="L115" s="3" t="s">
        <v>69</v>
      </c>
      <c r="M115" s="3" t="s">
        <v>28</v>
      </c>
      <c r="N115" s="3" t="s">
        <v>29</v>
      </c>
      <c r="O115" s="3" t="s">
        <v>30</v>
      </c>
      <c r="P115" s="3" t="s">
        <v>46</v>
      </c>
      <c r="Q115" s="3">
        <v>3</v>
      </c>
      <c r="R115" s="3" t="s">
        <v>31</v>
      </c>
      <c r="S115" s="3">
        <v>6</v>
      </c>
      <c r="T115" s="3" t="s">
        <v>33</v>
      </c>
      <c r="U115" s="3" t="s">
        <v>34</v>
      </c>
      <c r="V115" s="3" t="s">
        <v>229</v>
      </c>
      <c r="W115" s="3" t="s">
        <v>253</v>
      </c>
      <c r="X115" s="3"/>
      <c r="Y115" s="3"/>
      <c r="Z115" s="3"/>
      <c r="AA115" s="5">
        <v>3</v>
      </c>
      <c r="AB115" s="5" t="s">
        <v>2</v>
      </c>
      <c r="AC115" s="5">
        <v>6</v>
      </c>
      <c r="AD115" s="3" t="s">
        <v>25</v>
      </c>
      <c r="AE115" s="3" t="s">
        <v>7</v>
      </c>
      <c r="AF115" s="5" t="s">
        <v>27</v>
      </c>
      <c r="AG115" s="5" t="s">
        <v>26</v>
      </c>
    </row>
    <row r="116" spans="1:33" x14ac:dyDescent="0.25">
      <c r="A116" s="3" t="s">
        <v>22</v>
      </c>
      <c r="B116" s="3" t="s">
        <v>23</v>
      </c>
      <c r="C116" s="3" t="s">
        <v>47</v>
      </c>
      <c r="E116" s="3">
        <v>4</v>
      </c>
      <c r="F116" s="3">
        <v>6</v>
      </c>
      <c r="G116" s="3" t="s">
        <v>27</v>
      </c>
      <c r="H116" s="3" t="s">
        <v>8</v>
      </c>
      <c r="I116" s="3">
        <v>300</v>
      </c>
      <c r="J116" s="3" t="s">
        <v>70</v>
      </c>
      <c r="K116" s="3" t="s">
        <v>24</v>
      </c>
      <c r="L116" s="3" t="s">
        <v>71</v>
      </c>
      <c r="M116" s="3" t="s">
        <v>28</v>
      </c>
      <c r="N116" s="3" t="s">
        <v>29</v>
      </c>
      <c r="O116" s="3" t="s">
        <v>30</v>
      </c>
      <c r="P116" s="3" t="s">
        <v>46</v>
      </c>
      <c r="Q116" s="3">
        <v>4</v>
      </c>
      <c r="R116" s="3" t="s">
        <v>31</v>
      </c>
      <c r="S116" s="3">
        <v>6</v>
      </c>
      <c r="T116" s="3" t="s">
        <v>33</v>
      </c>
      <c r="U116" s="3" t="s">
        <v>34</v>
      </c>
      <c r="V116" s="3" t="s">
        <v>229</v>
      </c>
      <c r="W116" s="3" t="s">
        <v>254</v>
      </c>
      <c r="X116" s="3"/>
      <c r="Y116" s="3"/>
      <c r="Z116" s="3"/>
      <c r="AA116" s="5">
        <v>4</v>
      </c>
      <c r="AB116" s="5" t="s">
        <v>2</v>
      </c>
      <c r="AC116" s="5">
        <v>6</v>
      </c>
      <c r="AD116" s="3" t="s">
        <v>25</v>
      </c>
      <c r="AE116" s="3" t="s">
        <v>7</v>
      </c>
      <c r="AF116" s="5" t="s">
        <v>27</v>
      </c>
      <c r="AG116" s="5" t="s">
        <v>26</v>
      </c>
    </row>
    <row r="117" spans="1:33" x14ac:dyDescent="0.25">
      <c r="A117" s="3" t="s">
        <v>22</v>
      </c>
      <c r="B117" s="3" t="s">
        <v>23</v>
      </c>
      <c r="C117" s="3" t="s">
        <v>47</v>
      </c>
      <c r="E117" s="3">
        <v>5</v>
      </c>
      <c r="F117" s="3">
        <v>6</v>
      </c>
      <c r="G117" s="3" t="s">
        <v>27</v>
      </c>
      <c r="H117" s="3" t="s">
        <v>8</v>
      </c>
      <c r="I117" s="3">
        <v>240</v>
      </c>
      <c r="J117" s="3" t="s">
        <v>72</v>
      </c>
      <c r="K117" s="3" t="s">
        <v>24</v>
      </c>
      <c r="L117" s="3" t="s">
        <v>73</v>
      </c>
      <c r="M117" s="3" t="s">
        <v>28</v>
      </c>
      <c r="N117" s="3" t="s">
        <v>29</v>
      </c>
      <c r="O117" s="3" t="s">
        <v>30</v>
      </c>
      <c r="P117" s="3" t="s">
        <v>46</v>
      </c>
      <c r="Q117" s="3">
        <v>5</v>
      </c>
      <c r="R117" s="3" t="s">
        <v>31</v>
      </c>
      <c r="S117" s="3">
        <v>6</v>
      </c>
      <c r="T117" s="3" t="s">
        <v>33</v>
      </c>
      <c r="U117" s="3" t="s">
        <v>34</v>
      </c>
      <c r="V117" s="3" t="s">
        <v>229</v>
      </c>
      <c r="W117" s="3" t="s">
        <v>255</v>
      </c>
      <c r="X117" s="3"/>
      <c r="Y117" s="3"/>
      <c r="Z117" s="3"/>
      <c r="AA117" s="5">
        <v>5</v>
      </c>
      <c r="AB117" s="5" t="s">
        <v>2</v>
      </c>
      <c r="AC117" s="5">
        <v>6</v>
      </c>
      <c r="AD117" s="3" t="s">
        <v>25</v>
      </c>
      <c r="AE117" s="3" t="s">
        <v>7</v>
      </c>
      <c r="AF117" s="5" t="s">
        <v>27</v>
      </c>
      <c r="AG117" s="5" t="s">
        <v>26</v>
      </c>
    </row>
    <row r="118" spans="1:33" x14ac:dyDescent="0.25">
      <c r="A118" s="3" t="s">
        <v>22</v>
      </c>
      <c r="B118" s="3" t="s">
        <v>23</v>
      </c>
      <c r="C118" s="3" t="s">
        <v>47</v>
      </c>
      <c r="E118" s="3">
        <v>6</v>
      </c>
      <c r="F118" s="3">
        <v>6</v>
      </c>
      <c r="G118" s="3" t="s">
        <v>7</v>
      </c>
      <c r="H118" s="3" t="s">
        <v>8</v>
      </c>
      <c r="I118" s="3">
        <v>240</v>
      </c>
      <c r="J118" s="3" t="s">
        <v>74</v>
      </c>
      <c r="K118" s="3" t="s">
        <v>24</v>
      </c>
      <c r="L118" s="3" t="s">
        <v>75</v>
      </c>
      <c r="M118" s="3" t="s">
        <v>28</v>
      </c>
      <c r="N118" s="3" t="s">
        <v>29</v>
      </c>
      <c r="O118" s="3" t="s">
        <v>30</v>
      </c>
      <c r="P118" s="3" t="s">
        <v>46</v>
      </c>
      <c r="Q118" s="3">
        <v>6</v>
      </c>
      <c r="R118" s="3" t="s">
        <v>31</v>
      </c>
      <c r="S118" s="3">
        <v>6</v>
      </c>
      <c r="T118" s="3" t="s">
        <v>33</v>
      </c>
      <c r="U118" s="3" t="s">
        <v>34</v>
      </c>
      <c r="V118" s="3" t="s">
        <v>229</v>
      </c>
      <c r="W118" s="3" t="s">
        <v>256</v>
      </c>
      <c r="X118" s="3"/>
      <c r="Y118" s="3"/>
      <c r="Z118" s="3"/>
      <c r="AA118" s="5">
        <v>6</v>
      </c>
      <c r="AB118" s="5" t="s">
        <v>2</v>
      </c>
      <c r="AC118" s="5">
        <v>6</v>
      </c>
      <c r="AD118" s="3" t="s">
        <v>25</v>
      </c>
      <c r="AE118" s="3" t="s">
        <v>7</v>
      </c>
      <c r="AF118" s="5" t="s">
        <v>27</v>
      </c>
      <c r="AG118" s="5" t="s">
        <v>26</v>
      </c>
    </row>
    <row r="119" spans="1:33" x14ac:dyDescent="0.25">
      <c r="A119" s="3" t="s">
        <v>22</v>
      </c>
      <c r="B119" s="3" t="s">
        <v>23</v>
      </c>
      <c r="C119" s="3" t="s">
        <v>47</v>
      </c>
      <c r="E119" s="3">
        <v>0</v>
      </c>
      <c r="F119" s="3">
        <v>7</v>
      </c>
      <c r="G119" s="3" t="s">
        <v>25</v>
      </c>
      <c r="H119" s="3" t="s">
        <v>8</v>
      </c>
      <c r="I119" s="3">
        <v>154</v>
      </c>
      <c r="J119" s="3" t="s">
        <v>194</v>
      </c>
      <c r="K119" s="3" t="s">
        <v>24</v>
      </c>
      <c r="L119" s="3" t="s">
        <v>195</v>
      </c>
      <c r="M119" s="3" t="s">
        <v>28</v>
      </c>
      <c r="N119" s="3" t="s">
        <v>29</v>
      </c>
      <c r="O119" s="3" t="s">
        <v>30</v>
      </c>
      <c r="P119" s="3" t="s">
        <v>46</v>
      </c>
      <c r="Q119" s="3">
        <v>0</v>
      </c>
      <c r="R119" s="3" t="s">
        <v>31</v>
      </c>
      <c r="S119" s="3">
        <v>7</v>
      </c>
      <c r="T119" s="3" t="s">
        <v>33</v>
      </c>
      <c r="U119" s="3" t="s">
        <v>34</v>
      </c>
      <c r="V119" s="3" t="s">
        <v>229</v>
      </c>
      <c r="W119" s="3" t="s">
        <v>257</v>
      </c>
      <c r="X119" s="3"/>
      <c r="Y119" s="3"/>
      <c r="Z119" s="3"/>
      <c r="AA119" s="5">
        <v>0</v>
      </c>
      <c r="AB119" s="5" t="s">
        <v>2</v>
      </c>
      <c r="AC119" s="5">
        <v>7</v>
      </c>
      <c r="AD119" s="3" t="s">
        <v>25</v>
      </c>
      <c r="AE119" s="3" t="s">
        <v>7</v>
      </c>
      <c r="AF119" s="5" t="s">
        <v>27</v>
      </c>
      <c r="AG119" s="5" t="s">
        <v>26</v>
      </c>
    </row>
    <row r="120" spans="1:33" x14ac:dyDescent="0.25">
      <c r="A120" s="3" t="s">
        <v>22</v>
      </c>
      <c r="B120" s="3" t="s">
        <v>23</v>
      </c>
      <c r="C120" s="3" t="s">
        <v>47</v>
      </c>
      <c r="E120" s="3">
        <v>1</v>
      </c>
      <c r="F120" s="3">
        <v>7</v>
      </c>
      <c r="G120" s="3" t="s">
        <v>27</v>
      </c>
      <c r="H120" s="3" t="s">
        <v>8</v>
      </c>
      <c r="I120" s="3">
        <v>206</v>
      </c>
      <c r="J120" s="3" t="s">
        <v>16</v>
      </c>
      <c r="K120" s="3" t="s">
        <v>24</v>
      </c>
      <c r="L120" s="3" t="s">
        <v>40</v>
      </c>
      <c r="M120" s="3" t="s">
        <v>28</v>
      </c>
      <c r="N120" s="3" t="s">
        <v>29</v>
      </c>
      <c r="O120" s="3" t="s">
        <v>30</v>
      </c>
      <c r="P120" s="3" t="s">
        <v>46</v>
      </c>
      <c r="Q120" s="3">
        <v>1</v>
      </c>
      <c r="R120" s="3" t="s">
        <v>31</v>
      </c>
      <c r="S120" s="3">
        <v>7</v>
      </c>
      <c r="T120" s="3" t="s">
        <v>33</v>
      </c>
      <c r="U120" s="3" t="s">
        <v>34</v>
      </c>
      <c r="V120" s="3" t="s">
        <v>229</v>
      </c>
      <c r="W120" s="3" t="s">
        <v>258</v>
      </c>
      <c r="X120" s="3"/>
      <c r="Y120" s="3"/>
      <c r="Z120" s="3"/>
      <c r="AA120" s="5">
        <v>1</v>
      </c>
      <c r="AB120" s="5" t="s">
        <v>2</v>
      </c>
      <c r="AC120" s="5">
        <v>7</v>
      </c>
      <c r="AD120" s="3" t="s">
        <v>25</v>
      </c>
      <c r="AE120" s="3" t="s">
        <v>7</v>
      </c>
      <c r="AF120" s="5" t="s">
        <v>27</v>
      </c>
      <c r="AG120" s="5" t="s">
        <v>26</v>
      </c>
    </row>
    <row r="121" spans="1:33" x14ac:dyDescent="0.25">
      <c r="A121" s="3" t="s">
        <v>22</v>
      </c>
      <c r="B121" s="3" t="s">
        <v>23</v>
      </c>
      <c r="C121" s="3" t="s">
        <v>47</v>
      </c>
      <c r="E121" s="3">
        <v>2</v>
      </c>
      <c r="F121" s="3">
        <v>7</v>
      </c>
      <c r="G121" s="3" t="s">
        <v>27</v>
      </c>
      <c r="H121" s="3" t="s">
        <v>8</v>
      </c>
      <c r="I121" s="3">
        <v>206</v>
      </c>
      <c r="J121" s="3" t="s">
        <v>76</v>
      </c>
      <c r="K121" s="3" t="s">
        <v>24</v>
      </c>
      <c r="L121" s="3" t="s">
        <v>77</v>
      </c>
      <c r="M121" s="3" t="s">
        <v>28</v>
      </c>
      <c r="N121" s="3" t="s">
        <v>29</v>
      </c>
      <c r="O121" s="3" t="s">
        <v>30</v>
      </c>
      <c r="P121" s="3" t="s">
        <v>46</v>
      </c>
      <c r="Q121" s="3">
        <v>2</v>
      </c>
      <c r="R121" s="3" t="s">
        <v>31</v>
      </c>
      <c r="S121" s="3">
        <v>7</v>
      </c>
      <c r="T121" s="3" t="s">
        <v>33</v>
      </c>
      <c r="U121" s="3" t="s">
        <v>34</v>
      </c>
      <c r="V121" s="3" t="s">
        <v>229</v>
      </c>
      <c r="W121" s="3" t="s">
        <v>259</v>
      </c>
      <c r="X121" s="3"/>
      <c r="Y121" s="3"/>
      <c r="Z121" s="3"/>
      <c r="AA121" s="5">
        <v>2</v>
      </c>
      <c r="AB121" s="5" t="s">
        <v>2</v>
      </c>
      <c r="AC121" s="5">
        <v>7</v>
      </c>
      <c r="AD121" s="3" t="s">
        <v>25</v>
      </c>
      <c r="AE121" s="3" t="s">
        <v>7</v>
      </c>
      <c r="AF121" s="5" t="s">
        <v>27</v>
      </c>
      <c r="AG121" s="5" t="s">
        <v>26</v>
      </c>
    </row>
    <row r="122" spans="1:33" x14ac:dyDescent="0.25">
      <c r="A122" s="3" t="s">
        <v>22</v>
      </c>
      <c r="B122" s="3" t="s">
        <v>23</v>
      </c>
      <c r="C122" s="3" t="s">
        <v>47</v>
      </c>
      <c r="E122" s="3">
        <v>3</v>
      </c>
      <c r="F122" s="3">
        <v>7</v>
      </c>
      <c r="G122" s="3" t="s">
        <v>27</v>
      </c>
      <c r="H122" s="3" t="s">
        <v>8</v>
      </c>
      <c r="I122" s="3">
        <v>103</v>
      </c>
      <c r="J122" s="3" t="s">
        <v>78</v>
      </c>
      <c r="K122" s="3" t="s">
        <v>24</v>
      </c>
      <c r="L122" s="3" t="s">
        <v>79</v>
      </c>
      <c r="M122" s="3" t="s">
        <v>28</v>
      </c>
      <c r="N122" s="3" t="s">
        <v>29</v>
      </c>
      <c r="O122" s="3" t="s">
        <v>30</v>
      </c>
      <c r="P122" s="3" t="s">
        <v>46</v>
      </c>
      <c r="Q122" s="3">
        <v>3</v>
      </c>
      <c r="R122" s="3" t="s">
        <v>31</v>
      </c>
      <c r="S122" s="3">
        <v>7</v>
      </c>
      <c r="T122" s="3" t="s">
        <v>33</v>
      </c>
      <c r="U122" s="3" t="s">
        <v>34</v>
      </c>
      <c r="V122" s="3" t="s">
        <v>229</v>
      </c>
      <c r="W122" s="3" t="s">
        <v>260</v>
      </c>
      <c r="X122" s="3"/>
      <c r="Y122" s="3"/>
      <c r="Z122" s="3"/>
      <c r="AA122" s="5">
        <v>3</v>
      </c>
      <c r="AB122" s="5" t="s">
        <v>2</v>
      </c>
      <c r="AC122" s="5">
        <v>7</v>
      </c>
      <c r="AD122" s="3" t="s">
        <v>25</v>
      </c>
      <c r="AE122" s="3" t="s">
        <v>7</v>
      </c>
      <c r="AF122" s="5" t="s">
        <v>27</v>
      </c>
      <c r="AG122" s="5" t="s">
        <v>26</v>
      </c>
    </row>
    <row r="123" spans="1:33" x14ac:dyDescent="0.25">
      <c r="A123" s="3" t="s">
        <v>22</v>
      </c>
      <c r="B123" s="3" t="s">
        <v>23</v>
      </c>
      <c r="C123" s="3" t="s">
        <v>47</v>
      </c>
      <c r="E123" s="3">
        <v>4</v>
      </c>
      <c r="F123" s="3">
        <v>7</v>
      </c>
      <c r="G123" s="3" t="s">
        <v>27</v>
      </c>
      <c r="H123" s="3" t="s">
        <v>8</v>
      </c>
      <c r="I123" s="3">
        <v>309</v>
      </c>
      <c r="J123" s="3" t="s">
        <v>80</v>
      </c>
      <c r="K123" s="3" t="s">
        <v>24</v>
      </c>
      <c r="L123" s="3" t="s">
        <v>81</v>
      </c>
      <c r="M123" s="3" t="s">
        <v>28</v>
      </c>
      <c r="N123" s="3" t="s">
        <v>29</v>
      </c>
      <c r="O123" s="3" t="s">
        <v>30</v>
      </c>
      <c r="P123" s="3" t="s">
        <v>46</v>
      </c>
      <c r="Q123" s="3">
        <v>4</v>
      </c>
      <c r="R123" s="3" t="s">
        <v>31</v>
      </c>
      <c r="S123" s="3">
        <v>7</v>
      </c>
      <c r="T123" s="3" t="s">
        <v>33</v>
      </c>
      <c r="U123" s="3" t="s">
        <v>34</v>
      </c>
      <c r="V123" s="3" t="s">
        <v>229</v>
      </c>
      <c r="W123" s="3" t="s">
        <v>261</v>
      </c>
      <c r="X123" s="3"/>
      <c r="Y123" s="3"/>
      <c r="Z123" s="3"/>
      <c r="AA123" s="5">
        <v>4</v>
      </c>
      <c r="AB123" s="5" t="s">
        <v>2</v>
      </c>
      <c r="AC123" s="5">
        <v>7</v>
      </c>
      <c r="AD123" s="3" t="s">
        <v>25</v>
      </c>
      <c r="AE123" s="3" t="s">
        <v>7</v>
      </c>
      <c r="AF123" s="5" t="s">
        <v>27</v>
      </c>
      <c r="AG123" s="5" t="s">
        <v>26</v>
      </c>
    </row>
    <row r="124" spans="1:33" x14ac:dyDescent="0.25">
      <c r="A124" s="3" t="s">
        <v>22</v>
      </c>
      <c r="B124" s="3" t="s">
        <v>23</v>
      </c>
      <c r="C124" s="3" t="s">
        <v>47</v>
      </c>
      <c r="E124" s="3">
        <v>5</v>
      </c>
      <c r="F124" s="3">
        <v>7</v>
      </c>
      <c r="G124" s="3" t="s">
        <v>25</v>
      </c>
      <c r="H124" s="3" t="s">
        <v>8</v>
      </c>
      <c r="I124" s="3">
        <v>0</v>
      </c>
      <c r="J124" s="3" t="s">
        <v>82</v>
      </c>
      <c r="K124" s="3" t="s">
        <v>24</v>
      </c>
      <c r="L124" s="3" t="s">
        <v>83</v>
      </c>
      <c r="M124" s="3" t="s">
        <v>28</v>
      </c>
      <c r="N124" s="3" t="s">
        <v>29</v>
      </c>
      <c r="O124" s="3" t="s">
        <v>30</v>
      </c>
      <c r="P124" s="3" t="s">
        <v>46</v>
      </c>
      <c r="Q124" s="3">
        <v>5</v>
      </c>
      <c r="R124" s="3" t="s">
        <v>31</v>
      </c>
      <c r="S124" s="3">
        <v>7</v>
      </c>
      <c r="T124" s="3" t="s">
        <v>33</v>
      </c>
      <c r="U124" s="3" t="s">
        <v>34</v>
      </c>
      <c r="V124" s="3" t="s">
        <v>229</v>
      </c>
      <c r="W124" s="3" t="s">
        <v>262</v>
      </c>
      <c r="X124" s="3"/>
      <c r="Y124" s="3"/>
      <c r="Z124" s="3"/>
      <c r="AA124" s="5">
        <v>5</v>
      </c>
      <c r="AB124" s="5" t="s">
        <v>2</v>
      </c>
      <c r="AC124" s="5">
        <v>7</v>
      </c>
      <c r="AD124" s="3" t="s">
        <v>25</v>
      </c>
      <c r="AE124" s="3" t="s">
        <v>7</v>
      </c>
      <c r="AF124" s="5" t="s">
        <v>27</v>
      </c>
      <c r="AG124" s="5" t="s">
        <v>26</v>
      </c>
    </row>
    <row r="125" spans="1:33" x14ac:dyDescent="0.25">
      <c r="A125" s="3" t="s">
        <v>22</v>
      </c>
      <c r="B125" s="3" t="s">
        <v>23</v>
      </c>
      <c r="C125" s="3" t="s">
        <v>47</v>
      </c>
      <c r="E125" s="3">
        <v>6</v>
      </c>
      <c r="F125" s="3">
        <v>7</v>
      </c>
      <c r="G125" s="3" t="s">
        <v>26</v>
      </c>
      <c r="H125" s="3" t="s">
        <v>8</v>
      </c>
      <c r="I125" s="3">
        <v>0</v>
      </c>
      <c r="J125" s="3" t="s">
        <v>84</v>
      </c>
      <c r="K125" s="3" t="s">
        <v>24</v>
      </c>
      <c r="L125" s="3" t="s">
        <v>85</v>
      </c>
      <c r="M125" s="3" t="s">
        <v>28</v>
      </c>
      <c r="N125" s="3" t="s">
        <v>29</v>
      </c>
      <c r="O125" s="3" t="s">
        <v>30</v>
      </c>
      <c r="P125" s="3" t="s">
        <v>46</v>
      </c>
      <c r="Q125" s="3">
        <v>6</v>
      </c>
      <c r="R125" s="3" t="s">
        <v>31</v>
      </c>
      <c r="S125" s="3">
        <v>7</v>
      </c>
      <c r="T125" s="3" t="s">
        <v>33</v>
      </c>
      <c r="U125" s="3" t="s">
        <v>34</v>
      </c>
      <c r="V125" s="3" t="s">
        <v>229</v>
      </c>
      <c r="W125" s="3" t="s">
        <v>263</v>
      </c>
      <c r="X125" s="3"/>
      <c r="Y125" s="3"/>
      <c r="Z125" s="3"/>
      <c r="AA125" s="5">
        <v>6</v>
      </c>
      <c r="AB125" s="5" t="s">
        <v>2</v>
      </c>
      <c r="AC125" s="5">
        <v>7</v>
      </c>
      <c r="AD125" s="3" t="s">
        <v>25</v>
      </c>
      <c r="AE125" s="3" t="s">
        <v>7</v>
      </c>
      <c r="AF125" s="5" t="s">
        <v>27</v>
      </c>
      <c r="AG125" s="5" t="s">
        <v>26</v>
      </c>
    </row>
    <row r="126" spans="1:33" x14ac:dyDescent="0.25">
      <c r="A126" s="3" t="s">
        <v>22</v>
      </c>
      <c r="B126" s="3" t="s">
        <v>23</v>
      </c>
      <c r="C126" s="3" t="s">
        <v>47</v>
      </c>
      <c r="E126" s="3">
        <v>7</v>
      </c>
      <c r="F126" s="3">
        <v>7</v>
      </c>
      <c r="G126" s="3" t="s">
        <v>25</v>
      </c>
      <c r="H126" s="3" t="s">
        <v>8</v>
      </c>
      <c r="I126" s="3">
        <v>103</v>
      </c>
      <c r="J126" s="3" t="s">
        <v>86</v>
      </c>
      <c r="K126" s="3" t="s">
        <v>24</v>
      </c>
      <c r="L126" s="3" t="s">
        <v>87</v>
      </c>
      <c r="M126" s="3" t="s">
        <v>28</v>
      </c>
      <c r="N126" s="3" t="s">
        <v>29</v>
      </c>
      <c r="O126" s="3" t="s">
        <v>30</v>
      </c>
      <c r="P126" s="3" t="s">
        <v>46</v>
      </c>
      <c r="Q126" s="3">
        <v>7</v>
      </c>
      <c r="R126" s="3" t="s">
        <v>31</v>
      </c>
      <c r="S126" s="3">
        <v>7</v>
      </c>
      <c r="T126" s="3" t="s">
        <v>33</v>
      </c>
      <c r="U126" s="3" t="s">
        <v>34</v>
      </c>
      <c r="V126" s="3" t="s">
        <v>229</v>
      </c>
      <c r="W126" s="3" t="s">
        <v>264</v>
      </c>
      <c r="X126" s="3"/>
      <c r="Y126" s="3"/>
      <c r="Z126" s="3"/>
      <c r="AA126" s="5">
        <v>7</v>
      </c>
      <c r="AB126" s="5" t="s">
        <v>2</v>
      </c>
      <c r="AC126" s="5">
        <v>7</v>
      </c>
      <c r="AD126" s="3" t="s">
        <v>25</v>
      </c>
      <c r="AE126" s="3" t="s">
        <v>7</v>
      </c>
      <c r="AF126" s="5" t="s">
        <v>27</v>
      </c>
      <c r="AG126" s="5" t="s">
        <v>26</v>
      </c>
    </row>
    <row r="127" spans="1:33" x14ac:dyDescent="0.25">
      <c r="A127" s="3" t="s">
        <v>22</v>
      </c>
      <c r="B127" s="3" t="s">
        <v>23</v>
      </c>
      <c r="C127" s="3" t="s">
        <v>47</v>
      </c>
      <c r="E127" s="3">
        <v>0</v>
      </c>
      <c r="F127" s="3">
        <v>8</v>
      </c>
      <c r="G127" s="3" t="s">
        <v>25</v>
      </c>
      <c r="H127" s="3" t="s">
        <v>8</v>
      </c>
      <c r="I127" s="3">
        <v>0</v>
      </c>
      <c r="J127" s="3" t="s">
        <v>196</v>
      </c>
      <c r="K127" s="3" t="s">
        <v>24</v>
      </c>
      <c r="L127" s="3" t="s">
        <v>197</v>
      </c>
      <c r="M127" s="3" t="s">
        <v>28</v>
      </c>
      <c r="N127" s="3" t="s">
        <v>29</v>
      </c>
      <c r="O127" s="3" t="s">
        <v>30</v>
      </c>
      <c r="P127" s="3" t="s">
        <v>46</v>
      </c>
      <c r="Q127" s="3">
        <v>0</v>
      </c>
      <c r="R127" s="3" t="s">
        <v>31</v>
      </c>
      <c r="S127" s="3">
        <v>8</v>
      </c>
      <c r="T127" s="3" t="s">
        <v>33</v>
      </c>
      <c r="U127" s="3" t="s">
        <v>34</v>
      </c>
      <c r="V127" s="3" t="s">
        <v>229</v>
      </c>
      <c r="W127" s="3" t="s">
        <v>265</v>
      </c>
      <c r="X127" s="3"/>
      <c r="Y127" s="3"/>
      <c r="Z127" s="3"/>
      <c r="AA127" s="5">
        <v>0</v>
      </c>
      <c r="AB127" s="5" t="s">
        <v>2</v>
      </c>
      <c r="AC127" s="5">
        <v>8</v>
      </c>
      <c r="AD127" s="3" t="s">
        <v>25</v>
      </c>
      <c r="AE127" s="3" t="s">
        <v>7</v>
      </c>
      <c r="AF127" s="5" t="s">
        <v>27</v>
      </c>
      <c r="AG127" s="5" t="s">
        <v>26</v>
      </c>
    </row>
    <row r="128" spans="1:33" x14ac:dyDescent="0.25">
      <c r="A128" s="3" t="s">
        <v>22</v>
      </c>
      <c r="B128" s="3" t="s">
        <v>23</v>
      </c>
      <c r="C128" s="3" t="s">
        <v>47</v>
      </c>
      <c r="E128" s="3">
        <v>1</v>
      </c>
      <c r="F128" s="3">
        <v>8</v>
      </c>
      <c r="G128" s="3" t="s">
        <v>25</v>
      </c>
      <c r="H128" s="3" t="s">
        <v>8</v>
      </c>
      <c r="I128" s="3">
        <v>135</v>
      </c>
      <c r="J128" s="3" t="s">
        <v>17</v>
      </c>
      <c r="K128" s="3" t="s">
        <v>24</v>
      </c>
      <c r="L128" s="3" t="s">
        <v>41</v>
      </c>
      <c r="M128" s="3" t="s">
        <v>28</v>
      </c>
      <c r="N128" s="3" t="s">
        <v>29</v>
      </c>
      <c r="O128" s="3" t="s">
        <v>30</v>
      </c>
      <c r="P128" s="3" t="s">
        <v>46</v>
      </c>
      <c r="Q128" s="3">
        <v>1</v>
      </c>
      <c r="R128" s="3" t="s">
        <v>31</v>
      </c>
      <c r="S128" s="3">
        <v>8</v>
      </c>
      <c r="T128" s="3" t="s">
        <v>33</v>
      </c>
      <c r="U128" s="3" t="s">
        <v>34</v>
      </c>
      <c r="V128" s="3" t="s">
        <v>229</v>
      </c>
      <c r="W128" s="3" t="s">
        <v>266</v>
      </c>
      <c r="X128" s="3"/>
      <c r="Y128" s="3"/>
      <c r="Z128" s="3"/>
      <c r="AA128" s="5">
        <v>1</v>
      </c>
      <c r="AB128" s="5" t="s">
        <v>2</v>
      </c>
      <c r="AC128" s="5">
        <v>8</v>
      </c>
      <c r="AD128" s="3" t="s">
        <v>25</v>
      </c>
      <c r="AE128" s="3" t="s">
        <v>7</v>
      </c>
      <c r="AF128" s="5" t="s">
        <v>27</v>
      </c>
      <c r="AG128" s="5" t="s">
        <v>26</v>
      </c>
    </row>
    <row r="129" spans="1:33" x14ac:dyDescent="0.25">
      <c r="A129" s="3" t="s">
        <v>22</v>
      </c>
      <c r="B129" s="3" t="s">
        <v>23</v>
      </c>
      <c r="C129" s="3" t="s">
        <v>47</v>
      </c>
      <c r="E129" s="3">
        <v>2</v>
      </c>
      <c r="F129" s="3">
        <v>8</v>
      </c>
      <c r="G129" s="3" t="s">
        <v>7</v>
      </c>
      <c r="H129" s="3" t="s">
        <v>8</v>
      </c>
      <c r="I129" s="3">
        <v>90</v>
      </c>
      <c r="J129" s="3" t="s">
        <v>88</v>
      </c>
      <c r="K129" s="3" t="s">
        <v>24</v>
      </c>
      <c r="L129" s="3" t="s">
        <v>89</v>
      </c>
      <c r="M129" s="3" t="s">
        <v>28</v>
      </c>
      <c r="N129" s="3" t="s">
        <v>29</v>
      </c>
      <c r="O129" s="3" t="s">
        <v>30</v>
      </c>
      <c r="P129" s="3" t="s">
        <v>46</v>
      </c>
      <c r="Q129" s="3">
        <v>2</v>
      </c>
      <c r="R129" s="3" t="s">
        <v>31</v>
      </c>
      <c r="S129" s="3">
        <v>8</v>
      </c>
      <c r="T129" s="3" t="s">
        <v>33</v>
      </c>
      <c r="U129" s="3" t="s">
        <v>34</v>
      </c>
      <c r="V129" s="3" t="s">
        <v>229</v>
      </c>
      <c r="W129" s="3" t="s">
        <v>267</v>
      </c>
      <c r="X129" s="3"/>
      <c r="Y129" s="3"/>
      <c r="Z129" s="3"/>
      <c r="AA129" s="5">
        <v>2</v>
      </c>
      <c r="AB129" s="5" t="s">
        <v>2</v>
      </c>
      <c r="AC129" s="5">
        <v>8</v>
      </c>
      <c r="AD129" s="3" t="s">
        <v>25</v>
      </c>
      <c r="AE129" s="3" t="s">
        <v>7</v>
      </c>
      <c r="AF129" s="5" t="s">
        <v>27</v>
      </c>
      <c r="AG129" s="5" t="s">
        <v>26</v>
      </c>
    </row>
    <row r="130" spans="1:33" x14ac:dyDescent="0.25">
      <c r="A130" s="3" t="s">
        <v>22</v>
      </c>
      <c r="B130" s="3" t="s">
        <v>23</v>
      </c>
      <c r="C130" s="3" t="s">
        <v>47</v>
      </c>
      <c r="E130" s="3">
        <v>3</v>
      </c>
      <c r="F130" s="3">
        <v>8</v>
      </c>
      <c r="G130" s="3" t="s">
        <v>25</v>
      </c>
      <c r="H130" s="3" t="s">
        <v>8</v>
      </c>
      <c r="I130" s="3">
        <v>315</v>
      </c>
      <c r="J130" s="3" t="s">
        <v>90</v>
      </c>
      <c r="K130" s="3" t="s">
        <v>24</v>
      </c>
      <c r="L130" s="3" t="s">
        <v>91</v>
      </c>
      <c r="M130" s="3" t="s">
        <v>28</v>
      </c>
      <c r="N130" s="3" t="s">
        <v>29</v>
      </c>
      <c r="O130" s="3" t="s">
        <v>30</v>
      </c>
      <c r="P130" s="3" t="s">
        <v>46</v>
      </c>
      <c r="Q130" s="3">
        <v>3</v>
      </c>
      <c r="R130" s="3" t="s">
        <v>31</v>
      </c>
      <c r="S130" s="3">
        <v>8</v>
      </c>
      <c r="T130" s="3" t="s">
        <v>33</v>
      </c>
      <c r="U130" s="3" t="s">
        <v>34</v>
      </c>
      <c r="V130" s="3" t="s">
        <v>229</v>
      </c>
      <c r="W130" s="3" t="s">
        <v>268</v>
      </c>
      <c r="X130" s="3"/>
      <c r="Y130" s="3"/>
      <c r="Z130" s="3"/>
      <c r="AA130" s="5">
        <v>3</v>
      </c>
      <c r="AB130" s="5" t="s">
        <v>2</v>
      </c>
      <c r="AC130" s="5">
        <v>8</v>
      </c>
      <c r="AD130" s="3" t="s">
        <v>25</v>
      </c>
      <c r="AE130" s="3" t="s">
        <v>7</v>
      </c>
      <c r="AF130" s="5" t="s">
        <v>27</v>
      </c>
      <c r="AG130" s="5" t="s">
        <v>26</v>
      </c>
    </row>
    <row r="131" spans="1:33" x14ac:dyDescent="0.25">
      <c r="A131" s="3" t="s">
        <v>22</v>
      </c>
      <c r="B131" s="3" t="s">
        <v>23</v>
      </c>
      <c r="C131" s="3" t="s">
        <v>47</v>
      </c>
      <c r="E131" s="3">
        <v>4</v>
      </c>
      <c r="F131" s="3">
        <v>8</v>
      </c>
      <c r="G131" s="3" t="s">
        <v>27</v>
      </c>
      <c r="H131" s="3" t="s">
        <v>8</v>
      </c>
      <c r="I131" s="3">
        <v>135</v>
      </c>
      <c r="J131" s="3" t="s">
        <v>92</v>
      </c>
      <c r="K131" s="3" t="s">
        <v>24</v>
      </c>
      <c r="L131" s="3" t="s">
        <v>93</v>
      </c>
      <c r="M131" s="3" t="s">
        <v>28</v>
      </c>
      <c r="N131" s="3" t="s">
        <v>29</v>
      </c>
      <c r="O131" s="3" t="s">
        <v>30</v>
      </c>
      <c r="P131" s="3" t="s">
        <v>46</v>
      </c>
      <c r="Q131" s="3">
        <v>4</v>
      </c>
      <c r="R131" s="3" t="s">
        <v>31</v>
      </c>
      <c r="S131" s="3">
        <v>8</v>
      </c>
      <c r="T131" s="3" t="s">
        <v>33</v>
      </c>
      <c r="U131" s="3" t="s">
        <v>34</v>
      </c>
      <c r="V131" s="3" t="s">
        <v>229</v>
      </c>
      <c r="W131" s="3" t="s">
        <v>269</v>
      </c>
      <c r="X131" s="3"/>
      <c r="Y131" s="3"/>
      <c r="Z131" s="3"/>
      <c r="AA131" s="5">
        <v>4</v>
      </c>
      <c r="AB131" s="5" t="s">
        <v>2</v>
      </c>
      <c r="AC131" s="5">
        <v>8</v>
      </c>
      <c r="AD131" s="3" t="s">
        <v>25</v>
      </c>
      <c r="AE131" s="3" t="s">
        <v>7</v>
      </c>
      <c r="AF131" s="5" t="s">
        <v>27</v>
      </c>
      <c r="AG131" s="5" t="s">
        <v>26</v>
      </c>
    </row>
    <row r="132" spans="1:33" x14ac:dyDescent="0.25">
      <c r="A132" s="3" t="s">
        <v>22</v>
      </c>
      <c r="B132" s="3" t="s">
        <v>23</v>
      </c>
      <c r="C132" s="3" t="s">
        <v>47</v>
      </c>
      <c r="E132" s="3">
        <v>5</v>
      </c>
      <c r="F132" s="3">
        <v>8</v>
      </c>
      <c r="G132" s="3" t="s">
        <v>26</v>
      </c>
      <c r="H132" s="3" t="s">
        <v>8</v>
      </c>
      <c r="I132" s="3">
        <v>135</v>
      </c>
      <c r="J132" s="3" t="s">
        <v>94</v>
      </c>
      <c r="K132" s="3" t="s">
        <v>24</v>
      </c>
      <c r="L132" s="3" t="s">
        <v>95</v>
      </c>
      <c r="M132" s="3" t="s">
        <v>28</v>
      </c>
      <c r="N132" s="3" t="s">
        <v>29</v>
      </c>
      <c r="O132" s="3" t="s">
        <v>30</v>
      </c>
      <c r="P132" s="3" t="s">
        <v>46</v>
      </c>
      <c r="Q132" s="3">
        <v>5</v>
      </c>
      <c r="R132" s="3" t="s">
        <v>31</v>
      </c>
      <c r="S132" s="3">
        <v>8</v>
      </c>
      <c r="T132" s="3" t="s">
        <v>33</v>
      </c>
      <c r="U132" s="3" t="s">
        <v>34</v>
      </c>
      <c r="V132" s="3" t="s">
        <v>229</v>
      </c>
      <c r="W132" s="3" t="s">
        <v>270</v>
      </c>
      <c r="X132" s="3"/>
      <c r="Y132" s="3"/>
      <c r="Z132" s="3"/>
      <c r="AA132" s="5">
        <v>5</v>
      </c>
      <c r="AB132" s="5" t="s">
        <v>2</v>
      </c>
      <c r="AC132" s="5">
        <v>8</v>
      </c>
      <c r="AD132" s="3" t="s">
        <v>25</v>
      </c>
      <c r="AE132" s="3" t="s">
        <v>7</v>
      </c>
      <c r="AF132" s="5" t="s">
        <v>27</v>
      </c>
      <c r="AG132" s="5" t="s">
        <v>26</v>
      </c>
    </row>
    <row r="133" spans="1:33" x14ac:dyDescent="0.25">
      <c r="A133" s="3" t="s">
        <v>22</v>
      </c>
      <c r="B133" s="3" t="s">
        <v>23</v>
      </c>
      <c r="C133" s="3" t="s">
        <v>47</v>
      </c>
      <c r="E133" s="3">
        <v>6</v>
      </c>
      <c r="F133" s="3">
        <v>8</v>
      </c>
      <c r="G133" s="3" t="s">
        <v>26</v>
      </c>
      <c r="H133" s="3" t="s">
        <v>8</v>
      </c>
      <c r="I133" s="3">
        <v>180</v>
      </c>
      <c r="J133" s="3" t="s">
        <v>96</v>
      </c>
      <c r="K133" s="3" t="s">
        <v>24</v>
      </c>
      <c r="L133" s="3" t="s">
        <v>97</v>
      </c>
      <c r="M133" s="3" t="s">
        <v>28</v>
      </c>
      <c r="N133" s="3" t="s">
        <v>29</v>
      </c>
      <c r="O133" s="3" t="s">
        <v>30</v>
      </c>
      <c r="P133" s="3" t="s">
        <v>46</v>
      </c>
      <c r="Q133" s="3">
        <v>6</v>
      </c>
      <c r="R133" s="3" t="s">
        <v>31</v>
      </c>
      <c r="S133" s="3">
        <v>8</v>
      </c>
      <c r="T133" s="3" t="s">
        <v>33</v>
      </c>
      <c r="U133" s="3" t="s">
        <v>34</v>
      </c>
      <c r="V133" s="3" t="s">
        <v>229</v>
      </c>
      <c r="W133" s="3" t="s">
        <v>271</v>
      </c>
      <c r="X133" s="3"/>
      <c r="Y133" s="3"/>
      <c r="Z133" s="3"/>
      <c r="AA133" s="5">
        <v>6</v>
      </c>
      <c r="AB133" s="5" t="s">
        <v>2</v>
      </c>
      <c r="AC133" s="5">
        <v>8</v>
      </c>
      <c r="AD133" s="3" t="s">
        <v>25</v>
      </c>
      <c r="AE133" s="3" t="s">
        <v>7</v>
      </c>
      <c r="AF133" s="5" t="s">
        <v>27</v>
      </c>
      <c r="AG133" s="5" t="s">
        <v>26</v>
      </c>
    </row>
    <row r="134" spans="1:33" x14ac:dyDescent="0.25">
      <c r="A134" s="3" t="s">
        <v>22</v>
      </c>
      <c r="B134" s="3" t="s">
        <v>23</v>
      </c>
      <c r="C134" s="3" t="s">
        <v>47</v>
      </c>
      <c r="E134" s="3">
        <v>7</v>
      </c>
      <c r="F134" s="3">
        <v>8</v>
      </c>
      <c r="G134" s="3" t="s">
        <v>26</v>
      </c>
      <c r="H134" s="3" t="s">
        <v>8</v>
      </c>
      <c r="I134" s="3">
        <v>90</v>
      </c>
      <c r="J134" s="3" t="s">
        <v>98</v>
      </c>
      <c r="K134" s="3" t="s">
        <v>24</v>
      </c>
      <c r="L134" s="3" t="s">
        <v>99</v>
      </c>
      <c r="M134" s="3" t="s">
        <v>28</v>
      </c>
      <c r="N134" s="3" t="s">
        <v>29</v>
      </c>
      <c r="O134" s="3" t="s">
        <v>30</v>
      </c>
      <c r="P134" s="3" t="s">
        <v>46</v>
      </c>
      <c r="Q134" s="3">
        <v>7</v>
      </c>
      <c r="R134" s="3" t="s">
        <v>31</v>
      </c>
      <c r="S134" s="3">
        <v>8</v>
      </c>
      <c r="T134" s="3" t="s">
        <v>33</v>
      </c>
      <c r="U134" s="3" t="s">
        <v>34</v>
      </c>
      <c r="V134" s="3" t="s">
        <v>229</v>
      </c>
      <c r="W134" s="3" t="s">
        <v>272</v>
      </c>
      <c r="X134" s="3"/>
      <c r="Y134" s="3"/>
      <c r="Z134" s="3"/>
      <c r="AA134" s="5">
        <v>7</v>
      </c>
      <c r="AB134" s="5" t="s">
        <v>2</v>
      </c>
      <c r="AC134" s="5">
        <v>8</v>
      </c>
      <c r="AD134" s="3" t="s">
        <v>25</v>
      </c>
      <c r="AE134" s="3" t="s">
        <v>7</v>
      </c>
      <c r="AF134" s="5" t="s">
        <v>27</v>
      </c>
      <c r="AG134" s="5" t="s">
        <v>26</v>
      </c>
    </row>
    <row r="135" spans="1:33" x14ac:dyDescent="0.25">
      <c r="A135" s="3" t="s">
        <v>22</v>
      </c>
      <c r="B135" s="3" t="s">
        <v>23</v>
      </c>
      <c r="C135" s="3" t="s">
        <v>47</v>
      </c>
      <c r="E135" s="3">
        <v>8</v>
      </c>
      <c r="F135" s="3">
        <v>8</v>
      </c>
      <c r="G135" s="3" t="s">
        <v>27</v>
      </c>
      <c r="H135" s="3" t="s">
        <v>8</v>
      </c>
      <c r="I135" s="3">
        <v>315</v>
      </c>
      <c r="J135" s="3" t="s">
        <v>100</v>
      </c>
      <c r="K135" s="3" t="s">
        <v>24</v>
      </c>
      <c r="L135" s="3" t="s">
        <v>101</v>
      </c>
      <c r="M135" s="3" t="s">
        <v>28</v>
      </c>
      <c r="N135" s="3" t="s">
        <v>29</v>
      </c>
      <c r="O135" s="3" t="s">
        <v>30</v>
      </c>
      <c r="P135" s="3" t="s">
        <v>46</v>
      </c>
      <c r="Q135" s="3">
        <v>8</v>
      </c>
      <c r="R135" s="3" t="s">
        <v>31</v>
      </c>
      <c r="S135" s="3">
        <v>8</v>
      </c>
      <c r="T135" s="3" t="s">
        <v>33</v>
      </c>
      <c r="U135" s="3" t="s">
        <v>34</v>
      </c>
      <c r="V135" s="3" t="s">
        <v>229</v>
      </c>
      <c r="W135" s="3" t="s">
        <v>273</v>
      </c>
      <c r="X135" s="3"/>
      <c r="Y135" s="3"/>
      <c r="Z135" s="3"/>
      <c r="AA135" s="5">
        <v>8</v>
      </c>
      <c r="AB135" s="5" t="s">
        <v>2</v>
      </c>
      <c r="AC135" s="5">
        <v>8</v>
      </c>
      <c r="AD135" s="3" t="s">
        <v>25</v>
      </c>
      <c r="AE135" s="3" t="s">
        <v>7</v>
      </c>
      <c r="AF135" s="5" t="s">
        <v>27</v>
      </c>
      <c r="AG135" s="5" t="s">
        <v>26</v>
      </c>
    </row>
    <row r="136" spans="1:33" x14ac:dyDescent="0.25">
      <c r="A136" s="3" t="s">
        <v>22</v>
      </c>
      <c r="B136" s="3" t="s">
        <v>23</v>
      </c>
      <c r="C136" s="3" t="s">
        <v>47</v>
      </c>
      <c r="E136" s="3">
        <v>0</v>
      </c>
      <c r="F136" s="3">
        <v>9</v>
      </c>
      <c r="G136" s="3" t="s">
        <v>27</v>
      </c>
      <c r="H136" s="3" t="s">
        <v>8</v>
      </c>
      <c r="I136" s="3">
        <v>320</v>
      </c>
      <c r="J136" s="3" t="s">
        <v>198</v>
      </c>
      <c r="K136" s="3" t="s">
        <v>24</v>
      </c>
      <c r="L136" s="3" t="s">
        <v>199</v>
      </c>
      <c r="M136" s="3" t="s">
        <v>28</v>
      </c>
      <c r="N136" s="3" t="s">
        <v>29</v>
      </c>
      <c r="O136" s="3" t="s">
        <v>30</v>
      </c>
      <c r="P136" s="3" t="s">
        <v>46</v>
      </c>
      <c r="Q136" s="3">
        <v>0</v>
      </c>
      <c r="R136" s="3" t="s">
        <v>31</v>
      </c>
      <c r="S136" s="3">
        <v>9</v>
      </c>
      <c r="T136" s="3" t="s">
        <v>33</v>
      </c>
      <c r="U136" s="3" t="s">
        <v>34</v>
      </c>
      <c r="V136" s="3" t="s">
        <v>229</v>
      </c>
      <c r="W136" s="3" t="s">
        <v>274</v>
      </c>
      <c r="X136" s="3"/>
      <c r="Y136" s="3"/>
      <c r="Z136" s="3"/>
      <c r="AA136" s="5">
        <v>0</v>
      </c>
      <c r="AB136" s="5" t="s">
        <v>2</v>
      </c>
      <c r="AC136" s="5">
        <v>9</v>
      </c>
      <c r="AD136" s="3" t="s">
        <v>25</v>
      </c>
      <c r="AE136" s="3" t="s">
        <v>7</v>
      </c>
      <c r="AF136" s="5" t="s">
        <v>27</v>
      </c>
      <c r="AG136" s="5" t="s">
        <v>26</v>
      </c>
    </row>
    <row r="137" spans="1:33" x14ac:dyDescent="0.25">
      <c r="A137" s="3" t="s">
        <v>22</v>
      </c>
      <c r="B137" s="3" t="s">
        <v>23</v>
      </c>
      <c r="C137" s="3" t="s">
        <v>47</v>
      </c>
      <c r="E137" s="3">
        <v>1</v>
      </c>
      <c r="F137" s="3">
        <v>9</v>
      </c>
      <c r="G137" s="3" t="s">
        <v>25</v>
      </c>
      <c r="H137" s="3" t="s">
        <v>8</v>
      </c>
      <c r="I137" s="3">
        <v>200</v>
      </c>
      <c r="J137" s="3" t="s">
        <v>18</v>
      </c>
      <c r="K137" s="3" t="s">
        <v>24</v>
      </c>
      <c r="L137" s="3" t="s">
        <v>42</v>
      </c>
      <c r="M137" s="3" t="s">
        <v>28</v>
      </c>
      <c r="N137" s="3" t="s">
        <v>29</v>
      </c>
      <c r="O137" s="3" t="s">
        <v>30</v>
      </c>
      <c r="P137" s="3" t="s">
        <v>46</v>
      </c>
      <c r="Q137" s="3">
        <v>1</v>
      </c>
      <c r="R137" s="3" t="s">
        <v>31</v>
      </c>
      <c r="S137" s="3">
        <v>9</v>
      </c>
      <c r="T137" s="3" t="s">
        <v>33</v>
      </c>
      <c r="U137" s="3" t="s">
        <v>34</v>
      </c>
      <c r="V137" s="3" t="s">
        <v>229</v>
      </c>
      <c r="W137" s="3" t="s">
        <v>275</v>
      </c>
      <c r="X137" s="3"/>
      <c r="Y137" s="3"/>
      <c r="Z137" s="3"/>
      <c r="AA137" s="5">
        <v>1</v>
      </c>
      <c r="AB137" s="5" t="s">
        <v>2</v>
      </c>
      <c r="AC137" s="5">
        <v>9</v>
      </c>
      <c r="AD137" s="3" t="s">
        <v>25</v>
      </c>
      <c r="AE137" s="3" t="s">
        <v>7</v>
      </c>
      <c r="AF137" s="5" t="s">
        <v>27</v>
      </c>
      <c r="AG137" s="5" t="s">
        <v>26</v>
      </c>
    </row>
    <row r="138" spans="1:33" x14ac:dyDescent="0.25">
      <c r="A138" s="3" t="s">
        <v>22</v>
      </c>
      <c r="B138" s="3" t="s">
        <v>23</v>
      </c>
      <c r="C138" s="3" t="s">
        <v>47</v>
      </c>
      <c r="E138" s="3">
        <v>2</v>
      </c>
      <c r="F138" s="3">
        <v>9</v>
      </c>
      <c r="G138" s="3" t="s">
        <v>26</v>
      </c>
      <c r="H138" s="3" t="s">
        <v>8</v>
      </c>
      <c r="I138" s="3">
        <v>120</v>
      </c>
      <c r="J138" s="3" t="s">
        <v>102</v>
      </c>
      <c r="K138" s="3" t="s">
        <v>24</v>
      </c>
      <c r="L138" s="3" t="s">
        <v>103</v>
      </c>
      <c r="M138" s="3" t="s">
        <v>28</v>
      </c>
      <c r="N138" s="3" t="s">
        <v>29</v>
      </c>
      <c r="O138" s="3" t="s">
        <v>30</v>
      </c>
      <c r="P138" s="3" t="s">
        <v>46</v>
      </c>
      <c r="Q138" s="3">
        <v>2</v>
      </c>
      <c r="R138" s="3" t="s">
        <v>31</v>
      </c>
      <c r="S138" s="3">
        <v>9</v>
      </c>
      <c r="T138" s="3" t="s">
        <v>33</v>
      </c>
      <c r="U138" s="3" t="s">
        <v>34</v>
      </c>
      <c r="V138" s="3" t="s">
        <v>229</v>
      </c>
      <c r="W138" s="3" t="s">
        <v>276</v>
      </c>
      <c r="X138" s="3"/>
      <c r="Y138" s="3"/>
      <c r="Z138" s="3"/>
      <c r="AA138" s="5">
        <v>2</v>
      </c>
      <c r="AB138" s="5" t="s">
        <v>2</v>
      </c>
      <c r="AC138" s="5">
        <v>9</v>
      </c>
      <c r="AD138" s="3" t="s">
        <v>25</v>
      </c>
      <c r="AE138" s="3" t="s">
        <v>7</v>
      </c>
      <c r="AF138" s="5" t="s">
        <v>27</v>
      </c>
      <c r="AG138" s="5" t="s">
        <v>26</v>
      </c>
    </row>
    <row r="139" spans="1:33" x14ac:dyDescent="0.25">
      <c r="A139" s="3" t="s">
        <v>22</v>
      </c>
      <c r="B139" s="3" t="s">
        <v>23</v>
      </c>
      <c r="C139" s="3" t="s">
        <v>47</v>
      </c>
      <c r="E139" s="3">
        <v>3</v>
      </c>
      <c r="F139" s="3">
        <v>9</v>
      </c>
      <c r="G139" s="3" t="s">
        <v>26</v>
      </c>
      <c r="H139" s="3" t="s">
        <v>8</v>
      </c>
      <c r="I139" s="3">
        <v>200</v>
      </c>
      <c r="J139" s="3" t="s">
        <v>104</v>
      </c>
      <c r="K139" s="3" t="s">
        <v>24</v>
      </c>
      <c r="L139" s="3" t="s">
        <v>105</v>
      </c>
      <c r="M139" s="3" t="s">
        <v>28</v>
      </c>
      <c r="N139" s="3" t="s">
        <v>29</v>
      </c>
      <c r="O139" s="3" t="s">
        <v>30</v>
      </c>
      <c r="P139" s="3" t="s">
        <v>46</v>
      </c>
      <c r="Q139" s="3">
        <v>3</v>
      </c>
      <c r="R139" s="3" t="s">
        <v>31</v>
      </c>
      <c r="S139" s="3">
        <v>9</v>
      </c>
      <c r="T139" s="3" t="s">
        <v>33</v>
      </c>
      <c r="U139" s="3" t="s">
        <v>34</v>
      </c>
      <c r="V139" s="3" t="s">
        <v>229</v>
      </c>
      <c r="W139" s="3" t="s">
        <v>277</v>
      </c>
      <c r="X139" s="3"/>
      <c r="Y139" s="3"/>
      <c r="Z139" s="3"/>
      <c r="AA139" s="5">
        <v>3</v>
      </c>
      <c r="AB139" s="5" t="s">
        <v>2</v>
      </c>
      <c r="AC139" s="5">
        <v>9</v>
      </c>
      <c r="AD139" s="3" t="s">
        <v>25</v>
      </c>
      <c r="AE139" s="3" t="s">
        <v>7</v>
      </c>
      <c r="AF139" s="5" t="s">
        <v>27</v>
      </c>
      <c r="AG139" s="5" t="s">
        <v>26</v>
      </c>
    </row>
    <row r="140" spans="1:33" x14ac:dyDescent="0.25">
      <c r="A140" s="3" t="s">
        <v>22</v>
      </c>
      <c r="B140" s="3" t="s">
        <v>23</v>
      </c>
      <c r="C140" s="3" t="s">
        <v>47</v>
      </c>
      <c r="E140" s="3">
        <v>4</v>
      </c>
      <c r="F140" s="3">
        <v>9</v>
      </c>
      <c r="G140" s="3" t="s">
        <v>27</v>
      </c>
      <c r="H140" s="3" t="s">
        <v>8</v>
      </c>
      <c r="I140" s="3">
        <v>0</v>
      </c>
      <c r="J140" s="3" t="s">
        <v>106</v>
      </c>
      <c r="K140" s="3" t="s">
        <v>24</v>
      </c>
      <c r="L140" s="3" t="s">
        <v>107</v>
      </c>
      <c r="M140" s="3" t="s">
        <v>28</v>
      </c>
      <c r="N140" s="3" t="s">
        <v>29</v>
      </c>
      <c r="O140" s="3" t="s">
        <v>30</v>
      </c>
      <c r="P140" s="3" t="s">
        <v>46</v>
      </c>
      <c r="Q140" s="3">
        <v>4</v>
      </c>
      <c r="R140" s="3" t="s">
        <v>31</v>
      </c>
      <c r="S140" s="3">
        <v>9</v>
      </c>
      <c r="T140" s="3" t="s">
        <v>33</v>
      </c>
      <c r="U140" s="3" t="s">
        <v>34</v>
      </c>
      <c r="V140" s="3" t="s">
        <v>229</v>
      </c>
      <c r="W140" s="3" t="s">
        <v>278</v>
      </c>
      <c r="X140" s="3"/>
      <c r="Y140" s="3"/>
      <c r="Z140" s="3"/>
      <c r="AA140" s="5">
        <v>4</v>
      </c>
      <c r="AB140" s="5" t="s">
        <v>2</v>
      </c>
      <c r="AC140" s="5">
        <v>9</v>
      </c>
      <c r="AD140" s="3" t="s">
        <v>25</v>
      </c>
      <c r="AE140" s="3" t="s">
        <v>7</v>
      </c>
      <c r="AF140" s="5" t="s">
        <v>27</v>
      </c>
      <c r="AG140" s="5" t="s">
        <v>26</v>
      </c>
    </row>
    <row r="141" spans="1:33" x14ac:dyDescent="0.25">
      <c r="A141" s="3" t="s">
        <v>22</v>
      </c>
      <c r="B141" s="3" t="s">
        <v>23</v>
      </c>
      <c r="C141" s="3" t="s">
        <v>47</v>
      </c>
      <c r="E141" s="3">
        <v>5</v>
      </c>
      <c r="F141" s="3">
        <v>9</v>
      </c>
      <c r="G141" s="3" t="s">
        <v>7</v>
      </c>
      <c r="H141" s="3" t="s">
        <v>8</v>
      </c>
      <c r="I141" s="3">
        <v>40</v>
      </c>
      <c r="J141" s="3" t="s">
        <v>108</v>
      </c>
      <c r="K141" s="3" t="s">
        <v>24</v>
      </c>
      <c r="L141" s="3" t="s">
        <v>109</v>
      </c>
      <c r="M141" s="3" t="s">
        <v>28</v>
      </c>
      <c r="N141" s="3" t="s">
        <v>29</v>
      </c>
      <c r="O141" s="3" t="s">
        <v>30</v>
      </c>
      <c r="P141" s="3" t="s">
        <v>46</v>
      </c>
      <c r="Q141" s="3">
        <v>5</v>
      </c>
      <c r="R141" s="3" t="s">
        <v>31</v>
      </c>
      <c r="S141" s="3">
        <v>9</v>
      </c>
      <c r="T141" s="3" t="s">
        <v>33</v>
      </c>
      <c r="U141" s="3" t="s">
        <v>34</v>
      </c>
      <c r="V141" s="3" t="s">
        <v>229</v>
      </c>
      <c r="W141" s="3" t="s">
        <v>279</v>
      </c>
      <c r="X141" s="3"/>
      <c r="Y141" s="3"/>
      <c r="Z141" s="3"/>
      <c r="AA141" s="5">
        <v>5</v>
      </c>
      <c r="AB141" s="5" t="s">
        <v>2</v>
      </c>
      <c r="AC141" s="5">
        <v>9</v>
      </c>
      <c r="AD141" s="3" t="s">
        <v>25</v>
      </c>
      <c r="AE141" s="3" t="s">
        <v>7</v>
      </c>
      <c r="AF141" s="5" t="s">
        <v>27</v>
      </c>
      <c r="AG141" s="5" t="s">
        <v>26</v>
      </c>
    </row>
    <row r="142" spans="1:33" x14ac:dyDescent="0.25">
      <c r="A142" s="3" t="s">
        <v>22</v>
      </c>
      <c r="B142" s="3" t="s">
        <v>23</v>
      </c>
      <c r="C142" s="3" t="s">
        <v>47</v>
      </c>
      <c r="E142" s="3">
        <v>6</v>
      </c>
      <c r="F142" s="3">
        <v>9</v>
      </c>
      <c r="G142" s="3" t="s">
        <v>26</v>
      </c>
      <c r="H142" s="3" t="s">
        <v>8</v>
      </c>
      <c r="I142" s="3">
        <v>0</v>
      </c>
      <c r="J142" s="3" t="s">
        <v>110</v>
      </c>
      <c r="K142" s="3" t="s">
        <v>24</v>
      </c>
      <c r="L142" s="3" t="s">
        <v>111</v>
      </c>
      <c r="M142" s="3" t="s">
        <v>28</v>
      </c>
      <c r="N142" s="3" t="s">
        <v>29</v>
      </c>
      <c r="O142" s="3" t="s">
        <v>30</v>
      </c>
      <c r="P142" s="3" t="s">
        <v>46</v>
      </c>
      <c r="Q142" s="3">
        <v>6</v>
      </c>
      <c r="R142" s="3" t="s">
        <v>31</v>
      </c>
      <c r="S142" s="3">
        <v>9</v>
      </c>
      <c r="T142" s="3" t="s">
        <v>33</v>
      </c>
      <c r="U142" s="3" t="s">
        <v>34</v>
      </c>
      <c r="V142" s="3" t="s">
        <v>229</v>
      </c>
      <c r="W142" s="3" t="s">
        <v>280</v>
      </c>
      <c r="X142" s="3"/>
      <c r="Y142" s="3"/>
      <c r="Z142" s="3"/>
      <c r="AA142" s="5">
        <v>6</v>
      </c>
      <c r="AB142" s="5" t="s">
        <v>2</v>
      </c>
      <c r="AC142" s="5">
        <v>9</v>
      </c>
      <c r="AD142" s="3" t="s">
        <v>25</v>
      </c>
      <c r="AE142" s="3" t="s">
        <v>7</v>
      </c>
      <c r="AF142" s="5" t="s">
        <v>27</v>
      </c>
      <c r="AG142" s="5" t="s">
        <v>26</v>
      </c>
    </row>
    <row r="143" spans="1:33" x14ac:dyDescent="0.25">
      <c r="A143" s="3" t="s">
        <v>22</v>
      </c>
      <c r="B143" s="3" t="s">
        <v>23</v>
      </c>
      <c r="C143" s="3" t="s">
        <v>47</v>
      </c>
      <c r="E143" s="3">
        <v>7</v>
      </c>
      <c r="F143" s="3">
        <v>9</v>
      </c>
      <c r="G143" s="3" t="s">
        <v>26</v>
      </c>
      <c r="H143" s="3" t="s">
        <v>8</v>
      </c>
      <c r="I143" s="3">
        <v>0</v>
      </c>
      <c r="J143" s="3" t="s">
        <v>112</v>
      </c>
      <c r="K143" s="3" t="s">
        <v>24</v>
      </c>
      <c r="L143" s="3" t="s">
        <v>113</v>
      </c>
      <c r="M143" s="3" t="s">
        <v>28</v>
      </c>
      <c r="N143" s="3" t="s">
        <v>29</v>
      </c>
      <c r="O143" s="3" t="s">
        <v>30</v>
      </c>
      <c r="P143" s="3" t="s">
        <v>46</v>
      </c>
      <c r="Q143" s="3">
        <v>7</v>
      </c>
      <c r="R143" s="3" t="s">
        <v>31</v>
      </c>
      <c r="S143" s="3">
        <v>9</v>
      </c>
      <c r="T143" s="3" t="s">
        <v>33</v>
      </c>
      <c r="U143" s="3" t="s">
        <v>34</v>
      </c>
      <c r="V143" s="3" t="s">
        <v>229</v>
      </c>
      <c r="W143" s="3" t="s">
        <v>281</v>
      </c>
      <c r="X143" s="3"/>
      <c r="Y143" s="3"/>
      <c r="Z143" s="3"/>
      <c r="AA143" s="5">
        <v>7</v>
      </c>
      <c r="AB143" s="5" t="s">
        <v>2</v>
      </c>
      <c r="AC143" s="5">
        <v>9</v>
      </c>
      <c r="AD143" s="3" t="s">
        <v>25</v>
      </c>
      <c r="AE143" s="3" t="s">
        <v>7</v>
      </c>
      <c r="AF143" s="5" t="s">
        <v>27</v>
      </c>
      <c r="AG143" s="5" t="s">
        <v>26</v>
      </c>
    </row>
    <row r="144" spans="1:33" x14ac:dyDescent="0.25">
      <c r="A144" s="3" t="s">
        <v>22</v>
      </c>
      <c r="B144" s="3" t="s">
        <v>23</v>
      </c>
      <c r="C144" s="3" t="s">
        <v>47</v>
      </c>
      <c r="E144" s="3">
        <v>8</v>
      </c>
      <c r="F144" s="3">
        <v>9</v>
      </c>
      <c r="G144" s="3" t="s">
        <v>25</v>
      </c>
      <c r="H144" s="3" t="s">
        <v>8</v>
      </c>
      <c r="I144" s="3">
        <v>240</v>
      </c>
      <c r="J144" s="3" t="s">
        <v>114</v>
      </c>
      <c r="K144" s="3" t="s">
        <v>24</v>
      </c>
      <c r="L144" s="3" t="s">
        <v>115</v>
      </c>
      <c r="M144" s="3" t="s">
        <v>28</v>
      </c>
      <c r="N144" s="3" t="s">
        <v>29</v>
      </c>
      <c r="O144" s="3" t="s">
        <v>30</v>
      </c>
      <c r="P144" s="3" t="s">
        <v>46</v>
      </c>
      <c r="Q144" s="3">
        <v>8</v>
      </c>
      <c r="R144" s="3" t="s">
        <v>31</v>
      </c>
      <c r="S144" s="3">
        <v>9</v>
      </c>
      <c r="T144" s="3" t="s">
        <v>33</v>
      </c>
      <c r="U144" s="3" t="s">
        <v>34</v>
      </c>
      <c r="V144" s="3" t="s">
        <v>229</v>
      </c>
      <c r="W144" s="3" t="s">
        <v>282</v>
      </c>
      <c r="X144" s="3"/>
      <c r="Y144" s="3"/>
      <c r="Z144" s="3"/>
      <c r="AA144" s="5">
        <v>8</v>
      </c>
      <c r="AB144" s="5" t="s">
        <v>2</v>
      </c>
      <c r="AC144" s="5">
        <v>9</v>
      </c>
      <c r="AD144" s="3" t="s">
        <v>25</v>
      </c>
      <c r="AE144" s="3" t="s">
        <v>7</v>
      </c>
      <c r="AF144" s="5" t="s">
        <v>27</v>
      </c>
      <c r="AG144" s="5" t="s">
        <v>26</v>
      </c>
    </row>
    <row r="145" spans="1:33" x14ac:dyDescent="0.25">
      <c r="A145" s="3" t="s">
        <v>22</v>
      </c>
      <c r="B145" s="3" t="s">
        <v>23</v>
      </c>
      <c r="C145" s="3" t="s">
        <v>47</v>
      </c>
      <c r="E145" s="3">
        <v>9</v>
      </c>
      <c r="F145" s="3">
        <v>9</v>
      </c>
      <c r="G145" s="3" t="s">
        <v>25</v>
      </c>
      <c r="H145" s="3" t="s">
        <v>8</v>
      </c>
      <c r="I145" s="3">
        <v>240</v>
      </c>
      <c r="J145" s="3" t="s">
        <v>116</v>
      </c>
      <c r="K145" s="3" t="s">
        <v>24</v>
      </c>
      <c r="L145" s="3" t="s">
        <v>117</v>
      </c>
      <c r="M145" s="3" t="s">
        <v>28</v>
      </c>
      <c r="N145" s="3" t="s">
        <v>29</v>
      </c>
      <c r="O145" s="3" t="s">
        <v>30</v>
      </c>
      <c r="P145" s="3" t="s">
        <v>46</v>
      </c>
      <c r="Q145" s="3">
        <v>9</v>
      </c>
      <c r="R145" s="3" t="s">
        <v>31</v>
      </c>
      <c r="S145" s="3">
        <v>9</v>
      </c>
      <c r="T145" s="3" t="s">
        <v>33</v>
      </c>
      <c r="U145" s="3" t="s">
        <v>34</v>
      </c>
      <c r="V145" s="3" t="s">
        <v>229</v>
      </c>
      <c r="W145" s="3" t="s">
        <v>283</v>
      </c>
      <c r="X145" s="3"/>
      <c r="Y145" s="3"/>
      <c r="Z145" s="3"/>
      <c r="AA145" s="5">
        <v>9</v>
      </c>
      <c r="AB145" s="5" t="s">
        <v>2</v>
      </c>
      <c r="AC145" s="5">
        <v>9</v>
      </c>
      <c r="AD145" s="3" t="s">
        <v>25</v>
      </c>
      <c r="AE145" s="3" t="s">
        <v>7</v>
      </c>
      <c r="AF145" s="5" t="s">
        <v>27</v>
      </c>
      <c r="AG145" s="5" t="s">
        <v>26</v>
      </c>
    </row>
    <row r="146" spans="1:33" x14ac:dyDescent="0.25">
      <c r="A146" s="3" t="s">
        <v>22</v>
      </c>
      <c r="B146" s="3" t="s">
        <v>23</v>
      </c>
      <c r="C146" s="3" t="s">
        <v>47</v>
      </c>
      <c r="E146" s="3">
        <v>0</v>
      </c>
      <c r="F146" s="3">
        <v>10</v>
      </c>
      <c r="G146" s="3" t="s">
        <v>7</v>
      </c>
      <c r="H146" s="3" t="s">
        <v>8</v>
      </c>
      <c r="I146" s="3">
        <v>252</v>
      </c>
      <c r="J146" s="3" t="s">
        <v>200</v>
      </c>
      <c r="K146" s="3" t="s">
        <v>24</v>
      </c>
      <c r="L146" s="3" t="s">
        <v>201</v>
      </c>
      <c r="M146" s="3" t="s">
        <v>28</v>
      </c>
      <c r="N146" s="3" t="s">
        <v>29</v>
      </c>
      <c r="O146" s="3" t="s">
        <v>30</v>
      </c>
      <c r="P146" s="3" t="s">
        <v>46</v>
      </c>
      <c r="Q146" s="3">
        <v>0</v>
      </c>
      <c r="R146" s="3" t="s">
        <v>31</v>
      </c>
      <c r="S146" s="3">
        <v>10</v>
      </c>
      <c r="T146" s="3" t="s">
        <v>33</v>
      </c>
      <c r="U146" s="3" t="s">
        <v>34</v>
      </c>
      <c r="V146" s="3" t="s">
        <v>229</v>
      </c>
      <c r="W146" s="3" t="s">
        <v>284</v>
      </c>
      <c r="X146" s="3"/>
      <c r="Y146" s="3"/>
      <c r="Z146" s="3"/>
      <c r="AA146" s="5">
        <v>0</v>
      </c>
      <c r="AB146" s="5" t="s">
        <v>2</v>
      </c>
      <c r="AC146" s="5">
        <v>10</v>
      </c>
      <c r="AD146" s="3" t="s">
        <v>25</v>
      </c>
      <c r="AE146" s="3" t="s">
        <v>7</v>
      </c>
      <c r="AF146" s="5" t="s">
        <v>27</v>
      </c>
      <c r="AG146" s="5" t="s">
        <v>26</v>
      </c>
    </row>
    <row r="147" spans="1:33" x14ac:dyDescent="0.25">
      <c r="A147" s="3" t="s">
        <v>22</v>
      </c>
      <c r="B147" s="3" t="s">
        <v>23</v>
      </c>
      <c r="C147" s="3" t="s">
        <v>47</v>
      </c>
      <c r="E147" s="3">
        <v>1</v>
      </c>
      <c r="F147" s="3">
        <v>10</v>
      </c>
      <c r="G147" s="3" t="s">
        <v>25</v>
      </c>
      <c r="H147" s="3" t="s">
        <v>8</v>
      </c>
      <c r="I147" s="3">
        <v>144</v>
      </c>
      <c r="J147" s="3" t="s">
        <v>19</v>
      </c>
      <c r="K147" s="3" t="s">
        <v>24</v>
      </c>
      <c r="L147" s="3" t="s">
        <v>43</v>
      </c>
      <c r="M147" s="3" t="s">
        <v>28</v>
      </c>
      <c r="N147" s="3" t="s">
        <v>29</v>
      </c>
      <c r="O147" s="3" t="s">
        <v>30</v>
      </c>
      <c r="P147" s="3" t="s">
        <v>46</v>
      </c>
      <c r="Q147" s="3">
        <v>1</v>
      </c>
      <c r="R147" s="3" t="s">
        <v>31</v>
      </c>
      <c r="S147" s="3">
        <v>10</v>
      </c>
      <c r="T147" s="3" t="s">
        <v>33</v>
      </c>
      <c r="U147" s="3" t="s">
        <v>34</v>
      </c>
      <c r="V147" s="3" t="s">
        <v>229</v>
      </c>
      <c r="W147" s="3" t="s">
        <v>285</v>
      </c>
      <c r="X147" s="3"/>
      <c r="Y147" s="3"/>
      <c r="Z147" s="3"/>
      <c r="AA147" s="5">
        <v>1</v>
      </c>
      <c r="AB147" s="5" t="s">
        <v>2</v>
      </c>
      <c r="AC147" s="5">
        <v>10</v>
      </c>
      <c r="AD147" s="3" t="s">
        <v>25</v>
      </c>
      <c r="AE147" s="3" t="s">
        <v>7</v>
      </c>
      <c r="AF147" s="5" t="s">
        <v>27</v>
      </c>
      <c r="AG147" s="5" t="s">
        <v>26</v>
      </c>
    </row>
    <row r="148" spans="1:33" x14ac:dyDescent="0.25">
      <c r="A148" s="3" t="s">
        <v>22</v>
      </c>
      <c r="B148" s="3" t="s">
        <v>23</v>
      </c>
      <c r="C148" s="3" t="s">
        <v>47</v>
      </c>
      <c r="E148" s="3">
        <v>2</v>
      </c>
      <c r="F148" s="3">
        <v>10</v>
      </c>
      <c r="G148" s="3" t="s">
        <v>25</v>
      </c>
      <c r="H148" s="3" t="s">
        <v>8</v>
      </c>
      <c r="I148" s="3">
        <v>72</v>
      </c>
      <c r="J148" s="3" t="s">
        <v>118</v>
      </c>
      <c r="K148" s="3" t="s">
        <v>24</v>
      </c>
      <c r="L148" s="3" t="s">
        <v>119</v>
      </c>
      <c r="M148" s="3" t="s">
        <v>28</v>
      </c>
      <c r="N148" s="3" t="s">
        <v>29</v>
      </c>
      <c r="O148" s="3" t="s">
        <v>30</v>
      </c>
      <c r="P148" s="3" t="s">
        <v>46</v>
      </c>
      <c r="Q148" s="3">
        <v>2</v>
      </c>
      <c r="R148" s="3" t="s">
        <v>31</v>
      </c>
      <c r="S148" s="3">
        <v>10</v>
      </c>
      <c r="T148" s="3" t="s">
        <v>33</v>
      </c>
      <c r="U148" s="3" t="s">
        <v>34</v>
      </c>
      <c r="V148" s="3" t="s">
        <v>229</v>
      </c>
      <c r="W148" s="3" t="s">
        <v>286</v>
      </c>
      <c r="X148" s="3"/>
      <c r="Y148" s="3"/>
      <c r="Z148" s="3"/>
      <c r="AA148" s="5">
        <v>2</v>
      </c>
      <c r="AB148" s="5" t="s">
        <v>2</v>
      </c>
      <c r="AC148" s="5">
        <v>10</v>
      </c>
      <c r="AD148" s="3" t="s">
        <v>25</v>
      </c>
      <c r="AE148" s="3" t="s">
        <v>7</v>
      </c>
      <c r="AF148" s="5" t="s">
        <v>27</v>
      </c>
      <c r="AG148" s="5" t="s">
        <v>26</v>
      </c>
    </row>
    <row r="149" spans="1:33" x14ac:dyDescent="0.25">
      <c r="A149" s="3" t="s">
        <v>22</v>
      </c>
      <c r="B149" s="3" t="s">
        <v>23</v>
      </c>
      <c r="C149" s="3" t="s">
        <v>47</v>
      </c>
      <c r="E149" s="3">
        <v>3</v>
      </c>
      <c r="F149" s="3">
        <v>10</v>
      </c>
      <c r="G149" s="3" t="s">
        <v>26</v>
      </c>
      <c r="H149" s="3" t="s">
        <v>8</v>
      </c>
      <c r="I149" s="3">
        <v>0</v>
      </c>
      <c r="J149" s="3" t="s">
        <v>120</v>
      </c>
      <c r="K149" s="3" t="s">
        <v>24</v>
      </c>
      <c r="L149" s="3" t="s">
        <v>121</v>
      </c>
      <c r="M149" s="3" t="s">
        <v>28</v>
      </c>
      <c r="N149" s="3" t="s">
        <v>29</v>
      </c>
      <c r="O149" s="3" t="s">
        <v>30</v>
      </c>
      <c r="P149" s="3" t="s">
        <v>46</v>
      </c>
      <c r="Q149" s="3">
        <v>3</v>
      </c>
      <c r="R149" s="3" t="s">
        <v>31</v>
      </c>
      <c r="S149" s="3">
        <v>10</v>
      </c>
      <c r="T149" s="3" t="s">
        <v>33</v>
      </c>
      <c r="U149" s="3" t="s">
        <v>34</v>
      </c>
      <c r="V149" s="3" t="s">
        <v>229</v>
      </c>
      <c r="W149" s="3" t="s">
        <v>287</v>
      </c>
      <c r="X149" s="3"/>
      <c r="Y149" s="3"/>
      <c r="Z149" s="3"/>
      <c r="AA149" s="5">
        <v>3</v>
      </c>
      <c r="AB149" s="5" t="s">
        <v>2</v>
      </c>
      <c r="AC149" s="5">
        <v>10</v>
      </c>
      <c r="AD149" s="3" t="s">
        <v>25</v>
      </c>
      <c r="AE149" s="3" t="s">
        <v>7</v>
      </c>
      <c r="AF149" s="5" t="s">
        <v>27</v>
      </c>
      <c r="AG149" s="5" t="s">
        <v>26</v>
      </c>
    </row>
    <row r="150" spans="1:33" x14ac:dyDescent="0.25">
      <c r="A150" s="3" t="s">
        <v>22</v>
      </c>
      <c r="B150" s="3" t="s">
        <v>23</v>
      </c>
      <c r="C150" s="3" t="s">
        <v>47</v>
      </c>
      <c r="E150" s="3">
        <v>4</v>
      </c>
      <c r="F150" s="3">
        <v>10</v>
      </c>
      <c r="G150" s="3" t="s">
        <v>25</v>
      </c>
      <c r="H150" s="3" t="s">
        <v>8</v>
      </c>
      <c r="I150" s="3">
        <v>72</v>
      </c>
      <c r="J150" s="3" t="s">
        <v>122</v>
      </c>
      <c r="K150" s="3" t="s">
        <v>24</v>
      </c>
      <c r="L150" s="3" t="s">
        <v>123</v>
      </c>
      <c r="M150" s="3" t="s">
        <v>28</v>
      </c>
      <c r="N150" s="3" t="s">
        <v>29</v>
      </c>
      <c r="O150" s="3" t="s">
        <v>30</v>
      </c>
      <c r="P150" s="3" t="s">
        <v>46</v>
      </c>
      <c r="Q150" s="3">
        <v>4</v>
      </c>
      <c r="R150" s="3" t="s">
        <v>31</v>
      </c>
      <c r="S150" s="3">
        <v>10</v>
      </c>
      <c r="T150" s="3" t="s">
        <v>33</v>
      </c>
      <c r="U150" s="3" t="s">
        <v>34</v>
      </c>
      <c r="V150" s="3" t="s">
        <v>229</v>
      </c>
      <c r="W150" s="3" t="s">
        <v>288</v>
      </c>
      <c r="X150" s="3"/>
      <c r="Y150" s="3"/>
      <c r="Z150" s="3"/>
      <c r="AA150" s="5">
        <v>4</v>
      </c>
      <c r="AB150" s="5" t="s">
        <v>2</v>
      </c>
      <c r="AC150" s="5">
        <v>10</v>
      </c>
      <c r="AD150" s="3" t="s">
        <v>25</v>
      </c>
      <c r="AE150" s="3" t="s">
        <v>7</v>
      </c>
      <c r="AF150" s="5" t="s">
        <v>27</v>
      </c>
      <c r="AG150" s="5" t="s">
        <v>26</v>
      </c>
    </row>
    <row r="151" spans="1:33" x14ac:dyDescent="0.25">
      <c r="A151" s="3" t="s">
        <v>22</v>
      </c>
      <c r="B151" s="3" t="s">
        <v>23</v>
      </c>
      <c r="C151" s="3" t="s">
        <v>47</v>
      </c>
      <c r="E151" s="3">
        <v>5</v>
      </c>
      <c r="F151" s="3">
        <v>10</v>
      </c>
      <c r="G151" s="3" t="s">
        <v>26</v>
      </c>
      <c r="H151" s="3" t="s">
        <v>8</v>
      </c>
      <c r="I151" s="3">
        <v>324</v>
      </c>
      <c r="J151" s="3" t="s">
        <v>124</v>
      </c>
      <c r="K151" s="3" t="s">
        <v>24</v>
      </c>
      <c r="L151" s="3" t="s">
        <v>125</v>
      </c>
      <c r="M151" s="3" t="s">
        <v>28</v>
      </c>
      <c r="N151" s="3" t="s">
        <v>29</v>
      </c>
      <c r="O151" s="3" t="s">
        <v>30</v>
      </c>
      <c r="P151" s="3" t="s">
        <v>46</v>
      </c>
      <c r="Q151" s="3">
        <v>5</v>
      </c>
      <c r="R151" s="3" t="s">
        <v>31</v>
      </c>
      <c r="S151" s="3">
        <v>10</v>
      </c>
      <c r="T151" s="3" t="s">
        <v>33</v>
      </c>
      <c r="U151" s="3" t="s">
        <v>34</v>
      </c>
      <c r="V151" s="3" t="s">
        <v>229</v>
      </c>
      <c r="W151" s="3" t="s">
        <v>289</v>
      </c>
      <c r="X151" s="3"/>
      <c r="Y151" s="3"/>
      <c r="Z151" s="3"/>
      <c r="AA151" s="5">
        <v>5</v>
      </c>
      <c r="AB151" s="5" t="s">
        <v>2</v>
      </c>
      <c r="AC151" s="5">
        <v>10</v>
      </c>
      <c r="AD151" s="3" t="s">
        <v>25</v>
      </c>
      <c r="AE151" s="3" t="s">
        <v>7</v>
      </c>
      <c r="AF151" s="5" t="s">
        <v>27</v>
      </c>
      <c r="AG151" s="5" t="s">
        <v>26</v>
      </c>
    </row>
    <row r="152" spans="1:33" x14ac:dyDescent="0.25">
      <c r="A152" s="3" t="s">
        <v>22</v>
      </c>
      <c r="B152" s="3" t="s">
        <v>23</v>
      </c>
      <c r="C152" s="3" t="s">
        <v>47</v>
      </c>
      <c r="E152" s="3">
        <v>6</v>
      </c>
      <c r="F152" s="3">
        <v>10</v>
      </c>
      <c r="G152" s="3" t="s">
        <v>25</v>
      </c>
      <c r="H152" s="3" t="s">
        <v>8</v>
      </c>
      <c r="I152" s="3">
        <v>324</v>
      </c>
      <c r="J152" s="3" t="s">
        <v>126</v>
      </c>
      <c r="K152" s="3" t="s">
        <v>24</v>
      </c>
      <c r="L152" s="3" t="s">
        <v>127</v>
      </c>
      <c r="M152" s="3" t="s">
        <v>28</v>
      </c>
      <c r="N152" s="3" t="s">
        <v>29</v>
      </c>
      <c r="O152" s="3" t="s">
        <v>30</v>
      </c>
      <c r="P152" s="3" t="s">
        <v>46</v>
      </c>
      <c r="Q152" s="3">
        <v>6</v>
      </c>
      <c r="R152" s="3" t="s">
        <v>31</v>
      </c>
      <c r="S152" s="3">
        <v>10</v>
      </c>
      <c r="T152" s="3" t="s">
        <v>33</v>
      </c>
      <c r="U152" s="3" t="s">
        <v>34</v>
      </c>
      <c r="V152" s="3" t="s">
        <v>229</v>
      </c>
      <c r="W152" s="3" t="s">
        <v>290</v>
      </c>
      <c r="X152" s="3"/>
      <c r="Y152" s="3"/>
      <c r="Z152" s="3"/>
      <c r="AA152" s="5">
        <v>6</v>
      </c>
      <c r="AB152" s="5" t="s">
        <v>2</v>
      </c>
      <c r="AC152" s="5">
        <v>10</v>
      </c>
      <c r="AD152" s="3" t="s">
        <v>25</v>
      </c>
      <c r="AE152" s="3" t="s">
        <v>7</v>
      </c>
      <c r="AF152" s="5" t="s">
        <v>27</v>
      </c>
      <c r="AG152" s="5" t="s">
        <v>26</v>
      </c>
    </row>
    <row r="153" spans="1:33" x14ac:dyDescent="0.25">
      <c r="A153" s="3" t="s">
        <v>22</v>
      </c>
      <c r="B153" s="3" t="s">
        <v>23</v>
      </c>
      <c r="C153" s="3" t="s">
        <v>47</v>
      </c>
      <c r="E153" s="3">
        <v>7</v>
      </c>
      <c r="F153" s="3">
        <v>10</v>
      </c>
      <c r="G153" s="3" t="s">
        <v>25</v>
      </c>
      <c r="H153" s="3" t="s">
        <v>8</v>
      </c>
      <c r="I153" s="3">
        <v>288</v>
      </c>
      <c r="J153" s="3" t="s">
        <v>128</v>
      </c>
      <c r="K153" s="3" t="s">
        <v>24</v>
      </c>
      <c r="L153" s="3" t="s">
        <v>129</v>
      </c>
      <c r="M153" s="3" t="s">
        <v>28</v>
      </c>
      <c r="N153" s="3" t="s">
        <v>29</v>
      </c>
      <c r="O153" s="3" t="s">
        <v>30</v>
      </c>
      <c r="P153" s="3" t="s">
        <v>46</v>
      </c>
      <c r="Q153" s="3">
        <v>7</v>
      </c>
      <c r="R153" s="3" t="s">
        <v>31</v>
      </c>
      <c r="S153" s="3">
        <v>10</v>
      </c>
      <c r="T153" s="3" t="s">
        <v>33</v>
      </c>
      <c r="U153" s="3" t="s">
        <v>34</v>
      </c>
      <c r="V153" s="3" t="s">
        <v>229</v>
      </c>
      <c r="W153" s="3" t="s">
        <v>291</v>
      </c>
      <c r="X153" s="3"/>
      <c r="Y153" s="3"/>
      <c r="Z153" s="3"/>
      <c r="AA153" s="5">
        <v>7</v>
      </c>
      <c r="AB153" s="5" t="s">
        <v>2</v>
      </c>
      <c r="AC153" s="5">
        <v>10</v>
      </c>
      <c r="AD153" s="3" t="s">
        <v>25</v>
      </c>
      <c r="AE153" s="3" t="s">
        <v>7</v>
      </c>
      <c r="AF153" s="5" t="s">
        <v>27</v>
      </c>
      <c r="AG153" s="5" t="s">
        <v>26</v>
      </c>
    </row>
    <row r="154" spans="1:33" x14ac:dyDescent="0.25">
      <c r="A154" s="3" t="s">
        <v>22</v>
      </c>
      <c r="B154" s="3" t="s">
        <v>23</v>
      </c>
      <c r="C154" s="3" t="s">
        <v>47</v>
      </c>
      <c r="E154" s="3">
        <v>8</v>
      </c>
      <c r="F154" s="3">
        <v>10</v>
      </c>
      <c r="G154" s="3" t="s">
        <v>25</v>
      </c>
      <c r="H154" s="3" t="s">
        <v>8</v>
      </c>
      <c r="I154" s="3">
        <v>72</v>
      </c>
      <c r="J154" s="3" t="s">
        <v>130</v>
      </c>
      <c r="K154" s="3" t="s">
        <v>24</v>
      </c>
      <c r="L154" s="3" t="s">
        <v>131</v>
      </c>
      <c r="M154" s="3" t="s">
        <v>28</v>
      </c>
      <c r="N154" s="3" t="s">
        <v>29</v>
      </c>
      <c r="O154" s="3" t="s">
        <v>30</v>
      </c>
      <c r="P154" s="3" t="s">
        <v>46</v>
      </c>
      <c r="Q154" s="3">
        <v>8</v>
      </c>
      <c r="R154" s="3" t="s">
        <v>31</v>
      </c>
      <c r="S154" s="3">
        <v>10</v>
      </c>
      <c r="T154" s="3" t="s">
        <v>33</v>
      </c>
      <c r="U154" s="3" t="s">
        <v>34</v>
      </c>
      <c r="V154" s="3" t="s">
        <v>229</v>
      </c>
      <c r="W154" s="3" t="s">
        <v>292</v>
      </c>
      <c r="X154" s="3"/>
      <c r="Y154" s="3"/>
      <c r="Z154" s="3"/>
      <c r="AA154" s="5">
        <v>8</v>
      </c>
      <c r="AB154" s="5" t="s">
        <v>2</v>
      </c>
      <c r="AC154" s="5">
        <v>10</v>
      </c>
      <c r="AD154" s="3" t="s">
        <v>25</v>
      </c>
      <c r="AE154" s="3" t="s">
        <v>7</v>
      </c>
      <c r="AF154" s="5" t="s">
        <v>27</v>
      </c>
      <c r="AG154" s="5" t="s">
        <v>26</v>
      </c>
    </row>
    <row r="155" spans="1:33" x14ac:dyDescent="0.25">
      <c r="A155" s="3" t="s">
        <v>22</v>
      </c>
      <c r="B155" s="3" t="s">
        <v>23</v>
      </c>
      <c r="C155" s="3" t="s">
        <v>47</v>
      </c>
      <c r="E155" s="3">
        <v>9</v>
      </c>
      <c r="F155" s="3">
        <v>10</v>
      </c>
      <c r="G155" s="3" t="s">
        <v>25</v>
      </c>
      <c r="H155" s="3" t="s">
        <v>8</v>
      </c>
      <c r="I155" s="3">
        <v>252</v>
      </c>
      <c r="J155" s="3" t="s">
        <v>132</v>
      </c>
      <c r="K155" s="3" t="s">
        <v>24</v>
      </c>
      <c r="L155" s="3" t="s">
        <v>133</v>
      </c>
      <c r="M155" s="3" t="s">
        <v>28</v>
      </c>
      <c r="N155" s="3" t="s">
        <v>29</v>
      </c>
      <c r="O155" s="3" t="s">
        <v>30</v>
      </c>
      <c r="P155" s="3" t="s">
        <v>46</v>
      </c>
      <c r="Q155" s="3">
        <v>9</v>
      </c>
      <c r="R155" s="3" t="s">
        <v>31</v>
      </c>
      <c r="S155" s="3">
        <v>10</v>
      </c>
      <c r="T155" s="3" t="s">
        <v>33</v>
      </c>
      <c r="U155" s="3" t="s">
        <v>34</v>
      </c>
      <c r="V155" s="3" t="s">
        <v>229</v>
      </c>
      <c r="W155" s="3" t="s">
        <v>293</v>
      </c>
      <c r="X155" s="3"/>
      <c r="Y155" s="3"/>
      <c r="Z155" s="3"/>
      <c r="AA155" s="5">
        <v>9</v>
      </c>
      <c r="AB155" s="5" t="s">
        <v>2</v>
      </c>
      <c r="AC155" s="5">
        <v>10</v>
      </c>
      <c r="AD155" s="3" t="s">
        <v>25</v>
      </c>
      <c r="AE155" s="3" t="s">
        <v>7</v>
      </c>
      <c r="AF155" s="5" t="s">
        <v>27</v>
      </c>
      <c r="AG155" s="5" t="s">
        <v>26</v>
      </c>
    </row>
    <row r="156" spans="1:33" x14ac:dyDescent="0.25">
      <c r="A156" s="3" t="s">
        <v>22</v>
      </c>
      <c r="B156" s="3" t="s">
        <v>23</v>
      </c>
      <c r="C156" s="3" t="s">
        <v>47</v>
      </c>
      <c r="E156" s="3">
        <v>10</v>
      </c>
      <c r="F156" s="3">
        <v>10</v>
      </c>
      <c r="G156" s="3" t="s">
        <v>27</v>
      </c>
      <c r="H156" s="3" t="s">
        <v>8</v>
      </c>
      <c r="I156" s="3">
        <v>144</v>
      </c>
      <c r="J156" s="3" t="s">
        <v>134</v>
      </c>
      <c r="K156" s="3" t="s">
        <v>24</v>
      </c>
      <c r="L156" s="3" t="s">
        <v>135</v>
      </c>
      <c r="M156" s="3" t="s">
        <v>28</v>
      </c>
      <c r="N156" s="3" t="s">
        <v>29</v>
      </c>
      <c r="O156" s="3" t="s">
        <v>30</v>
      </c>
      <c r="P156" s="3" t="s">
        <v>46</v>
      </c>
      <c r="Q156" s="3">
        <v>10</v>
      </c>
      <c r="R156" s="3" t="s">
        <v>31</v>
      </c>
      <c r="S156" s="3">
        <v>10</v>
      </c>
      <c r="T156" s="3" t="s">
        <v>33</v>
      </c>
      <c r="U156" s="3" t="s">
        <v>34</v>
      </c>
      <c r="V156" s="3" t="s">
        <v>229</v>
      </c>
      <c r="W156" s="3" t="s">
        <v>294</v>
      </c>
      <c r="X156" s="3"/>
      <c r="Y156" s="3"/>
      <c r="Z156" s="3"/>
      <c r="AA156" s="5">
        <v>10</v>
      </c>
      <c r="AB156" s="5" t="s">
        <v>2</v>
      </c>
      <c r="AC156" s="5">
        <v>10</v>
      </c>
      <c r="AD156" s="3" t="s">
        <v>25</v>
      </c>
      <c r="AE156" s="3" t="s">
        <v>7</v>
      </c>
      <c r="AF156" s="5" t="s">
        <v>27</v>
      </c>
      <c r="AG156" s="5" t="s">
        <v>26</v>
      </c>
    </row>
    <row r="157" spans="1:33" x14ac:dyDescent="0.25">
      <c r="A157" s="3" t="s">
        <v>22</v>
      </c>
      <c r="B157" s="3" t="s">
        <v>23</v>
      </c>
      <c r="C157" s="3" t="s">
        <v>47</v>
      </c>
      <c r="E157" s="3">
        <v>0</v>
      </c>
      <c r="F157" s="3">
        <v>11</v>
      </c>
      <c r="G157" s="3" t="s">
        <v>25</v>
      </c>
      <c r="H157" s="3" t="s">
        <v>8</v>
      </c>
      <c r="I157" s="3">
        <v>295</v>
      </c>
      <c r="J157" s="3" t="s">
        <v>202</v>
      </c>
      <c r="K157" s="3" t="s">
        <v>24</v>
      </c>
      <c r="L157" s="3" t="s">
        <v>203</v>
      </c>
      <c r="M157" s="3" t="s">
        <v>28</v>
      </c>
      <c r="N157" s="3" t="s">
        <v>29</v>
      </c>
      <c r="O157" s="3" t="s">
        <v>30</v>
      </c>
      <c r="P157" s="3" t="s">
        <v>46</v>
      </c>
      <c r="Q157" s="3">
        <v>0</v>
      </c>
      <c r="R157" s="3" t="s">
        <v>31</v>
      </c>
      <c r="S157" s="3">
        <v>11</v>
      </c>
      <c r="T157" s="3" t="s">
        <v>33</v>
      </c>
      <c r="U157" s="3" t="s">
        <v>34</v>
      </c>
      <c r="V157" s="3" t="s">
        <v>229</v>
      </c>
      <c r="W157" s="3" t="s">
        <v>295</v>
      </c>
      <c r="X157" s="3"/>
      <c r="Y157" s="3"/>
      <c r="Z157" s="3"/>
      <c r="AA157" s="5">
        <v>0</v>
      </c>
      <c r="AB157" s="5" t="s">
        <v>2</v>
      </c>
      <c r="AC157" s="5">
        <v>11</v>
      </c>
      <c r="AD157" s="3" t="s">
        <v>25</v>
      </c>
      <c r="AE157" s="3" t="s">
        <v>7</v>
      </c>
      <c r="AF157" s="5" t="s">
        <v>27</v>
      </c>
      <c r="AG157" s="5" t="s">
        <v>26</v>
      </c>
    </row>
    <row r="158" spans="1:33" x14ac:dyDescent="0.25">
      <c r="A158" s="3" t="s">
        <v>22</v>
      </c>
      <c r="B158" s="3" t="s">
        <v>23</v>
      </c>
      <c r="C158" s="3" t="s">
        <v>47</v>
      </c>
      <c r="E158" s="3">
        <v>1</v>
      </c>
      <c r="F158" s="3">
        <v>11</v>
      </c>
      <c r="G158" s="3" t="s">
        <v>7</v>
      </c>
      <c r="H158" s="3" t="s">
        <v>8</v>
      </c>
      <c r="I158" s="3">
        <v>229</v>
      </c>
      <c r="J158" s="3" t="s">
        <v>20</v>
      </c>
      <c r="K158" s="3" t="s">
        <v>24</v>
      </c>
      <c r="L158" s="3" t="s">
        <v>44</v>
      </c>
      <c r="M158" s="3" t="s">
        <v>28</v>
      </c>
      <c r="N158" s="3" t="s">
        <v>29</v>
      </c>
      <c r="O158" s="3" t="s">
        <v>30</v>
      </c>
      <c r="P158" s="3" t="s">
        <v>46</v>
      </c>
      <c r="Q158" s="3">
        <v>1</v>
      </c>
      <c r="R158" s="3" t="s">
        <v>31</v>
      </c>
      <c r="S158" s="3">
        <v>11</v>
      </c>
      <c r="T158" s="3" t="s">
        <v>33</v>
      </c>
      <c r="U158" s="3" t="s">
        <v>34</v>
      </c>
      <c r="V158" s="3" t="s">
        <v>229</v>
      </c>
      <c r="W158" s="3" t="s">
        <v>296</v>
      </c>
      <c r="X158" s="3"/>
      <c r="Y158" s="3"/>
      <c r="Z158" s="3"/>
      <c r="AA158" s="5">
        <v>1</v>
      </c>
      <c r="AB158" s="5" t="s">
        <v>2</v>
      </c>
      <c r="AC158" s="5">
        <v>11</v>
      </c>
      <c r="AD158" s="3" t="s">
        <v>25</v>
      </c>
      <c r="AE158" s="3" t="s">
        <v>7</v>
      </c>
      <c r="AF158" s="5" t="s">
        <v>27</v>
      </c>
      <c r="AG158" s="5" t="s">
        <v>26</v>
      </c>
    </row>
    <row r="159" spans="1:33" x14ac:dyDescent="0.25">
      <c r="A159" s="3" t="s">
        <v>22</v>
      </c>
      <c r="B159" s="3" t="s">
        <v>23</v>
      </c>
      <c r="C159" s="3" t="s">
        <v>47</v>
      </c>
      <c r="E159" s="3">
        <v>2</v>
      </c>
      <c r="F159" s="3">
        <v>11</v>
      </c>
      <c r="G159" s="3" t="s">
        <v>25</v>
      </c>
      <c r="H159" s="3" t="s">
        <v>8</v>
      </c>
      <c r="I159" s="3">
        <v>33</v>
      </c>
      <c r="J159" s="3" t="s">
        <v>136</v>
      </c>
      <c r="K159" s="3" t="s">
        <v>24</v>
      </c>
      <c r="L159" s="3" t="s">
        <v>137</v>
      </c>
      <c r="M159" s="3" t="s">
        <v>28</v>
      </c>
      <c r="N159" s="3" t="s">
        <v>29</v>
      </c>
      <c r="O159" s="3" t="s">
        <v>30</v>
      </c>
      <c r="P159" s="3" t="s">
        <v>46</v>
      </c>
      <c r="Q159" s="3">
        <v>2</v>
      </c>
      <c r="R159" s="3" t="s">
        <v>31</v>
      </c>
      <c r="S159" s="3">
        <v>11</v>
      </c>
      <c r="T159" s="3" t="s">
        <v>33</v>
      </c>
      <c r="U159" s="3" t="s">
        <v>34</v>
      </c>
      <c r="V159" s="3" t="s">
        <v>229</v>
      </c>
      <c r="W159" s="3" t="s">
        <v>297</v>
      </c>
      <c r="X159" s="3"/>
      <c r="Y159" s="3"/>
      <c r="Z159" s="3"/>
      <c r="AA159" s="5">
        <v>2</v>
      </c>
      <c r="AB159" s="5" t="s">
        <v>2</v>
      </c>
      <c r="AC159" s="5">
        <v>11</v>
      </c>
      <c r="AD159" s="3" t="s">
        <v>25</v>
      </c>
      <c r="AE159" s="3" t="s">
        <v>7</v>
      </c>
      <c r="AF159" s="5" t="s">
        <v>27</v>
      </c>
      <c r="AG159" s="5" t="s">
        <v>26</v>
      </c>
    </row>
    <row r="160" spans="1:33" x14ac:dyDescent="0.25">
      <c r="A160" s="3" t="s">
        <v>22</v>
      </c>
      <c r="B160" s="3" t="s">
        <v>23</v>
      </c>
      <c r="C160" s="3" t="s">
        <v>47</v>
      </c>
      <c r="E160" s="3">
        <v>3</v>
      </c>
      <c r="F160" s="3">
        <v>11</v>
      </c>
      <c r="G160" s="3" t="s">
        <v>27</v>
      </c>
      <c r="H160" s="3" t="s">
        <v>8</v>
      </c>
      <c r="I160" s="3">
        <v>295</v>
      </c>
      <c r="J160" s="3" t="s">
        <v>138</v>
      </c>
      <c r="K160" s="3" t="s">
        <v>24</v>
      </c>
      <c r="L160" s="3" t="s">
        <v>139</v>
      </c>
      <c r="M160" s="3" t="s">
        <v>28</v>
      </c>
      <c r="N160" s="3" t="s">
        <v>29</v>
      </c>
      <c r="O160" s="3" t="s">
        <v>30</v>
      </c>
      <c r="P160" s="3" t="s">
        <v>46</v>
      </c>
      <c r="Q160" s="3">
        <v>3</v>
      </c>
      <c r="R160" s="3" t="s">
        <v>31</v>
      </c>
      <c r="S160" s="3">
        <v>11</v>
      </c>
      <c r="T160" s="3" t="s">
        <v>33</v>
      </c>
      <c r="U160" s="3" t="s">
        <v>34</v>
      </c>
      <c r="V160" s="3" t="s">
        <v>229</v>
      </c>
      <c r="W160" s="3" t="s">
        <v>298</v>
      </c>
      <c r="X160" s="3"/>
      <c r="Y160" s="3"/>
      <c r="Z160" s="3"/>
      <c r="AA160" s="5">
        <v>3</v>
      </c>
      <c r="AB160" s="5" t="s">
        <v>2</v>
      </c>
      <c r="AC160" s="5">
        <v>11</v>
      </c>
      <c r="AD160" s="3" t="s">
        <v>25</v>
      </c>
      <c r="AE160" s="3" t="s">
        <v>7</v>
      </c>
      <c r="AF160" s="5" t="s">
        <v>27</v>
      </c>
      <c r="AG160" s="5" t="s">
        <v>26</v>
      </c>
    </row>
    <row r="161" spans="1:33" x14ac:dyDescent="0.25">
      <c r="A161" s="3" t="s">
        <v>22</v>
      </c>
      <c r="B161" s="3" t="s">
        <v>23</v>
      </c>
      <c r="C161" s="3" t="s">
        <v>47</v>
      </c>
      <c r="E161" s="3">
        <v>4</v>
      </c>
      <c r="F161" s="3">
        <v>11</v>
      </c>
      <c r="G161" s="3" t="s">
        <v>25</v>
      </c>
      <c r="H161" s="3" t="s">
        <v>8</v>
      </c>
      <c r="I161" s="3">
        <v>65</v>
      </c>
      <c r="J161" s="3" t="s">
        <v>140</v>
      </c>
      <c r="K161" s="3" t="s">
        <v>24</v>
      </c>
      <c r="L161" s="3" t="s">
        <v>141</v>
      </c>
      <c r="M161" s="3" t="s">
        <v>28</v>
      </c>
      <c r="N161" s="3" t="s">
        <v>29</v>
      </c>
      <c r="O161" s="3" t="s">
        <v>30</v>
      </c>
      <c r="P161" s="3" t="s">
        <v>46</v>
      </c>
      <c r="Q161" s="3">
        <v>4</v>
      </c>
      <c r="R161" s="3" t="s">
        <v>31</v>
      </c>
      <c r="S161" s="3">
        <v>11</v>
      </c>
      <c r="T161" s="3" t="s">
        <v>33</v>
      </c>
      <c r="U161" s="3" t="s">
        <v>34</v>
      </c>
      <c r="V161" s="3" t="s">
        <v>229</v>
      </c>
      <c r="W161" s="3" t="s">
        <v>299</v>
      </c>
      <c r="X161" s="3"/>
      <c r="Y161" s="3"/>
      <c r="Z161" s="3"/>
      <c r="AA161" s="5">
        <v>4</v>
      </c>
      <c r="AB161" s="5" t="s">
        <v>2</v>
      </c>
      <c r="AC161" s="5">
        <v>11</v>
      </c>
      <c r="AD161" s="3" t="s">
        <v>25</v>
      </c>
      <c r="AE161" s="3" t="s">
        <v>7</v>
      </c>
      <c r="AF161" s="5" t="s">
        <v>27</v>
      </c>
      <c r="AG161" s="5" t="s">
        <v>26</v>
      </c>
    </row>
    <row r="162" spans="1:33" x14ac:dyDescent="0.25">
      <c r="A162" s="3" t="s">
        <v>22</v>
      </c>
      <c r="B162" s="3" t="s">
        <v>23</v>
      </c>
      <c r="C162" s="3" t="s">
        <v>47</v>
      </c>
      <c r="E162" s="3">
        <v>5</v>
      </c>
      <c r="F162" s="3">
        <v>11</v>
      </c>
      <c r="G162" s="3" t="s">
        <v>26</v>
      </c>
      <c r="H162" s="3" t="s">
        <v>8</v>
      </c>
      <c r="I162" s="3">
        <v>327</v>
      </c>
      <c r="J162" s="3" t="s">
        <v>142</v>
      </c>
      <c r="K162" s="3" t="s">
        <v>24</v>
      </c>
      <c r="L162" s="3" t="s">
        <v>143</v>
      </c>
      <c r="M162" s="3" t="s">
        <v>28</v>
      </c>
      <c r="N162" s="3" t="s">
        <v>29</v>
      </c>
      <c r="O162" s="3" t="s">
        <v>30</v>
      </c>
      <c r="P162" s="3" t="s">
        <v>46</v>
      </c>
      <c r="Q162" s="3">
        <v>5</v>
      </c>
      <c r="R162" s="3" t="s">
        <v>31</v>
      </c>
      <c r="S162" s="3">
        <v>11</v>
      </c>
      <c r="T162" s="3" t="s">
        <v>33</v>
      </c>
      <c r="U162" s="3" t="s">
        <v>34</v>
      </c>
      <c r="V162" s="3" t="s">
        <v>229</v>
      </c>
      <c r="W162" s="3" t="s">
        <v>300</v>
      </c>
      <c r="X162" s="3"/>
      <c r="Y162" s="3"/>
      <c r="Z162" s="3"/>
      <c r="AA162" s="5">
        <v>5</v>
      </c>
      <c r="AB162" s="5" t="s">
        <v>2</v>
      </c>
      <c r="AC162" s="5">
        <v>11</v>
      </c>
      <c r="AD162" s="3" t="s">
        <v>25</v>
      </c>
      <c r="AE162" s="3" t="s">
        <v>7</v>
      </c>
      <c r="AF162" s="5" t="s">
        <v>27</v>
      </c>
      <c r="AG162" s="5" t="s">
        <v>26</v>
      </c>
    </row>
    <row r="163" spans="1:33" x14ac:dyDescent="0.25">
      <c r="A163" s="3" t="s">
        <v>22</v>
      </c>
      <c r="B163" s="3" t="s">
        <v>23</v>
      </c>
      <c r="C163" s="3" t="s">
        <v>47</v>
      </c>
      <c r="E163" s="3">
        <v>6</v>
      </c>
      <c r="F163" s="3">
        <v>11</v>
      </c>
      <c r="G163" s="3" t="s">
        <v>25</v>
      </c>
      <c r="H163" s="3" t="s">
        <v>8</v>
      </c>
      <c r="I163" s="3">
        <v>0</v>
      </c>
      <c r="J163" s="3" t="s">
        <v>144</v>
      </c>
      <c r="K163" s="3" t="s">
        <v>24</v>
      </c>
      <c r="L163" s="3" t="s">
        <v>145</v>
      </c>
      <c r="M163" s="3" t="s">
        <v>28</v>
      </c>
      <c r="N163" s="3" t="s">
        <v>29</v>
      </c>
      <c r="O163" s="3" t="s">
        <v>30</v>
      </c>
      <c r="P163" s="3" t="s">
        <v>46</v>
      </c>
      <c r="Q163" s="3">
        <v>6</v>
      </c>
      <c r="R163" s="3" t="s">
        <v>31</v>
      </c>
      <c r="S163" s="3">
        <v>11</v>
      </c>
      <c r="T163" s="3" t="s">
        <v>33</v>
      </c>
      <c r="U163" s="3" t="s">
        <v>34</v>
      </c>
      <c r="V163" s="3" t="s">
        <v>229</v>
      </c>
      <c r="W163" s="3" t="s">
        <v>301</v>
      </c>
      <c r="X163" s="3"/>
      <c r="Y163" s="3"/>
      <c r="Z163" s="3"/>
      <c r="AA163" s="5">
        <v>6</v>
      </c>
      <c r="AB163" s="5" t="s">
        <v>2</v>
      </c>
      <c r="AC163" s="5">
        <v>11</v>
      </c>
      <c r="AD163" s="3" t="s">
        <v>25</v>
      </c>
      <c r="AE163" s="3" t="s">
        <v>7</v>
      </c>
      <c r="AF163" s="5" t="s">
        <v>27</v>
      </c>
      <c r="AG163" s="5" t="s">
        <v>26</v>
      </c>
    </row>
    <row r="164" spans="1:33" x14ac:dyDescent="0.25">
      <c r="A164" s="3" t="s">
        <v>22</v>
      </c>
      <c r="B164" s="3" t="s">
        <v>23</v>
      </c>
      <c r="C164" s="3" t="s">
        <v>47</v>
      </c>
      <c r="E164" s="3">
        <v>7</v>
      </c>
      <c r="F164" s="3">
        <v>11</v>
      </c>
      <c r="G164" s="3" t="s">
        <v>7</v>
      </c>
      <c r="H164" s="3" t="s">
        <v>8</v>
      </c>
      <c r="I164" s="3">
        <v>65</v>
      </c>
      <c r="J164" s="3" t="s">
        <v>146</v>
      </c>
      <c r="K164" s="3" t="s">
        <v>24</v>
      </c>
      <c r="L164" s="3" t="s">
        <v>147</v>
      </c>
      <c r="M164" s="3" t="s">
        <v>28</v>
      </c>
      <c r="N164" s="3" t="s">
        <v>29</v>
      </c>
      <c r="O164" s="3" t="s">
        <v>30</v>
      </c>
      <c r="P164" s="3" t="s">
        <v>46</v>
      </c>
      <c r="Q164" s="3">
        <v>7</v>
      </c>
      <c r="R164" s="3" t="s">
        <v>31</v>
      </c>
      <c r="S164" s="3">
        <v>11</v>
      </c>
      <c r="T164" s="3" t="s">
        <v>33</v>
      </c>
      <c r="U164" s="3" t="s">
        <v>34</v>
      </c>
      <c r="V164" s="3" t="s">
        <v>229</v>
      </c>
      <c r="W164" s="3" t="s">
        <v>302</v>
      </c>
      <c r="X164" s="3"/>
      <c r="Y164" s="3"/>
      <c r="Z164" s="3"/>
      <c r="AA164" s="5">
        <v>7</v>
      </c>
      <c r="AB164" s="5" t="s">
        <v>2</v>
      </c>
      <c r="AC164" s="5">
        <v>11</v>
      </c>
      <c r="AD164" s="3" t="s">
        <v>25</v>
      </c>
      <c r="AE164" s="3" t="s">
        <v>7</v>
      </c>
      <c r="AF164" s="5" t="s">
        <v>27</v>
      </c>
      <c r="AG164" s="5" t="s">
        <v>26</v>
      </c>
    </row>
    <row r="165" spans="1:33" x14ac:dyDescent="0.25">
      <c r="A165" s="3" t="s">
        <v>22</v>
      </c>
      <c r="B165" s="3" t="s">
        <v>23</v>
      </c>
      <c r="C165" s="3" t="s">
        <v>47</v>
      </c>
      <c r="E165" s="3">
        <v>8</v>
      </c>
      <c r="F165" s="3">
        <v>11</v>
      </c>
      <c r="G165" s="3" t="s">
        <v>7</v>
      </c>
      <c r="H165" s="3" t="s">
        <v>8</v>
      </c>
      <c r="I165" s="3">
        <v>0</v>
      </c>
      <c r="J165" s="3" t="s">
        <v>148</v>
      </c>
      <c r="K165" s="3" t="s">
        <v>24</v>
      </c>
      <c r="L165" s="3" t="s">
        <v>149</v>
      </c>
      <c r="M165" s="3" t="s">
        <v>28</v>
      </c>
      <c r="N165" s="3" t="s">
        <v>29</v>
      </c>
      <c r="O165" s="3" t="s">
        <v>30</v>
      </c>
      <c r="P165" s="3" t="s">
        <v>46</v>
      </c>
      <c r="Q165" s="3">
        <v>8</v>
      </c>
      <c r="R165" s="3" t="s">
        <v>31</v>
      </c>
      <c r="S165" s="3">
        <v>11</v>
      </c>
      <c r="T165" s="3" t="s">
        <v>33</v>
      </c>
      <c r="U165" s="3" t="s">
        <v>34</v>
      </c>
      <c r="V165" s="3" t="s">
        <v>229</v>
      </c>
      <c r="W165" s="3" t="s">
        <v>303</v>
      </c>
      <c r="X165" s="3"/>
      <c r="Y165" s="3"/>
      <c r="Z165" s="3"/>
      <c r="AA165" s="5">
        <v>8</v>
      </c>
      <c r="AB165" s="5" t="s">
        <v>2</v>
      </c>
      <c r="AC165" s="5">
        <v>11</v>
      </c>
      <c r="AD165" s="3" t="s">
        <v>25</v>
      </c>
      <c r="AE165" s="3" t="s">
        <v>7</v>
      </c>
      <c r="AF165" s="5" t="s">
        <v>27</v>
      </c>
      <c r="AG165" s="5" t="s">
        <v>26</v>
      </c>
    </row>
    <row r="166" spans="1:33" x14ac:dyDescent="0.25">
      <c r="A166" s="3" t="s">
        <v>22</v>
      </c>
      <c r="B166" s="3" t="s">
        <v>23</v>
      </c>
      <c r="C166" s="3" t="s">
        <v>47</v>
      </c>
      <c r="E166" s="3">
        <v>9</v>
      </c>
      <c r="F166" s="3">
        <v>11</v>
      </c>
      <c r="G166" s="3" t="s">
        <v>7</v>
      </c>
      <c r="H166" s="3" t="s">
        <v>8</v>
      </c>
      <c r="I166" s="3">
        <v>229</v>
      </c>
      <c r="J166" s="3" t="s">
        <v>150</v>
      </c>
      <c r="K166" s="3" t="s">
        <v>24</v>
      </c>
      <c r="L166" s="3" t="s">
        <v>151</v>
      </c>
      <c r="M166" s="3" t="s">
        <v>28</v>
      </c>
      <c r="N166" s="3" t="s">
        <v>29</v>
      </c>
      <c r="O166" s="3" t="s">
        <v>30</v>
      </c>
      <c r="P166" s="3" t="s">
        <v>46</v>
      </c>
      <c r="Q166" s="3">
        <v>9</v>
      </c>
      <c r="R166" s="3" t="s">
        <v>31</v>
      </c>
      <c r="S166" s="3">
        <v>11</v>
      </c>
      <c r="T166" s="3" t="s">
        <v>33</v>
      </c>
      <c r="U166" s="3" t="s">
        <v>34</v>
      </c>
      <c r="V166" s="3" t="s">
        <v>229</v>
      </c>
      <c r="W166" s="3" t="s">
        <v>304</v>
      </c>
      <c r="X166" s="3"/>
      <c r="Y166" s="3"/>
      <c r="Z166" s="3"/>
      <c r="AA166" s="5">
        <v>9</v>
      </c>
      <c r="AB166" s="5" t="s">
        <v>2</v>
      </c>
      <c r="AC166" s="5">
        <v>11</v>
      </c>
      <c r="AD166" s="3" t="s">
        <v>25</v>
      </c>
      <c r="AE166" s="3" t="s">
        <v>7</v>
      </c>
      <c r="AF166" s="5" t="s">
        <v>27</v>
      </c>
      <c r="AG166" s="5" t="s">
        <v>26</v>
      </c>
    </row>
    <row r="167" spans="1:33" x14ac:dyDescent="0.25">
      <c r="A167" s="3" t="s">
        <v>22</v>
      </c>
      <c r="B167" s="3" t="s">
        <v>23</v>
      </c>
      <c r="C167" s="3" t="s">
        <v>47</v>
      </c>
      <c r="E167" s="3">
        <v>10</v>
      </c>
      <c r="F167" s="3">
        <v>11</v>
      </c>
      <c r="G167" s="3" t="s">
        <v>27</v>
      </c>
      <c r="H167" s="3" t="s">
        <v>8</v>
      </c>
      <c r="I167" s="3">
        <v>295</v>
      </c>
      <c r="J167" s="3" t="s">
        <v>152</v>
      </c>
      <c r="K167" s="3" t="s">
        <v>24</v>
      </c>
      <c r="L167" s="3" t="s">
        <v>153</v>
      </c>
      <c r="M167" s="3" t="s">
        <v>28</v>
      </c>
      <c r="N167" s="3" t="s">
        <v>29</v>
      </c>
      <c r="O167" s="3" t="s">
        <v>30</v>
      </c>
      <c r="P167" s="3" t="s">
        <v>46</v>
      </c>
      <c r="Q167" s="3">
        <v>10</v>
      </c>
      <c r="R167" s="3" t="s">
        <v>31</v>
      </c>
      <c r="S167" s="3">
        <v>11</v>
      </c>
      <c r="T167" s="3" t="s">
        <v>33</v>
      </c>
      <c r="U167" s="3" t="s">
        <v>34</v>
      </c>
      <c r="V167" s="3" t="s">
        <v>229</v>
      </c>
      <c r="W167" s="3" t="s">
        <v>305</v>
      </c>
      <c r="X167" s="3"/>
      <c r="Y167" s="3"/>
      <c r="Z167" s="3"/>
      <c r="AA167" s="5">
        <v>10</v>
      </c>
      <c r="AB167" s="5" t="s">
        <v>2</v>
      </c>
      <c r="AC167" s="5">
        <v>11</v>
      </c>
      <c r="AD167" s="3" t="s">
        <v>25</v>
      </c>
      <c r="AE167" s="3" t="s">
        <v>7</v>
      </c>
      <c r="AF167" s="5" t="s">
        <v>27</v>
      </c>
      <c r="AG167" s="5" t="s">
        <v>26</v>
      </c>
    </row>
    <row r="168" spans="1:33" x14ac:dyDescent="0.25">
      <c r="A168" s="3" t="s">
        <v>22</v>
      </c>
      <c r="B168" s="3" t="s">
        <v>23</v>
      </c>
      <c r="C168" s="3" t="s">
        <v>47</v>
      </c>
      <c r="E168" s="3">
        <v>11</v>
      </c>
      <c r="F168" s="3">
        <v>11</v>
      </c>
      <c r="G168" s="3" t="s">
        <v>25</v>
      </c>
      <c r="H168" s="3" t="s">
        <v>8</v>
      </c>
      <c r="I168" s="3">
        <v>65</v>
      </c>
      <c r="J168" s="3" t="s">
        <v>154</v>
      </c>
      <c r="K168" s="3" t="s">
        <v>24</v>
      </c>
      <c r="L168" s="3" t="s">
        <v>155</v>
      </c>
      <c r="M168" s="3" t="s">
        <v>28</v>
      </c>
      <c r="N168" s="3" t="s">
        <v>29</v>
      </c>
      <c r="O168" s="3" t="s">
        <v>30</v>
      </c>
      <c r="P168" s="3" t="s">
        <v>46</v>
      </c>
      <c r="Q168" s="3">
        <v>11</v>
      </c>
      <c r="R168" s="3" t="s">
        <v>31</v>
      </c>
      <c r="S168" s="3">
        <v>11</v>
      </c>
      <c r="T168" s="3" t="s">
        <v>33</v>
      </c>
      <c r="U168" s="3" t="s">
        <v>34</v>
      </c>
      <c r="V168" s="3" t="s">
        <v>229</v>
      </c>
      <c r="W168" s="3" t="s">
        <v>306</v>
      </c>
      <c r="X168" s="3"/>
      <c r="Y168" s="3"/>
      <c r="Z168" s="3"/>
      <c r="AA168" s="5">
        <v>11</v>
      </c>
      <c r="AB168" s="5" t="s">
        <v>2</v>
      </c>
      <c r="AC168" s="5">
        <v>11</v>
      </c>
      <c r="AD168" s="3" t="s">
        <v>25</v>
      </c>
      <c r="AE168" s="3" t="s">
        <v>7</v>
      </c>
      <c r="AF168" s="5" t="s">
        <v>27</v>
      </c>
      <c r="AG168" s="5" t="s">
        <v>26</v>
      </c>
    </row>
    <row r="169" spans="1:33" x14ac:dyDescent="0.25">
      <c r="A169" s="3" t="s">
        <v>22</v>
      </c>
      <c r="B169" s="3" t="s">
        <v>23</v>
      </c>
      <c r="C169" s="3" t="s">
        <v>47</v>
      </c>
      <c r="E169" s="3">
        <v>0</v>
      </c>
      <c r="F169" s="3">
        <v>12</v>
      </c>
      <c r="G169" s="3" t="s">
        <v>26</v>
      </c>
      <c r="H169" s="3" t="s">
        <v>8</v>
      </c>
      <c r="I169" s="3">
        <v>210</v>
      </c>
      <c r="J169" s="3" t="s">
        <v>204</v>
      </c>
      <c r="K169" s="3" t="s">
        <v>24</v>
      </c>
      <c r="L169" s="3" t="s">
        <v>205</v>
      </c>
      <c r="M169" s="3" t="s">
        <v>28</v>
      </c>
      <c r="N169" s="3" t="s">
        <v>29</v>
      </c>
      <c r="O169" s="3" t="s">
        <v>30</v>
      </c>
      <c r="P169" s="3" t="s">
        <v>46</v>
      </c>
      <c r="Q169" s="3">
        <v>0</v>
      </c>
      <c r="R169" s="3" t="s">
        <v>31</v>
      </c>
      <c r="S169" s="3">
        <v>12</v>
      </c>
      <c r="T169" s="3" t="s">
        <v>33</v>
      </c>
      <c r="U169" s="3" t="s">
        <v>34</v>
      </c>
      <c r="V169" s="3" t="s">
        <v>229</v>
      </c>
      <c r="W169" s="3" t="s">
        <v>307</v>
      </c>
      <c r="X169" s="3"/>
      <c r="Y169" s="3"/>
      <c r="Z169" s="3"/>
      <c r="AA169" s="5">
        <v>0</v>
      </c>
      <c r="AB169" s="5" t="s">
        <v>2</v>
      </c>
      <c r="AC169" s="5">
        <v>12</v>
      </c>
      <c r="AD169" s="3" t="s">
        <v>25</v>
      </c>
      <c r="AE169" s="3" t="s">
        <v>7</v>
      </c>
      <c r="AF169" s="5" t="s">
        <v>27</v>
      </c>
      <c r="AG169" s="5" t="s">
        <v>26</v>
      </c>
    </row>
    <row r="170" spans="1:33" x14ac:dyDescent="0.25">
      <c r="A170" s="3" t="s">
        <v>22</v>
      </c>
      <c r="B170" s="3" t="s">
        <v>23</v>
      </c>
      <c r="C170" s="3" t="s">
        <v>47</v>
      </c>
      <c r="E170" s="3">
        <v>1</v>
      </c>
      <c r="F170" s="3">
        <v>12</v>
      </c>
      <c r="G170" s="3" t="s">
        <v>7</v>
      </c>
      <c r="H170" s="3" t="s">
        <v>8</v>
      </c>
      <c r="I170" s="3">
        <v>210</v>
      </c>
      <c r="J170" s="3" t="s">
        <v>21</v>
      </c>
      <c r="K170" s="3" t="s">
        <v>24</v>
      </c>
      <c r="L170" s="3" t="s">
        <v>45</v>
      </c>
      <c r="M170" s="3" t="s">
        <v>28</v>
      </c>
      <c r="N170" s="3" t="s">
        <v>29</v>
      </c>
      <c r="O170" s="3" t="s">
        <v>30</v>
      </c>
      <c r="P170" s="3" t="s">
        <v>46</v>
      </c>
      <c r="Q170" s="3">
        <v>1</v>
      </c>
      <c r="R170" s="3" t="s">
        <v>31</v>
      </c>
      <c r="S170" s="3">
        <v>12</v>
      </c>
      <c r="T170" s="3" t="s">
        <v>33</v>
      </c>
      <c r="U170" s="3" t="s">
        <v>34</v>
      </c>
      <c r="V170" s="3" t="s">
        <v>229</v>
      </c>
      <c r="W170" s="3" t="s">
        <v>308</v>
      </c>
      <c r="X170" s="3"/>
      <c r="Y170" s="3"/>
      <c r="Z170" s="3"/>
      <c r="AA170" s="5">
        <v>1</v>
      </c>
      <c r="AB170" s="5" t="s">
        <v>2</v>
      </c>
      <c r="AC170" s="5">
        <v>12</v>
      </c>
      <c r="AD170" s="3" t="s">
        <v>25</v>
      </c>
      <c r="AE170" s="3" t="s">
        <v>7</v>
      </c>
      <c r="AF170" s="5" t="s">
        <v>27</v>
      </c>
      <c r="AG170" s="5" t="s">
        <v>26</v>
      </c>
    </row>
    <row r="171" spans="1:33" x14ac:dyDescent="0.25">
      <c r="A171" s="3" t="s">
        <v>22</v>
      </c>
      <c r="B171" s="3" t="s">
        <v>23</v>
      </c>
      <c r="C171" s="3" t="s">
        <v>47</v>
      </c>
      <c r="E171" s="3">
        <v>2</v>
      </c>
      <c r="F171" s="3">
        <v>12</v>
      </c>
      <c r="G171" s="3" t="s">
        <v>27</v>
      </c>
      <c r="H171" s="3" t="s">
        <v>8</v>
      </c>
      <c r="I171" s="3">
        <v>210</v>
      </c>
      <c r="J171" s="3" t="s">
        <v>156</v>
      </c>
      <c r="K171" s="3" t="s">
        <v>24</v>
      </c>
      <c r="L171" s="3" t="s">
        <v>157</v>
      </c>
      <c r="M171" s="3" t="s">
        <v>28</v>
      </c>
      <c r="N171" s="3" t="s">
        <v>29</v>
      </c>
      <c r="O171" s="3" t="s">
        <v>30</v>
      </c>
      <c r="P171" s="3" t="s">
        <v>46</v>
      </c>
      <c r="Q171" s="3">
        <v>2</v>
      </c>
      <c r="R171" s="3" t="s">
        <v>31</v>
      </c>
      <c r="S171" s="3">
        <v>12</v>
      </c>
      <c r="T171" s="3" t="s">
        <v>33</v>
      </c>
      <c r="U171" s="3" t="s">
        <v>34</v>
      </c>
      <c r="V171" s="3" t="s">
        <v>229</v>
      </c>
      <c r="W171" s="3" t="s">
        <v>309</v>
      </c>
      <c r="X171" s="3"/>
      <c r="Y171" s="3"/>
      <c r="Z171" s="3"/>
      <c r="AA171" s="5">
        <v>2</v>
      </c>
      <c r="AB171" s="5" t="s">
        <v>2</v>
      </c>
      <c r="AC171" s="5">
        <v>12</v>
      </c>
      <c r="AD171" s="3" t="s">
        <v>25</v>
      </c>
      <c r="AE171" s="3" t="s">
        <v>7</v>
      </c>
      <c r="AF171" s="5" t="s">
        <v>27</v>
      </c>
      <c r="AG171" s="5" t="s">
        <v>26</v>
      </c>
    </row>
    <row r="172" spans="1:33" x14ac:dyDescent="0.25">
      <c r="A172" s="3" t="s">
        <v>22</v>
      </c>
      <c r="B172" s="3" t="s">
        <v>23</v>
      </c>
      <c r="C172" s="3" t="s">
        <v>47</v>
      </c>
      <c r="E172" s="3">
        <v>3</v>
      </c>
      <c r="F172" s="3">
        <v>12</v>
      </c>
      <c r="G172" s="3" t="s">
        <v>26</v>
      </c>
      <c r="H172" s="3" t="s">
        <v>8</v>
      </c>
      <c r="I172" s="3">
        <v>60</v>
      </c>
      <c r="J172" s="3" t="s">
        <v>158</v>
      </c>
      <c r="K172" s="3" t="s">
        <v>24</v>
      </c>
      <c r="L172" s="3" t="s">
        <v>159</v>
      </c>
      <c r="M172" s="3" t="s">
        <v>28</v>
      </c>
      <c r="N172" s="3" t="s">
        <v>29</v>
      </c>
      <c r="O172" s="3" t="s">
        <v>30</v>
      </c>
      <c r="P172" s="3" t="s">
        <v>46</v>
      </c>
      <c r="Q172" s="3">
        <v>3</v>
      </c>
      <c r="R172" s="3" t="s">
        <v>31</v>
      </c>
      <c r="S172" s="3">
        <v>12</v>
      </c>
      <c r="T172" s="3" t="s">
        <v>33</v>
      </c>
      <c r="U172" s="3" t="s">
        <v>34</v>
      </c>
      <c r="V172" s="3" t="s">
        <v>229</v>
      </c>
      <c r="W172" s="3" t="s">
        <v>310</v>
      </c>
      <c r="X172" s="3"/>
      <c r="Y172" s="3"/>
      <c r="Z172" s="3"/>
      <c r="AA172" s="5">
        <v>3</v>
      </c>
      <c r="AB172" s="5" t="s">
        <v>2</v>
      </c>
      <c r="AC172" s="5">
        <v>12</v>
      </c>
      <c r="AD172" s="3" t="s">
        <v>25</v>
      </c>
      <c r="AE172" s="3" t="s">
        <v>7</v>
      </c>
      <c r="AF172" s="5" t="s">
        <v>27</v>
      </c>
      <c r="AG172" s="5" t="s">
        <v>26</v>
      </c>
    </row>
    <row r="173" spans="1:33" x14ac:dyDescent="0.25">
      <c r="A173" s="3" t="s">
        <v>22</v>
      </c>
      <c r="B173" s="3" t="s">
        <v>23</v>
      </c>
      <c r="C173" s="3" t="s">
        <v>47</v>
      </c>
      <c r="E173" s="3">
        <v>4</v>
      </c>
      <c r="F173" s="3">
        <v>12</v>
      </c>
      <c r="G173" s="3" t="s">
        <v>7</v>
      </c>
      <c r="H173" s="3" t="s">
        <v>8</v>
      </c>
      <c r="I173" s="3">
        <v>270</v>
      </c>
      <c r="J173" s="3" t="s">
        <v>160</v>
      </c>
      <c r="K173" s="3" t="s">
        <v>24</v>
      </c>
      <c r="L173" s="3" t="s">
        <v>161</v>
      </c>
      <c r="M173" s="3" t="s">
        <v>28</v>
      </c>
      <c r="N173" s="3" t="s">
        <v>29</v>
      </c>
      <c r="O173" s="3" t="s">
        <v>30</v>
      </c>
      <c r="P173" s="3" t="s">
        <v>46</v>
      </c>
      <c r="Q173" s="3">
        <v>4</v>
      </c>
      <c r="R173" s="3" t="s">
        <v>31</v>
      </c>
      <c r="S173" s="3">
        <v>12</v>
      </c>
      <c r="T173" s="3" t="s">
        <v>33</v>
      </c>
      <c r="U173" s="3" t="s">
        <v>34</v>
      </c>
      <c r="V173" s="3" t="s">
        <v>229</v>
      </c>
      <c r="W173" s="3" t="s">
        <v>311</v>
      </c>
      <c r="X173" s="3"/>
      <c r="Y173" s="3"/>
      <c r="Z173" s="3"/>
      <c r="AA173" s="5">
        <v>4</v>
      </c>
      <c r="AB173" s="5" t="s">
        <v>2</v>
      </c>
      <c r="AC173" s="5">
        <v>12</v>
      </c>
      <c r="AD173" s="3" t="s">
        <v>25</v>
      </c>
      <c r="AE173" s="3" t="s">
        <v>7</v>
      </c>
      <c r="AF173" s="5" t="s">
        <v>27</v>
      </c>
      <c r="AG173" s="5" t="s">
        <v>26</v>
      </c>
    </row>
    <row r="174" spans="1:33" x14ac:dyDescent="0.25">
      <c r="A174" s="3" t="s">
        <v>22</v>
      </c>
      <c r="B174" s="3" t="s">
        <v>23</v>
      </c>
      <c r="C174" s="3" t="s">
        <v>47</v>
      </c>
      <c r="E174" s="3">
        <v>5</v>
      </c>
      <c r="F174" s="3">
        <v>12</v>
      </c>
      <c r="G174" s="3" t="s">
        <v>25</v>
      </c>
      <c r="H174" s="3" t="s">
        <v>8</v>
      </c>
      <c r="I174" s="3">
        <v>180</v>
      </c>
      <c r="J174" s="3" t="s">
        <v>162</v>
      </c>
      <c r="K174" s="3" t="s">
        <v>24</v>
      </c>
      <c r="L174" s="3" t="s">
        <v>163</v>
      </c>
      <c r="M174" s="3" t="s">
        <v>28</v>
      </c>
      <c r="N174" s="3" t="s">
        <v>29</v>
      </c>
      <c r="O174" s="3" t="s">
        <v>30</v>
      </c>
      <c r="P174" s="3" t="s">
        <v>46</v>
      </c>
      <c r="Q174" s="3">
        <v>5</v>
      </c>
      <c r="R174" s="3" t="s">
        <v>31</v>
      </c>
      <c r="S174" s="3">
        <v>12</v>
      </c>
      <c r="T174" s="3" t="s">
        <v>33</v>
      </c>
      <c r="U174" s="3" t="s">
        <v>34</v>
      </c>
      <c r="V174" s="3" t="s">
        <v>229</v>
      </c>
      <c r="W174" s="3" t="s">
        <v>312</v>
      </c>
      <c r="X174" s="3"/>
      <c r="Y174" s="3"/>
      <c r="Z174" s="3"/>
      <c r="AA174" s="5">
        <v>5</v>
      </c>
      <c r="AB174" s="5" t="s">
        <v>2</v>
      </c>
      <c r="AC174" s="5">
        <v>12</v>
      </c>
      <c r="AD174" s="3" t="s">
        <v>25</v>
      </c>
      <c r="AE174" s="3" t="s">
        <v>7</v>
      </c>
      <c r="AF174" s="5" t="s">
        <v>27</v>
      </c>
      <c r="AG174" s="5" t="s">
        <v>26</v>
      </c>
    </row>
    <row r="175" spans="1:33" x14ac:dyDescent="0.25">
      <c r="A175" s="3" t="s">
        <v>22</v>
      </c>
      <c r="B175" s="3" t="s">
        <v>23</v>
      </c>
      <c r="C175" s="3" t="s">
        <v>47</v>
      </c>
      <c r="E175" s="3">
        <v>6</v>
      </c>
      <c r="F175" s="3">
        <v>12</v>
      </c>
      <c r="G175" s="3" t="s">
        <v>7</v>
      </c>
      <c r="H175" s="3" t="s">
        <v>8</v>
      </c>
      <c r="I175" s="3">
        <v>180</v>
      </c>
      <c r="J175" s="3" t="s">
        <v>164</v>
      </c>
      <c r="K175" s="3" t="s">
        <v>24</v>
      </c>
      <c r="L175" s="3" t="s">
        <v>165</v>
      </c>
      <c r="M175" s="3" t="s">
        <v>28</v>
      </c>
      <c r="N175" s="3" t="s">
        <v>29</v>
      </c>
      <c r="O175" s="3" t="s">
        <v>30</v>
      </c>
      <c r="P175" s="3" t="s">
        <v>46</v>
      </c>
      <c r="Q175" s="3">
        <v>6</v>
      </c>
      <c r="R175" s="3" t="s">
        <v>31</v>
      </c>
      <c r="S175" s="3">
        <v>12</v>
      </c>
      <c r="T175" s="3" t="s">
        <v>33</v>
      </c>
      <c r="U175" s="3" t="s">
        <v>34</v>
      </c>
      <c r="V175" s="3" t="s">
        <v>229</v>
      </c>
      <c r="W175" s="3" t="s">
        <v>313</v>
      </c>
      <c r="X175" s="3"/>
      <c r="Y175" s="3"/>
      <c r="Z175" s="3"/>
      <c r="AA175" s="5">
        <v>6</v>
      </c>
      <c r="AB175" s="5" t="s">
        <v>2</v>
      </c>
      <c r="AC175" s="5">
        <v>12</v>
      </c>
      <c r="AD175" s="3" t="s">
        <v>25</v>
      </c>
      <c r="AE175" s="3" t="s">
        <v>7</v>
      </c>
      <c r="AF175" s="5" t="s">
        <v>27</v>
      </c>
      <c r="AG175" s="5" t="s">
        <v>26</v>
      </c>
    </row>
    <row r="176" spans="1:33" x14ac:dyDescent="0.25">
      <c r="A176" s="3" t="s">
        <v>22</v>
      </c>
      <c r="B176" s="3" t="s">
        <v>23</v>
      </c>
      <c r="C176" s="3" t="s">
        <v>47</v>
      </c>
      <c r="E176" s="3">
        <v>7</v>
      </c>
      <c r="F176" s="3">
        <v>12</v>
      </c>
      <c r="G176" s="3" t="s">
        <v>27</v>
      </c>
      <c r="H176" s="3" t="s">
        <v>8</v>
      </c>
      <c r="I176" s="3">
        <v>90</v>
      </c>
      <c r="J176" s="3" t="s">
        <v>166</v>
      </c>
      <c r="K176" s="3" t="s">
        <v>24</v>
      </c>
      <c r="L176" s="3" t="s">
        <v>167</v>
      </c>
      <c r="M176" s="3" t="s">
        <v>28</v>
      </c>
      <c r="N176" s="3" t="s">
        <v>29</v>
      </c>
      <c r="O176" s="3" t="s">
        <v>30</v>
      </c>
      <c r="P176" s="3" t="s">
        <v>46</v>
      </c>
      <c r="Q176" s="3">
        <v>7</v>
      </c>
      <c r="R176" s="3" t="s">
        <v>31</v>
      </c>
      <c r="S176" s="3">
        <v>12</v>
      </c>
      <c r="T176" s="3" t="s">
        <v>33</v>
      </c>
      <c r="U176" s="3" t="s">
        <v>34</v>
      </c>
      <c r="V176" s="3" t="s">
        <v>229</v>
      </c>
      <c r="W176" s="3" t="s">
        <v>314</v>
      </c>
      <c r="X176" s="3"/>
      <c r="Y176" s="3"/>
      <c r="Z176" s="3"/>
      <c r="AA176" s="5">
        <v>7</v>
      </c>
      <c r="AB176" s="5" t="s">
        <v>2</v>
      </c>
      <c r="AC176" s="5">
        <v>12</v>
      </c>
      <c r="AD176" s="3" t="s">
        <v>25</v>
      </c>
      <c r="AE176" s="3" t="s">
        <v>7</v>
      </c>
      <c r="AF176" s="5" t="s">
        <v>27</v>
      </c>
      <c r="AG176" s="5" t="s">
        <v>26</v>
      </c>
    </row>
    <row r="177" spans="1:33" x14ac:dyDescent="0.25">
      <c r="A177" s="3" t="s">
        <v>22</v>
      </c>
      <c r="B177" s="3" t="s">
        <v>23</v>
      </c>
      <c r="C177" s="3" t="s">
        <v>47</v>
      </c>
      <c r="E177" s="3">
        <v>8</v>
      </c>
      <c r="F177" s="3">
        <v>12</v>
      </c>
      <c r="G177" s="3" t="s">
        <v>26</v>
      </c>
      <c r="H177" s="3" t="s">
        <v>8</v>
      </c>
      <c r="I177" s="3">
        <v>180</v>
      </c>
      <c r="J177" s="3" t="s">
        <v>168</v>
      </c>
      <c r="K177" s="3" t="s">
        <v>24</v>
      </c>
      <c r="L177" s="3" t="s">
        <v>169</v>
      </c>
      <c r="M177" s="3" t="s">
        <v>28</v>
      </c>
      <c r="N177" s="3" t="s">
        <v>29</v>
      </c>
      <c r="O177" s="3" t="s">
        <v>30</v>
      </c>
      <c r="P177" s="3" t="s">
        <v>46</v>
      </c>
      <c r="Q177" s="3">
        <v>8</v>
      </c>
      <c r="R177" s="3" t="s">
        <v>31</v>
      </c>
      <c r="S177" s="3">
        <v>12</v>
      </c>
      <c r="T177" s="3" t="s">
        <v>33</v>
      </c>
      <c r="U177" s="3" t="s">
        <v>34</v>
      </c>
      <c r="V177" s="3" t="s">
        <v>229</v>
      </c>
      <c r="W177" s="3" t="s">
        <v>315</v>
      </c>
      <c r="X177" s="3"/>
      <c r="Y177" s="3"/>
      <c r="Z177" s="3"/>
      <c r="AA177" s="5">
        <v>8</v>
      </c>
      <c r="AB177" s="5" t="s">
        <v>2</v>
      </c>
      <c r="AC177" s="5">
        <v>12</v>
      </c>
      <c r="AD177" s="3" t="s">
        <v>25</v>
      </c>
      <c r="AE177" s="3" t="s">
        <v>7</v>
      </c>
      <c r="AF177" s="5" t="s">
        <v>27</v>
      </c>
      <c r="AG177" s="5" t="s">
        <v>26</v>
      </c>
    </row>
    <row r="178" spans="1:33" x14ac:dyDescent="0.25">
      <c r="A178" s="3" t="s">
        <v>22</v>
      </c>
      <c r="B178" s="3" t="s">
        <v>23</v>
      </c>
      <c r="C178" s="3" t="s">
        <v>47</v>
      </c>
      <c r="E178" s="3">
        <v>9</v>
      </c>
      <c r="F178" s="3">
        <v>12</v>
      </c>
      <c r="G178" s="3" t="s">
        <v>25</v>
      </c>
      <c r="H178" s="3" t="s">
        <v>8</v>
      </c>
      <c r="I178" s="3">
        <v>60</v>
      </c>
      <c r="J178" s="3" t="s">
        <v>170</v>
      </c>
      <c r="K178" s="3" t="s">
        <v>24</v>
      </c>
      <c r="L178" s="3" t="s">
        <v>171</v>
      </c>
      <c r="M178" s="3" t="s">
        <v>28</v>
      </c>
      <c r="N178" s="3" t="s">
        <v>29</v>
      </c>
      <c r="O178" s="3" t="s">
        <v>30</v>
      </c>
      <c r="P178" s="3" t="s">
        <v>46</v>
      </c>
      <c r="Q178" s="3">
        <v>9</v>
      </c>
      <c r="R178" s="3" t="s">
        <v>31</v>
      </c>
      <c r="S178" s="3">
        <v>12</v>
      </c>
      <c r="T178" s="3" t="s">
        <v>33</v>
      </c>
      <c r="U178" s="3" t="s">
        <v>34</v>
      </c>
      <c r="V178" s="3" t="s">
        <v>229</v>
      </c>
      <c r="W178" s="3" t="s">
        <v>316</v>
      </c>
      <c r="X178" s="3"/>
      <c r="Y178" s="3"/>
      <c r="Z178" s="3"/>
      <c r="AA178" s="5">
        <v>9</v>
      </c>
      <c r="AB178" s="5" t="s">
        <v>2</v>
      </c>
      <c r="AC178" s="5">
        <v>12</v>
      </c>
      <c r="AD178" s="3" t="s">
        <v>25</v>
      </c>
      <c r="AE178" s="3" t="s">
        <v>7</v>
      </c>
      <c r="AF178" s="5" t="s">
        <v>27</v>
      </c>
      <c r="AG178" s="5" t="s">
        <v>26</v>
      </c>
    </row>
    <row r="179" spans="1:33" x14ac:dyDescent="0.25">
      <c r="A179" s="3" t="s">
        <v>22</v>
      </c>
      <c r="B179" s="3" t="s">
        <v>23</v>
      </c>
      <c r="C179" s="3" t="s">
        <v>47</v>
      </c>
      <c r="E179" s="3">
        <v>10</v>
      </c>
      <c r="F179" s="3">
        <v>12</v>
      </c>
      <c r="G179" s="3" t="s">
        <v>27</v>
      </c>
      <c r="H179" s="3" t="s">
        <v>8</v>
      </c>
      <c r="I179" s="3">
        <v>30</v>
      </c>
      <c r="J179" s="3" t="s">
        <v>172</v>
      </c>
      <c r="K179" s="3" t="s">
        <v>24</v>
      </c>
      <c r="L179" s="3" t="s">
        <v>173</v>
      </c>
      <c r="M179" s="3" t="s">
        <v>28</v>
      </c>
      <c r="N179" s="3" t="s">
        <v>29</v>
      </c>
      <c r="O179" s="3" t="s">
        <v>30</v>
      </c>
      <c r="P179" s="3" t="s">
        <v>46</v>
      </c>
      <c r="Q179" s="3">
        <v>10</v>
      </c>
      <c r="R179" s="3" t="s">
        <v>31</v>
      </c>
      <c r="S179" s="3">
        <v>12</v>
      </c>
      <c r="T179" s="3" t="s">
        <v>33</v>
      </c>
      <c r="U179" s="3" t="s">
        <v>34</v>
      </c>
      <c r="V179" s="3" t="s">
        <v>229</v>
      </c>
      <c r="W179" s="3" t="s">
        <v>317</v>
      </c>
      <c r="X179" s="3"/>
      <c r="Y179" s="3"/>
      <c r="Z179" s="3"/>
      <c r="AA179" s="5">
        <v>10</v>
      </c>
      <c r="AB179" s="5" t="s">
        <v>2</v>
      </c>
      <c r="AC179" s="5">
        <v>12</v>
      </c>
      <c r="AD179" s="3" t="s">
        <v>25</v>
      </c>
      <c r="AE179" s="3" t="s">
        <v>7</v>
      </c>
      <c r="AF179" s="5" t="s">
        <v>27</v>
      </c>
      <c r="AG179" s="5" t="s">
        <v>26</v>
      </c>
    </row>
    <row r="180" spans="1:33" x14ac:dyDescent="0.25">
      <c r="A180" s="3" t="s">
        <v>22</v>
      </c>
      <c r="B180" s="3" t="s">
        <v>23</v>
      </c>
      <c r="C180" s="3" t="s">
        <v>47</v>
      </c>
      <c r="E180" s="3">
        <v>11</v>
      </c>
      <c r="F180" s="3">
        <v>12</v>
      </c>
      <c r="G180" s="3" t="s">
        <v>26</v>
      </c>
      <c r="H180" s="3" t="s">
        <v>8</v>
      </c>
      <c r="I180" s="3">
        <v>300</v>
      </c>
      <c r="J180" s="3" t="s">
        <v>174</v>
      </c>
      <c r="K180" s="3" t="s">
        <v>24</v>
      </c>
      <c r="L180" s="3" t="s">
        <v>175</v>
      </c>
      <c r="M180" s="3" t="s">
        <v>28</v>
      </c>
      <c r="N180" s="3" t="s">
        <v>29</v>
      </c>
      <c r="O180" s="3" t="s">
        <v>30</v>
      </c>
      <c r="P180" s="3" t="s">
        <v>46</v>
      </c>
      <c r="Q180" s="3">
        <v>11</v>
      </c>
      <c r="R180" s="3" t="s">
        <v>31</v>
      </c>
      <c r="S180" s="3">
        <v>12</v>
      </c>
      <c r="T180" s="3" t="s">
        <v>33</v>
      </c>
      <c r="U180" s="3" t="s">
        <v>34</v>
      </c>
      <c r="V180" s="3" t="s">
        <v>229</v>
      </c>
      <c r="W180" s="3" t="s">
        <v>318</v>
      </c>
      <c r="X180" s="3"/>
      <c r="Y180" s="3"/>
      <c r="Z180" s="3"/>
      <c r="AA180" s="5">
        <v>11</v>
      </c>
      <c r="AB180" s="5" t="s">
        <v>2</v>
      </c>
      <c r="AC180" s="5">
        <v>12</v>
      </c>
      <c r="AD180" s="3" t="s">
        <v>25</v>
      </c>
      <c r="AE180" s="3" t="s">
        <v>7</v>
      </c>
      <c r="AF180" s="5" t="s">
        <v>27</v>
      </c>
      <c r="AG180" s="5" t="s">
        <v>26</v>
      </c>
    </row>
    <row r="181" spans="1:33" x14ac:dyDescent="0.25">
      <c r="A181" s="3" t="s">
        <v>22</v>
      </c>
      <c r="B181" s="3" t="s">
        <v>23</v>
      </c>
      <c r="C181" s="3" t="s">
        <v>47</v>
      </c>
      <c r="E181" s="3">
        <v>12</v>
      </c>
      <c r="F181" s="3">
        <v>12</v>
      </c>
      <c r="G181" s="3" t="s">
        <v>7</v>
      </c>
      <c r="H181" s="3" t="s">
        <v>8</v>
      </c>
      <c r="I181" s="3">
        <v>120</v>
      </c>
      <c r="J181" s="3" t="s">
        <v>176</v>
      </c>
      <c r="K181" s="3" t="s">
        <v>24</v>
      </c>
      <c r="L181" s="3" t="s">
        <v>177</v>
      </c>
      <c r="M181" s="3" t="s">
        <v>28</v>
      </c>
      <c r="N181" s="3" t="s">
        <v>29</v>
      </c>
      <c r="O181" s="3" t="s">
        <v>30</v>
      </c>
      <c r="P181" s="3" t="s">
        <v>46</v>
      </c>
      <c r="Q181" s="3">
        <v>12</v>
      </c>
      <c r="R181" s="3" t="s">
        <v>31</v>
      </c>
      <c r="S181" s="3">
        <v>12</v>
      </c>
      <c r="T181" s="3" t="s">
        <v>33</v>
      </c>
      <c r="U181" s="3" t="s">
        <v>34</v>
      </c>
      <c r="V181" s="3" t="s">
        <v>229</v>
      </c>
      <c r="W181" s="3" t="s">
        <v>319</v>
      </c>
      <c r="X181" s="3"/>
      <c r="Y181" s="3"/>
      <c r="Z181" s="3"/>
      <c r="AA181" s="5">
        <v>12</v>
      </c>
      <c r="AB181" s="5" t="s">
        <v>2</v>
      </c>
      <c r="AC181" s="5">
        <v>12</v>
      </c>
      <c r="AD181" s="3" t="s">
        <v>25</v>
      </c>
      <c r="AE181" s="3" t="s">
        <v>7</v>
      </c>
      <c r="AF181" s="5" t="s">
        <v>27</v>
      </c>
      <c r="AG181" s="5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715B-D20D-430B-A25B-301FB1199E39}">
  <dimension ref="A1:BE305"/>
  <sheetViews>
    <sheetView zoomScale="70" zoomScaleNormal="70" workbookViewId="0">
      <selection sqref="A1:BE20"/>
    </sheetView>
  </sheetViews>
  <sheetFormatPr baseColWidth="10" defaultRowHeight="15" x14ac:dyDescent="0.25"/>
  <cols>
    <col min="1" max="11" width="11.42578125" style="6"/>
    <col min="12" max="16" width="5.28515625" style="6" customWidth="1"/>
    <col min="17" max="29" width="11.42578125" style="6"/>
    <col min="30" max="30" width="19.140625" style="6" customWidth="1"/>
    <col min="31" max="40" width="11.42578125" style="6"/>
    <col min="41" max="43" width="11.42578125" style="11"/>
    <col min="44" max="46" width="11.42578125" style="14"/>
    <col min="47" max="16384" width="11.42578125" style="6"/>
  </cols>
  <sheetData>
    <row r="1" spans="1:57" x14ac:dyDescent="0.25">
      <c r="A1" s="6" t="s">
        <v>0</v>
      </c>
      <c r="B1" s="6" t="s">
        <v>0</v>
      </c>
      <c r="C1" s="6" t="s">
        <v>0</v>
      </c>
      <c r="D1" s="6" t="s">
        <v>0</v>
      </c>
      <c r="E1" s="6" t="s">
        <v>3</v>
      </c>
      <c r="F1" s="6" t="s">
        <v>4</v>
      </c>
      <c r="G1" s="6" t="s">
        <v>5</v>
      </c>
      <c r="H1" s="6" t="s">
        <v>225</v>
      </c>
      <c r="I1" s="6" t="s">
        <v>6</v>
      </c>
      <c r="J1" s="6" t="s">
        <v>9</v>
      </c>
      <c r="K1" s="6" t="s">
        <v>10</v>
      </c>
      <c r="L1" s="6" t="s">
        <v>10</v>
      </c>
      <c r="M1" s="6" t="s">
        <v>10</v>
      </c>
      <c r="N1" s="6" t="s">
        <v>10</v>
      </c>
      <c r="O1" s="6" t="s">
        <v>10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10</v>
      </c>
      <c r="V1" s="6" t="s">
        <v>10</v>
      </c>
      <c r="W1" s="6" t="s">
        <v>10</v>
      </c>
      <c r="X1" s="6" t="s">
        <v>10</v>
      </c>
      <c r="Y1" s="6" t="s">
        <v>10</v>
      </c>
      <c r="Z1" s="6" t="s">
        <v>10</v>
      </c>
      <c r="AA1" s="6" t="s">
        <v>10</v>
      </c>
      <c r="AB1" s="6" t="s">
        <v>10</v>
      </c>
      <c r="AC1" s="6" t="s">
        <v>10</v>
      </c>
      <c r="AD1" s="6" t="s">
        <v>10</v>
      </c>
      <c r="AE1" s="6" t="s">
        <v>10</v>
      </c>
      <c r="AF1" s="6" t="s">
        <v>10</v>
      </c>
      <c r="AG1" s="6" t="s">
        <v>10</v>
      </c>
      <c r="AH1" s="6" t="s">
        <v>10</v>
      </c>
      <c r="AI1" s="6" t="s">
        <v>10</v>
      </c>
      <c r="AJ1" s="6" t="s">
        <v>10</v>
      </c>
      <c r="AK1" s="6" t="s">
        <v>10</v>
      </c>
      <c r="AL1" s="6" t="s">
        <v>10</v>
      </c>
      <c r="AM1" s="6" t="s">
        <v>10</v>
      </c>
      <c r="AN1" s="6" t="s">
        <v>10</v>
      </c>
      <c r="AO1" s="9" t="s">
        <v>1</v>
      </c>
      <c r="AP1" s="9" t="s">
        <v>1</v>
      </c>
      <c r="AQ1" s="9" t="s">
        <v>1</v>
      </c>
      <c r="AR1" s="12" t="s">
        <v>1</v>
      </c>
      <c r="AS1" s="12" t="s">
        <v>1</v>
      </c>
      <c r="AT1" s="12" t="s">
        <v>1</v>
      </c>
      <c r="AU1" s="7" t="s">
        <v>1</v>
      </c>
      <c r="AV1" s="7" t="s">
        <v>1</v>
      </c>
      <c r="AW1" s="7" t="s">
        <v>1</v>
      </c>
      <c r="AX1" s="7" t="s">
        <v>1</v>
      </c>
      <c r="AY1" s="6" t="s">
        <v>207</v>
      </c>
      <c r="AZ1" s="6" t="s">
        <v>208</v>
      </c>
      <c r="BA1" s="6" t="s">
        <v>209</v>
      </c>
      <c r="BB1" s="6" t="s">
        <v>210</v>
      </c>
      <c r="BC1" s="6" t="s">
        <v>211</v>
      </c>
      <c r="BD1" s="6" t="s">
        <v>212</v>
      </c>
      <c r="BE1" s="6" t="s">
        <v>226</v>
      </c>
    </row>
    <row r="2" spans="1:57" x14ac:dyDescent="0.25">
      <c r="A2" s="6" t="s">
        <v>22</v>
      </c>
      <c r="B2" s="6" t="s">
        <v>227</v>
      </c>
      <c r="E2" s="6">
        <f>AO2</f>
        <v>2</v>
      </c>
      <c r="F2" s="6">
        <f>AQ2</f>
        <v>4</v>
      </c>
      <c r="G2" s="6" t="str" cm="1">
        <f t="array" aca="1" ref="G2" ca="1">INDEX(AU2:AX2,1,RANDBETWEEN(1,4))</f>
        <v>cornflowerblue</v>
      </c>
      <c r="H2" s="6">
        <f ca="1">RANDBETWEEN(0,F2-1)*360/F2</f>
        <v>180</v>
      </c>
      <c r="I2" s="6" t="s">
        <v>8</v>
      </c>
      <c r="J2" s="6" t="str">
        <f>AR2&amp;AS2&amp;AT2</f>
        <v>1/2</v>
      </c>
      <c r="L2" s="6" t="str">
        <f>"Effectivement il y a :&lt;br&gt;   - "&amp;AO2&amp;" partie(s) colorée(s)&lt;br&gt;   - "&amp;AQ2&amp;" parties au total&lt;br&gt;"</f>
        <v>Effectivement il y a :&lt;br&gt;   - 2 partie(s) colorée(s)&lt;br&gt;   - 4 parties au total&lt;br&gt;</v>
      </c>
      <c r="M2" s="6" t="s">
        <v>28</v>
      </c>
      <c r="N2" s="6" t="s">
        <v>29</v>
      </c>
      <c r="O2" s="6" t="s">
        <v>30</v>
      </c>
      <c r="P2" s="6" t="s">
        <v>46</v>
      </c>
      <c r="Q2" s="6">
        <f>AO2</f>
        <v>2</v>
      </c>
      <c r="R2" s="6" t="s">
        <v>31</v>
      </c>
      <c r="S2" s="6">
        <f>AQ2</f>
        <v>4</v>
      </c>
      <c r="T2" s="6" t="s">
        <v>33</v>
      </c>
      <c r="U2" s="6" t="s">
        <v>34</v>
      </c>
      <c r="V2" s="6" t="s">
        <v>28</v>
      </c>
      <c r="W2" s="6" t="s">
        <v>213</v>
      </c>
      <c r="X2" s="6" t="s">
        <v>30</v>
      </c>
      <c r="Y2" s="6" t="s">
        <v>214</v>
      </c>
      <c r="Z2" s="6">
        <f>AO2</f>
        <v>2</v>
      </c>
      <c r="AA2" s="6" t="s">
        <v>31</v>
      </c>
      <c r="AB2" s="6">
        <f>AQ2</f>
        <v>4</v>
      </c>
      <c r="AC2" s="6" t="s">
        <v>215</v>
      </c>
      <c r="AD2" s="6" t="str">
        <f>Z2&amp;"color{blue}{\div "</f>
        <v xml:space="preserve">2color{blue}{\div </v>
      </c>
      <c r="AE2" s="6">
        <f>GCD(AO2,AQ2)</f>
        <v>2</v>
      </c>
      <c r="AF2" s="6" t="s">
        <v>216</v>
      </c>
      <c r="AG2" s="6" t="str">
        <f>AQ2&amp;"color{blue}{ \div "</f>
        <v xml:space="preserve">4color{blue}{ \div </v>
      </c>
      <c r="AH2" s="6">
        <f>AE2</f>
        <v>2</v>
      </c>
      <c r="AI2" s="6" t="s">
        <v>217</v>
      </c>
      <c r="AJ2" s="6">
        <f>AR2</f>
        <v>1</v>
      </c>
      <c r="AK2" s="6" t="s">
        <v>31</v>
      </c>
      <c r="AL2" s="6">
        <f>AT2</f>
        <v>2</v>
      </c>
      <c r="AM2" s="6" t="s">
        <v>32</v>
      </c>
      <c r="AN2" s="6" t="s">
        <v>218</v>
      </c>
      <c r="AO2" s="10">
        <v>2</v>
      </c>
      <c r="AP2" s="10" t="s">
        <v>2</v>
      </c>
      <c r="AQ2" s="10">
        <v>4</v>
      </c>
      <c r="AR2" s="13">
        <f>AO2/GCD(AO2,AQ2)</f>
        <v>1</v>
      </c>
      <c r="AS2" s="13" t="s">
        <v>2</v>
      </c>
      <c r="AT2" s="13">
        <f>AQ2/GCD(AO2,AQ2)</f>
        <v>2</v>
      </c>
      <c r="AU2" s="6" t="s">
        <v>25</v>
      </c>
      <c r="AV2" s="6" t="s">
        <v>7</v>
      </c>
      <c r="AW2" s="8" t="s">
        <v>27</v>
      </c>
      <c r="AX2" s="8" t="s">
        <v>26</v>
      </c>
      <c r="AY2" s="6">
        <f>AO2</f>
        <v>2</v>
      </c>
      <c r="AZ2" s="6">
        <f>AQ2</f>
        <v>4</v>
      </c>
      <c r="BA2" s="6">
        <f>AR2</f>
        <v>1</v>
      </c>
      <c r="BB2" s="6">
        <f>AT2</f>
        <v>2</v>
      </c>
      <c r="BC2" s="6" t="str">
        <f ca="1">G2</f>
        <v>cornflowerblue</v>
      </c>
      <c r="BD2" s="6" t="s">
        <v>8</v>
      </c>
      <c r="BE2" s="6">
        <f ca="1">H2</f>
        <v>180</v>
      </c>
    </row>
    <row r="3" spans="1:57" x14ac:dyDescent="0.25">
      <c r="A3" s="6" t="s">
        <v>22</v>
      </c>
      <c r="B3" s="6" t="s">
        <v>227</v>
      </c>
      <c r="E3" s="6">
        <f>AO3</f>
        <v>2</v>
      </c>
      <c r="F3" s="6">
        <f>AQ3</f>
        <v>6</v>
      </c>
      <c r="G3" s="6" t="str" cm="1">
        <f t="array" aca="1" ref="G3" ca="1">INDEX(AU3:AX3,1,RANDBETWEEN(1,4))</f>
        <v>lightgreen</v>
      </c>
      <c r="H3" s="6">
        <f t="shared" ref="H3:H7" ca="1" si="0">RANDBETWEEN(0,F3-1)*360/F3</f>
        <v>300</v>
      </c>
      <c r="I3" s="6" t="s">
        <v>8</v>
      </c>
      <c r="J3" s="6" t="str">
        <f t="shared" ref="J3:J7" si="1">AR3&amp;AS3&amp;AT3</f>
        <v>1/3</v>
      </c>
      <c r="L3" s="6" t="str">
        <f>"Effectivement il y a :&lt;br&gt;   - "&amp;AO3&amp;" partie(s) colorée(s)&lt;br&gt;   - "&amp;AQ3&amp;" parties au total&lt;br&gt;"</f>
        <v>Effectivement il y a :&lt;br&gt;   - 2 partie(s) colorée(s)&lt;br&gt;   - 6 parties au total&lt;br&gt;</v>
      </c>
      <c r="M3" s="6" t="s">
        <v>28</v>
      </c>
      <c r="N3" s="6" t="s">
        <v>29</v>
      </c>
      <c r="O3" s="6" t="s">
        <v>30</v>
      </c>
      <c r="P3" s="6" t="s">
        <v>46</v>
      </c>
      <c r="Q3" s="6">
        <f>AO3</f>
        <v>2</v>
      </c>
      <c r="R3" s="6" t="s">
        <v>31</v>
      </c>
      <c r="S3" s="6">
        <f>AQ3</f>
        <v>6</v>
      </c>
      <c r="T3" s="6" t="s">
        <v>33</v>
      </c>
      <c r="U3" s="6" t="s">
        <v>34</v>
      </c>
      <c r="V3" s="6" t="s">
        <v>28</v>
      </c>
      <c r="W3" s="6" t="s">
        <v>213</v>
      </c>
      <c r="X3" s="6" t="s">
        <v>30</v>
      </c>
      <c r="Y3" s="6" t="s">
        <v>214</v>
      </c>
      <c r="Z3" s="6">
        <f t="shared" ref="Z3:Z7" si="2">AO3</f>
        <v>2</v>
      </c>
      <c r="AA3" s="6" t="s">
        <v>31</v>
      </c>
      <c r="AB3" s="6">
        <f t="shared" ref="AB3:AB7" si="3">AQ3</f>
        <v>6</v>
      </c>
      <c r="AC3" s="6" t="s">
        <v>215</v>
      </c>
      <c r="AD3" s="6" t="str">
        <f t="shared" ref="AD3:AD7" si="4">Z3&amp;"color{blue}{\div "</f>
        <v xml:space="preserve">2color{blue}{\div </v>
      </c>
      <c r="AE3" s="6">
        <f t="shared" ref="AE3:AE7" si="5">GCD(AO3,AQ3)</f>
        <v>2</v>
      </c>
      <c r="AF3" s="6" t="s">
        <v>216</v>
      </c>
      <c r="AG3" s="6" t="str">
        <f t="shared" ref="AG3:AG7" si="6">AQ3&amp;"color{blue}{ \div "</f>
        <v xml:space="preserve">6color{blue}{ \div </v>
      </c>
      <c r="AH3" s="6">
        <f t="shared" ref="AH3:AH7" si="7">AE3</f>
        <v>2</v>
      </c>
      <c r="AI3" s="6" t="s">
        <v>217</v>
      </c>
      <c r="AJ3" s="6">
        <f t="shared" ref="AJ3:AJ7" si="8">AR3</f>
        <v>1</v>
      </c>
      <c r="AK3" s="6" t="s">
        <v>31</v>
      </c>
      <c r="AL3" s="6">
        <f t="shared" ref="AL3:AL7" si="9">AT3</f>
        <v>3</v>
      </c>
      <c r="AM3" s="6" t="s">
        <v>32</v>
      </c>
      <c r="AN3" s="6" t="s">
        <v>218</v>
      </c>
      <c r="AO3" s="10">
        <v>2</v>
      </c>
      <c r="AP3" s="10" t="s">
        <v>2</v>
      </c>
      <c r="AQ3" s="10">
        <v>6</v>
      </c>
      <c r="AR3" s="13">
        <f t="shared" ref="AR3:AR7" si="10">AO3/GCD(AO3,AQ3)</f>
        <v>1</v>
      </c>
      <c r="AS3" s="13" t="s">
        <v>2</v>
      </c>
      <c r="AT3" s="13">
        <f t="shared" ref="AT3:AT7" si="11">AQ3/GCD(AO3,AQ3)</f>
        <v>3</v>
      </c>
      <c r="AU3" s="6" t="s">
        <v>25</v>
      </c>
      <c r="AV3" s="6" t="s">
        <v>7</v>
      </c>
      <c r="AW3" s="8" t="s">
        <v>27</v>
      </c>
      <c r="AX3" s="8" t="s">
        <v>26</v>
      </c>
      <c r="AY3" s="6">
        <f t="shared" ref="AY3:AY7" si="12">AO3</f>
        <v>2</v>
      </c>
      <c r="AZ3" s="6">
        <f t="shared" ref="AZ3:AZ7" si="13">AQ3</f>
        <v>6</v>
      </c>
      <c r="BA3" s="6">
        <f>AR3</f>
        <v>1</v>
      </c>
      <c r="BB3" s="6">
        <f>AT3</f>
        <v>3</v>
      </c>
      <c r="BC3" s="6" t="str">
        <f t="shared" ref="BC3:BC7" ca="1" si="14">G3</f>
        <v>lightgreen</v>
      </c>
      <c r="BD3" s="6" t="s">
        <v>8</v>
      </c>
      <c r="BE3" s="6">
        <f t="shared" ref="BE3:BE7" ca="1" si="15">H3</f>
        <v>300</v>
      </c>
    </row>
    <row r="4" spans="1:57" x14ac:dyDescent="0.25">
      <c r="A4" s="6" t="s">
        <v>22</v>
      </c>
      <c r="B4" s="6" t="s">
        <v>227</v>
      </c>
      <c r="E4" s="6">
        <f>AO4</f>
        <v>4</v>
      </c>
      <c r="F4" s="6">
        <f>AQ4</f>
        <v>6</v>
      </c>
      <c r="G4" s="6" t="str" cm="1">
        <f t="array" aca="1" ref="G4" ca="1">INDEX(AU4:AX4,1,RANDBETWEEN(1,4))</f>
        <v>violet</v>
      </c>
      <c r="H4" s="6">
        <f t="shared" ca="1" si="0"/>
        <v>120</v>
      </c>
      <c r="I4" s="6" t="s">
        <v>8</v>
      </c>
      <c r="J4" s="6" t="str">
        <f t="shared" si="1"/>
        <v>2/3</v>
      </c>
      <c r="L4" s="6" t="str">
        <f>"Effectivement il y a :&lt;br&gt;   - "&amp;AO4&amp;" partie(s) colorée(s)&lt;br&gt;   - "&amp;AQ4&amp;" parties au total&lt;br&gt;"</f>
        <v>Effectivement il y a :&lt;br&gt;   - 4 partie(s) colorée(s)&lt;br&gt;   - 6 parties au total&lt;br&gt;</v>
      </c>
      <c r="M4" s="6" t="s">
        <v>28</v>
      </c>
      <c r="N4" s="6" t="s">
        <v>29</v>
      </c>
      <c r="O4" s="6" t="s">
        <v>30</v>
      </c>
      <c r="P4" s="6" t="s">
        <v>46</v>
      </c>
      <c r="Q4" s="6">
        <f>AO4</f>
        <v>4</v>
      </c>
      <c r="R4" s="6" t="s">
        <v>31</v>
      </c>
      <c r="S4" s="6">
        <f>AQ4</f>
        <v>6</v>
      </c>
      <c r="T4" s="6" t="s">
        <v>33</v>
      </c>
      <c r="U4" s="6" t="s">
        <v>34</v>
      </c>
      <c r="V4" s="6" t="s">
        <v>28</v>
      </c>
      <c r="W4" s="6" t="s">
        <v>213</v>
      </c>
      <c r="X4" s="6" t="s">
        <v>30</v>
      </c>
      <c r="Y4" s="6" t="s">
        <v>214</v>
      </c>
      <c r="Z4" s="6">
        <f t="shared" si="2"/>
        <v>4</v>
      </c>
      <c r="AA4" s="6" t="s">
        <v>31</v>
      </c>
      <c r="AB4" s="6">
        <f t="shared" si="3"/>
        <v>6</v>
      </c>
      <c r="AC4" s="6" t="s">
        <v>215</v>
      </c>
      <c r="AD4" s="6" t="str">
        <f t="shared" si="4"/>
        <v xml:space="preserve">4color{blue}{\div </v>
      </c>
      <c r="AE4" s="6">
        <f t="shared" si="5"/>
        <v>2</v>
      </c>
      <c r="AF4" s="6" t="s">
        <v>216</v>
      </c>
      <c r="AG4" s="6" t="str">
        <f t="shared" si="6"/>
        <v xml:space="preserve">6color{blue}{ \div </v>
      </c>
      <c r="AH4" s="6">
        <f t="shared" si="7"/>
        <v>2</v>
      </c>
      <c r="AI4" s="6" t="s">
        <v>217</v>
      </c>
      <c r="AJ4" s="6">
        <f t="shared" si="8"/>
        <v>2</v>
      </c>
      <c r="AK4" s="6" t="s">
        <v>31</v>
      </c>
      <c r="AL4" s="6">
        <f t="shared" si="9"/>
        <v>3</v>
      </c>
      <c r="AM4" s="6" t="s">
        <v>32</v>
      </c>
      <c r="AN4" s="6" t="s">
        <v>218</v>
      </c>
      <c r="AO4" s="10">
        <v>4</v>
      </c>
      <c r="AP4" s="10" t="s">
        <v>2</v>
      </c>
      <c r="AQ4" s="10">
        <v>6</v>
      </c>
      <c r="AR4" s="13">
        <f t="shared" si="10"/>
        <v>2</v>
      </c>
      <c r="AS4" s="13" t="s">
        <v>2</v>
      </c>
      <c r="AT4" s="13">
        <f t="shared" si="11"/>
        <v>3</v>
      </c>
      <c r="AU4" s="6" t="s">
        <v>25</v>
      </c>
      <c r="AV4" s="6" t="s">
        <v>7</v>
      </c>
      <c r="AW4" s="8" t="s">
        <v>27</v>
      </c>
      <c r="AX4" s="8" t="s">
        <v>26</v>
      </c>
      <c r="AY4" s="6">
        <f t="shared" si="12"/>
        <v>4</v>
      </c>
      <c r="AZ4" s="6">
        <f t="shared" si="13"/>
        <v>6</v>
      </c>
      <c r="BA4" s="6">
        <f>AR4</f>
        <v>2</v>
      </c>
      <c r="BB4" s="6">
        <f>AT4</f>
        <v>3</v>
      </c>
      <c r="BC4" s="6" t="str">
        <f t="shared" ca="1" si="14"/>
        <v>violet</v>
      </c>
      <c r="BD4" s="6" t="s">
        <v>8</v>
      </c>
      <c r="BE4" s="6">
        <f t="shared" ca="1" si="15"/>
        <v>120</v>
      </c>
    </row>
    <row r="5" spans="1:57" x14ac:dyDescent="0.25">
      <c r="A5" s="6" t="s">
        <v>22</v>
      </c>
      <c r="B5" s="6" t="s">
        <v>227</v>
      </c>
      <c r="E5" s="6">
        <f>AO5</f>
        <v>2</v>
      </c>
      <c r="F5" s="6">
        <f>AQ5</f>
        <v>8</v>
      </c>
      <c r="G5" s="6" t="str" cm="1">
        <f t="array" aca="1" ref="G5" ca="1">INDEX(AU5:AX5,1,RANDBETWEEN(1,4))</f>
        <v>cornflowerblue</v>
      </c>
      <c r="H5" s="6">
        <f t="shared" ca="1" si="0"/>
        <v>90</v>
      </c>
      <c r="I5" s="6" t="s">
        <v>8</v>
      </c>
      <c r="J5" s="6" t="str">
        <f t="shared" si="1"/>
        <v>1/4</v>
      </c>
      <c r="L5" s="6" t="str">
        <f>"Effectivement il y a :&lt;br&gt;   - "&amp;AO5&amp;" partie(s) colorée(s)&lt;br&gt;   - "&amp;AQ5&amp;" parties au total&lt;br&gt;"</f>
        <v>Effectivement il y a :&lt;br&gt;   - 2 partie(s) colorée(s)&lt;br&gt;   - 8 parties au total&lt;br&gt;</v>
      </c>
      <c r="M5" s="6" t="s">
        <v>28</v>
      </c>
      <c r="N5" s="6" t="s">
        <v>29</v>
      </c>
      <c r="O5" s="6" t="s">
        <v>30</v>
      </c>
      <c r="P5" s="6" t="s">
        <v>46</v>
      </c>
      <c r="Q5" s="6">
        <f>AO5</f>
        <v>2</v>
      </c>
      <c r="R5" s="6" t="s">
        <v>31</v>
      </c>
      <c r="S5" s="6">
        <f>AQ5</f>
        <v>8</v>
      </c>
      <c r="T5" s="6" t="s">
        <v>33</v>
      </c>
      <c r="U5" s="6" t="s">
        <v>34</v>
      </c>
      <c r="V5" s="6" t="s">
        <v>28</v>
      </c>
      <c r="W5" s="6" t="s">
        <v>213</v>
      </c>
      <c r="X5" s="6" t="s">
        <v>30</v>
      </c>
      <c r="Y5" s="6" t="s">
        <v>214</v>
      </c>
      <c r="Z5" s="6">
        <f t="shared" si="2"/>
        <v>2</v>
      </c>
      <c r="AA5" s="6" t="s">
        <v>31</v>
      </c>
      <c r="AB5" s="6">
        <f t="shared" si="3"/>
        <v>8</v>
      </c>
      <c r="AC5" s="6" t="s">
        <v>215</v>
      </c>
      <c r="AD5" s="6" t="str">
        <f t="shared" si="4"/>
        <v xml:space="preserve">2color{blue}{\div </v>
      </c>
      <c r="AE5" s="6">
        <f t="shared" si="5"/>
        <v>2</v>
      </c>
      <c r="AF5" s="6" t="s">
        <v>216</v>
      </c>
      <c r="AG5" s="6" t="str">
        <f t="shared" si="6"/>
        <v xml:space="preserve">8color{blue}{ \div </v>
      </c>
      <c r="AH5" s="6">
        <f t="shared" si="7"/>
        <v>2</v>
      </c>
      <c r="AI5" s="6" t="s">
        <v>217</v>
      </c>
      <c r="AJ5" s="6">
        <f t="shared" si="8"/>
        <v>1</v>
      </c>
      <c r="AK5" s="6" t="s">
        <v>31</v>
      </c>
      <c r="AL5" s="6">
        <f t="shared" si="9"/>
        <v>4</v>
      </c>
      <c r="AM5" s="6" t="s">
        <v>32</v>
      </c>
      <c r="AN5" s="6" t="s">
        <v>218</v>
      </c>
      <c r="AO5" s="10">
        <v>2</v>
      </c>
      <c r="AP5" s="10" t="s">
        <v>2</v>
      </c>
      <c r="AQ5" s="10">
        <v>8</v>
      </c>
      <c r="AR5" s="13">
        <f t="shared" si="10"/>
        <v>1</v>
      </c>
      <c r="AS5" s="13" t="s">
        <v>2</v>
      </c>
      <c r="AT5" s="13">
        <f t="shared" si="11"/>
        <v>4</v>
      </c>
      <c r="AU5" s="6" t="s">
        <v>25</v>
      </c>
      <c r="AV5" s="6" t="s">
        <v>7</v>
      </c>
      <c r="AW5" s="8" t="s">
        <v>27</v>
      </c>
      <c r="AX5" s="8" t="s">
        <v>26</v>
      </c>
      <c r="AY5" s="6">
        <f t="shared" si="12"/>
        <v>2</v>
      </c>
      <c r="AZ5" s="6">
        <f t="shared" si="13"/>
        <v>8</v>
      </c>
      <c r="BA5" s="6">
        <f>AR5</f>
        <v>1</v>
      </c>
      <c r="BB5" s="6">
        <f>AT5</f>
        <v>4</v>
      </c>
      <c r="BC5" s="6" t="str">
        <f t="shared" ca="1" si="14"/>
        <v>cornflowerblue</v>
      </c>
      <c r="BD5" s="6" t="s">
        <v>8</v>
      </c>
      <c r="BE5" s="6">
        <f t="shared" ca="1" si="15"/>
        <v>90</v>
      </c>
    </row>
    <row r="6" spans="1:57" x14ac:dyDescent="0.25">
      <c r="A6" s="6" t="s">
        <v>22</v>
      </c>
      <c r="B6" s="6" t="s">
        <v>227</v>
      </c>
      <c r="E6" s="6">
        <f>AO6</f>
        <v>4</v>
      </c>
      <c r="F6" s="6">
        <f>AQ6</f>
        <v>8</v>
      </c>
      <c r="G6" s="6" t="str" cm="1">
        <f t="array" aca="1" ref="G6" ca="1">INDEX(AU6:AX6,1,RANDBETWEEN(1,4))</f>
        <v>lightcoral</v>
      </c>
      <c r="H6" s="6">
        <f t="shared" ca="1" si="0"/>
        <v>225</v>
      </c>
      <c r="I6" s="6" t="s">
        <v>8</v>
      </c>
      <c r="J6" s="6" t="str">
        <f t="shared" si="1"/>
        <v>1/2</v>
      </c>
      <c r="L6" s="6" t="str">
        <f>"Effectivement il y a :&lt;br&gt;   - "&amp;AO6&amp;" partie(s) colorée(s)&lt;br&gt;   - "&amp;AQ6&amp;" parties au total&lt;br&gt;"</f>
        <v>Effectivement il y a :&lt;br&gt;   - 4 partie(s) colorée(s)&lt;br&gt;   - 8 parties au total&lt;br&gt;</v>
      </c>
      <c r="M6" s="6" t="s">
        <v>28</v>
      </c>
      <c r="N6" s="6" t="s">
        <v>29</v>
      </c>
      <c r="O6" s="6" t="s">
        <v>30</v>
      </c>
      <c r="P6" s="6" t="s">
        <v>46</v>
      </c>
      <c r="Q6" s="6">
        <f>AO6</f>
        <v>4</v>
      </c>
      <c r="R6" s="6" t="s">
        <v>31</v>
      </c>
      <c r="S6" s="6">
        <f>AQ6</f>
        <v>8</v>
      </c>
      <c r="T6" s="6" t="s">
        <v>33</v>
      </c>
      <c r="U6" s="6" t="s">
        <v>34</v>
      </c>
      <c r="V6" s="6" t="s">
        <v>28</v>
      </c>
      <c r="W6" s="6" t="s">
        <v>213</v>
      </c>
      <c r="X6" s="6" t="s">
        <v>30</v>
      </c>
      <c r="Y6" s="6" t="s">
        <v>214</v>
      </c>
      <c r="Z6" s="6">
        <f t="shared" si="2"/>
        <v>4</v>
      </c>
      <c r="AA6" s="6" t="s">
        <v>31</v>
      </c>
      <c r="AB6" s="6">
        <f t="shared" si="3"/>
        <v>8</v>
      </c>
      <c r="AC6" s="6" t="s">
        <v>215</v>
      </c>
      <c r="AD6" s="6" t="str">
        <f t="shared" si="4"/>
        <v xml:space="preserve">4color{blue}{\div </v>
      </c>
      <c r="AE6" s="6">
        <f t="shared" si="5"/>
        <v>4</v>
      </c>
      <c r="AF6" s="6" t="s">
        <v>216</v>
      </c>
      <c r="AG6" s="6" t="str">
        <f t="shared" si="6"/>
        <v xml:space="preserve">8color{blue}{ \div </v>
      </c>
      <c r="AH6" s="6">
        <f t="shared" si="7"/>
        <v>4</v>
      </c>
      <c r="AI6" s="6" t="s">
        <v>217</v>
      </c>
      <c r="AJ6" s="6">
        <f t="shared" si="8"/>
        <v>1</v>
      </c>
      <c r="AK6" s="6" t="s">
        <v>31</v>
      </c>
      <c r="AL6" s="6">
        <f t="shared" si="9"/>
        <v>2</v>
      </c>
      <c r="AM6" s="6" t="s">
        <v>32</v>
      </c>
      <c r="AN6" s="6" t="s">
        <v>218</v>
      </c>
      <c r="AO6" s="10">
        <v>4</v>
      </c>
      <c r="AP6" s="10" t="s">
        <v>2</v>
      </c>
      <c r="AQ6" s="10">
        <v>8</v>
      </c>
      <c r="AR6" s="13">
        <f t="shared" si="10"/>
        <v>1</v>
      </c>
      <c r="AS6" s="13" t="s">
        <v>2</v>
      </c>
      <c r="AT6" s="13">
        <f t="shared" si="11"/>
        <v>2</v>
      </c>
      <c r="AU6" s="6" t="s">
        <v>25</v>
      </c>
      <c r="AV6" s="6" t="s">
        <v>7</v>
      </c>
      <c r="AW6" s="8" t="s">
        <v>27</v>
      </c>
      <c r="AX6" s="8" t="s">
        <v>26</v>
      </c>
      <c r="AY6" s="6">
        <f t="shared" si="12"/>
        <v>4</v>
      </c>
      <c r="AZ6" s="6">
        <f t="shared" si="13"/>
        <v>8</v>
      </c>
      <c r="BA6" s="6">
        <f>AR6</f>
        <v>1</v>
      </c>
      <c r="BB6" s="6">
        <f>AT6</f>
        <v>2</v>
      </c>
      <c r="BC6" s="6" t="str">
        <f t="shared" ca="1" si="14"/>
        <v>lightcoral</v>
      </c>
      <c r="BD6" s="6" t="s">
        <v>8</v>
      </c>
      <c r="BE6" s="6">
        <f t="shared" ca="1" si="15"/>
        <v>225</v>
      </c>
    </row>
    <row r="7" spans="1:57" x14ac:dyDescent="0.25">
      <c r="A7" s="6" t="s">
        <v>22</v>
      </c>
      <c r="B7" s="6" t="s">
        <v>227</v>
      </c>
      <c r="E7" s="6">
        <f>AO7</f>
        <v>6</v>
      </c>
      <c r="F7" s="6">
        <f>AQ7</f>
        <v>8</v>
      </c>
      <c r="G7" s="6" t="str" cm="1">
        <f t="array" aca="1" ref="G7" ca="1">INDEX(AU7:AX7,1,RANDBETWEEN(1,4))</f>
        <v>lightgreen</v>
      </c>
      <c r="H7" s="6">
        <f t="shared" ca="1" si="0"/>
        <v>315</v>
      </c>
      <c r="I7" s="6" t="s">
        <v>8</v>
      </c>
      <c r="J7" s="6" t="str">
        <f t="shared" si="1"/>
        <v>3/4</v>
      </c>
      <c r="L7" s="6" t="str">
        <f>"Effectivement il y a :&lt;br&gt;   - "&amp;AO7&amp;" partie(s) colorée(s)&lt;br&gt;   - "&amp;AQ7&amp;" parties au total&lt;br&gt;"</f>
        <v>Effectivement il y a :&lt;br&gt;   - 6 partie(s) colorée(s)&lt;br&gt;   - 8 parties au total&lt;br&gt;</v>
      </c>
      <c r="M7" s="6" t="s">
        <v>28</v>
      </c>
      <c r="N7" s="6" t="s">
        <v>29</v>
      </c>
      <c r="O7" s="6" t="s">
        <v>30</v>
      </c>
      <c r="P7" s="6" t="s">
        <v>46</v>
      </c>
      <c r="Q7" s="6">
        <f>AO7</f>
        <v>6</v>
      </c>
      <c r="R7" s="6" t="s">
        <v>31</v>
      </c>
      <c r="S7" s="6">
        <f>AQ7</f>
        <v>8</v>
      </c>
      <c r="T7" s="6" t="s">
        <v>33</v>
      </c>
      <c r="U7" s="6" t="s">
        <v>34</v>
      </c>
      <c r="V7" s="6" t="s">
        <v>28</v>
      </c>
      <c r="W7" s="6" t="s">
        <v>213</v>
      </c>
      <c r="X7" s="6" t="s">
        <v>30</v>
      </c>
      <c r="Y7" s="6" t="s">
        <v>214</v>
      </c>
      <c r="Z7" s="6">
        <f t="shared" si="2"/>
        <v>6</v>
      </c>
      <c r="AA7" s="6" t="s">
        <v>31</v>
      </c>
      <c r="AB7" s="6">
        <f t="shared" si="3"/>
        <v>8</v>
      </c>
      <c r="AC7" s="6" t="s">
        <v>215</v>
      </c>
      <c r="AD7" s="6" t="str">
        <f t="shared" si="4"/>
        <v xml:space="preserve">6color{blue}{\div </v>
      </c>
      <c r="AE7" s="6">
        <f t="shared" si="5"/>
        <v>2</v>
      </c>
      <c r="AF7" s="6" t="s">
        <v>216</v>
      </c>
      <c r="AG7" s="6" t="str">
        <f t="shared" si="6"/>
        <v xml:space="preserve">8color{blue}{ \div </v>
      </c>
      <c r="AH7" s="6">
        <f t="shared" si="7"/>
        <v>2</v>
      </c>
      <c r="AI7" s="6" t="s">
        <v>217</v>
      </c>
      <c r="AJ7" s="6">
        <f t="shared" si="8"/>
        <v>3</v>
      </c>
      <c r="AK7" s="6" t="s">
        <v>31</v>
      </c>
      <c r="AL7" s="6">
        <f t="shared" si="9"/>
        <v>4</v>
      </c>
      <c r="AM7" s="6" t="s">
        <v>32</v>
      </c>
      <c r="AN7" s="6" t="s">
        <v>218</v>
      </c>
      <c r="AO7" s="10">
        <v>6</v>
      </c>
      <c r="AP7" s="10" t="s">
        <v>2</v>
      </c>
      <c r="AQ7" s="10">
        <v>8</v>
      </c>
      <c r="AR7" s="13">
        <f t="shared" si="10"/>
        <v>3</v>
      </c>
      <c r="AS7" s="13" t="s">
        <v>2</v>
      </c>
      <c r="AT7" s="13">
        <f t="shared" si="11"/>
        <v>4</v>
      </c>
      <c r="AU7" s="6" t="s">
        <v>25</v>
      </c>
      <c r="AV7" s="6" t="s">
        <v>7</v>
      </c>
      <c r="AW7" s="8" t="s">
        <v>27</v>
      </c>
      <c r="AX7" s="8" t="s">
        <v>26</v>
      </c>
      <c r="AY7" s="6">
        <f t="shared" si="12"/>
        <v>6</v>
      </c>
      <c r="AZ7" s="6">
        <f t="shared" si="13"/>
        <v>8</v>
      </c>
      <c r="BA7" s="6">
        <f>AR7</f>
        <v>3</v>
      </c>
      <c r="BB7" s="6">
        <f>AT7</f>
        <v>4</v>
      </c>
      <c r="BC7" s="6" t="str">
        <f t="shared" ca="1" si="14"/>
        <v>lightgreen</v>
      </c>
      <c r="BD7" s="6" t="s">
        <v>8</v>
      </c>
      <c r="BE7" s="6">
        <f t="shared" ca="1" si="15"/>
        <v>315</v>
      </c>
    </row>
    <row r="8" spans="1:57" x14ac:dyDescent="0.25">
      <c r="A8" s="6" t="s">
        <v>22</v>
      </c>
      <c r="B8" s="6" t="s">
        <v>227</v>
      </c>
      <c r="E8" s="6">
        <f t="shared" ref="E8:E20" si="16">AO8</f>
        <v>3</v>
      </c>
      <c r="F8" s="6">
        <f t="shared" ref="F8:F20" si="17">AQ8</f>
        <v>9</v>
      </c>
      <c r="G8" s="6" t="str" cm="1">
        <f t="array" aca="1" ref="G8" ca="1">INDEX(AU8:AX8,1,RANDBETWEEN(1,4))</f>
        <v>violet</v>
      </c>
      <c r="H8" s="6">
        <f t="shared" ref="H8:H20" ca="1" si="18">RANDBETWEEN(0,F8-1)*360/F8</f>
        <v>280</v>
      </c>
      <c r="I8" s="6" t="s">
        <v>8</v>
      </c>
      <c r="J8" s="6" t="str">
        <f t="shared" ref="J8:J20" si="19">AR8&amp;AS8&amp;AT8</f>
        <v>1/3</v>
      </c>
      <c r="L8" s="6" t="str">
        <f t="shared" ref="L8:L20" si="20">"Effectivement il y a :&lt;br&gt;   - "&amp;AO8&amp;" partie(s) colorée(s)&lt;br&gt;   - "&amp;AQ8&amp;" parties au total&lt;br&gt;"</f>
        <v>Effectivement il y a :&lt;br&gt;   - 3 partie(s) colorée(s)&lt;br&gt;   - 9 parties au total&lt;br&gt;</v>
      </c>
      <c r="M8" s="6" t="s">
        <v>28</v>
      </c>
      <c r="N8" s="6" t="s">
        <v>29</v>
      </c>
      <c r="O8" s="6" t="s">
        <v>30</v>
      </c>
      <c r="P8" s="6" t="s">
        <v>46</v>
      </c>
      <c r="Q8" s="6">
        <f t="shared" ref="Q8:Q20" si="21">AO8</f>
        <v>3</v>
      </c>
      <c r="R8" s="6" t="s">
        <v>31</v>
      </c>
      <c r="S8" s="6">
        <f t="shared" ref="S8:S20" si="22">AQ8</f>
        <v>9</v>
      </c>
      <c r="T8" s="6" t="s">
        <v>33</v>
      </c>
      <c r="U8" s="6" t="s">
        <v>34</v>
      </c>
      <c r="V8" s="6" t="s">
        <v>28</v>
      </c>
      <c r="W8" s="6" t="s">
        <v>213</v>
      </c>
      <c r="X8" s="6" t="s">
        <v>30</v>
      </c>
      <c r="Y8" s="6" t="s">
        <v>214</v>
      </c>
      <c r="Z8" s="6">
        <f t="shared" ref="Z8:Z20" si="23">AO8</f>
        <v>3</v>
      </c>
      <c r="AA8" s="6" t="s">
        <v>31</v>
      </c>
      <c r="AB8" s="6">
        <f t="shared" ref="AB8:AB20" si="24">AQ8</f>
        <v>9</v>
      </c>
      <c r="AC8" s="6" t="s">
        <v>215</v>
      </c>
      <c r="AD8" s="6" t="str">
        <f t="shared" ref="AD8:AD20" si="25">Z8&amp;"color{blue}{\div "</f>
        <v xml:space="preserve">3color{blue}{\div </v>
      </c>
      <c r="AE8" s="6">
        <f t="shared" ref="AE8:AE20" si="26">GCD(AO8,AQ8)</f>
        <v>3</v>
      </c>
      <c r="AF8" s="6" t="s">
        <v>216</v>
      </c>
      <c r="AG8" s="6" t="str">
        <f t="shared" ref="AG8:AG20" si="27">AQ8&amp;"color{blue}{ \div "</f>
        <v xml:space="preserve">9color{blue}{ \div </v>
      </c>
      <c r="AH8" s="6">
        <f t="shared" ref="AH8:AH20" si="28">AE8</f>
        <v>3</v>
      </c>
      <c r="AI8" s="6" t="s">
        <v>217</v>
      </c>
      <c r="AJ8" s="6">
        <f t="shared" ref="AJ8:AJ20" si="29">AR8</f>
        <v>1</v>
      </c>
      <c r="AK8" s="6" t="s">
        <v>31</v>
      </c>
      <c r="AL8" s="6">
        <f t="shared" ref="AL8:AL20" si="30">AT8</f>
        <v>3</v>
      </c>
      <c r="AM8" s="6" t="s">
        <v>32</v>
      </c>
      <c r="AN8" s="6" t="s">
        <v>218</v>
      </c>
      <c r="AO8" s="10">
        <v>3</v>
      </c>
      <c r="AP8" s="10" t="s">
        <v>2</v>
      </c>
      <c r="AQ8" s="10">
        <v>9</v>
      </c>
      <c r="AR8" s="13">
        <f t="shared" ref="AR8:AR20" si="31">AO8/GCD(AO8,AQ8)</f>
        <v>1</v>
      </c>
      <c r="AS8" s="13" t="s">
        <v>2</v>
      </c>
      <c r="AT8" s="13">
        <f t="shared" ref="AT8:AT20" si="32">AQ8/GCD(AO8,AQ8)</f>
        <v>3</v>
      </c>
      <c r="AU8" s="6" t="s">
        <v>25</v>
      </c>
      <c r="AV8" s="6" t="s">
        <v>7</v>
      </c>
      <c r="AW8" s="8" t="s">
        <v>27</v>
      </c>
      <c r="AX8" s="8" t="s">
        <v>26</v>
      </c>
      <c r="AY8" s="6">
        <f t="shared" ref="AY8:AY20" si="33">AO8</f>
        <v>3</v>
      </c>
      <c r="AZ8" s="6">
        <f t="shared" ref="AZ8:AZ20" si="34">AQ8</f>
        <v>9</v>
      </c>
      <c r="BA8" s="6">
        <f t="shared" ref="BA8:BA20" si="35">AR8</f>
        <v>1</v>
      </c>
      <c r="BB8" s="6">
        <f t="shared" ref="BB8:BB20" si="36">AT8</f>
        <v>3</v>
      </c>
      <c r="BC8" s="6" t="str">
        <f t="shared" ref="BC8:BC20" ca="1" si="37">G8</f>
        <v>violet</v>
      </c>
      <c r="BD8" s="6" t="s">
        <v>8</v>
      </c>
      <c r="BE8" s="6">
        <f t="shared" ref="BE8:BE20" ca="1" si="38">H8</f>
        <v>280</v>
      </c>
    </row>
    <row r="9" spans="1:57" x14ac:dyDescent="0.25">
      <c r="A9" s="6" t="s">
        <v>22</v>
      </c>
      <c r="B9" s="6" t="s">
        <v>227</v>
      </c>
      <c r="E9" s="6">
        <f t="shared" si="16"/>
        <v>6</v>
      </c>
      <c r="F9" s="6">
        <f t="shared" si="17"/>
        <v>9</v>
      </c>
      <c r="G9" s="6" t="str" cm="1">
        <f t="array" aca="1" ref="G9" ca="1">INDEX(AU9:AX9,1,RANDBETWEEN(1,4))</f>
        <v>cornflowerblue</v>
      </c>
      <c r="H9" s="6">
        <f t="shared" ca="1" si="18"/>
        <v>120</v>
      </c>
      <c r="I9" s="6" t="s">
        <v>8</v>
      </c>
      <c r="J9" s="6" t="str">
        <f t="shared" si="19"/>
        <v>2/3</v>
      </c>
      <c r="L9" s="6" t="str">
        <f t="shared" si="20"/>
        <v>Effectivement il y a :&lt;br&gt;   - 6 partie(s) colorée(s)&lt;br&gt;   - 9 parties au total&lt;br&gt;</v>
      </c>
      <c r="M9" s="6" t="s">
        <v>28</v>
      </c>
      <c r="N9" s="6" t="s">
        <v>29</v>
      </c>
      <c r="O9" s="6" t="s">
        <v>30</v>
      </c>
      <c r="P9" s="6" t="s">
        <v>46</v>
      </c>
      <c r="Q9" s="6">
        <f t="shared" si="21"/>
        <v>6</v>
      </c>
      <c r="R9" s="6" t="s">
        <v>31</v>
      </c>
      <c r="S9" s="6">
        <f t="shared" si="22"/>
        <v>9</v>
      </c>
      <c r="T9" s="6" t="s">
        <v>33</v>
      </c>
      <c r="U9" s="6" t="s">
        <v>34</v>
      </c>
      <c r="V9" s="6" t="s">
        <v>28</v>
      </c>
      <c r="W9" s="6" t="s">
        <v>213</v>
      </c>
      <c r="X9" s="6" t="s">
        <v>30</v>
      </c>
      <c r="Y9" s="6" t="s">
        <v>214</v>
      </c>
      <c r="Z9" s="6">
        <f t="shared" si="23"/>
        <v>6</v>
      </c>
      <c r="AA9" s="6" t="s">
        <v>31</v>
      </c>
      <c r="AB9" s="6">
        <f t="shared" si="24"/>
        <v>9</v>
      </c>
      <c r="AC9" s="6" t="s">
        <v>215</v>
      </c>
      <c r="AD9" s="6" t="str">
        <f t="shared" si="25"/>
        <v xml:space="preserve">6color{blue}{\div </v>
      </c>
      <c r="AE9" s="6">
        <f t="shared" si="26"/>
        <v>3</v>
      </c>
      <c r="AF9" s="6" t="s">
        <v>216</v>
      </c>
      <c r="AG9" s="6" t="str">
        <f t="shared" si="27"/>
        <v xml:space="preserve">9color{blue}{ \div </v>
      </c>
      <c r="AH9" s="6">
        <f t="shared" si="28"/>
        <v>3</v>
      </c>
      <c r="AI9" s="6" t="s">
        <v>217</v>
      </c>
      <c r="AJ9" s="6">
        <f t="shared" si="29"/>
        <v>2</v>
      </c>
      <c r="AK9" s="6" t="s">
        <v>31</v>
      </c>
      <c r="AL9" s="6">
        <f t="shared" si="30"/>
        <v>3</v>
      </c>
      <c r="AM9" s="6" t="s">
        <v>32</v>
      </c>
      <c r="AN9" s="6" t="s">
        <v>218</v>
      </c>
      <c r="AO9" s="10">
        <v>6</v>
      </c>
      <c r="AP9" s="10" t="s">
        <v>2</v>
      </c>
      <c r="AQ9" s="10">
        <v>9</v>
      </c>
      <c r="AR9" s="13">
        <f t="shared" si="31"/>
        <v>2</v>
      </c>
      <c r="AS9" s="13" t="s">
        <v>2</v>
      </c>
      <c r="AT9" s="13">
        <f t="shared" si="32"/>
        <v>3</v>
      </c>
      <c r="AU9" s="6" t="s">
        <v>25</v>
      </c>
      <c r="AV9" s="6" t="s">
        <v>7</v>
      </c>
      <c r="AW9" s="8" t="s">
        <v>27</v>
      </c>
      <c r="AX9" s="8" t="s">
        <v>26</v>
      </c>
      <c r="AY9" s="6">
        <f t="shared" si="33"/>
        <v>6</v>
      </c>
      <c r="AZ9" s="6">
        <f t="shared" si="34"/>
        <v>9</v>
      </c>
      <c r="BA9" s="6">
        <f t="shared" si="35"/>
        <v>2</v>
      </c>
      <c r="BB9" s="6">
        <f t="shared" si="36"/>
        <v>3</v>
      </c>
      <c r="BC9" s="6" t="str">
        <f t="shared" ca="1" si="37"/>
        <v>cornflowerblue</v>
      </c>
      <c r="BD9" s="6" t="s">
        <v>8</v>
      </c>
      <c r="BE9" s="6">
        <f t="shared" ca="1" si="38"/>
        <v>120</v>
      </c>
    </row>
    <row r="10" spans="1:57" x14ac:dyDescent="0.25">
      <c r="A10" s="6" t="s">
        <v>22</v>
      </c>
      <c r="B10" s="6" t="s">
        <v>227</v>
      </c>
      <c r="E10" s="6">
        <f t="shared" si="16"/>
        <v>2</v>
      </c>
      <c r="F10" s="6">
        <f t="shared" si="17"/>
        <v>10</v>
      </c>
      <c r="G10" s="6" t="str" cm="1">
        <f t="array" aca="1" ref="G10" ca="1">INDEX(AU10:AX10,1,RANDBETWEEN(1,4))</f>
        <v>lightcoral</v>
      </c>
      <c r="H10" s="6">
        <f t="shared" ca="1" si="18"/>
        <v>216</v>
      </c>
      <c r="I10" s="6" t="s">
        <v>8</v>
      </c>
      <c r="J10" s="6" t="str">
        <f t="shared" si="19"/>
        <v>1/5</v>
      </c>
      <c r="L10" s="6" t="str">
        <f t="shared" si="20"/>
        <v>Effectivement il y a :&lt;br&gt;   - 2 partie(s) colorée(s)&lt;br&gt;   - 10 parties au total&lt;br&gt;</v>
      </c>
      <c r="M10" s="6" t="s">
        <v>28</v>
      </c>
      <c r="N10" s="6" t="s">
        <v>29</v>
      </c>
      <c r="O10" s="6" t="s">
        <v>30</v>
      </c>
      <c r="P10" s="6" t="s">
        <v>46</v>
      </c>
      <c r="Q10" s="6">
        <f t="shared" si="21"/>
        <v>2</v>
      </c>
      <c r="R10" s="6" t="s">
        <v>31</v>
      </c>
      <c r="S10" s="6">
        <f t="shared" si="22"/>
        <v>10</v>
      </c>
      <c r="T10" s="6" t="s">
        <v>33</v>
      </c>
      <c r="U10" s="6" t="s">
        <v>34</v>
      </c>
      <c r="V10" s="6" t="s">
        <v>28</v>
      </c>
      <c r="W10" s="6" t="s">
        <v>213</v>
      </c>
      <c r="X10" s="6" t="s">
        <v>30</v>
      </c>
      <c r="Y10" s="6" t="s">
        <v>214</v>
      </c>
      <c r="Z10" s="6">
        <f t="shared" si="23"/>
        <v>2</v>
      </c>
      <c r="AA10" s="6" t="s">
        <v>31</v>
      </c>
      <c r="AB10" s="6">
        <f t="shared" si="24"/>
        <v>10</v>
      </c>
      <c r="AC10" s="6" t="s">
        <v>215</v>
      </c>
      <c r="AD10" s="6" t="str">
        <f t="shared" si="25"/>
        <v xml:space="preserve">2color{blue}{\div </v>
      </c>
      <c r="AE10" s="6">
        <f t="shared" si="26"/>
        <v>2</v>
      </c>
      <c r="AF10" s="6" t="s">
        <v>216</v>
      </c>
      <c r="AG10" s="6" t="str">
        <f t="shared" si="27"/>
        <v xml:space="preserve">10color{blue}{ \div </v>
      </c>
      <c r="AH10" s="6">
        <f t="shared" si="28"/>
        <v>2</v>
      </c>
      <c r="AI10" s="6" t="s">
        <v>217</v>
      </c>
      <c r="AJ10" s="6">
        <f t="shared" si="29"/>
        <v>1</v>
      </c>
      <c r="AK10" s="6" t="s">
        <v>31</v>
      </c>
      <c r="AL10" s="6">
        <f t="shared" si="30"/>
        <v>5</v>
      </c>
      <c r="AM10" s="6" t="s">
        <v>32</v>
      </c>
      <c r="AN10" s="6" t="s">
        <v>218</v>
      </c>
      <c r="AO10" s="10">
        <v>2</v>
      </c>
      <c r="AP10" s="10" t="s">
        <v>2</v>
      </c>
      <c r="AQ10" s="10">
        <v>10</v>
      </c>
      <c r="AR10" s="13">
        <f t="shared" si="31"/>
        <v>1</v>
      </c>
      <c r="AS10" s="13" t="s">
        <v>2</v>
      </c>
      <c r="AT10" s="13">
        <f t="shared" si="32"/>
        <v>5</v>
      </c>
      <c r="AU10" s="6" t="s">
        <v>25</v>
      </c>
      <c r="AV10" s="6" t="s">
        <v>7</v>
      </c>
      <c r="AW10" s="8" t="s">
        <v>27</v>
      </c>
      <c r="AX10" s="8" t="s">
        <v>26</v>
      </c>
      <c r="AY10" s="6">
        <f t="shared" si="33"/>
        <v>2</v>
      </c>
      <c r="AZ10" s="6">
        <f t="shared" si="34"/>
        <v>10</v>
      </c>
      <c r="BA10" s="6">
        <f t="shared" si="35"/>
        <v>1</v>
      </c>
      <c r="BB10" s="6">
        <f t="shared" si="36"/>
        <v>5</v>
      </c>
      <c r="BC10" s="6" t="str">
        <f t="shared" ca="1" si="37"/>
        <v>lightcoral</v>
      </c>
      <c r="BD10" s="6" t="s">
        <v>8</v>
      </c>
      <c r="BE10" s="6">
        <f t="shared" ca="1" si="38"/>
        <v>216</v>
      </c>
    </row>
    <row r="11" spans="1:57" x14ac:dyDescent="0.25">
      <c r="A11" s="6" t="s">
        <v>22</v>
      </c>
      <c r="B11" s="6" t="s">
        <v>227</v>
      </c>
      <c r="E11" s="6">
        <f t="shared" si="16"/>
        <v>4</v>
      </c>
      <c r="F11" s="6">
        <f t="shared" si="17"/>
        <v>10</v>
      </c>
      <c r="G11" s="6" t="str" cm="1">
        <f t="array" aca="1" ref="G11" ca="1">INDEX(AU11:AX11,1,RANDBETWEEN(1,4))</f>
        <v>lightgreen</v>
      </c>
      <c r="H11" s="6">
        <f t="shared" ca="1" si="18"/>
        <v>72</v>
      </c>
      <c r="I11" s="6" t="s">
        <v>8</v>
      </c>
      <c r="J11" s="6" t="str">
        <f t="shared" si="19"/>
        <v>2/5</v>
      </c>
      <c r="L11" s="6" t="str">
        <f t="shared" si="20"/>
        <v>Effectivement il y a :&lt;br&gt;   - 4 partie(s) colorée(s)&lt;br&gt;   - 10 parties au total&lt;br&gt;</v>
      </c>
      <c r="M11" s="6" t="s">
        <v>28</v>
      </c>
      <c r="N11" s="6" t="s">
        <v>29</v>
      </c>
      <c r="O11" s="6" t="s">
        <v>30</v>
      </c>
      <c r="P11" s="6" t="s">
        <v>46</v>
      </c>
      <c r="Q11" s="6">
        <f t="shared" si="21"/>
        <v>4</v>
      </c>
      <c r="R11" s="6" t="s">
        <v>31</v>
      </c>
      <c r="S11" s="6">
        <f t="shared" si="22"/>
        <v>10</v>
      </c>
      <c r="T11" s="6" t="s">
        <v>33</v>
      </c>
      <c r="U11" s="6" t="s">
        <v>34</v>
      </c>
      <c r="V11" s="6" t="s">
        <v>28</v>
      </c>
      <c r="W11" s="6" t="s">
        <v>213</v>
      </c>
      <c r="X11" s="6" t="s">
        <v>30</v>
      </c>
      <c r="Y11" s="6" t="s">
        <v>214</v>
      </c>
      <c r="Z11" s="6">
        <f t="shared" si="23"/>
        <v>4</v>
      </c>
      <c r="AA11" s="6" t="s">
        <v>31</v>
      </c>
      <c r="AB11" s="6">
        <f t="shared" si="24"/>
        <v>10</v>
      </c>
      <c r="AC11" s="6" t="s">
        <v>215</v>
      </c>
      <c r="AD11" s="6" t="str">
        <f t="shared" si="25"/>
        <v xml:space="preserve">4color{blue}{\div </v>
      </c>
      <c r="AE11" s="6">
        <f t="shared" si="26"/>
        <v>2</v>
      </c>
      <c r="AF11" s="6" t="s">
        <v>216</v>
      </c>
      <c r="AG11" s="6" t="str">
        <f t="shared" si="27"/>
        <v xml:space="preserve">10color{blue}{ \div </v>
      </c>
      <c r="AH11" s="6">
        <f t="shared" si="28"/>
        <v>2</v>
      </c>
      <c r="AI11" s="6" t="s">
        <v>217</v>
      </c>
      <c r="AJ11" s="6">
        <f t="shared" si="29"/>
        <v>2</v>
      </c>
      <c r="AK11" s="6" t="s">
        <v>31</v>
      </c>
      <c r="AL11" s="6">
        <f t="shared" si="30"/>
        <v>5</v>
      </c>
      <c r="AM11" s="6" t="s">
        <v>32</v>
      </c>
      <c r="AN11" s="6" t="s">
        <v>218</v>
      </c>
      <c r="AO11" s="10">
        <v>4</v>
      </c>
      <c r="AP11" s="10" t="s">
        <v>2</v>
      </c>
      <c r="AQ11" s="10">
        <v>10</v>
      </c>
      <c r="AR11" s="13">
        <f t="shared" si="31"/>
        <v>2</v>
      </c>
      <c r="AS11" s="13" t="s">
        <v>2</v>
      </c>
      <c r="AT11" s="13">
        <f t="shared" si="32"/>
        <v>5</v>
      </c>
      <c r="AU11" s="6" t="s">
        <v>25</v>
      </c>
      <c r="AV11" s="6" t="s">
        <v>7</v>
      </c>
      <c r="AW11" s="8" t="s">
        <v>27</v>
      </c>
      <c r="AX11" s="8" t="s">
        <v>26</v>
      </c>
      <c r="AY11" s="6">
        <f t="shared" si="33"/>
        <v>4</v>
      </c>
      <c r="AZ11" s="6">
        <f t="shared" si="34"/>
        <v>10</v>
      </c>
      <c r="BA11" s="6">
        <f t="shared" si="35"/>
        <v>2</v>
      </c>
      <c r="BB11" s="6">
        <f t="shared" si="36"/>
        <v>5</v>
      </c>
      <c r="BC11" s="6" t="str">
        <f t="shared" ca="1" si="37"/>
        <v>lightgreen</v>
      </c>
      <c r="BD11" s="6" t="s">
        <v>8</v>
      </c>
      <c r="BE11" s="6">
        <f t="shared" ca="1" si="38"/>
        <v>72</v>
      </c>
    </row>
    <row r="12" spans="1:57" x14ac:dyDescent="0.25">
      <c r="A12" s="6" t="s">
        <v>22</v>
      </c>
      <c r="B12" s="6" t="s">
        <v>227</v>
      </c>
      <c r="E12" s="6">
        <f t="shared" si="16"/>
        <v>6</v>
      </c>
      <c r="F12" s="6">
        <f t="shared" si="17"/>
        <v>10</v>
      </c>
      <c r="G12" s="6" t="str" cm="1">
        <f t="array" aca="1" ref="G12" ca="1">INDEX(AU12:AX12,1,RANDBETWEEN(1,4))</f>
        <v>cornflowerblue</v>
      </c>
      <c r="H12" s="6">
        <f t="shared" ca="1" si="18"/>
        <v>180</v>
      </c>
      <c r="I12" s="6" t="s">
        <v>8</v>
      </c>
      <c r="J12" s="6" t="str">
        <f t="shared" si="19"/>
        <v>3/5</v>
      </c>
      <c r="L12" s="6" t="str">
        <f t="shared" si="20"/>
        <v>Effectivement il y a :&lt;br&gt;   - 6 partie(s) colorée(s)&lt;br&gt;   - 10 parties au total&lt;br&gt;</v>
      </c>
      <c r="M12" s="6" t="s">
        <v>28</v>
      </c>
      <c r="N12" s="6" t="s">
        <v>29</v>
      </c>
      <c r="O12" s="6" t="s">
        <v>30</v>
      </c>
      <c r="P12" s="6" t="s">
        <v>46</v>
      </c>
      <c r="Q12" s="6">
        <f t="shared" si="21"/>
        <v>6</v>
      </c>
      <c r="R12" s="6" t="s">
        <v>31</v>
      </c>
      <c r="S12" s="6">
        <f t="shared" si="22"/>
        <v>10</v>
      </c>
      <c r="T12" s="6" t="s">
        <v>33</v>
      </c>
      <c r="U12" s="6" t="s">
        <v>34</v>
      </c>
      <c r="V12" s="6" t="s">
        <v>28</v>
      </c>
      <c r="W12" s="6" t="s">
        <v>213</v>
      </c>
      <c r="X12" s="6" t="s">
        <v>30</v>
      </c>
      <c r="Y12" s="6" t="s">
        <v>214</v>
      </c>
      <c r="Z12" s="6">
        <f t="shared" si="23"/>
        <v>6</v>
      </c>
      <c r="AA12" s="6" t="s">
        <v>31</v>
      </c>
      <c r="AB12" s="6">
        <f t="shared" si="24"/>
        <v>10</v>
      </c>
      <c r="AC12" s="6" t="s">
        <v>215</v>
      </c>
      <c r="AD12" s="6" t="str">
        <f t="shared" si="25"/>
        <v xml:space="preserve">6color{blue}{\div </v>
      </c>
      <c r="AE12" s="6">
        <f t="shared" si="26"/>
        <v>2</v>
      </c>
      <c r="AF12" s="6" t="s">
        <v>216</v>
      </c>
      <c r="AG12" s="6" t="str">
        <f t="shared" si="27"/>
        <v xml:space="preserve">10color{blue}{ \div </v>
      </c>
      <c r="AH12" s="6">
        <f t="shared" si="28"/>
        <v>2</v>
      </c>
      <c r="AI12" s="6" t="s">
        <v>217</v>
      </c>
      <c r="AJ12" s="6">
        <f t="shared" si="29"/>
        <v>3</v>
      </c>
      <c r="AK12" s="6" t="s">
        <v>31</v>
      </c>
      <c r="AL12" s="6">
        <f t="shared" si="30"/>
        <v>5</v>
      </c>
      <c r="AM12" s="6" t="s">
        <v>32</v>
      </c>
      <c r="AN12" s="6" t="s">
        <v>218</v>
      </c>
      <c r="AO12" s="10">
        <v>6</v>
      </c>
      <c r="AP12" s="10" t="s">
        <v>2</v>
      </c>
      <c r="AQ12" s="10">
        <v>10</v>
      </c>
      <c r="AR12" s="13">
        <f t="shared" si="31"/>
        <v>3</v>
      </c>
      <c r="AS12" s="13" t="s">
        <v>2</v>
      </c>
      <c r="AT12" s="13">
        <f t="shared" si="32"/>
        <v>5</v>
      </c>
      <c r="AU12" s="6" t="s">
        <v>25</v>
      </c>
      <c r="AV12" s="6" t="s">
        <v>7</v>
      </c>
      <c r="AW12" s="8" t="s">
        <v>27</v>
      </c>
      <c r="AX12" s="8" t="s">
        <v>26</v>
      </c>
      <c r="AY12" s="6">
        <f t="shared" si="33"/>
        <v>6</v>
      </c>
      <c r="AZ12" s="6">
        <f t="shared" si="34"/>
        <v>10</v>
      </c>
      <c r="BA12" s="6">
        <f t="shared" si="35"/>
        <v>3</v>
      </c>
      <c r="BB12" s="6">
        <f t="shared" si="36"/>
        <v>5</v>
      </c>
      <c r="BC12" s="6" t="str">
        <f t="shared" ca="1" si="37"/>
        <v>cornflowerblue</v>
      </c>
      <c r="BD12" s="6" t="s">
        <v>8</v>
      </c>
      <c r="BE12" s="6">
        <f t="shared" ca="1" si="38"/>
        <v>180</v>
      </c>
    </row>
    <row r="13" spans="1:57" x14ac:dyDescent="0.25">
      <c r="A13" s="6" t="s">
        <v>22</v>
      </c>
      <c r="B13" s="6" t="s">
        <v>227</v>
      </c>
      <c r="E13" s="6">
        <f t="shared" si="16"/>
        <v>8</v>
      </c>
      <c r="F13" s="6">
        <f t="shared" si="17"/>
        <v>10</v>
      </c>
      <c r="G13" s="6" t="str" cm="1">
        <f t="array" aca="1" ref="G13" ca="1">INDEX(AU13:AX13,1,RANDBETWEEN(1,4))</f>
        <v>violet</v>
      </c>
      <c r="H13" s="6">
        <f t="shared" ca="1" si="18"/>
        <v>0</v>
      </c>
      <c r="I13" s="6" t="s">
        <v>8</v>
      </c>
      <c r="J13" s="6" t="str">
        <f t="shared" si="19"/>
        <v>4/5</v>
      </c>
      <c r="L13" s="6" t="str">
        <f t="shared" si="20"/>
        <v>Effectivement il y a :&lt;br&gt;   - 8 partie(s) colorée(s)&lt;br&gt;   - 10 parties au total&lt;br&gt;</v>
      </c>
      <c r="M13" s="6" t="s">
        <v>28</v>
      </c>
      <c r="N13" s="6" t="s">
        <v>29</v>
      </c>
      <c r="O13" s="6" t="s">
        <v>30</v>
      </c>
      <c r="P13" s="6" t="s">
        <v>46</v>
      </c>
      <c r="Q13" s="6">
        <f t="shared" si="21"/>
        <v>8</v>
      </c>
      <c r="R13" s="6" t="s">
        <v>31</v>
      </c>
      <c r="S13" s="6">
        <f t="shared" si="22"/>
        <v>10</v>
      </c>
      <c r="T13" s="6" t="s">
        <v>33</v>
      </c>
      <c r="U13" s="6" t="s">
        <v>34</v>
      </c>
      <c r="V13" s="6" t="s">
        <v>28</v>
      </c>
      <c r="W13" s="6" t="s">
        <v>213</v>
      </c>
      <c r="X13" s="6" t="s">
        <v>30</v>
      </c>
      <c r="Y13" s="6" t="s">
        <v>214</v>
      </c>
      <c r="Z13" s="6">
        <f t="shared" si="23"/>
        <v>8</v>
      </c>
      <c r="AA13" s="6" t="s">
        <v>31</v>
      </c>
      <c r="AB13" s="6">
        <f t="shared" si="24"/>
        <v>10</v>
      </c>
      <c r="AC13" s="6" t="s">
        <v>215</v>
      </c>
      <c r="AD13" s="6" t="str">
        <f t="shared" si="25"/>
        <v xml:space="preserve">8color{blue}{\div </v>
      </c>
      <c r="AE13" s="6">
        <f t="shared" si="26"/>
        <v>2</v>
      </c>
      <c r="AF13" s="6" t="s">
        <v>216</v>
      </c>
      <c r="AG13" s="6" t="str">
        <f t="shared" si="27"/>
        <v xml:space="preserve">10color{blue}{ \div </v>
      </c>
      <c r="AH13" s="6">
        <f t="shared" si="28"/>
        <v>2</v>
      </c>
      <c r="AI13" s="6" t="s">
        <v>217</v>
      </c>
      <c r="AJ13" s="6">
        <f t="shared" si="29"/>
        <v>4</v>
      </c>
      <c r="AK13" s="6" t="s">
        <v>31</v>
      </c>
      <c r="AL13" s="6">
        <f t="shared" si="30"/>
        <v>5</v>
      </c>
      <c r="AM13" s="6" t="s">
        <v>32</v>
      </c>
      <c r="AN13" s="6" t="s">
        <v>218</v>
      </c>
      <c r="AO13" s="10">
        <v>8</v>
      </c>
      <c r="AP13" s="10" t="s">
        <v>2</v>
      </c>
      <c r="AQ13" s="10">
        <v>10</v>
      </c>
      <c r="AR13" s="13">
        <f t="shared" si="31"/>
        <v>4</v>
      </c>
      <c r="AS13" s="13" t="s">
        <v>2</v>
      </c>
      <c r="AT13" s="13">
        <f t="shared" si="32"/>
        <v>5</v>
      </c>
      <c r="AU13" s="6" t="s">
        <v>25</v>
      </c>
      <c r="AV13" s="6" t="s">
        <v>7</v>
      </c>
      <c r="AW13" s="8" t="s">
        <v>27</v>
      </c>
      <c r="AX13" s="8" t="s">
        <v>26</v>
      </c>
      <c r="AY13" s="6">
        <f t="shared" si="33"/>
        <v>8</v>
      </c>
      <c r="AZ13" s="6">
        <f t="shared" si="34"/>
        <v>10</v>
      </c>
      <c r="BA13" s="6">
        <f t="shared" si="35"/>
        <v>4</v>
      </c>
      <c r="BB13" s="6">
        <f t="shared" si="36"/>
        <v>5</v>
      </c>
      <c r="BC13" s="6" t="str">
        <f t="shared" ca="1" si="37"/>
        <v>violet</v>
      </c>
      <c r="BD13" s="6" t="s">
        <v>8</v>
      </c>
      <c r="BE13" s="6">
        <f t="shared" ca="1" si="38"/>
        <v>0</v>
      </c>
    </row>
    <row r="14" spans="1:57" x14ac:dyDescent="0.25">
      <c r="A14" s="6" t="s">
        <v>22</v>
      </c>
      <c r="B14" s="6" t="s">
        <v>227</v>
      </c>
      <c r="E14" s="6">
        <f t="shared" si="16"/>
        <v>2</v>
      </c>
      <c r="F14" s="6">
        <f t="shared" si="17"/>
        <v>12</v>
      </c>
      <c r="G14" s="6" t="str" cm="1">
        <f t="array" aca="1" ref="G14" ca="1">INDEX(AU14:AX14,1,RANDBETWEEN(1,4))</f>
        <v>lightcoral</v>
      </c>
      <c r="H14" s="6">
        <f t="shared" ca="1" si="18"/>
        <v>30</v>
      </c>
      <c r="I14" s="6" t="s">
        <v>8</v>
      </c>
      <c r="J14" s="6" t="str">
        <f t="shared" si="19"/>
        <v>1/6</v>
      </c>
      <c r="L14" s="6" t="str">
        <f t="shared" si="20"/>
        <v>Effectivement il y a :&lt;br&gt;   - 2 partie(s) colorée(s)&lt;br&gt;   - 12 parties au total&lt;br&gt;</v>
      </c>
      <c r="M14" s="6" t="s">
        <v>28</v>
      </c>
      <c r="N14" s="6" t="s">
        <v>29</v>
      </c>
      <c r="O14" s="6" t="s">
        <v>30</v>
      </c>
      <c r="P14" s="6" t="s">
        <v>46</v>
      </c>
      <c r="Q14" s="6">
        <f t="shared" si="21"/>
        <v>2</v>
      </c>
      <c r="R14" s="6" t="s">
        <v>31</v>
      </c>
      <c r="S14" s="6">
        <f t="shared" si="22"/>
        <v>12</v>
      </c>
      <c r="T14" s="6" t="s">
        <v>33</v>
      </c>
      <c r="U14" s="6" t="s">
        <v>34</v>
      </c>
      <c r="V14" s="6" t="s">
        <v>28</v>
      </c>
      <c r="W14" s="6" t="s">
        <v>213</v>
      </c>
      <c r="X14" s="6" t="s">
        <v>30</v>
      </c>
      <c r="Y14" s="6" t="s">
        <v>214</v>
      </c>
      <c r="Z14" s="6">
        <f t="shared" si="23"/>
        <v>2</v>
      </c>
      <c r="AA14" s="6" t="s">
        <v>31</v>
      </c>
      <c r="AB14" s="6">
        <f t="shared" si="24"/>
        <v>12</v>
      </c>
      <c r="AC14" s="6" t="s">
        <v>215</v>
      </c>
      <c r="AD14" s="6" t="str">
        <f t="shared" si="25"/>
        <v xml:space="preserve">2color{blue}{\div </v>
      </c>
      <c r="AE14" s="6">
        <f t="shared" si="26"/>
        <v>2</v>
      </c>
      <c r="AF14" s="6" t="s">
        <v>216</v>
      </c>
      <c r="AG14" s="6" t="str">
        <f t="shared" si="27"/>
        <v xml:space="preserve">12color{blue}{ \div </v>
      </c>
      <c r="AH14" s="6">
        <f t="shared" si="28"/>
        <v>2</v>
      </c>
      <c r="AI14" s="6" t="s">
        <v>217</v>
      </c>
      <c r="AJ14" s="6">
        <f t="shared" si="29"/>
        <v>1</v>
      </c>
      <c r="AK14" s="6" t="s">
        <v>31</v>
      </c>
      <c r="AL14" s="6">
        <f t="shared" si="30"/>
        <v>6</v>
      </c>
      <c r="AM14" s="6" t="s">
        <v>32</v>
      </c>
      <c r="AN14" s="6" t="s">
        <v>218</v>
      </c>
      <c r="AO14" s="10">
        <v>2</v>
      </c>
      <c r="AP14" s="10" t="s">
        <v>2</v>
      </c>
      <c r="AQ14" s="10">
        <v>12</v>
      </c>
      <c r="AR14" s="13">
        <f t="shared" si="31"/>
        <v>1</v>
      </c>
      <c r="AS14" s="13" t="s">
        <v>2</v>
      </c>
      <c r="AT14" s="13">
        <f t="shared" si="32"/>
        <v>6</v>
      </c>
      <c r="AU14" s="6" t="s">
        <v>25</v>
      </c>
      <c r="AV14" s="6" t="s">
        <v>7</v>
      </c>
      <c r="AW14" s="8" t="s">
        <v>27</v>
      </c>
      <c r="AX14" s="8" t="s">
        <v>26</v>
      </c>
      <c r="AY14" s="6">
        <f t="shared" si="33"/>
        <v>2</v>
      </c>
      <c r="AZ14" s="6">
        <f t="shared" si="34"/>
        <v>12</v>
      </c>
      <c r="BA14" s="6">
        <f t="shared" si="35"/>
        <v>1</v>
      </c>
      <c r="BB14" s="6">
        <f t="shared" si="36"/>
        <v>6</v>
      </c>
      <c r="BC14" s="6" t="str">
        <f t="shared" ca="1" si="37"/>
        <v>lightcoral</v>
      </c>
      <c r="BD14" s="6" t="s">
        <v>8</v>
      </c>
      <c r="BE14" s="6">
        <f t="shared" ca="1" si="38"/>
        <v>30</v>
      </c>
    </row>
    <row r="15" spans="1:57" x14ac:dyDescent="0.25">
      <c r="A15" s="6" t="s">
        <v>22</v>
      </c>
      <c r="B15" s="6" t="s">
        <v>227</v>
      </c>
      <c r="E15" s="6">
        <f t="shared" si="16"/>
        <v>3</v>
      </c>
      <c r="F15" s="6">
        <f t="shared" si="17"/>
        <v>12</v>
      </c>
      <c r="G15" s="6" t="str" cm="1">
        <f t="array" aca="1" ref="G15" ca="1">INDEX(AU15:AX15,1,RANDBETWEEN(1,4))</f>
        <v>violet</v>
      </c>
      <c r="H15" s="6">
        <f t="shared" ca="1" si="18"/>
        <v>60</v>
      </c>
      <c r="I15" s="6" t="s">
        <v>8</v>
      </c>
      <c r="J15" s="6" t="str">
        <f t="shared" si="19"/>
        <v>1/4</v>
      </c>
      <c r="L15" s="6" t="str">
        <f t="shared" si="20"/>
        <v>Effectivement il y a :&lt;br&gt;   - 3 partie(s) colorée(s)&lt;br&gt;   - 12 parties au total&lt;br&gt;</v>
      </c>
      <c r="M15" s="6" t="s">
        <v>28</v>
      </c>
      <c r="N15" s="6" t="s">
        <v>29</v>
      </c>
      <c r="O15" s="6" t="s">
        <v>30</v>
      </c>
      <c r="P15" s="6" t="s">
        <v>46</v>
      </c>
      <c r="Q15" s="6">
        <f t="shared" si="21"/>
        <v>3</v>
      </c>
      <c r="R15" s="6" t="s">
        <v>31</v>
      </c>
      <c r="S15" s="6">
        <f t="shared" si="22"/>
        <v>12</v>
      </c>
      <c r="T15" s="6" t="s">
        <v>33</v>
      </c>
      <c r="U15" s="6" t="s">
        <v>34</v>
      </c>
      <c r="V15" s="6" t="s">
        <v>28</v>
      </c>
      <c r="W15" s="6" t="s">
        <v>213</v>
      </c>
      <c r="X15" s="6" t="s">
        <v>30</v>
      </c>
      <c r="Y15" s="6" t="s">
        <v>214</v>
      </c>
      <c r="Z15" s="6">
        <f t="shared" si="23"/>
        <v>3</v>
      </c>
      <c r="AA15" s="6" t="s">
        <v>31</v>
      </c>
      <c r="AB15" s="6">
        <f t="shared" si="24"/>
        <v>12</v>
      </c>
      <c r="AC15" s="6" t="s">
        <v>215</v>
      </c>
      <c r="AD15" s="6" t="str">
        <f t="shared" si="25"/>
        <v xml:space="preserve">3color{blue}{\div </v>
      </c>
      <c r="AE15" s="6">
        <f t="shared" si="26"/>
        <v>3</v>
      </c>
      <c r="AF15" s="6" t="s">
        <v>216</v>
      </c>
      <c r="AG15" s="6" t="str">
        <f t="shared" si="27"/>
        <v xml:space="preserve">12color{blue}{ \div </v>
      </c>
      <c r="AH15" s="6">
        <f t="shared" si="28"/>
        <v>3</v>
      </c>
      <c r="AI15" s="6" t="s">
        <v>217</v>
      </c>
      <c r="AJ15" s="6">
        <f t="shared" si="29"/>
        <v>1</v>
      </c>
      <c r="AK15" s="6" t="s">
        <v>31</v>
      </c>
      <c r="AL15" s="6">
        <f t="shared" si="30"/>
        <v>4</v>
      </c>
      <c r="AM15" s="6" t="s">
        <v>32</v>
      </c>
      <c r="AN15" s="6" t="s">
        <v>218</v>
      </c>
      <c r="AO15" s="10">
        <v>3</v>
      </c>
      <c r="AP15" s="10" t="s">
        <v>2</v>
      </c>
      <c r="AQ15" s="10">
        <v>12</v>
      </c>
      <c r="AR15" s="13">
        <f t="shared" si="31"/>
        <v>1</v>
      </c>
      <c r="AS15" s="13" t="s">
        <v>2</v>
      </c>
      <c r="AT15" s="13">
        <f t="shared" si="32"/>
        <v>4</v>
      </c>
      <c r="AU15" s="6" t="s">
        <v>25</v>
      </c>
      <c r="AV15" s="6" t="s">
        <v>7</v>
      </c>
      <c r="AW15" s="8" t="s">
        <v>27</v>
      </c>
      <c r="AX15" s="8" t="s">
        <v>26</v>
      </c>
      <c r="AY15" s="6">
        <f t="shared" si="33"/>
        <v>3</v>
      </c>
      <c r="AZ15" s="6">
        <f t="shared" si="34"/>
        <v>12</v>
      </c>
      <c r="BA15" s="6">
        <f t="shared" si="35"/>
        <v>1</v>
      </c>
      <c r="BB15" s="6">
        <f t="shared" si="36"/>
        <v>4</v>
      </c>
      <c r="BC15" s="6" t="str">
        <f t="shared" ca="1" si="37"/>
        <v>violet</v>
      </c>
      <c r="BD15" s="6" t="s">
        <v>8</v>
      </c>
      <c r="BE15" s="6">
        <f t="shared" ca="1" si="38"/>
        <v>60</v>
      </c>
    </row>
    <row r="16" spans="1:57" x14ac:dyDescent="0.25">
      <c r="A16" s="6" t="s">
        <v>22</v>
      </c>
      <c r="B16" s="6" t="s">
        <v>227</v>
      </c>
      <c r="E16" s="6">
        <f t="shared" si="16"/>
        <v>4</v>
      </c>
      <c r="F16" s="6">
        <f t="shared" si="17"/>
        <v>12</v>
      </c>
      <c r="G16" s="6" t="str" cm="1">
        <f t="array" aca="1" ref="G16" ca="1">INDEX(AU16:AX16,1,RANDBETWEEN(1,4))</f>
        <v>violet</v>
      </c>
      <c r="H16" s="6">
        <f t="shared" ca="1" si="18"/>
        <v>90</v>
      </c>
      <c r="I16" s="6" t="s">
        <v>8</v>
      </c>
      <c r="J16" s="6" t="str">
        <f t="shared" si="19"/>
        <v>1/3</v>
      </c>
      <c r="L16" s="6" t="str">
        <f t="shared" si="20"/>
        <v>Effectivement il y a :&lt;br&gt;   - 4 partie(s) colorée(s)&lt;br&gt;   - 12 parties au total&lt;br&gt;</v>
      </c>
      <c r="M16" s="6" t="s">
        <v>28</v>
      </c>
      <c r="N16" s="6" t="s">
        <v>29</v>
      </c>
      <c r="O16" s="6" t="s">
        <v>30</v>
      </c>
      <c r="P16" s="6" t="s">
        <v>46</v>
      </c>
      <c r="Q16" s="6">
        <f t="shared" si="21"/>
        <v>4</v>
      </c>
      <c r="R16" s="6" t="s">
        <v>31</v>
      </c>
      <c r="S16" s="6">
        <f t="shared" si="22"/>
        <v>12</v>
      </c>
      <c r="T16" s="6" t="s">
        <v>33</v>
      </c>
      <c r="U16" s="6" t="s">
        <v>34</v>
      </c>
      <c r="V16" s="6" t="s">
        <v>28</v>
      </c>
      <c r="W16" s="6" t="s">
        <v>213</v>
      </c>
      <c r="X16" s="6" t="s">
        <v>30</v>
      </c>
      <c r="Y16" s="6" t="s">
        <v>214</v>
      </c>
      <c r="Z16" s="6">
        <f t="shared" si="23"/>
        <v>4</v>
      </c>
      <c r="AA16" s="6" t="s">
        <v>31</v>
      </c>
      <c r="AB16" s="6">
        <f t="shared" si="24"/>
        <v>12</v>
      </c>
      <c r="AC16" s="6" t="s">
        <v>215</v>
      </c>
      <c r="AD16" s="6" t="str">
        <f t="shared" si="25"/>
        <v xml:space="preserve">4color{blue}{\div </v>
      </c>
      <c r="AE16" s="6">
        <f t="shared" si="26"/>
        <v>4</v>
      </c>
      <c r="AF16" s="6" t="s">
        <v>216</v>
      </c>
      <c r="AG16" s="6" t="str">
        <f t="shared" si="27"/>
        <v xml:space="preserve">12color{blue}{ \div </v>
      </c>
      <c r="AH16" s="6">
        <f t="shared" si="28"/>
        <v>4</v>
      </c>
      <c r="AI16" s="6" t="s">
        <v>217</v>
      </c>
      <c r="AJ16" s="6">
        <f t="shared" si="29"/>
        <v>1</v>
      </c>
      <c r="AK16" s="6" t="s">
        <v>31</v>
      </c>
      <c r="AL16" s="6">
        <f t="shared" si="30"/>
        <v>3</v>
      </c>
      <c r="AM16" s="6" t="s">
        <v>32</v>
      </c>
      <c r="AN16" s="6" t="s">
        <v>218</v>
      </c>
      <c r="AO16" s="10">
        <v>4</v>
      </c>
      <c r="AP16" s="10" t="s">
        <v>2</v>
      </c>
      <c r="AQ16" s="10">
        <v>12</v>
      </c>
      <c r="AR16" s="13">
        <f t="shared" si="31"/>
        <v>1</v>
      </c>
      <c r="AS16" s="13" t="s">
        <v>2</v>
      </c>
      <c r="AT16" s="13">
        <f t="shared" si="32"/>
        <v>3</v>
      </c>
      <c r="AU16" s="6" t="s">
        <v>25</v>
      </c>
      <c r="AV16" s="6" t="s">
        <v>7</v>
      </c>
      <c r="AW16" s="8" t="s">
        <v>27</v>
      </c>
      <c r="AX16" s="8" t="s">
        <v>26</v>
      </c>
      <c r="AY16" s="6">
        <f t="shared" si="33"/>
        <v>4</v>
      </c>
      <c r="AZ16" s="6">
        <f t="shared" si="34"/>
        <v>12</v>
      </c>
      <c r="BA16" s="6">
        <f t="shared" si="35"/>
        <v>1</v>
      </c>
      <c r="BB16" s="6">
        <f t="shared" si="36"/>
        <v>3</v>
      </c>
      <c r="BC16" s="6" t="str">
        <f t="shared" ca="1" si="37"/>
        <v>violet</v>
      </c>
      <c r="BD16" s="6" t="s">
        <v>8</v>
      </c>
      <c r="BE16" s="6">
        <f t="shared" ca="1" si="38"/>
        <v>90</v>
      </c>
    </row>
    <row r="17" spans="1:57" x14ac:dyDescent="0.25">
      <c r="A17" s="6" t="s">
        <v>22</v>
      </c>
      <c r="B17" s="6" t="s">
        <v>227</v>
      </c>
      <c r="E17" s="6">
        <f t="shared" si="16"/>
        <v>6</v>
      </c>
      <c r="F17" s="6">
        <f t="shared" si="17"/>
        <v>12</v>
      </c>
      <c r="G17" s="6" t="str" cm="1">
        <f t="array" aca="1" ref="G17" ca="1">INDEX(AU17:AX17,1,RANDBETWEEN(1,4))</f>
        <v>violet</v>
      </c>
      <c r="H17" s="6">
        <f t="shared" ca="1" si="18"/>
        <v>0</v>
      </c>
      <c r="I17" s="6" t="s">
        <v>8</v>
      </c>
      <c r="J17" s="6" t="str">
        <f t="shared" si="19"/>
        <v>1/2</v>
      </c>
      <c r="L17" s="6" t="str">
        <f t="shared" si="20"/>
        <v>Effectivement il y a :&lt;br&gt;   - 6 partie(s) colorée(s)&lt;br&gt;   - 12 parties au total&lt;br&gt;</v>
      </c>
      <c r="M17" s="6" t="s">
        <v>28</v>
      </c>
      <c r="N17" s="6" t="s">
        <v>29</v>
      </c>
      <c r="O17" s="6" t="s">
        <v>30</v>
      </c>
      <c r="P17" s="6" t="s">
        <v>46</v>
      </c>
      <c r="Q17" s="6">
        <f t="shared" si="21"/>
        <v>6</v>
      </c>
      <c r="R17" s="6" t="s">
        <v>31</v>
      </c>
      <c r="S17" s="6">
        <f t="shared" si="22"/>
        <v>12</v>
      </c>
      <c r="T17" s="6" t="s">
        <v>33</v>
      </c>
      <c r="U17" s="6" t="s">
        <v>34</v>
      </c>
      <c r="V17" s="6" t="s">
        <v>28</v>
      </c>
      <c r="W17" s="6" t="s">
        <v>213</v>
      </c>
      <c r="X17" s="6" t="s">
        <v>30</v>
      </c>
      <c r="Y17" s="6" t="s">
        <v>214</v>
      </c>
      <c r="Z17" s="6">
        <f t="shared" si="23"/>
        <v>6</v>
      </c>
      <c r="AA17" s="6" t="s">
        <v>31</v>
      </c>
      <c r="AB17" s="6">
        <f t="shared" si="24"/>
        <v>12</v>
      </c>
      <c r="AC17" s="6" t="s">
        <v>215</v>
      </c>
      <c r="AD17" s="6" t="str">
        <f t="shared" si="25"/>
        <v xml:space="preserve">6color{blue}{\div </v>
      </c>
      <c r="AE17" s="6">
        <f t="shared" si="26"/>
        <v>6</v>
      </c>
      <c r="AF17" s="6" t="s">
        <v>216</v>
      </c>
      <c r="AG17" s="6" t="str">
        <f t="shared" si="27"/>
        <v xml:space="preserve">12color{blue}{ \div </v>
      </c>
      <c r="AH17" s="6">
        <f t="shared" si="28"/>
        <v>6</v>
      </c>
      <c r="AI17" s="6" t="s">
        <v>217</v>
      </c>
      <c r="AJ17" s="6">
        <f t="shared" si="29"/>
        <v>1</v>
      </c>
      <c r="AK17" s="6" t="s">
        <v>31</v>
      </c>
      <c r="AL17" s="6">
        <f t="shared" si="30"/>
        <v>2</v>
      </c>
      <c r="AM17" s="6" t="s">
        <v>32</v>
      </c>
      <c r="AN17" s="6" t="s">
        <v>218</v>
      </c>
      <c r="AO17" s="10">
        <v>6</v>
      </c>
      <c r="AP17" s="10" t="s">
        <v>2</v>
      </c>
      <c r="AQ17" s="10">
        <v>12</v>
      </c>
      <c r="AR17" s="13">
        <f t="shared" si="31"/>
        <v>1</v>
      </c>
      <c r="AS17" s="13" t="s">
        <v>2</v>
      </c>
      <c r="AT17" s="13">
        <f t="shared" si="32"/>
        <v>2</v>
      </c>
      <c r="AU17" s="6" t="s">
        <v>25</v>
      </c>
      <c r="AV17" s="6" t="s">
        <v>7</v>
      </c>
      <c r="AW17" s="8" t="s">
        <v>27</v>
      </c>
      <c r="AX17" s="8" t="s">
        <v>26</v>
      </c>
      <c r="AY17" s="6">
        <f t="shared" si="33"/>
        <v>6</v>
      </c>
      <c r="AZ17" s="6">
        <f t="shared" si="34"/>
        <v>12</v>
      </c>
      <c r="BA17" s="6">
        <f t="shared" si="35"/>
        <v>1</v>
      </c>
      <c r="BB17" s="6">
        <f t="shared" si="36"/>
        <v>2</v>
      </c>
      <c r="BC17" s="6" t="str">
        <f t="shared" ca="1" si="37"/>
        <v>violet</v>
      </c>
      <c r="BD17" s="6" t="s">
        <v>8</v>
      </c>
      <c r="BE17" s="6">
        <f t="shared" ca="1" si="38"/>
        <v>0</v>
      </c>
    </row>
    <row r="18" spans="1:57" x14ac:dyDescent="0.25">
      <c r="A18" s="6" t="s">
        <v>22</v>
      </c>
      <c r="B18" s="6" t="s">
        <v>227</v>
      </c>
      <c r="E18" s="6">
        <f t="shared" si="16"/>
        <v>8</v>
      </c>
      <c r="F18" s="6">
        <f t="shared" si="17"/>
        <v>12</v>
      </c>
      <c r="G18" s="6" t="str" cm="1">
        <f t="array" aca="1" ref="G18" ca="1">INDEX(AU18:AX18,1,RANDBETWEEN(1,4))</f>
        <v>cornflowerblue</v>
      </c>
      <c r="H18" s="6">
        <f t="shared" ca="1" si="18"/>
        <v>300</v>
      </c>
      <c r="I18" s="6" t="s">
        <v>8</v>
      </c>
      <c r="J18" s="6" t="str">
        <f t="shared" si="19"/>
        <v>2/3</v>
      </c>
      <c r="L18" s="6" t="str">
        <f t="shared" si="20"/>
        <v>Effectivement il y a :&lt;br&gt;   - 8 partie(s) colorée(s)&lt;br&gt;   - 12 parties au total&lt;br&gt;</v>
      </c>
      <c r="M18" s="6" t="s">
        <v>28</v>
      </c>
      <c r="N18" s="6" t="s">
        <v>29</v>
      </c>
      <c r="O18" s="6" t="s">
        <v>30</v>
      </c>
      <c r="P18" s="6" t="s">
        <v>46</v>
      </c>
      <c r="Q18" s="6">
        <f t="shared" si="21"/>
        <v>8</v>
      </c>
      <c r="R18" s="6" t="s">
        <v>31</v>
      </c>
      <c r="S18" s="6">
        <f t="shared" si="22"/>
        <v>12</v>
      </c>
      <c r="T18" s="6" t="s">
        <v>33</v>
      </c>
      <c r="U18" s="6" t="s">
        <v>34</v>
      </c>
      <c r="V18" s="6" t="s">
        <v>28</v>
      </c>
      <c r="W18" s="6" t="s">
        <v>213</v>
      </c>
      <c r="X18" s="6" t="s">
        <v>30</v>
      </c>
      <c r="Y18" s="6" t="s">
        <v>214</v>
      </c>
      <c r="Z18" s="6">
        <f t="shared" si="23"/>
        <v>8</v>
      </c>
      <c r="AA18" s="6" t="s">
        <v>31</v>
      </c>
      <c r="AB18" s="6">
        <f t="shared" si="24"/>
        <v>12</v>
      </c>
      <c r="AC18" s="6" t="s">
        <v>215</v>
      </c>
      <c r="AD18" s="6" t="str">
        <f t="shared" si="25"/>
        <v xml:space="preserve">8color{blue}{\div </v>
      </c>
      <c r="AE18" s="6">
        <f t="shared" si="26"/>
        <v>4</v>
      </c>
      <c r="AF18" s="6" t="s">
        <v>216</v>
      </c>
      <c r="AG18" s="6" t="str">
        <f t="shared" si="27"/>
        <v xml:space="preserve">12color{blue}{ \div </v>
      </c>
      <c r="AH18" s="6">
        <f t="shared" si="28"/>
        <v>4</v>
      </c>
      <c r="AI18" s="6" t="s">
        <v>217</v>
      </c>
      <c r="AJ18" s="6">
        <f t="shared" si="29"/>
        <v>2</v>
      </c>
      <c r="AK18" s="6" t="s">
        <v>31</v>
      </c>
      <c r="AL18" s="6">
        <f t="shared" si="30"/>
        <v>3</v>
      </c>
      <c r="AM18" s="6" t="s">
        <v>32</v>
      </c>
      <c r="AN18" s="6" t="s">
        <v>218</v>
      </c>
      <c r="AO18" s="10">
        <v>8</v>
      </c>
      <c r="AP18" s="10" t="s">
        <v>2</v>
      </c>
      <c r="AQ18" s="10">
        <v>12</v>
      </c>
      <c r="AR18" s="13">
        <f t="shared" si="31"/>
        <v>2</v>
      </c>
      <c r="AS18" s="13" t="s">
        <v>2</v>
      </c>
      <c r="AT18" s="13">
        <f t="shared" si="32"/>
        <v>3</v>
      </c>
      <c r="AU18" s="6" t="s">
        <v>25</v>
      </c>
      <c r="AV18" s="6" t="s">
        <v>7</v>
      </c>
      <c r="AW18" s="8" t="s">
        <v>27</v>
      </c>
      <c r="AX18" s="8" t="s">
        <v>26</v>
      </c>
      <c r="AY18" s="6">
        <f t="shared" si="33"/>
        <v>8</v>
      </c>
      <c r="AZ18" s="6">
        <f t="shared" si="34"/>
        <v>12</v>
      </c>
      <c r="BA18" s="6">
        <f t="shared" si="35"/>
        <v>2</v>
      </c>
      <c r="BB18" s="6">
        <f t="shared" si="36"/>
        <v>3</v>
      </c>
      <c r="BC18" s="6" t="str">
        <f t="shared" ca="1" si="37"/>
        <v>cornflowerblue</v>
      </c>
      <c r="BD18" s="6" t="s">
        <v>8</v>
      </c>
      <c r="BE18" s="6">
        <f t="shared" ca="1" si="38"/>
        <v>300</v>
      </c>
    </row>
    <row r="19" spans="1:57" x14ac:dyDescent="0.25">
      <c r="A19" s="6" t="s">
        <v>22</v>
      </c>
      <c r="B19" s="6" t="s">
        <v>227</v>
      </c>
      <c r="E19" s="6">
        <f t="shared" si="16"/>
        <v>9</v>
      </c>
      <c r="F19" s="6">
        <f t="shared" si="17"/>
        <v>12</v>
      </c>
      <c r="G19" s="6" t="str" cm="1">
        <f t="array" aca="1" ref="G19" ca="1">INDEX(AU19:AX19,1,RANDBETWEEN(1,4))</f>
        <v>lightcoral</v>
      </c>
      <c r="H19" s="6">
        <f t="shared" ca="1" si="18"/>
        <v>60</v>
      </c>
      <c r="I19" s="6" t="s">
        <v>8</v>
      </c>
      <c r="J19" s="6" t="str">
        <f t="shared" si="19"/>
        <v>3/4</v>
      </c>
      <c r="L19" s="6" t="str">
        <f t="shared" si="20"/>
        <v>Effectivement il y a :&lt;br&gt;   - 9 partie(s) colorée(s)&lt;br&gt;   - 12 parties au total&lt;br&gt;</v>
      </c>
      <c r="M19" s="6" t="s">
        <v>28</v>
      </c>
      <c r="N19" s="6" t="s">
        <v>29</v>
      </c>
      <c r="O19" s="6" t="s">
        <v>30</v>
      </c>
      <c r="P19" s="6" t="s">
        <v>46</v>
      </c>
      <c r="Q19" s="6">
        <f t="shared" si="21"/>
        <v>9</v>
      </c>
      <c r="R19" s="6" t="s">
        <v>31</v>
      </c>
      <c r="S19" s="6">
        <f t="shared" si="22"/>
        <v>12</v>
      </c>
      <c r="T19" s="6" t="s">
        <v>33</v>
      </c>
      <c r="U19" s="6" t="s">
        <v>34</v>
      </c>
      <c r="V19" s="6" t="s">
        <v>28</v>
      </c>
      <c r="W19" s="6" t="s">
        <v>213</v>
      </c>
      <c r="X19" s="6" t="s">
        <v>30</v>
      </c>
      <c r="Y19" s="6" t="s">
        <v>214</v>
      </c>
      <c r="Z19" s="6">
        <f t="shared" si="23"/>
        <v>9</v>
      </c>
      <c r="AA19" s="6" t="s">
        <v>31</v>
      </c>
      <c r="AB19" s="6">
        <f t="shared" si="24"/>
        <v>12</v>
      </c>
      <c r="AC19" s="6" t="s">
        <v>215</v>
      </c>
      <c r="AD19" s="6" t="str">
        <f t="shared" si="25"/>
        <v xml:space="preserve">9color{blue}{\div </v>
      </c>
      <c r="AE19" s="6">
        <f t="shared" si="26"/>
        <v>3</v>
      </c>
      <c r="AF19" s="6" t="s">
        <v>216</v>
      </c>
      <c r="AG19" s="6" t="str">
        <f t="shared" si="27"/>
        <v xml:space="preserve">12color{blue}{ \div </v>
      </c>
      <c r="AH19" s="6">
        <f t="shared" si="28"/>
        <v>3</v>
      </c>
      <c r="AI19" s="6" t="s">
        <v>217</v>
      </c>
      <c r="AJ19" s="6">
        <f t="shared" si="29"/>
        <v>3</v>
      </c>
      <c r="AK19" s="6" t="s">
        <v>31</v>
      </c>
      <c r="AL19" s="6">
        <f t="shared" si="30"/>
        <v>4</v>
      </c>
      <c r="AM19" s="6" t="s">
        <v>32</v>
      </c>
      <c r="AN19" s="6" t="s">
        <v>218</v>
      </c>
      <c r="AO19" s="10">
        <v>9</v>
      </c>
      <c r="AP19" s="10" t="s">
        <v>2</v>
      </c>
      <c r="AQ19" s="10">
        <v>12</v>
      </c>
      <c r="AR19" s="13">
        <f t="shared" si="31"/>
        <v>3</v>
      </c>
      <c r="AS19" s="13" t="s">
        <v>2</v>
      </c>
      <c r="AT19" s="13">
        <f t="shared" si="32"/>
        <v>4</v>
      </c>
      <c r="AU19" s="6" t="s">
        <v>25</v>
      </c>
      <c r="AV19" s="6" t="s">
        <v>7</v>
      </c>
      <c r="AW19" s="8" t="s">
        <v>27</v>
      </c>
      <c r="AX19" s="8" t="s">
        <v>26</v>
      </c>
      <c r="AY19" s="6">
        <f t="shared" si="33"/>
        <v>9</v>
      </c>
      <c r="AZ19" s="6">
        <f t="shared" si="34"/>
        <v>12</v>
      </c>
      <c r="BA19" s="6">
        <f t="shared" si="35"/>
        <v>3</v>
      </c>
      <c r="BB19" s="6">
        <f t="shared" si="36"/>
        <v>4</v>
      </c>
      <c r="BC19" s="6" t="str">
        <f t="shared" ca="1" si="37"/>
        <v>lightcoral</v>
      </c>
      <c r="BD19" s="6" t="s">
        <v>8</v>
      </c>
      <c r="BE19" s="6">
        <f t="shared" ca="1" si="38"/>
        <v>60</v>
      </c>
    </row>
    <row r="20" spans="1:57" x14ac:dyDescent="0.25">
      <c r="A20" s="6" t="s">
        <v>22</v>
      </c>
      <c r="B20" s="6" t="s">
        <v>227</v>
      </c>
      <c r="E20" s="6">
        <f t="shared" si="16"/>
        <v>10</v>
      </c>
      <c r="F20" s="6">
        <f t="shared" si="17"/>
        <v>12</v>
      </c>
      <c r="G20" s="6" t="str" cm="1">
        <f t="array" aca="1" ref="G20" ca="1">INDEX(AU20:AX20,1,RANDBETWEEN(1,4))</f>
        <v>lightcoral</v>
      </c>
      <c r="H20" s="6">
        <f t="shared" ca="1" si="18"/>
        <v>180</v>
      </c>
      <c r="I20" s="6" t="s">
        <v>8</v>
      </c>
      <c r="J20" s="6" t="str">
        <f t="shared" si="19"/>
        <v>5/6</v>
      </c>
      <c r="L20" s="6" t="str">
        <f t="shared" si="20"/>
        <v>Effectivement il y a :&lt;br&gt;   - 10 partie(s) colorée(s)&lt;br&gt;   - 12 parties au total&lt;br&gt;</v>
      </c>
      <c r="M20" s="6" t="s">
        <v>28</v>
      </c>
      <c r="N20" s="6" t="s">
        <v>29</v>
      </c>
      <c r="O20" s="6" t="s">
        <v>30</v>
      </c>
      <c r="P20" s="6" t="s">
        <v>46</v>
      </c>
      <c r="Q20" s="6">
        <f t="shared" si="21"/>
        <v>10</v>
      </c>
      <c r="R20" s="6" t="s">
        <v>31</v>
      </c>
      <c r="S20" s="6">
        <f t="shared" si="22"/>
        <v>12</v>
      </c>
      <c r="T20" s="6" t="s">
        <v>33</v>
      </c>
      <c r="U20" s="6" t="s">
        <v>34</v>
      </c>
      <c r="V20" s="6" t="s">
        <v>28</v>
      </c>
      <c r="W20" s="6" t="s">
        <v>213</v>
      </c>
      <c r="X20" s="6" t="s">
        <v>30</v>
      </c>
      <c r="Y20" s="6" t="s">
        <v>214</v>
      </c>
      <c r="Z20" s="6">
        <f t="shared" si="23"/>
        <v>10</v>
      </c>
      <c r="AA20" s="6" t="s">
        <v>31</v>
      </c>
      <c r="AB20" s="6">
        <f t="shared" si="24"/>
        <v>12</v>
      </c>
      <c r="AC20" s="6" t="s">
        <v>215</v>
      </c>
      <c r="AD20" s="6" t="str">
        <f t="shared" si="25"/>
        <v xml:space="preserve">10color{blue}{\div </v>
      </c>
      <c r="AE20" s="6">
        <f t="shared" si="26"/>
        <v>2</v>
      </c>
      <c r="AF20" s="6" t="s">
        <v>216</v>
      </c>
      <c r="AG20" s="6" t="str">
        <f t="shared" si="27"/>
        <v xml:space="preserve">12color{blue}{ \div </v>
      </c>
      <c r="AH20" s="6">
        <f t="shared" si="28"/>
        <v>2</v>
      </c>
      <c r="AI20" s="6" t="s">
        <v>217</v>
      </c>
      <c r="AJ20" s="6">
        <f t="shared" si="29"/>
        <v>5</v>
      </c>
      <c r="AK20" s="6" t="s">
        <v>31</v>
      </c>
      <c r="AL20" s="6">
        <f t="shared" si="30"/>
        <v>6</v>
      </c>
      <c r="AM20" s="6" t="s">
        <v>32</v>
      </c>
      <c r="AN20" s="6" t="s">
        <v>218</v>
      </c>
      <c r="AO20" s="10">
        <v>10</v>
      </c>
      <c r="AP20" s="10" t="s">
        <v>2</v>
      </c>
      <c r="AQ20" s="10">
        <v>12</v>
      </c>
      <c r="AR20" s="13">
        <f t="shared" si="31"/>
        <v>5</v>
      </c>
      <c r="AS20" s="13" t="s">
        <v>2</v>
      </c>
      <c r="AT20" s="13">
        <f t="shared" si="32"/>
        <v>6</v>
      </c>
      <c r="AU20" s="6" t="s">
        <v>25</v>
      </c>
      <c r="AV20" s="6" t="s">
        <v>7</v>
      </c>
      <c r="AW20" s="8" t="s">
        <v>27</v>
      </c>
      <c r="AX20" s="8" t="s">
        <v>26</v>
      </c>
      <c r="AY20" s="6">
        <f t="shared" si="33"/>
        <v>10</v>
      </c>
      <c r="AZ20" s="6">
        <f t="shared" si="34"/>
        <v>12</v>
      </c>
      <c r="BA20" s="6">
        <f t="shared" si="35"/>
        <v>5</v>
      </c>
      <c r="BB20" s="6">
        <f t="shared" si="36"/>
        <v>6</v>
      </c>
      <c r="BC20" s="6" t="str">
        <f t="shared" ca="1" si="37"/>
        <v>lightcoral</v>
      </c>
      <c r="BD20" s="6" t="s">
        <v>8</v>
      </c>
      <c r="BE20" s="6">
        <f t="shared" ca="1" si="38"/>
        <v>180</v>
      </c>
    </row>
    <row r="21" spans="1:57" x14ac:dyDescent="0.25">
      <c r="A21" s="6" t="s">
        <v>22</v>
      </c>
      <c r="B21" s="6" t="s">
        <v>227</v>
      </c>
      <c r="E21" s="6">
        <f>AO21</f>
        <v>2</v>
      </c>
      <c r="F21" s="6">
        <f>AQ21</f>
        <v>4</v>
      </c>
      <c r="G21" s="6" t="str" cm="1">
        <f t="array" aca="1" ref="G21" ca="1">INDEX(AU21:AX21,1,RANDBETWEEN(1,4))</f>
        <v>lightcoral</v>
      </c>
      <c r="H21" s="6">
        <f ca="1">RANDBETWEEN(0,F21-1)*360/F21</f>
        <v>0</v>
      </c>
      <c r="I21" s="6" t="s">
        <v>8</v>
      </c>
      <c r="J21" s="6" t="str">
        <f>AR21&amp;AS21&amp;AT21</f>
        <v>1/2</v>
      </c>
      <c r="L21" s="6" t="str">
        <f>"Effectivement il y a :&lt;br&gt;   - "&amp;AO21&amp;" partie(s) colorée(s)&lt;br&gt;   - "&amp;AQ21&amp;" parties au total&lt;br&gt;"</f>
        <v>Effectivement il y a :&lt;br&gt;   - 2 partie(s) colorée(s)&lt;br&gt;   - 4 parties au total&lt;br&gt;</v>
      </c>
      <c r="M21" s="6" t="s">
        <v>28</v>
      </c>
      <c r="N21" s="6" t="s">
        <v>29</v>
      </c>
      <c r="O21" s="6" t="s">
        <v>30</v>
      </c>
      <c r="P21" s="6" t="s">
        <v>46</v>
      </c>
      <c r="Q21" s="6">
        <f>AO21</f>
        <v>2</v>
      </c>
      <c r="R21" s="6" t="s">
        <v>31</v>
      </c>
      <c r="S21" s="6">
        <f>AQ21</f>
        <v>4</v>
      </c>
      <c r="T21" s="6" t="s">
        <v>33</v>
      </c>
      <c r="U21" s="6" t="s">
        <v>34</v>
      </c>
      <c r="V21" s="6" t="s">
        <v>28</v>
      </c>
      <c r="W21" s="6" t="s">
        <v>213</v>
      </c>
      <c r="X21" s="6" t="s">
        <v>30</v>
      </c>
      <c r="Y21" s="6" t="s">
        <v>214</v>
      </c>
      <c r="Z21" s="6">
        <f>AO21</f>
        <v>2</v>
      </c>
      <c r="AA21" s="6" t="s">
        <v>31</v>
      </c>
      <c r="AB21" s="6">
        <f>AQ21</f>
        <v>4</v>
      </c>
      <c r="AC21" s="6" t="s">
        <v>215</v>
      </c>
      <c r="AD21" s="6" t="str">
        <f>Z21&amp;"color{blue}{\div "</f>
        <v xml:space="preserve">2color{blue}{\div </v>
      </c>
      <c r="AE21" s="6">
        <f>GCD(AO21,AQ21)</f>
        <v>2</v>
      </c>
      <c r="AF21" s="6" t="s">
        <v>216</v>
      </c>
      <c r="AG21" s="6" t="str">
        <f>AQ21&amp;"color{blue}{ \div "</f>
        <v xml:space="preserve">4color{blue}{ \div </v>
      </c>
      <c r="AH21" s="6">
        <f>AE21</f>
        <v>2</v>
      </c>
      <c r="AI21" s="6" t="s">
        <v>217</v>
      </c>
      <c r="AJ21" s="6">
        <f>AR21</f>
        <v>1</v>
      </c>
      <c r="AK21" s="6" t="s">
        <v>31</v>
      </c>
      <c r="AL21" s="6">
        <f>AT21</f>
        <v>2</v>
      </c>
      <c r="AM21" s="6" t="s">
        <v>32</v>
      </c>
      <c r="AN21" s="6" t="s">
        <v>218</v>
      </c>
      <c r="AO21" s="10">
        <v>2</v>
      </c>
      <c r="AP21" s="10" t="s">
        <v>2</v>
      </c>
      <c r="AQ21" s="10">
        <v>4</v>
      </c>
      <c r="AR21" s="13">
        <f>AO21/GCD(AO21,AQ21)</f>
        <v>1</v>
      </c>
      <c r="AS21" s="13" t="s">
        <v>2</v>
      </c>
      <c r="AT21" s="13">
        <f>AQ21/GCD(AO21,AQ21)</f>
        <v>2</v>
      </c>
      <c r="AU21" s="6" t="s">
        <v>25</v>
      </c>
      <c r="AV21" s="6" t="s">
        <v>7</v>
      </c>
      <c r="AW21" s="8" t="s">
        <v>27</v>
      </c>
      <c r="AX21" s="8" t="s">
        <v>26</v>
      </c>
      <c r="AY21" s="6">
        <f>AO21</f>
        <v>2</v>
      </c>
      <c r="AZ21" s="6">
        <f>AQ21</f>
        <v>4</v>
      </c>
      <c r="BA21" s="6">
        <f>AR21</f>
        <v>1</v>
      </c>
      <c r="BB21" s="6">
        <f>AT21</f>
        <v>2</v>
      </c>
      <c r="BC21" s="6" t="str">
        <f ca="1">G21</f>
        <v>lightcoral</v>
      </c>
      <c r="BD21" s="6" t="s">
        <v>8</v>
      </c>
      <c r="BE21" s="6">
        <f ca="1">H21</f>
        <v>0</v>
      </c>
    </row>
    <row r="22" spans="1:57" x14ac:dyDescent="0.25">
      <c r="A22" s="6" t="s">
        <v>22</v>
      </c>
      <c r="B22" s="6" t="s">
        <v>227</v>
      </c>
      <c r="E22" s="6">
        <f>AO22</f>
        <v>2</v>
      </c>
      <c r="F22" s="6">
        <f>AQ22</f>
        <v>6</v>
      </c>
      <c r="G22" s="6" t="str" cm="1">
        <f t="array" aca="1" ref="G22" ca="1">INDEX(AU22:AX22,1,RANDBETWEEN(1,4))</f>
        <v>lightgreen</v>
      </c>
      <c r="H22" s="6">
        <f t="shared" ref="H22:H39" ca="1" si="39">RANDBETWEEN(0,F22-1)*360/F22</f>
        <v>60</v>
      </c>
      <c r="I22" s="6" t="s">
        <v>8</v>
      </c>
      <c r="J22" s="6" t="str">
        <f t="shared" ref="J22:J39" si="40">AR22&amp;AS22&amp;AT22</f>
        <v>1/3</v>
      </c>
      <c r="L22" s="6" t="str">
        <f>"Effectivement il y a :&lt;br&gt;   - "&amp;AO22&amp;" partie(s) colorée(s)&lt;br&gt;   - "&amp;AQ22&amp;" parties au total&lt;br&gt;"</f>
        <v>Effectivement il y a :&lt;br&gt;   - 2 partie(s) colorée(s)&lt;br&gt;   - 6 parties au total&lt;br&gt;</v>
      </c>
      <c r="M22" s="6" t="s">
        <v>28</v>
      </c>
      <c r="N22" s="6" t="s">
        <v>29</v>
      </c>
      <c r="O22" s="6" t="s">
        <v>30</v>
      </c>
      <c r="P22" s="6" t="s">
        <v>46</v>
      </c>
      <c r="Q22" s="6">
        <f>AO22</f>
        <v>2</v>
      </c>
      <c r="R22" s="6" t="s">
        <v>31</v>
      </c>
      <c r="S22" s="6">
        <f>AQ22</f>
        <v>6</v>
      </c>
      <c r="T22" s="6" t="s">
        <v>33</v>
      </c>
      <c r="U22" s="6" t="s">
        <v>34</v>
      </c>
      <c r="V22" s="6" t="s">
        <v>28</v>
      </c>
      <c r="W22" s="6" t="s">
        <v>213</v>
      </c>
      <c r="X22" s="6" t="s">
        <v>30</v>
      </c>
      <c r="Y22" s="6" t="s">
        <v>214</v>
      </c>
      <c r="Z22" s="6">
        <f t="shared" ref="Z22:Z39" si="41">AO22</f>
        <v>2</v>
      </c>
      <c r="AA22" s="6" t="s">
        <v>31</v>
      </c>
      <c r="AB22" s="6">
        <f t="shared" ref="AB22:AB39" si="42">AQ22</f>
        <v>6</v>
      </c>
      <c r="AC22" s="6" t="s">
        <v>215</v>
      </c>
      <c r="AD22" s="6" t="str">
        <f t="shared" ref="AD22:AD39" si="43">Z22&amp;"color{blue}{\div "</f>
        <v xml:space="preserve">2color{blue}{\div </v>
      </c>
      <c r="AE22" s="6">
        <f t="shared" ref="AE22:AE39" si="44">GCD(AO22,AQ22)</f>
        <v>2</v>
      </c>
      <c r="AF22" s="6" t="s">
        <v>216</v>
      </c>
      <c r="AG22" s="6" t="str">
        <f t="shared" ref="AG22:AG39" si="45">AQ22&amp;"color{blue}{ \div "</f>
        <v xml:space="preserve">6color{blue}{ \div </v>
      </c>
      <c r="AH22" s="6">
        <f t="shared" ref="AH22:AH39" si="46">AE22</f>
        <v>2</v>
      </c>
      <c r="AI22" s="6" t="s">
        <v>217</v>
      </c>
      <c r="AJ22" s="6">
        <f t="shared" ref="AJ22:AJ39" si="47">AR22</f>
        <v>1</v>
      </c>
      <c r="AK22" s="6" t="s">
        <v>31</v>
      </c>
      <c r="AL22" s="6">
        <f t="shared" ref="AL22:AL39" si="48">AT22</f>
        <v>3</v>
      </c>
      <c r="AM22" s="6" t="s">
        <v>32</v>
      </c>
      <c r="AN22" s="6" t="s">
        <v>218</v>
      </c>
      <c r="AO22" s="10">
        <v>2</v>
      </c>
      <c r="AP22" s="10" t="s">
        <v>2</v>
      </c>
      <c r="AQ22" s="10">
        <v>6</v>
      </c>
      <c r="AR22" s="13">
        <f t="shared" ref="AR22:AR39" si="49">AO22/GCD(AO22,AQ22)</f>
        <v>1</v>
      </c>
      <c r="AS22" s="13" t="s">
        <v>2</v>
      </c>
      <c r="AT22" s="13">
        <f t="shared" ref="AT22:AT39" si="50">AQ22/GCD(AO22,AQ22)</f>
        <v>3</v>
      </c>
      <c r="AU22" s="6" t="s">
        <v>25</v>
      </c>
      <c r="AV22" s="6" t="s">
        <v>7</v>
      </c>
      <c r="AW22" s="8" t="s">
        <v>27</v>
      </c>
      <c r="AX22" s="8" t="s">
        <v>26</v>
      </c>
      <c r="AY22" s="6">
        <f t="shared" ref="AY22:AY39" si="51">AO22</f>
        <v>2</v>
      </c>
      <c r="AZ22" s="6">
        <f t="shared" ref="AZ22:AZ39" si="52">AQ22</f>
        <v>6</v>
      </c>
      <c r="BA22" s="6">
        <f>AR22</f>
        <v>1</v>
      </c>
      <c r="BB22" s="6">
        <f>AT22</f>
        <v>3</v>
      </c>
      <c r="BC22" s="6" t="str">
        <f t="shared" ref="BC22:BC39" ca="1" si="53">G22</f>
        <v>lightgreen</v>
      </c>
      <c r="BD22" s="6" t="s">
        <v>8</v>
      </c>
      <c r="BE22" s="6">
        <f t="shared" ref="BE22:BE39" ca="1" si="54">H22</f>
        <v>60</v>
      </c>
    </row>
    <row r="23" spans="1:57" x14ac:dyDescent="0.25">
      <c r="A23" s="6" t="s">
        <v>22</v>
      </c>
      <c r="B23" s="6" t="s">
        <v>227</v>
      </c>
      <c r="E23" s="6">
        <f>AO23</f>
        <v>4</v>
      </c>
      <c r="F23" s="6">
        <f>AQ23</f>
        <v>6</v>
      </c>
      <c r="G23" s="6" t="str" cm="1">
        <f t="array" aca="1" ref="G23" ca="1">INDEX(AU23:AX23,1,RANDBETWEEN(1,4))</f>
        <v>violet</v>
      </c>
      <c r="H23" s="6">
        <f t="shared" ca="1" si="39"/>
        <v>300</v>
      </c>
      <c r="I23" s="6" t="s">
        <v>8</v>
      </c>
      <c r="J23" s="6" t="str">
        <f t="shared" si="40"/>
        <v>2/3</v>
      </c>
      <c r="L23" s="6" t="str">
        <f>"Effectivement il y a :&lt;br&gt;   - "&amp;AO23&amp;" partie(s) colorée(s)&lt;br&gt;   - "&amp;AQ23&amp;" parties au total&lt;br&gt;"</f>
        <v>Effectivement il y a :&lt;br&gt;   - 4 partie(s) colorée(s)&lt;br&gt;   - 6 parties au total&lt;br&gt;</v>
      </c>
      <c r="M23" s="6" t="s">
        <v>28</v>
      </c>
      <c r="N23" s="6" t="s">
        <v>29</v>
      </c>
      <c r="O23" s="6" t="s">
        <v>30</v>
      </c>
      <c r="P23" s="6" t="s">
        <v>46</v>
      </c>
      <c r="Q23" s="6">
        <f>AO23</f>
        <v>4</v>
      </c>
      <c r="R23" s="6" t="s">
        <v>31</v>
      </c>
      <c r="S23" s="6">
        <f>AQ23</f>
        <v>6</v>
      </c>
      <c r="T23" s="6" t="s">
        <v>33</v>
      </c>
      <c r="U23" s="6" t="s">
        <v>34</v>
      </c>
      <c r="V23" s="6" t="s">
        <v>28</v>
      </c>
      <c r="W23" s="6" t="s">
        <v>213</v>
      </c>
      <c r="X23" s="6" t="s">
        <v>30</v>
      </c>
      <c r="Y23" s="6" t="s">
        <v>214</v>
      </c>
      <c r="Z23" s="6">
        <f t="shared" si="41"/>
        <v>4</v>
      </c>
      <c r="AA23" s="6" t="s">
        <v>31</v>
      </c>
      <c r="AB23" s="6">
        <f t="shared" si="42"/>
        <v>6</v>
      </c>
      <c r="AC23" s="6" t="s">
        <v>215</v>
      </c>
      <c r="AD23" s="6" t="str">
        <f t="shared" si="43"/>
        <v xml:space="preserve">4color{blue}{\div </v>
      </c>
      <c r="AE23" s="6">
        <f t="shared" si="44"/>
        <v>2</v>
      </c>
      <c r="AF23" s="6" t="s">
        <v>216</v>
      </c>
      <c r="AG23" s="6" t="str">
        <f t="shared" si="45"/>
        <v xml:space="preserve">6color{blue}{ \div </v>
      </c>
      <c r="AH23" s="6">
        <f t="shared" si="46"/>
        <v>2</v>
      </c>
      <c r="AI23" s="6" t="s">
        <v>217</v>
      </c>
      <c r="AJ23" s="6">
        <f t="shared" si="47"/>
        <v>2</v>
      </c>
      <c r="AK23" s="6" t="s">
        <v>31</v>
      </c>
      <c r="AL23" s="6">
        <f t="shared" si="48"/>
        <v>3</v>
      </c>
      <c r="AM23" s="6" t="s">
        <v>32</v>
      </c>
      <c r="AN23" s="6" t="s">
        <v>218</v>
      </c>
      <c r="AO23" s="10">
        <v>4</v>
      </c>
      <c r="AP23" s="10" t="s">
        <v>2</v>
      </c>
      <c r="AQ23" s="10">
        <v>6</v>
      </c>
      <c r="AR23" s="13">
        <f t="shared" si="49"/>
        <v>2</v>
      </c>
      <c r="AS23" s="13" t="s">
        <v>2</v>
      </c>
      <c r="AT23" s="13">
        <f t="shared" si="50"/>
        <v>3</v>
      </c>
      <c r="AU23" s="6" t="s">
        <v>25</v>
      </c>
      <c r="AV23" s="6" t="s">
        <v>7</v>
      </c>
      <c r="AW23" s="8" t="s">
        <v>27</v>
      </c>
      <c r="AX23" s="8" t="s">
        <v>26</v>
      </c>
      <c r="AY23" s="6">
        <f t="shared" si="51"/>
        <v>4</v>
      </c>
      <c r="AZ23" s="6">
        <f t="shared" si="52"/>
        <v>6</v>
      </c>
      <c r="BA23" s="6">
        <f>AR23</f>
        <v>2</v>
      </c>
      <c r="BB23" s="6">
        <f>AT23</f>
        <v>3</v>
      </c>
      <c r="BC23" s="6" t="str">
        <f t="shared" ca="1" si="53"/>
        <v>violet</v>
      </c>
      <c r="BD23" s="6" t="s">
        <v>8</v>
      </c>
      <c r="BE23" s="6">
        <f t="shared" ca="1" si="54"/>
        <v>300</v>
      </c>
    </row>
    <row r="24" spans="1:57" x14ac:dyDescent="0.25">
      <c r="A24" s="6" t="s">
        <v>22</v>
      </c>
      <c r="B24" s="6" t="s">
        <v>227</v>
      </c>
      <c r="E24" s="6">
        <f>AO24</f>
        <v>2</v>
      </c>
      <c r="F24" s="6">
        <f>AQ24</f>
        <v>8</v>
      </c>
      <c r="G24" s="6" t="str" cm="1">
        <f t="array" aca="1" ref="G24" ca="1">INDEX(AU24:AX24,1,RANDBETWEEN(1,4))</f>
        <v>cornflowerblue</v>
      </c>
      <c r="H24" s="6">
        <f t="shared" ca="1" si="39"/>
        <v>90</v>
      </c>
      <c r="I24" s="6" t="s">
        <v>8</v>
      </c>
      <c r="J24" s="6" t="str">
        <f t="shared" si="40"/>
        <v>1/4</v>
      </c>
      <c r="L24" s="6" t="str">
        <f>"Effectivement il y a :&lt;br&gt;   - "&amp;AO24&amp;" partie(s) colorée(s)&lt;br&gt;   - "&amp;AQ24&amp;" parties au total&lt;br&gt;"</f>
        <v>Effectivement il y a :&lt;br&gt;   - 2 partie(s) colorée(s)&lt;br&gt;   - 8 parties au total&lt;br&gt;</v>
      </c>
      <c r="M24" s="6" t="s">
        <v>28</v>
      </c>
      <c r="N24" s="6" t="s">
        <v>29</v>
      </c>
      <c r="O24" s="6" t="s">
        <v>30</v>
      </c>
      <c r="P24" s="6" t="s">
        <v>46</v>
      </c>
      <c r="Q24" s="6">
        <f>AO24</f>
        <v>2</v>
      </c>
      <c r="R24" s="6" t="s">
        <v>31</v>
      </c>
      <c r="S24" s="6">
        <f>AQ24</f>
        <v>8</v>
      </c>
      <c r="T24" s="6" t="s">
        <v>33</v>
      </c>
      <c r="U24" s="6" t="s">
        <v>34</v>
      </c>
      <c r="V24" s="6" t="s">
        <v>28</v>
      </c>
      <c r="W24" s="6" t="s">
        <v>213</v>
      </c>
      <c r="X24" s="6" t="s">
        <v>30</v>
      </c>
      <c r="Y24" s="6" t="s">
        <v>214</v>
      </c>
      <c r="Z24" s="6">
        <f t="shared" si="41"/>
        <v>2</v>
      </c>
      <c r="AA24" s="6" t="s">
        <v>31</v>
      </c>
      <c r="AB24" s="6">
        <f t="shared" si="42"/>
        <v>8</v>
      </c>
      <c r="AC24" s="6" t="s">
        <v>215</v>
      </c>
      <c r="AD24" s="6" t="str">
        <f t="shared" si="43"/>
        <v xml:space="preserve">2color{blue}{\div </v>
      </c>
      <c r="AE24" s="6">
        <f t="shared" si="44"/>
        <v>2</v>
      </c>
      <c r="AF24" s="6" t="s">
        <v>216</v>
      </c>
      <c r="AG24" s="6" t="str">
        <f t="shared" si="45"/>
        <v xml:space="preserve">8color{blue}{ \div </v>
      </c>
      <c r="AH24" s="6">
        <f t="shared" si="46"/>
        <v>2</v>
      </c>
      <c r="AI24" s="6" t="s">
        <v>217</v>
      </c>
      <c r="AJ24" s="6">
        <f t="shared" si="47"/>
        <v>1</v>
      </c>
      <c r="AK24" s="6" t="s">
        <v>31</v>
      </c>
      <c r="AL24" s="6">
        <f t="shared" si="48"/>
        <v>4</v>
      </c>
      <c r="AM24" s="6" t="s">
        <v>32</v>
      </c>
      <c r="AN24" s="6" t="s">
        <v>218</v>
      </c>
      <c r="AO24" s="10">
        <v>2</v>
      </c>
      <c r="AP24" s="10" t="s">
        <v>2</v>
      </c>
      <c r="AQ24" s="10">
        <v>8</v>
      </c>
      <c r="AR24" s="13">
        <f t="shared" si="49"/>
        <v>1</v>
      </c>
      <c r="AS24" s="13" t="s">
        <v>2</v>
      </c>
      <c r="AT24" s="13">
        <f t="shared" si="50"/>
        <v>4</v>
      </c>
      <c r="AU24" s="6" t="s">
        <v>25</v>
      </c>
      <c r="AV24" s="6" t="s">
        <v>7</v>
      </c>
      <c r="AW24" s="8" t="s">
        <v>27</v>
      </c>
      <c r="AX24" s="8" t="s">
        <v>26</v>
      </c>
      <c r="AY24" s="6">
        <f t="shared" si="51"/>
        <v>2</v>
      </c>
      <c r="AZ24" s="6">
        <f t="shared" si="52"/>
        <v>8</v>
      </c>
      <c r="BA24" s="6">
        <f>AR24</f>
        <v>1</v>
      </c>
      <c r="BB24" s="6">
        <f>AT24</f>
        <v>4</v>
      </c>
      <c r="BC24" s="6" t="str">
        <f t="shared" ca="1" si="53"/>
        <v>cornflowerblue</v>
      </c>
      <c r="BD24" s="6" t="s">
        <v>8</v>
      </c>
      <c r="BE24" s="6">
        <f t="shared" ca="1" si="54"/>
        <v>90</v>
      </c>
    </row>
    <row r="25" spans="1:57" x14ac:dyDescent="0.25">
      <c r="A25" s="6" t="s">
        <v>22</v>
      </c>
      <c r="B25" s="6" t="s">
        <v>227</v>
      </c>
      <c r="E25" s="6">
        <f>AO25</f>
        <v>4</v>
      </c>
      <c r="F25" s="6">
        <f>AQ25</f>
        <v>8</v>
      </c>
      <c r="G25" s="6" t="str" cm="1">
        <f t="array" aca="1" ref="G25" ca="1">INDEX(AU25:AX25,1,RANDBETWEEN(1,4))</f>
        <v>violet</v>
      </c>
      <c r="H25" s="6">
        <f t="shared" ca="1" si="39"/>
        <v>90</v>
      </c>
      <c r="I25" s="6" t="s">
        <v>8</v>
      </c>
      <c r="J25" s="6" t="str">
        <f t="shared" si="40"/>
        <v>1/2</v>
      </c>
      <c r="L25" s="6" t="str">
        <f>"Effectivement il y a :&lt;br&gt;   - "&amp;AO25&amp;" partie(s) colorée(s)&lt;br&gt;   - "&amp;AQ25&amp;" parties au total&lt;br&gt;"</f>
        <v>Effectivement il y a :&lt;br&gt;   - 4 partie(s) colorée(s)&lt;br&gt;   - 8 parties au total&lt;br&gt;</v>
      </c>
      <c r="M25" s="6" t="s">
        <v>28</v>
      </c>
      <c r="N25" s="6" t="s">
        <v>29</v>
      </c>
      <c r="O25" s="6" t="s">
        <v>30</v>
      </c>
      <c r="P25" s="6" t="s">
        <v>46</v>
      </c>
      <c r="Q25" s="6">
        <f>AO25</f>
        <v>4</v>
      </c>
      <c r="R25" s="6" t="s">
        <v>31</v>
      </c>
      <c r="S25" s="6">
        <f>AQ25</f>
        <v>8</v>
      </c>
      <c r="T25" s="6" t="s">
        <v>33</v>
      </c>
      <c r="U25" s="6" t="s">
        <v>34</v>
      </c>
      <c r="V25" s="6" t="s">
        <v>28</v>
      </c>
      <c r="W25" s="6" t="s">
        <v>213</v>
      </c>
      <c r="X25" s="6" t="s">
        <v>30</v>
      </c>
      <c r="Y25" s="6" t="s">
        <v>214</v>
      </c>
      <c r="Z25" s="6">
        <f t="shared" si="41"/>
        <v>4</v>
      </c>
      <c r="AA25" s="6" t="s">
        <v>31</v>
      </c>
      <c r="AB25" s="6">
        <f t="shared" si="42"/>
        <v>8</v>
      </c>
      <c r="AC25" s="6" t="s">
        <v>215</v>
      </c>
      <c r="AD25" s="6" t="str">
        <f t="shared" si="43"/>
        <v xml:space="preserve">4color{blue}{\div </v>
      </c>
      <c r="AE25" s="6">
        <f t="shared" si="44"/>
        <v>4</v>
      </c>
      <c r="AF25" s="6" t="s">
        <v>216</v>
      </c>
      <c r="AG25" s="6" t="str">
        <f t="shared" si="45"/>
        <v xml:space="preserve">8color{blue}{ \div </v>
      </c>
      <c r="AH25" s="6">
        <f t="shared" si="46"/>
        <v>4</v>
      </c>
      <c r="AI25" s="6" t="s">
        <v>217</v>
      </c>
      <c r="AJ25" s="6">
        <f t="shared" si="47"/>
        <v>1</v>
      </c>
      <c r="AK25" s="6" t="s">
        <v>31</v>
      </c>
      <c r="AL25" s="6">
        <f t="shared" si="48"/>
        <v>2</v>
      </c>
      <c r="AM25" s="6" t="s">
        <v>32</v>
      </c>
      <c r="AN25" s="6" t="s">
        <v>218</v>
      </c>
      <c r="AO25" s="10">
        <v>4</v>
      </c>
      <c r="AP25" s="10" t="s">
        <v>2</v>
      </c>
      <c r="AQ25" s="10">
        <v>8</v>
      </c>
      <c r="AR25" s="13">
        <f t="shared" si="49"/>
        <v>1</v>
      </c>
      <c r="AS25" s="13" t="s">
        <v>2</v>
      </c>
      <c r="AT25" s="13">
        <f t="shared" si="50"/>
        <v>2</v>
      </c>
      <c r="AU25" s="6" t="s">
        <v>25</v>
      </c>
      <c r="AV25" s="6" t="s">
        <v>7</v>
      </c>
      <c r="AW25" s="8" t="s">
        <v>27</v>
      </c>
      <c r="AX25" s="8" t="s">
        <v>26</v>
      </c>
      <c r="AY25" s="6">
        <f t="shared" si="51"/>
        <v>4</v>
      </c>
      <c r="AZ25" s="6">
        <f t="shared" si="52"/>
        <v>8</v>
      </c>
      <c r="BA25" s="6">
        <f>AR25</f>
        <v>1</v>
      </c>
      <c r="BB25" s="6">
        <f>AT25</f>
        <v>2</v>
      </c>
      <c r="BC25" s="6" t="str">
        <f t="shared" ca="1" si="53"/>
        <v>violet</v>
      </c>
      <c r="BD25" s="6" t="s">
        <v>8</v>
      </c>
      <c r="BE25" s="6">
        <f t="shared" ca="1" si="54"/>
        <v>90</v>
      </c>
    </row>
    <row r="26" spans="1:57" x14ac:dyDescent="0.25">
      <c r="A26" s="6" t="s">
        <v>22</v>
      </c>
      <c r="B26" s="6" t="s">
        <v>227</v>
      </c>
      <c r="E26" s="6">
        <f>AO26</f>
        <v>6</v>
      </c>
      <c r="F26" s="6">
        <f>AQ26</f>
        <v>8</v>
      </c>
      <c r="G26" s="6" t="str" cm="1">
        <f t="array" aca="1" ref="G26" ca="1">INDEX(AU26:AX26,1,RANDBETWEEN(1,4))</f>
        <v>lightgreen</v>
      </c>
      <c r="H26" s="6">
        <f t="shared" ca="1" si="39"/>
        <v>0</v>
      </c>
      <c r="I26" s="6" t="s">
        <v>8</v>
      </c>
      <c r="J26" s="6" t="str">
        <f t="shared" si="40"/>
        <v>3/4</v>
      </c>
      <c r="L26" s="6" t="str">
        <f>"Effectivement il y a :&lt;br&gt;   - "&amp;AO26&amp;" partie(s) colorée(s)&lt;br&gt;   - "&amp;AQ26&amp;" parties au total&lt;br&gt;"</f>
        <v>Effectivement il y a :&lt;br&gt;   - 6 partie(s) colorée(s)&lt;br&gt;   - 8 parties au total&lt;br&gt;</v>
      </c>
      <c r="M26" s="6" t="s">
        <v>28</v>
      </c>
      <c r="N26" s="6" t="s">
        <v>29</v>
      </c>
      <c r="O26" s="6" t="s">
        <v>30</v>
      </c>
      <c r="P26" s="6" t="s">
        <v>46</v>
      </c>
      <c r="Q26" s="6">
        <f>AO26</f>
        <v>6</v>
      </c>
      <c r="R26" s="6" t="s">
        <v>31</v>
      </c>
      <c r="S26" s="6">
        <f>AQ26</f>
        <v>8</v>
      </c>
      <c r="T26" s="6" t="s">
        <v>33</v>
      </c>
      <c r="U26" s="6" t="s">
        <v>34</v>
      </c>
      <c r="V26" s="6" t="s">
        <v>28</v>
      </c>
      <c r="W26" s="6" t="s">
        <v>213</v>
      </c>
      <c r="X26" s="6" t="s">
        <v>30</v>
      </c>
      <c r="Y26" s="6" t="s">
        <v>214</v>
      </c>
      <c r="Z26" s="6">
        <f t="shared" si="41"/>
        <v>6</v>
      </c>
      <c r="AA26" s="6" t="s">
        <v>31</v>
      </c>
      <c r="AB26" s="6">
        <f t="shared" si="42"/>
        <v>8</v>
      </c>
      <c r="AC26" s="6" t="s">
        <v>215</v>
      </c>
      <c r="AD26" s="6" t="str">
        <f t="shared" si="43"/>
        <v xml:space="preserve">6color{blue}{\div </v>
      </c>
      <c r="AE26" s="6">
        <f t="shared" si="44"/>
        <v>2</v>
      </c>
      <c r="AF26" s="6" t="s">
        <v>216</v>
      </c>
      <c r="AG26" s="6" t="str">
        <f t="shared" si="45"/>
        <v xml:space="preserve">8color{blue}{ \div </v>
      </c>
      <c r="AH26" s="6">
        <f t="shared" si="46"/>
        <v>2</v>
      </c>
      <c r="AI26" s="6" t="s">
        <v>217</v>
      </c>
      <c r="AJ26" s="6">
        <f t="shared" si="47"/>
        <v>3</v>
      </c>
      <c r="AK26" s="6" t="s">
        <v>31</v>
      </c>
      <c r="AL26" s="6">
        <f t="shared" si="48"/>
        <v>4</v>
      </c>
      <c r="AM26" s="6" t="s">
        <v>32</v>
      </c>
      <c r="AN26" s="6" t="s">
        <v>218</v>
      </c>
      <c r="AO26" s="10">
        <v>6</v>
      </c>
      <c r="AP26" s="10" t="s">
        <v>2</v>
      </c>
      <c r="AQ26" s="10">
        <v>8</v>
      </c>
      <c r="AR26" s="13">
        <f t="shared" si="49"/>
        <v>3</v>
      </c>
      <c r="AS26" s="13" t="s">
        <v>2</v>
      </c>
      <c r="AT26" s="13">
        <f t="shared" si="50"/>
        <v>4</v>
      </c>
      <c r="AU26" s="6" t="s">
        <v>25</v>
      </c>
      <c r="AV26" s="6" t="s">
        <v>7</v>
      </c>
      <c r="AW26" s="8" t="s">
        <v>27</v>
      </c>
      <c r="AX26" s="8" t="s">
        <v>26</v>
      </c>
      <c r="AY26" s="6">
        <f t="shared" si="51"/>
        <v>6</v>
      </c>
      <c r="AZ26" s="6">
        <f t="shared" si="52"/>
        <v>8</v>
      </c>
      <c r="BA26" s="6">
        <f>AR26</f>
        <v>3</v>
      </c>
      <c r="BB26" s="6">
        <f>AT26</f>
        <v>4</v>
      </c>
      <c r="BC26" s="6" t="str">
        <f t="shared" ca="1" si="53"/>
        <v>lightgreen</v>
      </c>
      <c r="BD26" s="6" t="s">
        <v>8</v>
      </c>
      <c r="BE26" s="6">
        <f t="shared" ca="1" si="54"/>
        <v>0</v>
      </c>
    </row>
    <row r="27" spans="1:57" x14ac:dyDescent="0.25">
      <c r="A27" s="6" t="s">
        <v>22</v>
      </c>
      <c r="B27" s="6" t="s">
        <v>227</v>
      </c>
      <c r="E27" s="6">
        <f t="shared" ref="E27:E39" si="55">AO27</f>
        <v>3</v>
      </c>
      <c r="F27" s="6">
        <f t="shared" ref="F27:F39" si="56">AQ27</f>
        <v>9</v>
      </c>
      <c r="G27" s="6" t="str" cm="1">
        <f t="array" aca="1" ref="G27" ca="1">INDEX(AU27:AX27,1,RANDBETWEEN(1,4))</f>
        <v>lightcoral</v>
      </c>
      <c r="H27" s="6">
        <f t="shared" ca="1" si="39"/>
        <v>0</v>
      </c>
      <c r="I27" s="6" t="s">
        <v>8</v>
      </c>
      <c r="J27" s="6" t="str">
        <f t="shared" si="40"/>
        <v>1/3</v>
      </c>
      <c r="L27" s="6" t="str">
        <f t="shared" ref="L27:L39" si="57">"Effectivement il y a :&lt;br&gt;   - "&amp;AO27&amp;" partie(s) colorée(s)&lt;br&gt;   - "&amp;AQ27&amp;" parties au total&lt;br&gt;"</f>
        <v>Effectivement il y a :&lt;br&gt;   - 3 partie(s) colorée(s)&lt;br&gt;   - 9 parties au total&lt;br&gt;</v>
      </c>
      <c r="M27" s="6" t="s">
        <v>28</v>
      </c>
      <c r="N27" s="6" t="s">
        <v>29</v>
      </c>
      <c r="O27" s="6" t="s">
        <v>30</v>
      </c>
      <c r="P27" s="6" t="s">
        <v>46</v>
      </c>
      <c r="Q27" s="6">
        <f t="shared" ref="Q27:Q39" si="58">AO27</f>
        <v>3</v>
      </c>
      <c r="R27" s="6" t="s">
        <v>31</v>
      </c>
      <c r="S27" s="6">
        <f t="shared" ref="S27:S39" si="59">AQ27</f>
        <v>9</v>
      </c>
      <c r="T27" s="6" t="s">
        <v>33</v>
      </c>
      <c r="U27" s="6" t="s">
        <v>34</v>
      </c>
      <c r="V27" s="6" t="s">
        <v>28</v>
      </c>
      <c r="W27" s="6" t="s">
        <v>213</v>
      </c>
      <c r="X27" s="6" t="s">
        <v>30</v>
      </c>
      <c r="Y27" s="6" t="s">
        <v>214</v>
      </c>
      <c r="Z27" s="6">
        <f t="shared" si="41"/>
        <v>3</v>
      </c>
      <c r="AA27" s="6" t="s">
        <v>31</v>
      </c>
      <c r="AB27" s="6">
        <f t="shared" si="42"/>
        <v>9</v>
      </c>
      <c r="AC27" s="6" t="s">
        <v>215</v>
      </c>
      <c r="AD27" s="6" t="str">
        <f t="shared" si="43"/>
        <v xml:space="preserve">3color{blue}{\div </v>
      </c>
      <c r="AE27" s="6">
        <f t="shared" si="44"/>
        <v>3</v>
      </c>
      <c r="AF27" s="6" t="s">
        <v>216</v>
      </c>
      <c r="AG27" s="6" t="str">
        <f t="shared" si="45"/>
        <v xml:space="preserve">9color{blue}{ \div </v>
      </c>
      <c r="AH27" s="6">
        <f t="shared" si="46"/>
        <v>3</v>
      </c>
      <c r="AI27" s="6" t="s">
        <v>217</v>
      </c>
      <c r="AJ27" s="6">
        <f t="shared" si="47"/>
        <v>1</v>
      </c>
      <c r="AK27" s="6" t="s">
        <v>31</v>
      </c>
      <c r="AL27" s="6">
        <f t="shared" si="48"/>
        <v>3</v>
      </c>
      <c r="AM27" s="6" t="s">
        <v>32</v>
      </c>
      <c r="AN27" s="6" t="s">
        <v>218</v>
      </c>
      <c r="AO27" s="10">
        <v>3</v>
      </c>
      <c r="AP27" s="10" t="s">
        <v>2</v>
      </c>
      <c r="AQ27" s="10">
        <v>9</v>
      </c>
      <c r="AR27" s="13">
        <f t="shared" si="49"/>
        <v>1</v>
      </c>
      <c r="AS27" s="13" t="s">
        <v>2</v>
      </c>
      <c r="AT27" s="13">
        <f t="shared" si="50"/>
        <v>3</v>
      </c>
      <c r="AU27" s="6" t="s">
        <v>25</v>
      </c>
      <c r="AV27" s="6" t="s">
        <v>7</v>
      </c>
      <c r="AW27" s="8" t="s">
        <v>27</v>
      </c>
      <c r="AX27" s="8" t="s">
        <v>26</v>
      </c>
      <c r="AY27" s="6">
        <f t="shared" si="51"/>
        <v>3</v>
      </c>
      <c r="AZ27" s="6">
        <f t="shared" si="52"/>
        <v>9</v>
      </c>
      <c r="BA27" s="6">
        <f t="shared" ref="BA27:BA39" si="60">AR27</f>
        <v>1</v>
      </c>
      <c r="BB27" s="6">
        <f t="shared" ref="BB27:BB39" si="61">AT27</f>
        <v>3</v>
      </c>
      <c r="BC27" s="6" t="str">
        <f t="shared" ca="1" si="53"/>
        <v>lightcoral</v>
      </c>
      <c r="BD27" s="6" t="s">
        <v>8</v>
      </c>
      <c r="BE27" s="6">
        <f t="shared" ca="1" si="54"/>
        <v>0</v>
      </c>
    </row>
    <row r="28" spans="1:57" x14ac:dyDescent="0.25">
      <c r="A28" s="6" t="s">
        <v>22</v>
      </c>
      <c r="B28" s="6" t="s">
        <v>227</v>
      </c>
      <c r="E28" s="6">
        <f t="shared" si="55"/>
        <v>6</v>
      </c>
      <c r="F28" s="6">
        <f t="shared" si="56"/>
        <v>9</v>
      </c>
      <c r="G28" s="6" t="str" cm="1">
        <f t="array" aca="1" ref="G28" ca="1">INDEX(AU28:AX28,1,RANDBETWEEN(1,4))</f>
        <v>cornflowerblue</v>
      </c>
      <c r="H28" s="6">
        <f t="shared" ca="1" si="39"/>
        <v>320</v>
      </c>
      <c r="I28" s="6" t="s">
        <v>8</v>
      </c>
      <c r="J28" s="6" t="str">
        <f t="shared" si="40"/>
        <v>2/3</v>
      </c>
      <c r="L28" s="6" t="str">
        <f t="shared" si="57"/>
        <v>Effectivement il y a :&lt;br&gt;   - 6 partie(s) colorée(s)&lt;br&gt;   - 9 parties au total&lt;br&gt;</v>
      </c>
      <c r="M28" s="6" t="s">
        <v>28</v>
      </c>
      <c r="N28" s="6" t="s">
        <v>29</v>
      </c>
      <c r="O28" s="6" t="s">
        <v>30</v>
      </c>
      <c r="P28" s="6" t="s">
        <v>46</v>
      </c>
      <c r="Q28" s="6">
        <f t="shared" si="58"/>
        <v>6</v>
      </c>
      <c r="R28" s="6" t="s">
        <v>31</v>
      </c>
      <c r="S28" s="6">
        <f t="shared" si="59"/>
        <v>9</v>
      </c>
      <c r="T28" s="6" t="s">
        <v>33</v>
      </c>
      <c r="U28" s="6" t="s">
        <v>34</v>
      </c>
      <c r="V28" s="6" t="s">
        <v>28</v>
      </c>
      <c r="W28" s="6" t="s">
        <v>213</v>
      </c>
      <c r="X28" s="6" t="s">
        <v>30</v>
      </c>
      <c r="Y28" s="6" t="s">
        <v>214</v>
      </c>
      <c r="Z28" s="6">
        <f t="shared" si="41"/>
        <v>6</v>
      </c>
      <c r="AA28" s="6" t="s">
        <v>31</v>
      </c>
      <c r="AB28" s="6">
        <f t="shared" si="42"/>
        <v>9</v>
      </c>
      <c r="AC28" s="6" t="s">
        <v>215</v>
      </c>
      <c r="AD28" s="6" t="str">
        <f t="shared" si="43"/>
        <v xml:space="preserve">6color{blue}{\div </v>
      </c>
      <c r="AE28" s="6">
        <f t="shared" si="44"/>
        <v>3</v>
      </c>
      <c r="AF28" s="6" t="s">
        <v>216</v>
      </c>
      <c r="AG28" s="6" t="str">
        <f t="shared" si="45"/>
        <v xml:space="preserve">9color{blue}{ \div </v>
      </c>
      <c r="AH28" s="6">
        <f t="shared" si="46"/>
        <v>3</v>
      </c>
      <c r="AI28" s="6" t="s">
        <v>217</v>
      </c>
      <c r="AJ28" s="6">
        <f t="shared" si="47"/>
        <v>2</v>
      </c>
      <c r="AK28" s="6" t="s">
        <v>31</v>
      </c>
      <c r="AL28" s="6">
        <f t="shared" si="48"/>
        <v>3</v>
      </c>
      <c r="AM28" s="6" t="s">
        <v>32</v>
      </c>
      <c r="AN28" s="6" t="s">
        <v>218</v>
      </c>
      <c r="AO28" s="10">
        <v>6</v>
      </c>
      <c r="AP28" s="10" t="s">
        <v>2</v>
      </c>
      <c r="AQ28" s="10">
        <v>9</v>
      </c>
      <c r="AR28" s="13">
        <f t="shared" si="49"/>
        <v>2</v>
      </c>
      <c r="AS28" s="13" t="s">
        <v>2</v>
      </c>
      <c r="AT28" s="13">
        <f t="shared" si="50"/>
        <v>3</v>
      </c>
      <c r="AU28" s="6" t="s">
        <v>25</v>
      </c>
      <c r="AV28" s="6" t="s">
        <v>7</v>
      </c>
      <c r="AW28" s="8" t="s">
        <v>27</v>
      </c>
      <c r="AX28" s="8" t="s">
        <v>26</v>
      </c>
      <c r="AY28" s="6">
        <f t="shared" si="51"/>
        <v>6</v>
      </c>
      <c r="AZ28" s="6">
        <f t="shared" si="52"/>
        <v>9</v>
      </c>
      <c r="BA28" s="6">
        <f t="shared" si="60"/>
        <v>2</v>
      </c>
      <c r="BB28" s="6">
        <f t="shared" si="61"/>
        <v>3</v>
      </c>
      <c r="BC28" s="6" t="str">
        <f t="shared" ca="1" si="53"/>
        <v>cornflowerblue</v>
      </c>
      <c r="BD28" s="6" t="s">
        <v>8</v>
      </c>
      <c r="BE28" s="6">
        <f t="shared" ca="1" si="54"/>
        <v>320</v>
      </c>
    </row>
    <row r="29" spans="1:57" x14ac:dyDescent="0.25">
      <c r="A29" s="6" t="s">
        <v>22</v>
      </c>
      <c r="B29" s="6" t="s">
        <v>227</v>
      </c>
      <c r="E29" s="6">
        <f t="shared" si="55"/>
        <v>2</v>
      </c>
      <c r="F29" s="6">
        <f t="shared" si="56"/>
        <v>10</v>
      </c>
      <c r="G29" s="6" t="str" cm="1">
        <f t="array" aca="1" ref="G29" ca="1">INDEX(AU29:AX29,1,RANDBETWEEN(1,4))</f>
        <v>lightgreen</v>
      </c>
      <c r="H29" s="6">
        <f t="shared" ca="1" si="39"/>
        <v>36</v>
      </c>
      <c r="I29" s="6" t="s">
        <v>8</v>
      </c>
      <c r="J29" s="6" t="str">
        <f t="shared" si="40"/>
        <v>1/5</v>
      </c>
      <c r="L29" s="6" t="str">
        <f t="shared" si="57"/>
        <v>Effectivement il y a :&lt;br&gt;   - 2 partie(s) colorée(s)&lt;br&gt;   - 10 parties au total&lt;br&gt;</v>
      </c>
      <c r="M29" s="6" t="s">
        <v>28</v>
      </c>
      <c r="N29" s="6" t="s">
        <v>29</v>
      </c>
      <c r="O29" s="6" t="s">
        <v>30</v>
      </c>
      <c r="P29" s="6" t="s">
        <v>46</v>
      </c>
      <c r="Q29" s="6">
        <f t="shared" si="58"/>
        <v>2</v>
      </c>
      <c r="R29" s="6" t="s">
        <v>31</v>
      </c>
      <c r="S29" s="6">
        <f t="shared" si="59"/>
        <v>10</v>
      </c>
      <c r="T29" s="6" t="s">
        <v>33</v>
      </c>
      <c r="U29" s="6" t="s">
        <v>34</v>
      </c>
      <c r="V29" s="6" t="s">
        <v>28</v>
      </c>
      <c r="W29" s="6" t="s">
        <v>213</v>
      </c>
      <c r="X29" s="6" t="s">
        <v>30</v>
      </c>
      <c r="Y29" s="6" t="s">
        <v>214</v>
      </c>
      <c r="Z29" s="6">
        <f t="shared" si="41"/>
        <v>2</v>
      </c>
      <c r="AA29" s="6" t="s">
        <v>31</v>
      </c>
      <c r="AB29" s="6">
        <f t="shared" si="42"/>
        <v>10</v>
      </c>
      <c r="AC29" s="6" t="s">
        <v>215</v>
      </c>
      <c r="AD29" s="6" t="str">
        <f t="shared" si="43"/>
        <v xml:space="preserve">2color{blue}{\div </v>
      </c>
      <c r="AE29" s="6">
        <f t="shared" si="44"/>
        <v>2</v>
      </c>
      <c r="AF29" s="6" t="s">
        <v>216</v>
      </c>
      <c r="AG29" s="6" t="str">
        <f t="shared" si="45"/>
        <v xml:space="preserve">10color{blue}{ \div </v>
      </c>
      <c r="AH29" s="6">
        <f t="shared" si="46"/>
        <v>2</v>
      </c>
      <c r="AI29" s="6" t="s">
        <v>217</v>
      </c>
      <c r="AJ29" s="6">
        <f t="shared" si="47"/>
        <v>1</v>
      </c>
      <c r="AK29" s="6" t="s">
        <v>31</v>
      </c>
      <c r="AL29" s="6">
        <f t="shared" si="48"/>
        <v>5</v>
      </c>
      <c r="AM29" s="6" t="s">
        <v>32</v>
      </c>
      <c r="AN29" s="6" t="s">
        <v>218</v>
      </c>
      <c r="AO29" s="10">
        <v>2</v>
      </c>
      <c r="AP29" s="10" t="s">
        <v>2</v>
      </c>
      <c r="AQ29" s="10">
        <v>10</v>
      </c>
      <c r="AR29" s="13">
        <f t="shared" si="49"/>
        <v>1</v>
      </c>
      <c r="AS29" s="13" t="s">
        <v>2</v>
      </c>
      <c r="AT29" s="13">
        <f t="shared" si="50"/>
        <v>5</v>
      </c>
      <c r="AU29" s="6" t="s">
        <v>25</v>
      </c>
      <c r="AV29" s="6" t="s">
        <v>7</v>
      </c>
      <c r="AW29" s="8" t="s">
        <v>27</v>
      </c>
      <c r="AX29" s="8" t="s">
        <v>26</v>
      </c>
      <c r="AY29" s="6">
        <f t="shared" si="51"/>
        <v>2</v>
      </c>
      <c r="AZ29" s="6">
        <f t="shared" si="52"/>
        <v>10</v>
      </c>
      <c r="BA29" s="6">
        <f t="shared" si="60"/>
        <v>1</v>
      </c>
      <c r="BB29" s="6">
        <f t="shared" si="61"/>
        <v>5</v>
      </c>
      <c r="BC29" s="6" t="str">
        <f t="shared" ca="1" si="53"/>
        <v>lightgreen</v>
      </c>
      <c r="BD29" s="6" t="s">
        <v>8</v>
      </c>
      <c r="BE29" s="6">
        <f t="shared" ca="1" si="54"/>
        <v>36</v>
      </c>
    </row>
    <row r="30" spans="1:57" x14ac:dyDescent="0.25">
      <c r="A30" s="6" t="s">
        <v>22</v>
      </c>
      <c r="B30" s="6" t="s">
        <v>227</v>
      </c>
      <c r="E30" s="6">
        <f t="shared" si="55"/>
        <v>4</v>
      </c>
      <c r="F30" s="6">
        <f t="shared" si="56"/>
        <v>10</v>
      </c>
      <c r="G30" s="6" t="str" cm="1">
        <f t="array" aca="1" ref="G30" ca="1">INDEX(AU30:AX30,1,RANDBETWEEN(1,4))</f>
        <v>lightcoral</v>
      </c>
      <c r="H30" s="6">
        <f t="shared" ca="1" si="39"/>
        <v>0</v>
      </c>
      <c r="I30" s="6" t="s">
        <v>8</v>
      </c>
      <c r="J30" s="6" t="str">
        <f t="shared" si="40"/>
        <v>2/5</v>
      </c>
      <c r="L30" s="6" t="str">
        <f t="shared" si="57"/>
        <v>Effectivement il y a :&lt;br&gt;   - 4 partie(s) colorée(s)&lt;br&gt;   - 10 parties au total&lt;br&gt;</v>
      </c>
      <c r="M30" s="6" t="s">
        <v>28</v>
      </c>
      <c r="N30" s="6" t="s">
        <v>29</v>
      </c>
      <c r="O30" s="6" t="s">
        <v>30</v>
      </c>
      <c r="P30" s="6" t="s">
        <v>46</v>
      </c>
      <c r="Q30" s="6">
        <f t="shared" si="58"/>
        <v>4</v>
      </c>
      <c r="R30" s="6" t="s">
        <v>31</v>
      </c>
      <c r="S30" s="6">
        <f t="shared" si="59"/>
        <v>10</v>
      </c>
      <c r="T30" s="6" t="s">
        <v>33</v>
      </c>
      <c r="U30" s="6" t="s">
        <v>34</v>
      </c>
      <c r="V30" s="6" t="s">
        <v>28</v>
      </c>
      <c r="W30" s="6" t="s">
        <v>213</v>
      </c>
      <c r="X30" s="6" t="s">
        <v>30</v>
      </c>
      <c r="Y30" s="6" t="s">
        <v>214</v>
      </c>
      <c r="Z30" s="6">
        <f t="shared" si="41"/>
        <v>4</v>
      </c>
      <c r="AA30" s="6" t="s">
        <v>31</v>
      </c>
      <c r="AB30" s="6">
        <f t="shared" si="42"/>
        <v>10</v>
      </c>
      <c r="AC30" s="6" t="s">
        <v>215</v>
      </c>
      <c r="AD30" s="6" t="str">
        <f t="shared" si="43"/>
        <v xml:space="preserve">4color{blue}{\div </v>
      </c>
      <c r="AE30" s="6">
        <f t="shared" si="44"/>
        <v>2</v>
      </c>
      <c r="AF30" s="6" t="s">
        <v>216</v>
      </c>
      <c r="AG30" s="6" t="str">
        <f t="shared" si="45"/>
        <v xml:space="preserve">10color{blue}{ \div </v>
      </c>
      <c r="AH30" s="6">
        <f t="shared" si="46"/>
        <v>2</v>
      </c>
      <c r="AI30" s="6" t="s">
        <v>217</v>
      </c>
      <c r="AJ30" s="6">
        <f t="shared" si="47"/>
        <v>2</v>
      </c>
      <c r="AK30" s="6" t="s">
        <v>31</v>
      </c>
      <c r="AL30" s="6">
        <f t="shared" si="48"/>
        <v>5</v>
      </c>
      <c r="AM30" s="6" t="s">
        <v>32</v>
      </c>
      <c r="AN30" s="6" t="s">
        <v>218</v>
      </c>
      <c r="AO30" s="10">
        <v>4</v>
      </c>
      <c r="AP30" s="10" t="s">
        <v>2</v>
      </c>
      <c r="AQ30" s="10">
        <v>10</v>
      </c>
      <c r="AR30" s="13">
        <f t="shared" si="49"/>
        <v>2</v>
      </c>
      <c r="AS30" s="13" t="s">
        <v>2</v>
      </c>
      <c r="AT30" s="13">
        <f t="shared" si="50"/>
        <v>5</v>
      </c>
      <c r="AU30" s="6" t="s">
        <v>25</v>
      </c>
      <c r="AV30" s="6" t="s">
        <v>7</v>
      </c>
      <c r="AW30" s="8" t="s">
        <v>27</v>
      </c>
      <c r="AX30" s="8" t="s">
        <v>26</v>
      </c>
      <c r="AY30" s="6">
        <f t="shared" si="51"/>
        <v>4</v>
      </c>
      <c r="AZ30" s="6">
        <f t="shared" si="52"/>
        <v>10</v>
      </c>
      <c r="BA30" s="6">
        <f t="shared" si="60"/>
        <v>2</v>
      </c>
      <c r="BB30" s="6">
        <f t="shared" si="61"/>
        <v>5</v>
      </c>
      <c r="BC30" s="6" t="str">
        <f t="shared" ca="1" si="53"/>
        <v>lightcoral</v>
      </c>
      <c r="BD30" s="6" t="s">
        <v>8</v>
      </c>
      <c r="BE30" s="6">
        <f t="shared" ca="1" si="54"/>
        <v>0</v>
      </c>
    </row>
    <row r="31" spans="1:57" x14ac:dyDescent="0.25">
      <c r="A31" s="6" t="s">
        <v>22</v>
      </c>
      <c r="B31" s="6" t="s">
        <v>227</v>
      </c>
      <c r="E31" s="6">
        <f t="shared" si="55"/>
        <v>6</v>
      </c>
      <c r="F31" s="6">
        <f t="shared" si="56"/>
        <v>10</v>
      </c>
      <c r="G31" s="6" t="str" cm="1">
        <f t="array" aca="1" ref="G31" ca="1">INDEX(AU31:AX31,1,RANDBETWEEN(1,4))</f>
        <v>lightgreen</v>
      </c>
      <c r="H31" s="6">
        <f t="shared" ca="1" si="39"/>
        <v>144</v>
      </c>
      <c r="I31" s="6" t="s">
        <v>8</v>
      </c>
      <c r="J31" s="6" t="str">
        <f t="shared" si="40"/>
        <v>3/5</v>
      </c>
      <c r="L31" s="6" t="str">
        <f t="shared" si="57"/>
        <v>Effectivement il y a :&lt;br&gt;   - 6 partie(s) colorée(s)&lt;br&gt;   - 10 parties au total&lt;br&gt;</v>
      </c>
      <c r="M31" s="6" t="s">
        <v>28</v>
      </c>
      <c r="N31" s="6" t="s">
        <v>29</v>
      </c>
      <c r="O31" s="6" t="s">
        <v>30</v>
      </c>
      <c r="P31" s="6" t="s">
        <v>46</v>
      </c>
      <c r="Q31" s="6">
        <f t="shared" si="58"/>
        <v>6</v>
      </c>
      <c r="R31" s="6" t="s">
        <v>31</v>
      </c>
      <c r="S31" s="6">
        <f t="shared" si="59"/>
        <v>10</v>
      </c>
      <c r="T31" s="6" t="s">
        <v>33</v>
      </c>
      <c r="U31" s="6" t="s">
        <v>34</v>
      </c>
      <c r="V31" s="6" t="s">
        <v>28</v>
      </c>
      <c r="W31" s="6" t="s">
        <v>213</v>
      </c>
      <c r="X31" s="6" t="s">
        <v>30</v>
      </c>
      <c r="Y31" s="6" t="s">
        <v>214</v>
      </c>
      <c r="Z31" s="6">
        <f t="shared" si="41"/>
        <v>6</v>
      </c>
      <c r="AA31" s="6" t="s">
        <v>31</v>
      </c>
      <c r="AB31" s="6">
        <f t="shared" si="42"/>
        <v>10</v>
      </c>
      <c r="AC31" s="6" t="s">
        <v>215</v>
      </c>
      <c r="AD31" s="6" t="str">
        <f t="shared" si="43"/>
        <v xml:space="preserve">6color{blue}{\div </v>
      </c>
      <c r="AE31" s="6">
        <f t="shared" si="44"/>
        <v>2</v>
      </c>
      <c r="AF31" s="6" t="s">
        <v>216</v>
      </c>
      <c r="AG31" s="6" t="str">
        <f t="shared" si="45"/>
        <v xml:space="preserve">10color{blue}{ \div </v>
      </c>
      <c r="AH31" s="6">
        <f t="shared" si="46"/>
        <v>2</v>
      </c>
      <c r="AI31" s="6" t="s">
        <v>217</v>
      </c>
      <c r="AJ31" s="6">
        <f t="shared" si="47"/>
        <v>3</v>
      </c>
      <c r="AK31" s="6" t="s">
        <v>31</v>
      </c>
      <c r="AL31" s="6">
        <f t="shared" si="48"/>
        <v>5</v>
      </c>
      <c r="AM31" s="6" t="s">
        <v>32</v>
      </c>
      <c r="AN31" s="6" t="s">
        <v>218</v>
      </c>
      <c r="AO31" s="10">
        <v>6</v>
      </c>
      <c r="AP31" s="10" t="s">
        <v>2</v>
      </c>
      <c r="AQ31" s="10">
        <v>10</v>
      </c>
      <c r="AR31" s="13">
        <f t="shared" si="49"/>
        <v>3</v>
      </c>
      <c r="AS31" s="13" t="s">
        <v>2</v>
      </c>
      <c r="AT31" s="13">
        <f t="shared" si="50"/>
        <v>5</v>
      </c>
      <c r="AU31" s="6" t="s">
        <v>25</v>
      </c>
      <c r="AV31" s="6" t="s">
        <v>7</v>
      </c>
      <c r="AW31" s="8" t="s">
        <v>27</v>
      </c>
      <c r="AX31" s="8" t="s">
        <v>26</v>
      </c>
      <c r="AY31" s="6">
        <f t="shared" si="51"/>
        <v>6</v>
      </c>
      <c r="AZ31" s="6">
        <f t="shared" si="52"/>
        <v>10</v>
      </c>
      <c r="BA31" s="6">
        <f t="shared" si="60"/>
        <v>3</v>
      </c>
      <c r="BB31" s="6">
        <f t="shared" si="61"/>
        <v>5</v>
      </c>
      <c r="BC31" s="6" t="str">
        <f t="shared" ca="1" si="53"/>
        <v>lightgreen</v>
      </c>
      <c r="BD31" s="6" t="s">
        <v>8</v>
      </c>
      <c r="BE31" s="6">
        <f t="shared" ca="1" si="54"/>
        <v>144</v>
      </c>
    </row>
    <row r="32" spans="1:57" x14ac:dyDescent="0.25">
      <c r="A32" s="6" t="s">
        <v>22</v>
      </c>
      <c r="B32" s="6" t="s">
        <v>227</v>
      </c>
      <c r="E32" s="6">
        <f t="shared" si="55"/>
        <v>8</v>
      </c>
      <c r="F32" s="6">
        <f t="shared" si="56"/>
        <v>10</v>
      </c>
      <c r="G32" s="6" t="str" cm="1">
        <f t="array" aca="1" ref="G32" ca="1">INDEX(AU32:AX32,1,RANDBETWEEN(1,4))</f>
        <v>violet</v>
      </c>
      <c r="H32" s="6">
        <f t="shared" ca="1" si="39"/>
        <v>36</v>
      </c>
      <c r="I32" s="6" t="s">
        <v>8</v>
      </c>
      <c r="J32" s="6" t="str">
        <f t="shared" si="40"/>
        <v>4/5</v>
      </c>
      <c r="L32" s="6" t="str">
        <f t="shared" si="57"/>
        <v>Effectivement il y a :&lt;br&gt;   - 8 partie(s) colorée(s)&lt;br&gt;   - 10 parties au total&lt;br&gt;</v>
      </c>
      <c r="M32" s="6" t="s">
        <v>28</v>
      </c>
      <c r="N32" s="6" t="s">
        <v>29</v>
      </c>
      <c r="O32" s="6" t="s">
        <v>30</v>
      </c>
      <c r="P32" s="6" t="s">
        <v>46</v>
      </c>
      <c r="Q32" s="6">
        <f t="shared" si="58"/>
        <v>8</v>
      </c>
      <c r="R32" s="6" t="s">
        <v>31</v>
      </c>
      <c r="S32" s="6">
        <f t="shared" si="59"/>
        <v>10</v>
      </c>
      <c r="T32" s="6" t="s">
        <v>33</v>
      </c>
      <c r="U32" s="6" t="s">
        <v>34</v>
      </c>
      <c r="V32" s="6" t="s">
        <v>28</v>
      </c>
      <c r="W32" s="6" t="s">
        <v>213</v>
      </c>
      <c r="X32" s="6" t="s">
        <v>30</v>
      </c>
      <c r="Y32" s="6" t="s">
        <v>214</v>
      </c>
      <c r="Z32" s="6">
        <f t="shared" si="41"/>
        <v>8</v>
      </c>
      <c r="AA32" s="6" t="s">
        <v>31</v>
      </c>
      <c r="AB32" s="6">
        <f t="shared" si="42"/>
        <v>10</v>
      </c>
      <c r="AC32" s="6" t="s">
        <v>215</v>
      </c>
      <c r="AD32" s="6" t="str">
        <f t="shared" si="43"/>
        <v xml:space="preserve">8color{blue}{\div </v>
      </c>
      <c r="AE32" s="6">
        <f t="shared" si="44"/>
        <v>2</v>
      </c>
      <c r="AF32" s="6" t="s">
        <v>216</v>
      </c>
      <c r="AG32" s="6" t="str">
        <f t="shared" si="45"/>
        <v xml:space="preserve">10color{blue}{ \div </v>
      </c>
      <c r="AH32" s="6">
        <f t="shared" si="46"/>
        <v>2</v>
      </c>
      <c r="AI32" s="6" t="s">
        <v>217</v>
      </c>
      <c r="AJ32" s="6">
        <f t="shared" si="47"/>
        <v>4</v>
      </c>
      <c r="AK32" s="6" t="s">
        <v>31</v>
      </c>
      <c r="AL32" s="6">
        <f t="shared" si="48"/>
        <v>5</v>
      </c>
      <c r="AM32" s="6" t="s">
        <v>32</v>
      </c>
      <c r="AN32" s="6" t="s">
        <v>218</v>
      </c>
      <c r="AO32" s="10">
        <v>8</v>
      </c>
      <c r="AP32" s="10" t="s">
        <v>2</v>
      </c>
      <c r="AQ32" s="10">
        <v>10</v>
      </c>
      <c r="AR32" s="13">
        <f t="shared" si="49"/>
        <v>4</v>
      </c>
      <c r="AS32" s="13" t="s">
        <v>2</v>
      </c>
      <c r="AT32" s="13">
        <f t="shared" si="50"/>
        <v>5</v>
      </c>
      <c r="AU32" s="6" t="s">
        <v>25</v>
      </c>
      <c r="AV32" s="6" t="s">
        <v>7</v>
      </c>
      <c r="AW32" s="8" t="s">
        <v>27</v>
      </c>
      <c r="AX32" s="8" t="s">
        <v>26</v>
      </c>
      <c r="AY32" s="6">
        <f t="shared" si="51"/>
        <v>8</v>
      </c>
      <c r="AZ32" s="6">
        <f t="shared" si="52"/>
        <v>10</v>
      </c>
      <c r="BA32" s="6">
        <f t="shared" si="60"/>
        <v>4</v>
      </c>
      <c r="BB32" s="6">
        <f t="shared" si="61"/>
        <v>5</v>
      </c>
      <c r="BC32" s="6" t="str">
        <f t="shared" ca="1" si="53"/>
        <v>violet</v>
      </c>
      <c r="BD32" s="6" t="s">
        <v>8</v>
      </c>
      <c r="BE32" s="6">
        <f t="shared" ca="1" si="54"/>
        <v>36</v>
      </c>
    </row>
    <row r="33" spans="1:57" x14ac:dyDescent="0.25">
      <c r="A33" s="6" t="s">
        <v>22</v>
      </c>
      <c r="B33" s="6" t="s">
        <v>227</v>
      </c>
      <c r="E33" s="6">
        <f t="shared" si="55"/>
        <v>2</v>
      </c>
      <c r="F33" s="6">
        <f t="shared" si="56"/>
        <v>12</v>
      </c>
      <c r="G33" s="6" t="str" cm="1">
        <f t="array" aca="1" ref="G33" ca="1">INDEX(AU33:AX33,1,RANDBETWEEN(1,4))</f>
        <v>lightgreen</v>
      </c>
      <c r="H33" s="6">
        <f t="shared" ca="1" si="39"/>
        <v>60</v>
      </c>
      <c r="I33" s="6" t="s">
        <v>8</v>
      </c>
      <c r="J33" s="6" t="str">
        <f t="shared" si="40"/>
        <v>1/6</v>
      </c>
      <c r="L33" s="6" t="str">
        <f t="shared" si="57"/>
        <v>Effectivement il y a :&lt;br&gt;   - 2 partie(s) colorée(s)&lt;br&gt;   - 12 parties au total&lt;br&gt;</v>
      </c>
      <c r="M33" s="6" t="s">
        <v>28</v>
      </c>
      <c r="N33" s="6" t="s">
        <v>29</v>
      </c>
      <c r="O33" s="6" t="s">
        <v>30</v>
      </c>
      <c r="P33" s="6" t="s">
        <v>46</v>
      </c>
      <c r="Q33" s="6">
        <f t="shared" si="58"/>
        <v>2</v>
      </c>
      <c r="R33" s="6" t="s">
        <v>31</v>
      </c>
      <c r="S33" s="6">
        <f t="shared" si="59"/>
        <v>12</v>
      </c>
      <c r="T33" s="6" t="s">
        <v>33</v>
      </c>
      <c r="U33" s="6" t="s">
        <v>34</v>
      </c>
      <c r="V33" s="6" t="s">
        <v>28</v>
      </c>
      <c r="W33" s="6" t="s">
        <v>213</v>
      </c>
      <c r="X33" s="6" t="s">
        <v>30</v>
      </c>
      <c r="Y33" s="6" t="s">
        <v>214</v>
      </c>
      <c r="Z33" s="6">
        <f t="shared" si="41"/>
        <v>2</v>
      </c>
      <c r="AA33" s="6" t="s">
        <v>31</v>
      </c>
      <c r="AB33" s="6">
        <f t="shared" si="42"/>
        <v>12</v>
      </c>
      <c r="AC33" s="6" t="s">
        <v>215</v>
      </c>
      <c r="AD33" s="6" t="str">
        <f t="shared" si="43"/>
        <v xml:space="preserve">2color{blue}{\div </v>
      </c>
      <c r="AE33" s="6">
        <f t="shared" si="44"/>
        <v>2</v>
      </c>
      <c r="AF33" s="6" t="s">
        <v>216</v>
      </c>
      <c r="AG33" s="6" t="str">
        <f t="shared" si="45"/>
        <v xml:space="preserve">12color{blue}{ \div </v>
      </c>
      <c r="AH33" s="6">
        <f t="shared" si="46"/>
        <v>2</v>
      </c>
      <c r="AI33" s="6" t="s">
        <v>217</v>
      </c>
      <c r="AJ33" s="6">
        <f t="shared" si="47"/>
        <v>1</v>
      </c>
      <c r="AK33" s="6" t="s">
        <v>31</v>
      </c>
      <c r="AL33" s="6">
        <f t="shared" si="48"/>
        <v>6</v>
      </c>
      <c r="AM33" s="6" t="s">
        <v>32</v>
      </c>
      <c r="AN33" s="6" t="s">
        <v>218</v>
      </c>
      <c r="AO33" s="10">
        <v>2</v>
      </c>
      <c r="AP33" s="10" t="s">
        <v>2</v>
      </c>
      <c r="AQ33" s="10">
        <v>12</v>
      </c>
      <c r="AR33" s="13">
        <f t="shared" si="49"/>
        <v>1</v>
      </c>
      <c r="AS33" s="13" t="s">
        <v>2</v>
      </c>
      <c r="AT33" s="13">
        <f t="shared" si="50"/>
        <v>6</v>
      </c>
      <c r="AU33" s="6" t="s">
        <v>25</v>
      </c>
      <c r="AV33" s="6" t="s">
        <v>7</v>
      </c>
      <c r="AW33" s="8" t="s">
        <v>27</v>
      </c>
      <c r="AX33" s="8" t="s">
        <v>26</v>
      </c>
      <c r="AY33" s="6">
        <f t="shared" si="51"/>
        <v>2</v>
      </c>
      <c r="AZ33" s="6">
        <f t="shared" si="52"/>
        <v>12</v>
      </c>
      <c r="BA33" s="6">
        <f t="shared" si="60"/>
        <v>1</v>
      </c>
      <c r="BB33" s="6">
        <f t="shared" si="61"/>
        <v>6</v>
      </c>
      <c r="BC33" s="6" t="str">
        <f t="shared" ca="1" si="53"/>
        <v>lightgreen</v>
      </c>
      <c r="BD33" s="6" t="s">
        <v>8</v>
      </c>
      <c r="BE33" s="6">
        <f t="shared" ca="1" si="54"/>
        <v>60</v>
      </c>
    </row>
    <row r="34" spans="1:57" x14ac:dyDescent="0.25">
      <c r="A34" s="6" t="s">
        <v>22</v>
      </c>
      <c r="B34" s="6" t="s">
        <v>227</v>
      </c>
      <c r="E34" s="6">
        <f t="shared" si="55"/>
        <v>3</v>
      </c>
      <c r="F34" s="6">
        <f t="shared" si="56"/>
        <v>12</v>
      </c>
      <c r="G34" s="6" t="str" cm="1">
        <f t="array" aca="1" ref="G34" ca="1">INDEX(AU34:AX34,1,RANDBETWEEN(1,4))</f>
        <v>cornflowerblue</v>
      </c>
      <c r="H34" s="6">
        <f t="shared" ca="1" si="39"/>
        <v>120</v>
      </c>
      <c r="I34" s="6" t="s">
        <v>8</v>
      </c>
      <c r="J34" s="6" t="str">
        <f t="shared" si="40"/>
        <v>1/4</v>
      </c>
      <c r="L34" s="6" t="str">
        <f t="shared" si="57"/>
        <v>Effectivement il y a :&lt;br&gt;   - 3 partie(s) colorée(s)&lt;br&gt;   - 12 parties au total&lt;br&gt;</v>
      </c>
      <c r="M34" s="6" t="s">
        <v>28</v>
      </c>
      <c r="N34" s="6" t="s">
        <v>29</v>
      </c>
      <c r="O34" s="6" t="s">
        <v>30</v>
      </c>
      <c r="P34" s="6" t="s">
        <v>46</v>
      </c>
      <c r="Q34" s="6">
        <f t="shared" si="58"/>
        <v>3</v>
      </c>
      <c r="R34" s="6" t="s">
        <v>31</v>
      </c>
      <c r="S34" s="6">
        <f t="shared" si="59"/>
        <v>12</v>
      </c>
      <c r="T34" s="6" t="s">
        <v>33</v>
      </c>
      <c r="U34" s="6" t="s">
        <v>34</v>
      </c>
      <c r="V34" s="6" t="s">
        <v>28</v>
      </c>
      <c r="W34" s="6" t="s">
        <v>213</v>
      </c>
      <c r="X34" s="6" t="s">
        <v>30</v>
      </c>
      <c r="Y34" s="6" t="s">
        <v>214</v>
      </c>
      <c r="Z34" s="6">
        <f t="shared" si="41"/>
        <v>3</v>
      </c>
      <c r="AA34" s="6" t="s">
        <v>31</v>
      </c>
      <c r="AB34" s="6">
        <f t="shared" si="42"/>
        <v>12</v>
      </c>
      <c r="AC34" s="6" t="s">
        <v>215</v>
      </c>
      <c r="AD34" s="6" t="str">
        <f t="shared" si="43"/>
        <v xml:space="preserve">3color{blue}{\div </v>
      </c>
      <c r="AE34" s="6">
        <f t="shared" si="44"/>
        <v>3</v>
      </c>
      <c r="AF34" s="6" t="s">
        <v>216</v>
      </c>
      <c r="AG34" s="6" t="str">
        <f t="shared" si="45"/>
        <v xml:space="preserve">12color{blue}{ \div </v>
      </c>
      <c r="AH34" s="6">
        <f t="shared" si="46"/>
        <v>3</v>
      </c>
      <c r="AI34" s="6" t="s">
        <v>217</v>
      </c>
      <c r="AJ34" s="6">
        <f t="shared" si="47"/>
        <v>1</v>
      </c>
      <c r="AK34" s="6" t="s">
        <v>31</v>
      </c>
      <c r="AL34" s="6">
        <f t="shared" si="48"/>
        <v>4</v>
      </c>
      <c r="AM34" s="6" t="s">
        <v>32</v>
      </c>
      <c r="AN34" s="6" t="s">
        <v>218</v>
      </c>
      <c r="AO34" s="10">
        <v>3</v>
      </c>
      <c r="AP34" s="10" t="s">
        <v>2</v>
      </c>
      <c r="AQ34" s="10">
        <v>12</v>
      </c>
      <c r="AR34" s="13">
        <f t="shared" si="49"/>
        <v>1</v>
      </c>
      <c r="AS34" s="13" t="s">
        <v>2</v>
      </c>
      <c r="AT34" s="13">
        <f t="shared" si="50"/>
        <v>4</v>
      </c>
      <c r="AU34" s="6" t="s">
        <v>25</v>
      </c>
      <c r="AV34" s="6" t="s">
        <v>7</v>
      </c>
      <c r="AW34" s="8" t="s">
        <v>27</v>
      </c>
      <c r="AX34" s="8" t="s">
        <v>26</v>
      </c>
      <c r="AY34" s="6">
        <f t="shared" si="51"/>
        <v>3</v>
      </c>
      <c r="AZ34" s="6">
        <f t="shared" si="52"/>
        <v>12</v>
      </c>
      <c r="BA34" s="6">
        <f t="shared" si="60"/>
        <v>1</v>
      </c>
      <c r="BB34" s="6">
        <f t="shared" si="61"/>
        <v>4</v>
      </c>
      <c r="BC34" s="6" t="str">
        <f t="shared" ca="1" si="53"/>
        <v>cornflowerblue</v>
      </c>
      <c r="BD34" s="6" t="s">
        <v>8</v>
      </c>
      <c r="BE34" s="6">
        <f t="shared" ca="1" si="54"/>
        <v>120</v>
      </c>
    </row>
    <row r="35" spans="1:57" x14ac:dyDescent="0.25">
      <c r="A35" s="6" t="s">
        <v>22</v>
      </c>
      <c r="B35" s="6" t="s">
        <v>227</v>
      </c>
      <c r="E35" s="6">
        <f t="shared" si="55"/>
        <v>4</v>
      </c>
      <c r="F35" s="6">
        <f t="shared" si="56"/>
        <v>12</v>
      </c>
      <c r="G35" s="6" t="str" cm="1">
        <f t="array" aca="1" ref="G35" ca="1">INDEX(AU35:AX35,1,RANDBETWEEN(1,4))</f>
        <v>cornflowerblue</v>
      </c>
      <c r="H35" s="6">
        <f t="shared" ca="1" si="39"/>
        <v>300</v>
      </c>
      <c r="I35" s="6" t="s">
        <v>8</v>
      </c>
      <c r="J35" s="6" t="str">
        <f t="shared" si="40"/>
        <v>1/3</v>
      </c>
      <c r="L35" s="6" t="str">
        <f t="shared" si="57"/>
        <v>Effectivement il y a :&lt;br&gt;   - 4 partie(s) colorée(s)&lt;br&gt;   - 12 parties au total&lt;br&gt;</v>
      </c>
      <c r="M35" s="6" t="s">
        <v>28</v>
      </c>
      <c r="N35" s="6" t="s">
        <v>29</v>
      </c>
      <c r="O35" s="6" t="s">
        <v>30</v>
      </c>
      <c r="P35" s="6" t="s">
        <v>46</v>
      </c>
      <c r="Q35" s="6">
        <f t="shared" si="58"/>
        <v>4</v>
      </c>
      <c r="R35" s="6" t="s">
        <v>31</v>
      </c>
      <c r="S35" s="6">
        <f t="shared" si="59"/>
        <v>12</v>
      </c>
      <c r="T35" s="6" t="s">
        <v>33</v>
      </c>
      <c r="U35" s="6" t="s">
        <v>34</v>
      </c>
      <c r="V35" s="6" t="s">
        <v>28</v>
      </c>
      <c r="W35" s="6" t="s">
        <v>213</v>
      </c>
      <c r="X35" s="6" t="s">
        <v>30</v>
      </c>
      <c r="Y35" s="6" t="s">
        <v>214</v>
      </c>
      <c r="Z35" s="6">
        <f t="shared" si="41"/>
        <v>4</v>
      </c>
      <c r="AA35" s="6" t="s">
        <v>31</v>
      </c>
      <c r="AB35" s="6">
        <f t="shared" si="42"/>
        <v>12</v>
      </c>
      <c r="AC35" s="6" t="s">
        <v>215</v>
      </c>
      <c r="AD35" s="6" t="str">
        <f t="shared" si="43"/>
        <v xml:space="preserve">4color{blue}{\div </v>
      </c>
      <c r="AE35" s="6">
        <f t="shared" si="44"/>
        <v>4</v>
      </c>
      <c r="AF35" s="6" t="s">
        <v>216</v>
      </c>
      <c r="AG35" s="6" t="str">
        <f t="shared" si="45"/>
        <v xml:space="preserve">12color{blue}{ \div </v>
      </c>
      <c r="AH35" s="6">
        <f t="shared" si="46"/>
        <v>4</v>
      </c>
      <c r="AI35" s="6" t="s">
        <v>217</v>
      </c>
      <c r="AJ35" s="6">
        <f t="shared" si="47"/>
        <v>1</v>
      </c>
      <c r="AK35" s="6" t="s">
        <v>31</v>
      </c>
      <c r="AL35" s="6">
        <f t="shared" si="48"/>
        <v>3</v>
      </c>
      <c r="AM35" s="6" t="s">
        <v>32</v>
      </c>
      <c r="AN35" s="6" t="s">
        <v>218</v>
      </c>
      <c r="AO35" s="10">
        <v>4</v>
      </c>
      <c r="AP35" s="10" t="s">
        <v>2</v>
      </c>
      <c r="AQ35" s="10">
        <v>12</v>
      </c>
      <c r="AR35" s="13">
        <f t="shared" si="49"/>
        <v>1</v>
      </c>
      <c r="AS35" s="13" t="s">
        <v>2</v>
      </c>
      <c r="AT35" s="13">
        <f t="shared" si="50"/>
        <v>3</v>
      </c>
      <c r="AU35" s="6" t="s">
        <v>25</v>
      </c>
      <c r="AV35" s="6" t="s">
        <v>7</v>
      </c>
      <c r="AW35" s="8" t="s">
        <v>27</v>
      </c>
      <c r="AX35" s="8" t="s">
        <v>26</v>
      </c>
      <c r="AY35" s="6">
        <f t="shared" si="51"/>
        <v>4</v>
      </c>
      <c r="AZ35" s="6">
        <f t="shared" si="52"/>
        <v>12</v>
      </c>
      <c r="BA35" s="6">
        <f t="shared" si="60"/>
        <v>1</v>
      </c>
      <c r="BB35" s="6">
        <f t="shared" si="61"/>
        <v>3</v>
      </c>
      <c r="BC35" s="6" t="str">
        <f t="shared" ca="1" si="53"/>
        <v>cornflowerblue</v>
      </c>
      <c r="BD35" s="6" t="s">
        <v>8</v>
      </c>
      <c r="BE35" s="6">
        <f t="shared" ca="1" si="54"/>
        <v>300</v>
      </c>
    </row>
    <row r="36" spans="1:57" x14ac:dyDescent="0.25">
      <c r="A36" s="6" t="s">
        <v>22</v>
      </c>
      <c r="B36" s="6" t="s">
        <v>227</v>
      </c>
      <c r="E36" s="6">
        <f t="shared" si="55"/>
        <v>6</v>
      </c>
      <c r="F36" s="6">
        <f t="shared" si="56"/>
        <v>12</v>
      </c>
      <c r="G36" s="6" t="str" cm="1">
        <f t="array" aca="1" ref="G36" ca="1">INDEX(AU36:AX36,1,RANDBETWEEN(1,4))</f>
        <v>violet</v>
      </c>
      <c r="H36" s="6">
        <f t="shared" ca="1" si="39"/>
        <v>240</v>
      </c>
      <c r="I36" s="6" t="s">
        <v>8</v>
      </c>
      <c r="J36" s="6" t="str">
        <f t="shared" si="40"/>
        <v>1/2</v>
      </c>
      <c r="L36" s="6" t="str">
        <f t="shared" si="57"/>
        <v>Effectivement il y a :&lt;br&gt;   - 6 partie(s) colorée(s)&lt;br&gt;   - 12 parties au total&lt;br&gt;</v>
      </c>
      <c r="M36" s="6" t="s">
        <v>28</v>
      </c>
      <c r="N36" s="6" t="s">
        <v>29</v>
      </c>
      <c r="O36" s="6" t="s">
        <v>30</v>
      </c>
      <c r="P36" s="6" t="s">
        <v>46</v>
      </c>
      <c r="Q36" s="6">
        <f t="shared" si="58"/>
        <v>6</v>
      </c>
      <c r="R36" s="6" t="s">
        <v>31</v>
      </c>
      <c r="S36" s="6">
        <f t="shared" si="59"/>
        <v>12</v>
      </c>
      <c r="T36" s="6" t="s">
        <v>33</v>
      </c>
      <c r="U36" s="6" t="s">
        <v>34</v>
      </c>
      <c r="V36" s="6" t="s">
        <v>28</v>
      </c>
      <c r="W36" s="6" t="s">
        <v>213</v>
      </c>
      <c r="X36" s="6" t="s">
        <v>30</v>
      </c>
      <c r="Y36" s="6" t="s">
        <v>214</v>
      </c>
      <c r="Z36" s="6">
        <f t="shared" si="41"/>
        <v>6</v>
      </c>
      <c r="AA36" s="6" t="s">
        <v>31</v>
      </c>
      <c r="AB36" s="6">
        <f t="shared" si="42"/>
        <v>12</v>
      </c>
      <c r="AC36" s="6" t="s">
        <v>215</v>
      </c>
      <c r="AD36" s="6" t="str">
        <f t="shared" si="43"/>
        <v xml:space="preserve">6color{blue}{\div </v>
      </c>
      <c r="AE36" s="6">
        <f t="shared" si="44"/>
        <v>6</v>
      </c>
      <c r="AF36" s="6" t="s">
        <v>216</v>
      </c>
      <c r="AG36" s="6" t="str">
        <f t="shared" si="45"/>
        <v xml:space="preserve">12color{blue}{ \div </v>
      </c>
      <c r="AH36" s="6">
        <f t="shared" si="46"/>
        <v>6</v>
      </c>
      <c r="AI36" s="6" t="s">
        <v>217</v>
      </c>
      <c r="AJ36" s="6">
        <f t="shared" si="47"/>
        <v>1</v>
      </c>
      <c r="AK36" s="6" t="s">
        <v>31</v>
      </c>
      <c r="AL36" s="6">
        <f t="shared" si="48"/>
        <v>2</v>
      </c>
      <c r="AM36" s="6" t="s">
        <v>32</v>
      </c>
      <c r="AN36" s="6" t="s">
        <v>218</v>
      </c>
      <c r="AO36" s="10">
        <v>6</v>
      </c>
      <c r="AP36" s="10" t="s">
        <v>2</v>
      </c>
      <c r="AQ36" s="10">
        <v>12</v>
      </c>
      <c r="AR36" s="13">
        <f t="shared" si="49"/>
        <v>1</v>
      </c>
      <c r="AS36" s="13" t="s">
        <v>2</v>
      </c>
      <c r="AT36" s="13">
        <f t="shared" si="50"/>
        <v>2</v>
      </c>
      <c r="AU36" s="6" t="s">
        <v>25</v>
      </c>
      <c r="AV36" s="6" t="s">
        <v>7</v>
      </c>
      <c r="AW36" s="8" t="s">
        <v>27</v>
      </c>
      <c r="AX36" s="8" t="s">
        <v>26</v>
      </c>
      <c r="AY36" s="6">
        <f t="shared" si="51"/>
        <v>6</v>
      </c>
      <c r="AZ36" s="6">
        <f t="shared" si="52"/>
        <v>12</v>
      </c>
      <c r="BA36" s="6">
        <f t="shared" si="60"/>
        <v>1</v>
      </c>
      <c r="BB36" s="6">
        <f t="shared" si="61"/>
        <v>2</v>
      </c>
      <c r="BC36" s="6" t="str">
        <f t="shared" ca="1" si="53"/>
        <v>violet</v>
      </c>
      <c r="BD36" s="6" t="s">
        <v>8</v>
      </c>
      <c r="BE36" s="6">
        <f t="shared" ca="1" si="54"/>
        <v>240</v>
      </c>
    </row>
    <row r="37" spans="1:57" x14ac:dyDescent="0.25">
      <c r="A37" s="6" t="s">
        <v>22</v>
      </c>
      <c r="B37" s="6" t="s">
        <v>227</v>
      </c>
      <c r="E37" s="6">
        <f t="shared" si="55"/>
        <v>8</v>
      </c>
      <c r="F37" s="6">
        <f t="shared" si="56"/>
        <v>12</v>
      </c>
      <c r="G37" s="6" t="str" cm="1">
        <f t="array" aca="1" ref="G37" ca="1">INDEX(AU37:AX37,1,RANDBETWEEN(1,4))</f>
        <v>lightcoral</v>
      </c>
      <c r="H37" s="6">
        <f t="shared" ca="1" si="39"/>
        <v>120</v>
      </c>
      <c r="I37" s="6" t="s">
        <v>8</v>
      </c>
      <c r="J37" s="6" t="str">
        <f t="shared" si="40"/>
        <v>2/3</v>
      </c>
      <c r="L37" s="6" t="str">
        <f t="shared" si="57"/>
        <v>Effectivement il y a :&lt;br&gt;   - 8 partie(s) colorée(s)&lt;br&gt;   - 12 parties au total&lt;br&gt;</v>
      </c>
      <c r="M37" s="6" t="s">
        <v>28</v>
      </c>
      <c r="N37" s="6" t="s">
        <v>29</v>
      </c>
      <c r="O37" s="6" t="s">
        <v>30</v>
      </c>
      <c r="P37" s="6" t="s">
        <v>46</v>
      </c>
      <c r="Q37" s="6">
        <f t="shared" si="58"/>
        <v>8</v>
      </c>
      <c r="R37" s="6" t="s">
        <v>31</v>
      </c>
      <c r="S37" s="6">
        <f t="shared" si="59"/>
        <v>12</v>
      </c>
      <c r="T37" s="6" t="s">
        <v>33</v>
      </c>
      <c r="U37" s="6" t="s">
        <v>34</v>
      </c>
      <c r="V37" s="6" t="s">
        <v>28</v>
      </c>
      <c r="W37" s="6" t="s">
        <v>213</v>
      </c>
      <c r="X37" s="6" t="s">
        <v>30</v>
      </c>
      <c r="Y37" s="6" t="s">
        <v>214</v>
      </c>
      <c r="Z37" s="6">
        <f t="shared" si="41"/>
        <v>8</v>
      </c>
      <c r="AA37" s="6" t="s">
        <v>31</v>
      </c>
      <c r="AB37" s="6">
        <f t="shared" si="42"/>
        <v>12</v>
      </c>
      <c r="AC37" s="6" t="s">
        <v>215</v>
      </c>
      <c r="AD37" s="6" t="str">
        <f t="shared" si="43"/>
        <v xml:space="preserve">8color{blue}{\div </v>
      </c>
      <c r="AE37" s="6">
        <f t="shared" si="44"/>
        <v>4</v>
      </c>
      <c r="AF37" s="6" t="s">
        <v>216</v>
      </c>
      <c r="AG37" s="6" t="str">
        <f t="shared" si="45"/>
        <v xml:space="preserve">12color{blue}{ \div </v>
      </c>
      <c r="AH37" s="6">
        <f t="shared" si="46"/>
        <v>4</v>
      </c>
      <c r="AI37" s="6" t="s">
        <v>217</v>
      </c>
      <c r="AJ37" s="6">
        <f t="shared" si="47"/>
        <v>2</v>
      </c>
      <c r="AK37" s="6" t="s">
        <v>31</v>
      </c>
      <c r="AL37" s="6">
        <f t="shared" si="48"/>
        <v>3</v>
      </c>
      <c r="AM37" s="6" t="s">
        <v>32</v>
      </c>
      <c r="AN37" s="6" t="s">
        <v>218</v>
      </c>
      <c r="AO37" s="10">
        <v>8</v>
      </c>
      <c r="AP37" s="10" t="s">
        <v>2</v>
      </c>
      <c r="AQ37" s="10">
        <v>12</v>
      </c>
      <c r="AR37" s="13">
        <f t="shared" si="49"/>
        <v>2</v>
      </c>
      <c r="AS37" s="13" t="s">
        <v>2</v>
      </c>
      <c r="AT37" s="13">
        <f t="shared" si="50"/>
        <v>3</v>
      </c>
      <c r="AU37" s="6" t="s">
        <v>25</v>
      </c>
      <c r="AV37" s="6" t="s">
        <v>7</v>
      </c>
      <c r="AW37" s="8" t="s">
        <v>27</v>
      </c>
      <c r="AX37" s="8" t="s">
        <v>26</v>
      </c>
      <c r="AY37" s="6">
        <f t="shared" si="51"/>
        <v>8</v>
      </c>
      <c r="AZ37" s="6">
        <f t="shared" si="52"/>
        <v>12</v>
      </c>
      <c r="BA37" s="6">
        <f t="shared" si="60"/>
        <v>2</v>
      </c>
      <c r="BB37" s="6">
        <f t="shared" si="61"/>
        <v>3</v>
      </c>
      <c r="BC37" s="6" t="str">
        <f t="shared" ca="1" si="53"/>
        <v>lightcoral</v>
      </c>
      <c r="BD37" s="6" t="s">
        <v>8</v>
      </c>
      <c r="BE37" s="6">
        <f t="shared" ca="1" si="54"/>
        <v>120</v>
      </c>
    </row>
    <row r="38" spans="1:57" x14ac:dyDescent="0.25">
      <c r="A38" s="6" t="s">
        <v>22</v>
      </c>
      <c r="B38" s="6" t="s">
        <v>227</v>
      </c>
      <c r="E38" s="6">
        <f t="shared" si="55"/>
        <v>9</v>
      </c>
      <c r="F38" s="6">
        <f t="shared" si="56"/>
        <v>12</v>
      </c>
      <c r="G38" s="6" t="str" cm="1">
        <f t="array" aca="1" ref="G38" ca="1">INDEX(AU38:AX38,1,RANDBETWEEN(1,4))</f>
        <v>violet</v>
      </c>
      <c r="H38" s="6">
        <f t="shared" ca="1" si="39"/>
        <v>30</v>
      </c>
      <c r="I38" s="6" t="s">
        <v>8</v>
      </c>
      <c r="J38" s="6" t="str">
        <f t="shared" si="40"/>
        <v>3/4</v>
      </c>
      <c r="L38" s="6" t="str">
        <f t="shared" si="57"/>
        <v>Effectivement il y a :&lt;br&gt;   - 9 partie(s) colorée(s)&lt;br&gt;   - 12 parties au total&lt;br&gt;</v>
      </c>
      <c r="M38" s="6" t="s">
        <v>28</v>
      </c>
      <c r="N38" s="6" t="s">
        <v>29</v>
      </c>
      <c r="O38" s="6" t="s">
        <v>30</v>
      </c>
      <c r="P38" s="6" t="s">
        <v>46</v>
      </c>
      <c r="Q38" s="6">
        <f t="shared" si="58"/>
        <v>9</v>
      </c>
      <c r="R38" s="6" t="s">
        <v>31</v>
      </c>
      <c r="S38" s="6">
        <f t="shared" si="59"/>
        <v>12</v>
      </c>
      <c r="T38" s="6" t="s">
        <v>33</v>
      </c>
      <c r="U38" s="6" t="s">
        <v>34</v>
      </c>
      <c r="V38" s="6" t="s">
        <v>28</v>
      </c>
      <c r="W38" s="6" t="s">
        <v>213</v>
      </c>
      <c r="X38" s="6" t="s">
        <v>30</v>
      </c>
      <c r="Y38" s="6" t="s">
        <v>214</v>
      </c>
      <c r="Z38" s="6">
        <f t="shared" si="41"/>
        <v>9</v>
      </c>
      <c r="AA38" s="6" t="s">
        <v>31</v>
      </c>
      <c r="AB38" s="6">
        <f t="shared" si="42"/>
        <v>12</v>
      </c>
      <c r="AC38" s="6" t="s">
        <v>215</v>
      </c>
      <c r="AD38" s="6" t="str">
        <f t="shared" si="43"/>
        <v xml:space="preserve">9color{blue}{\div </v>
      </c>
      <c r="AE38" s="6">
        <f t="shared" si="44"/>
        <v>3</v>
      </c>
      <c r="AF38" s="6" t="s">
        <v>216</v>
      </c>
      <c r="AG38" s="6" t="str">
        <f t="shared" si="45"/>
        <v xml:space="preserve">12color{blue}{ \div </v>
      </c>
      <c r="AH38" s="6">
        <f t="shared" si="46"/>
        <v>3</v>
      </c>
      <c r="AI38" s="6" t="s">
        <v>217</v>
      </c>
      <c r="AJ38" s="6">
        <f t="shared" si="47"/>
        <v>3</v>
      </c>
      <c r="AK38" s="6" t="s">
        <v>31</v>
      </c>
      <c r="AL38" s="6">
        <f t="shared" si="48"/>
        <v>4</v>
      </c>
      <c r="AM38" s="6" t="s">
        <v>32</v>
      </c>
      <c r="AN38" s="6" t="s">
        <v>218</v>
      </c>
      <c r="AO38" s="10">
        <v>9</v>
      </c>
      <c r="AP38" s="10" t="s">
        <v>2</v>
      </c>
      <c r="AQ38" s="10">
        <v>12</v>
      </c>
      <c r="AR38" s="13">
        <f t="shared" si="49"/>
        <v>3</v>
      </c>
      <c r="AS38" s="13" t="s">
        <v>2</v>
      </c>
      <c r="AT38" s="13">
        <f t="shared" si="50"/>
        <v>4</v>
      </c>
      <c r="AU38" s="6" t="s">
        <v>25</v>
      </c>
      <c r="AV38" s="6" t="s">
        <v>7</v>
      </c>
      <c r="AW38" s="8" t="s">
        <v>27</v>
      </c>
      <c r="AX38" s="8" t="s">
        <v>26</v>
      </c>
      <c r="AY38" s="6">
        <f t="shared" si="51"/>
        <v>9</v>
      </c>
      <c r="AZ38" s="6">
        <f t="shared" si="52"/>
        <v>12</v>
      </c>
      <c r="BA38" s="6">
        <f t="shared" si="60"/>
        <v>3</v>
      </c>
      <c r="BB38" s="6">
        <f t="shared" si="61"/>
        <v>4</v>
      </c>
      <c r="BC38" s="6" t="str">
        <f t="shared" ca="1" si="53"/>
        <v>violet</v>
      </c>
      <c r="BD38" s="6" t="s">
        <v>8</v>
      </c>
      <c r="BE38" s="6">
        <f t="shared" ca="1" si="54"/>
        <v>30</v>
      </c>
    </row>
    <row r="39" spans="1:57" x14ac:dyDescent="0.25">
      <c r="A39" s="6" t="s">
        <v>22</v>
      </c>
      <c r="B39" s="6" t="s">
        <v>227</v>
      </c>
      <c r="E39" s="6">
        <f t="shared" si="55"/>
        <v>10</v>
      </c>
      <c r="F39" s="6">
        <f t="shared" si="56"/>
        <v>12</v>
      </c>
      <c r="G39" s="6" t="str" cm="1">
        <f t="array" aca="1" ref="G39" ca="1">INDEX(AU39:AX39,1,RANDBETWEEN(1,4))</f>
        <v>cornflowerblue</v>
      </c>
      <c r="H39" s="6">
        <f t="shared" ca="1" si="39"/>
        <v>30</v>
      </c>
      <c r="I39" s="6" t="s">
        <v>8</v>
      </c>
      <c r="J39" s="6" t="str">
        <f t="shared" si="40"/>
        <v>5/6</v>
      </c>
      <c r="L39" s="6" t="str">
        <f t="shared" si="57"/>
        <v>Effectivement il y a :&lt;br&gt;   - 10 partie(s) colorée(s)&lt;br&gt;   - 12 parties au total&lt;br&gt;</v>
      </c>
      <c r="M39" s="6" t="s">
        <v>28</v>
      </c>
      <c r="N39" s="6" t="s">
        <v>29</v>
      </c>
      <c r="O39" s="6" t="s">
        <v>30</v>
      </c>
      <c r="P39" s="6" t="s">
        <v>46</v>
      </c>
      <c r="Q39" s="6">
        <f t="shared" si="58"/>
        <v>10</v>
      </c>
      <c r="R39" s="6" t="s">
        <v>31</v>
      </c>
      <c r="S39" s="6">
        <f t="shared" si="59"/>
        <v>12</v>
      </c>
      <c r="T39" s="6" t="s">
        <v>33</v>
      </c>
      <c r="U39" s="6" t="s">
        <v>34</v>
      </c>
      <c r="V39" s="6" t="s">
        <v>28</v>
      </c>
      <c r="W39" s="6" t="s">
        <v>213</v>
      </c>
      <c r="X39" s="6" t="s">
        <v>30</v>
      </c>
      <c r="Y39" s="6" t="s">
        <v>214</v>
      </c>
      <c r="Z39" s="6">
        <f t="shared" si="41"/>
        <v>10</v>
      </c>
      <c r="AA39" s="6" t="s">
        <v>31</v>
      </c>
      <c r="AB39" s="6">
        <f t="shared" si="42"/>
        <v>12</v>
      </c>
      <c r="AC39" s="6" t="s">
        <v>215</v>
      </c>
      <c r="AD39" s="6" t="str">
        <f t="shared" si="43"/>
        <v xml:space="preserve">10color{blue}{\div </v>
      </c>
      <c r="AE39" s="6">
        <f t="shared" si="44"/>
        <v>2</v>
      </c>
      <c r="AF39" s="6" t="s">
        <v>216</v>
      </c>
      <c r="AG39" s="6" t="str">
        <f t="shared" si="45"/>
        <v xml:space="preserve">12color{blue}{ \div </v>
      </c>
      <c r="AH39" s="6">
        <f t="shared" si="46"/>
        <v>2</v>
      </c>
      <c r="AI39" s="6" t="s">
        <v>217</v>
      </c>
      <c r="AJ39" s="6">
        <f t="shared" si="47"/>
        <v>5</v>
      </c>
      <c r="AK39" s="6" t="s">
        <v>31</v>
      </c>
      <c r="AL39" s="6">
        <f t="shared" si="48"/>
        <v>6</v>
      </c>
      <c r="AM39" s="6" t="s">
        <v>32</v>
      </c>
      <c r="AN39" s="6" t="s">
        <v>218</v>
      </c>
      <c r="AO39" s="10">
        <v>10</v>
      </c>
      <c r="AP39" s="10" t="s">
        <v>2</v>
      </c>
      <c r="AQ39" s="10">
        <v>12</v>
      </c>
      <c r="AR39" s="13">
        <f t="shared" si="49"/>
        <v>5</v>
      </c>
      <c r="AS39" s="13" t="s">
        <v>2</v>
      </c>
      <c r="AT39" s="13">
        <f t="shared" si="50"/>
        <v>6</v>
      </c>
      <c r="AU39" s="6" t="s">
        <v>25</v>
      </c>
      <c r="AV39" s="6" t="s">
        <v>7</v>
      </c>
      <c r="AW39" s="8" t="s">
        <v>27</v>
      </c>
      <c r="AX39" s="8" t="s">
        <v>26</v>
      </c>
      <c r="AY39" s="6">
        <f t="shared" si="51"/>
        <v>10</v>
      </c>
      <c r="AZ39" s="6">
        <f t="shared" si="52"/>
        <v>12</v>
      </c>
      <c r="BA39" s="6">
        <f t="shared" si="60"/>
        <v>5</v>
      </c>
      <c r="BB39" s="6">
        <f t="shared" si="61"/>
        <v>6</v>
      </c>
      <c r="BC39" s="6" t="str">
        <f t="shared" ca="1" si="53"/>
        <v>cornflowerblue</v>
      </c>
      <c r="BD39" s="6" t="s">
        <v>8</v>
      </c>
      <c r="BE39" s="6">
        <f t="shared" ca="1" si="54"/>
        <v>30</v>
      </c>
    </row>
    <row r="40" spans="1:57" x14ac:dyDescent="0.25">
      <c r="A40" s="6" t="s">
        <v>22</v>
      </c>
      <c r="B40" s="6" t="s">
        <v>227</v>
      </c>
      <c r="E40" s="6">
        <f>AO40</f>
        <v>2</v>
      </c>
      <c r="F40" s="6">
        <f>AQ40</f>
        <v>4</v>
      </c>
      <c r="G40" s="6" t="str" cm="1">
        <f t="array" aca="1" ref="G40" ca="1">INDEX(AU40:AX40,1,RANDBETWEEN(1,4))</f>
        <v>cornflowerblue</v>
      </c>
      <c r="H40" s="6">
        <f ca="1">RANDBETWEEN(0,F40-1)*360/F40</f>
        <v>0</v>
      </c>
      <c r="I40" s="6" t="s">
        <v>8</v>
      </c>
      <c r="J40" s="6" t="str">
        <f>AR40&amp;AS40&amp;AT40</f>
        <v>1/2</v>
      </c>
      <c r="L40" s="6" t="str">
        <f>"Effectivement il y a :&lt;br&gt;   - "&amp;AO40&amp;" partie(s) colorée(s)&lt;br&gt;   - "&amp;AQ40&amp;" parties au total&lt;br&gt;"</f>
        <v>Effectivement il y a :&lt;br&gt;   - 2 partie(s) colorée(s)&lt;br&gt;   - 4 parties au total&lt;br&gt;</v>
      </c>
      <c r="M40" s="6" t="s">
        <v>28</v>
      </c>
      <c r="N40" s="6" t="s">
        <v>29</v>
      </c>
      <c r="O40" s="6" t="s">
        <v>30</v>
      </c>
      <c r="P40" s="6" t="s">
        <v>46</v>
      </c>
      <c r="Q40" s="6">
        <f>AO40</f>
        <v>2</v>
      </c>
      <c r="R40" s="6" t="s">
        <v>31</v>
      </c>
      <c r="S40" s="6">
        <f>AQ40</f>
        <v>4</v>
      </c>
      <c r="T40" s="6" t="s">
        <v>33</v>
      </c>
      <c r="U40" s="6" t="s">
        <v>34</v>
      </c>
      <c r="V40" s="6" t="s">
        <v>28</v>
      </c>
      <c r="W40" s="6" t="s">
        <v>213</v>
      </c>
      <c r="X40" s="6" t="s">
        <v>30</v>
      </c>
      <c r="Y40" s="6" t="s">
        <v>214</v>
      </c>
      <c r="Z40" s="6">
        <f>AO40</f>
        <v>2</v>
      </c>
      <c r="AA40" s="6" t="s">
        <v>31</v>
      </c>
      <c r="AB40" s="6">
        <f>AQ40</f>
        <v>4</v>
      </c>
      <c r="AC40" s="6" t="s">
        <v>215</v>
      </c>
      <c r="AD40" s="6" t="str">
        <f>Z40&amp;"color{blue}{\div "</f>
        <v xml:space="preserve">2color{blue}{\div </v>
      </c>
      <c r="AE40" s="6">
        <f>GCD(AO40,AQ40)</f>
        <v>2</v>
      </c>
      <c r="AF40" s="6" t="s">
        <v>216</v>
      </c>
      <c r="AG40" s="6" t="str">
        <f>AQ40&amp;"color{blue}{ \div "</f>
        <v xml:space="preserve">4color{blue}{ \div </v>
      </c>
      <c r="AH40" s="6">
        <f>AE40</f>
        <v>2</v>
      </c>
      <c r="AI40" s="6" t="s">
        <v>217</v>
      </c>
      <c r="AJ40" s="6">
        <f>AR40</f>
        <v>1</v>
      </c>
      <c r="AK40" s="6" t="s">
        <v>31</v>
      </c>
      <c r="AL40" s="6">
        <f>AT40</f>
        <v>2</v>
      </c>
      <c r="AM40" s="6" t="s">
        <v>32</v>
      </c>
      <c r="AN40" s="6" t="s">
        <v>218</v>
      </c>
      <c r="AO40" s="10">
        <v>2</v>
      </c>
      <c r="AP40" s="10" t="s">
        <v>2</v>
      </c>
      <c r="AQ40" s="10">
        <v>4</v>
      </c>
      <c r="AR40" s="13">
        <f>AO40/GCD(AO40,AQ40)</f>
        <v>1</v>
      </c>
      <c r="AS40" s="13" t="s">
        <v>2</v>
      </c>
      <c r="AT40" s="13">
        <f>AQ40/GCD(AO40,AQ40)</f>
        <v>2</v>
      </c>
      <c r="AU40" s="6" t="s">
        <v>25</v>
      </c>
      <c r="AV40" s="6" t="s">
        <v>7</v>
      </c>
      <c r="AW40" s="8" t="s">
        <v>27</v>
      </c>
      <c r="AX40" s="8" t="s">
        <v>26</v>
      </c>
      <c r="AY40" s="6">
        <f>AO40</f>
        <v>2</v>
      </c>
      <c r="AZ40" s="6">
        <f>AQ40</f>
        <v>4</v>
      </c>
      <c r="BA40" s="6">
        <f>AR40</f>
        <v>1</v>
      </c>
      <c r="BB40" s="6">
        <f>AT40</f>
        <v>2</v>
      </c>
      <c r="BC40" s="6" t="str">
        <f ca="1">G40</f>
        <v>cornflowerblue</v>
      </c>
      <c r="BD40" s="6" t="s">
        <v>8</v>
      </c>
      <c r="BE40" s="6">
        <f ca="1">H40</f>
        <v>0</v>
      </c>
    </row>
    <row r="41" spans="1:57" x14ac:dyDescent="0.25">
      <c r="A41" s="6" t="s">
        <v>22</v>
      </c>
      <c r="B41" s="6" t="s">
        <v>227</v>
      </c>
      <c r="E41" s="6">
        <f>AO41</f>
        <v>2</v>
      </c>
      <c r="F41" s="6">
        <f>AQ41</f>
        <v>6</v>
      </c>
      <c r="G41" s="6" t="str" cm="1">
        <f t="array" aca="1" ref="G41" ca="1">INDEX(AU41:AX41,1,RANDBETWEEN(1,4))</f>
        <v>lightgreen</v>
      </c>
      <c r="H41" s="6">
        <f t="shared" ref="H41:H58" ca="1" si="62">RANDBETWEEN(0,F41-1)*360/F41</f>
        <v>120</v>
      </c>
      <c r="I41" s="6" t="s">
        <v>8</v>
      </c>
      <c r="J41" s="6" t="str">
        <f t="shared" ref="J41:J58" si="63">AR41&amp;AS41&amp;AT41</f>
        <v>1/3</v>
      </c>
      <c r="L41" s="6" t="str">
        <f>"Effectivement il y a :&lt;br&gt;   - "&amp;AO41&amp;" partie(s) colorée(s)&lt;br&gt;   - "&amp;AQ41&amp;" parties au total&lt;br&gt;"</f>
        <v>Effectivement il y a :&lt;br&gt;   - 2 partie(s) colorée(s)&lt;br&gt;   - 6 parties au total&lt;br&gt;</v>
      </c>
      <c r="M41" s="6" t="s">
        <v>28</v>
      </c>
      <c r="N41" s="6" t="s">
        <v>29</v>
      </c>
      <c r="O41" s="6" t="s">
        <v>30</v>
      </c>
      <c r="P41" s="6" t="s">
        <v>46</v>
      </c>
      <c r="Q41" s="6">
        <f>AO41</f>
        <v>2</v>
      </c>
      <c r="R41" s="6" t="s">
        <v>31</v>
      </c>
      <c r="S41" s="6">
        <f>AQ41</f>
        <v>6</v>
      </c>
      <c r="T41" s="6" t="s">
        <v>33</v>
      </c>
      <c r="U41" s="6" t="s">
        <v>34</v>
      </c>
      <c r="V41" s="6" t="s">
        <v>28</v>
      </c>
      <c r="W41" s="6" t="s">
        <v>213</v>
      </c>
      <c r="X41" s="6" t="s">
        <v>30</v>
      </c>
      <c r="Y41" s="6" t="s">
        <v>214</v>
      </c>
      <c r="Z41" s="6">
        <f t="shared" ref="Z41:Z58" si="64">AO41</f>
        <v>2</v>
      </c>
      <c r="AA41" s="6" t="s">
        <v>31</v>
      </c>
      <c r="AB41" s="6">
        <f t="shared" ref="AB41:AB58" si="65">AQ41</f>
        <v>6</v>
      </c>
      <c r="AC41" s="6" t="s">
        <v>215</v>
      </c>
      <c r="AD41" s="6" t="str">
        <f t="shared" ref="AD41:AD58" si="66">Z41&amp;"color{blue}{\div "</f>
        <v xml:space="preserve">2color{blue}{\div </v>
      </c>
      <c r="AE41" s="6">
        <f t="shared" ref="AE41:AE58" si="67">GCD(AO41,AQ41)</f>
        <v>2</v>
      </c>
      <c r="AF41" s="6" t="s">
        <v>216</v>
      </c>
      <c r="AG41" s="6" t="str">
        <f t="shared" ref="AG41:AG58" si="68">AQ41&amp;"color{blue}{ \div "</f>
        <v xml:space="preserve">6color{blue}{ \div </v>
      </c>
      <c r="AH41" s="6">
        <f t="shared" ref="AH41:AH58" si="69">AE41</f>
        <v>2</v>
      </c>
      <c r="AI41" s="6" t="s">
        <v>217</v>
      </c>
      <c r="AJ41" s="6">
        <f t="shared" ref="AJ41:AJ58" si="70">AR41</f>
        <v>1</v>
      </c>
      <c r="AK41" s="6" t="s">
        <v>31</v>
      </c>
      <c r="AL41" s="6">
        <f t="shared" ref="AL41:AL58" si="71">AT41</f>
        <v>3</v>
      </c>
      <c r="AM41" s="6" t="s">
        <v>32</v>
      </c>
      <c r="AN41" s="6" t="s">
        <v>218</v>
      </c>
      <c r="AO41" s="10">
        <v>2</v>
      </c>
      <c r="AP41" s="10" t="s">
        <v>2</v>
      </c>
      <c r="AQ41" s="10">
        <v>6</v>
      </c>
      <c r="AR41" s="13">
        <f t="shared" ref="AR41:AR58" si="72">AO41/GCD(AO41,AQ41)</f>
        <v>1</v>
      </c>
      <c r="AS41" s="13" t="s">
        <v>2</v>
      </c>
      <c r="AT41" s="13">
        <f t="shared" ref="AT41:AT58" si="73">AQ41/GCD(AO41,AQ41)</f>
        <v>3</v>
      </c>
      <c r="AU41" s="6" t="s">
        <v>25</v>
      </c>
      <c r="AV41" s="6" t="s">
        <v>7</v>
      </c>
      <c r="AW41" s="8" t="s">
        <v>27</v>
      </c>
      <c r="AX41" s="8" t="s">
        <v>26</v>
      </c>
      <c r="AY41" s="6">
        <f t="shared" ref="AY41:AY58" si="74">AO41</f>
        <v>2</v>
      </c>
      <c r="AZ41" s="6">
        <f t="shared" ref="AZ41:AZ58" si="75">AQ41</f>
        <v>6</v>
      </c>
      <c r="BA41" s="6">
        <f>AR41</f>
        <v>1</v>
      </c>
      <c r="BB41" s="6">
        <f>AT41</f>
        <v>3</v>
      </c>
      <c r="BC41" s="6" t="str">
        <f t="shared" ref="BC41:BC58" ca="1" si="76">G41</f>
        <v>lightgreen</v>
      </c>
      <c r="BD41" s="6" t="s">
        <v>8</v>
      </c>
      <c r="BE41" s="6">
        <f t="shared" ref="BE41:BE58" ca="1" si="77">H41</f>
        <v>120</v>
      </c>
    </row>
    <row r="42" spans="1:57" x14ac:dyDescent="0.25">
      <c r="A42" s="6" t="s">
        <v>22</v>
      </c>
      <c r="B42" s="6" t="s">
        <v>227</v>
      </c>
      <c r="E42" s="6">
        <f>AO42</f>
        <v>4</v>
      </c>
      <c r="F42" s="6">
        <f>AQ42</f>
        <v>6</v>
      </c>
      <c r="G42" s="6" t="str" cm="1">
        <f t="array" aca="1" ref="G42" ca="1">INDEX(AU42:AX42,1,RANDBETWEEN(1,4))</f>
        <v>lightgreen</v>
      </c>
      <c r="H42" s="6">
        <f t="shared" ca="1" si="62"/>
        <v>300</v>
      </c>
      <c r="I42" s="6" t="s">
        <v>8</v>
      </c>
      <c r="J42" s="6" t="str">
        <f t="shared" si="63"/>
        <v>2/3</v>
      </c>
      <c r="L42" s="6" t="str">
        <f>"Effectivement il y a :&lt;br&gt;   - "&amp;AO42&amp;" partie(s) colorée(s)&lt;br&gt;   - "&amp;AQ42&amp;" parties au total&lt;br&gt;"</f>
        <v>Effectivement il y a :&lt;br&gt;   - 4 partie(s) colorée(s)&lt;br&gt;   - 6 parties au total&lt;br&gt;</v>
      </c>
      <c r="M42" s="6" t="s">
        <v>28</v>
      </c>
      <c r="N42" s="6" t="s">
        <v>29</v>
      </c>
      <c r="O42" s="6" t="s">
        <v>30</v>
      </c>
      <c r="P42" s="6" t="s">
        <v>46</v>
      </c>
      <c r="Q42" s="6">
        <f>AO42</f>
        <v>4</v>
      </c>
      <c r="R42" s="6" t="s">
        <v>31</v>
      </c>
      <c r="S42" s="6">
        <f>AQ42</f>
        <v>6</v>
      </c>
      <c r="T42" s="6" t="s">
        <v>33</v>
      </c>
      <c r="U42" s="6" t="s">
        <v>34</v>
      </c>
      <c r="V42" s="6" t="s">
        <v>28</v>
      </c>
      <c r="W42" s="6" t="s">
        <v>213</v>
      </c>
      <c r="X42" s="6" t="s">
        <v>30</v>
      </c>
      <c r="Y42" s="6" t="s">
        <v>214</v>
      </c>
      <c r="Z42" s="6">
        <f t="shared" si="64"/>
        <v>4</v>
      </c>
      <c r="AA42" s="6" t="s">
        <v>31</v>
      </c>
      <c r="AB42" s="6">
        <f t="shared" si="65"/>
        <v>6</v>
      </c>
      <c r="AC42" s="6" t="s">
        <v>215</v>
      </c>
      <c r="AD42" s="6" t="str">
        <f t="shared" si="66"/>
        <v xml:space="preserve">4color{blue}{\div </v>
      </c>
      <c r="AE42" s="6">
        <f t="shared" si="67"/>
        <v>2</v>
      </c>
      <c r="AF42" s="6" t="s">
        <v>216</v>
      </c>
      <c r="AG42" s="6" t="str">
        <f t="shared" si="68"/>
        <v xml:space="preserve">6color{blue}{ \div </v>
      </c>
      <c r="AH42" s="6">
        <f t="shared" si="69"/>
        <v>2</v>
      </c>
      <c r="AI42" s="6" t="s">
        <v>217</v>
      </c>
      <c r="AJ42" s="6">
        <f t="shared" si="70"/>
        <v>2</v>
      </c>
      <c r="AK42" s="6" t="s">
        <v>31</v>
      </c>
      <c r="AL42" s="6">
        <f t="shared" si="71"/>
        <v>3</v>
      </c>
      <c r="AM42" s="6" t="s">
        <v>32</v>
      </c>
      <c r="AN42" s="6" t="s">
        <v>218</v>
      </c>
      <c r="AO42" s="10">
        <v>4</v>
      </c>
      <c r="AP42" s="10" t="s">
        <v>2</v>
      </c>
      <c r="AQ42" s="10">
        <v>6</v>
      </c>
      <c r="AR42" s="13">
        <f t="shared" si="72"/>
        <v>2</v>
      </c>
      <c r="AS42" s="13" t="s">
        <v>2</v>
      </c>
      <c r="AT42" s="13">
        <f t="shared" si="73"/>
        <v>3</v>
      </c>
      <c r="AU42" s="6" t="s">
        <v>25</v>
      </c>
      <c r="AV42" s="6" t="s">
        <v>7</v>
      </c>
      <c r="AW42" s="8" t="s">
        <v>27</v>
      </c>
      <c r="AX42" s="8" t="s">
        <v>26</v>
      </c>
      <c r="AY42" s="6">
        <f t="shared" si="74"/>
        <v>4</v>
      </c>
      <c r="AZ42" s="6">
        <f t="shared" si="75"/>
        <v>6</v>
      </c>
      <c r="BA42" s="6">
        <f>AR42</f>
        <v>2</v>
      </c>
      <c r="BB42" s="6">
        <f>AT42</f>
        <v>3</v>
      </c>
      <c r="BC42" s="6" t="str">
        <f t="shared" ca="1" si="76"/>
        <v>lightgreen</v>
      </c>
      <c r="BD42" s="6" t="s">
        <v>8</v>
      </c>
      <c r="BE42" s="6">
        <f t="shared" ca="1" si="77"/>
        <v>300</v>
      </c>
    </row>
    <row r="43" spans="1:57" x14ac:dyDescent="0.25">
      <c r="A43" s="6" t="s">
        <v>22</v>
      </c>
      <c r="B43" s="6" t="s">
        <v>227</v>
      </c>
      <c r="E43" s="6">
        <f>AO43</f>
        <v>2</v>
      </c>
      <c r="F43" s="6">
        <f>AQ43</f>
        <v>8</v>
      </c>
      <c r="G43" s="6" t="str" cm="1">
        <f t="array" aca="1" ref="G43" ca="1">INDEX(AU43:AX43,1,RANDBETWEEN(1,4))</f>
        <v>violet</v>
      </c>
      <c r="H43" s="6">
        <f t="shared" ca="1" si="62"/>
        <v>45</v>
      </c>
      <c r="I43" s="6" t="s">
        <v>8</v>
      </c>
      <c r="J43" s="6" t="str">
        <f t="shared" si="63"/>
        <v>1/4</v>
      </c>
      <c r="L43" s="6" t="str">
        <f>"Effectivement il y a :&lt;br&gt;   - "&amp;AO43&amp;" partie(s) colorée(s)&lt;br&gt;   - "&amp;AQ43&amp;" parties au total&lt;br&gt;"</f>
        <v>Effectivement il y a :&lt;br&gt;   - 2 partie(s) colorée(s)&lt;br&gt;   - 8 parties au total&lt;br&gt;</v>
      </c>
      <c r="M43" s="6" t="s">
        <v>28</v>
      </c>
      <c r="N43" s="6" t="s">
        <v>29</v>
      </c>
      <c r="O43" s="6" t="s">
        <v>30</v>
      </c>
      <c r="P43" s="6" t="s">
        <v>46</v>
      </c>
      <c r="Q43" s="6">
        <f>AO43</f>
        <v>2</v>
      </c>
      <c r="R43" s="6" t="s">
        <v>31</v>
      </c>
      <c r="S43" s="6">
        <f>AQ43</f>
        <v>8</v>
      </c>
      <c r="T43" s="6" t="s">
        <v>33</v>
      </c>
      <c r="U43" s="6" t="s">
        <v>34</v>
      </c>
      <c r="V43" s="6" t="s">
        <v>28</v>
      </c>
      <c r="W43" s="6" t="s">
        <v>213</v>
      </c>
      <c r="X43" s="6" t="s">
        <v>30</v>
      </c>
      <c r="Y43" s="6" t="s">
        <v>214</v>
      </c>
      <c r="Z43" s="6">
        <f t="shared" si="64"/>
        <v>2</v>
      </c>
      <c r="AA43" s="6" t="s">
        <v>31</v>
      </c>
      <c r="AB43" s="6">
        <f t="shared" si="65"/>
        <v>8</v>
      </c>
      <c r="AC43" s="6" t="s">
        <v>215</v>
      </c>
      <c r="AD43" s="6" t="str">
        <f t="shared" si="66"/>
        <v xml:space="preserve">2color{blue}{\div </v>
      </c>
      <c r="AE43" s="6">
        <f t="shared" si="67"/>
        <v>2</v>
      </c>
      <c r="AF43" s="6" t="s">
        <v>216</v>
      </c>
      <c r="AG43" s="6" t="str">
        <f t="shared" si="68"/>
        <v xml:space="preserve">8color{blue}{ \div </v>
      </c>
      <c r="AH43" s="6">
        <f t="shared" si="69"/>
        <v>2</v>
      </c>
      <c r="AI43" s="6" t="s">
        <v>217</v>
      </c>
      <c r="AJ43" s="6">
        <f t="shared" si="70"/>
        <v>1</v>
      </c>
      <c r="AK43" s="6" t="s">
        <v>31</v>
      </c>
      <c r="AL43" s="6">
        <f t="shared" si="71"/>
        <v>4</v>
      </c>
      <c r="AM43" s="6" t="s">
        <v>32</v>
      </c>
      <c r="AN43" s="6" t="s">
        <v>218</v>
      </c>
      <c r="AO43" s="10">
        <v>2</v>
      </c>
      <c r="AP43" s="10" t="s">
        <v>2</v>
      </c>
      <c r="AQ43" s="10">
        <v>8</v>
      </c>
      <c r="AR43" s="13">
        <f t="shared" si="72"/>
        <v>1</v>
      </c>
      <c r="AS43" s="13" t="s">
        <v>2</v>
      </c>
      <c r="AT43" s="13">
        <f t="shared" si="73"/>
        <v>4</v>
      </c>
      <c r="AU43" s="6" t="s">
        <v>25</v>
      </c>
      <c r="AV43" s="6" t="s">
        <v>7</v>
      </c>
      <c r="AW43" s="8" t="s">
        <v>27</v>
      </c>
      <c r="AX43" s="8" t="s">
        <v>26</v>
      </c>
      <c r="AY43" s="6">
        <f t="shared" si="74"/>
        <v>2</v>
      </c>
      <c r="AZ43" s="6">
        <f t="shared" si="75"/>
        <v>8</v>
      </c>
      <c r="BA43" s="6">
        <f>AR43</f>
        <v>1</v>
      </c>
      <c r="BB43" s="6">
        <f>AT43</f>
        <v>4</v>
      </c>
      <c r="BC43" s="6" t="str">
        <f t="shared" ca="1" si="76"/>
        <v>violet</v>
      </c>
      <c r="BD43" s="6" t="s">
        <v>8</v>
      </c>
      <c r="BE43" s="6">
        <f t="shared" ca="1" si="77"/>
        <v>45</v>
      </c>
    </row>
    <row r="44" spans="1:57" x14ac:dyDescent="0.25">
      <c r="A44" s="6" t="s">
        <v>22</v>
      </c>
      <c r="B44" s="6" t="s">
        <v>227</v>
      </c>
      <c r="E44" s="6">
        <f>AO44</f>
        <v>4</v>
      </c>
      <c r="F44" s="6">
        <f>AQ44</f>
        <v>8</v>
      </c>
      <c r="G44" s="6" t="str" cm="1">
        <f t="array" aca="1" ref="G44" ca="1">INDEX(AU44:AX44,1,RANDBETWEEN(1,4))</f>
        <v>lightcoral</v>
      </c>
      <c r="H44" s="6">
        <f t="shared" ca="1" si="62"/>
        <v>0</v>
      </c>
      <c r="I44" s="6" t="s">
        <v>8</v>
      </c>
      <c r="J44" s="6" t="str">
        <f t="shared" si="63"/>
        <v>1/2</v>
      </c>
      <c r="L44" s="6" t="str">
        <f>"Effectivement il y a :&lt;br&gt;   - "&amp;AO44&amp;" partie(s) colorée(s)&lt;br&gt;   - "&amp;AQ44&amp;" parties au total&lt;br&gt;"</f>
        <v>Effectivement il y a :&lt;br&gt;   - 4 partie(s) colorée(s)&lt;br&gt;   - 8 parties au total&lt;br&gt;</v>
      </c>
      <c r="M44" s="6" t="s">
        <v>28</v>
      </c>
      <c r="N44" s="6" t="s">
        <v>29</v>
      </c>
      <c r="O44" s="6" t="s">
        <v>30</v>
      </c>
      <c r="P44" s="6" t="s">
        <v>46</v>
      </c>
      <c r="Q44" s="6">
        <f>AO44</f>
        <v>4</v>
      </c>
      <c r="R44" s="6" t="s">
        <v>31</v>
      </c>
      <c r="S44" s="6">
        <f>AQ44</f>
        <v>8</v>
      </c>
      <c r="T44" s="6" t="s">
        <v>33</v>
      </c>
      <c r="U44" s="6" t="s">
        <v>34</v>
      </c>
      <c r="V44" s="6" t="s">
        <v>28</v>
      </c>
      <c r="W44" s="6" t="s">
        <v>213</v>
      </c>
      <c r="X44" s="6" t="s">
        <v>30</v>
      </c>
      <c r="Y44" s="6" t="s">
        <v>214</v>
      </c>
      <c r="Z44" s="6">
        <f t="shared" si="64"/>
        <v>4</v>
      </c>
      <c r="AA44" s="6" t="s">
        <v>31</v>
      </c>
      <c r="AB44" s="6">
        <f t="shared" si="65"/>
        <v>8</v>
      </c>
      <c r="AC44" s="6" t="s">
        <v>215</v>
      </c>
      <c r="AD44" s="6" t="str">
        <f t="shared" si="66"/>
        <v xml:space="preserve">4color{blue}{\div </v>
      </c>
      <c r="AE44" s="6">
        <f t="shared" si="67"/>
        <v>4</v>
      </c>
      <c r="AF44" s="6" t="s">
        <v>216</v>
      </c>
      <c r="AG44" s="6" t="str">
        <f t="shared" si="68"/>
        <v xml:space="preserve">8color{blue}{ \div </v>
      </c>
      <c r="AH44" s="6">
        <f t="shared" si="69"/>
        <v>4</v>
      </c>
      <c r="AI44" s="6" t="s">
        <v>217</v>
      </c>
      <c r="AJ44" s="6">
        <f t="shared" si="70"/>
        <v>1</v>
      </c>
      <c r="AK44" s="6" t="s">
        <v>31</v>
      </c>
      <c r="AL44" s="6">
        <f t="shared" si="71"/>
        <v>2</v>
      </c>
      <c r="AM44" s="6" t="s">
        <v>32</v>
      </c>
      <c r="AN44" s="6" t="s">
        <v>218</v>
      </c>
      <c r="AO44" s="10">
        <v>4</v>
      </c>
      <c r="AP44" s="10" t="s">
        <v>2</v>
      </c>
      <c r="AQ44" s="10">
        <v>8</v>
      </c>
      <c r="AR44" s="13">
        <f t="shared" si="72"/>
        <v>1</v>
      </c>
      <c r="AS44" s="13" t="s">
        <v>2</v>
      </c>
      <c r="AT44" s="13">
        <f t="shared" si="73"/>
        <v>2</v>
      </c>
      <c r="AU44" s="6" t="s">
        <v>25</v>
      </c>
      <c r="AV44" s="6" t="s">
        <v>7</v>
      </c>
      <c r="AW44" s="8" t="s">
        <v>27</v>
      </c>
      <c r="AX44" s="8" t="s">
        <v>26</v>
      </c>
      <c r="AY44" s="6">
        <f t="shared" si="74"/>
        <v>4</v>
      </c>
      <c r="AZ44" s="6">
        <f t="shared" si="75"/>
        <v>8</v>
      </c>
      <c r="BA44" s="6">
        <f>AR44</f>
        <v>1</v>
      </c>
      <c r="BB44" s="6">
        <f>AT44</f>
        <v>2</v>
      </c>
      <c r="BC44" s="6" t="str">
        <f t="shared" ca="1" si="76"/>
        <v>lightcoral</v>
      </c>
      <c r="BD44" s="6" t="s">
        <v>8</v>
      </c>
      <c r="BE44" s="6">
        <f t="shared" ca="1" si="77"/>
        <v>0</v>
      </c>
    </row>
    <row r="45" spans="1:57" x14ac:dyDescent="0.25">
      <c r="A45" s="6" t="s">
        <v>22</v>
      </c>
      <c r="B45" s="6" t="s">
        <v>227</v>
      </c>
      <c r="E45" s="6">
        <f>AO45</f>
        <v>6</v>
      </c>
      <c r="F45" s="6">
        <f>AQ45</f>
        <v>8</v>
      </c>
      <c r="G45" s="6" t="str" cm="1">
        <f t="array" aca="1" ref="G45" ca="1">INDEX(AU45:AX45,1,RANDBETWEEN(1,4))</f>
        <v>cornflowerblue</v>
      </c>
      <c r="H45" s="6">
        <f t="shared" ca="1" si="62"/>
        <v>135</v>
      </c>
      <c r="I45" s="6" t="s">
        <v>8</v>
      </c>
      <c r="J45" s="6" t="str">
        <f t="shared" si="63"/>
        <v>3/4</v>
      </c>
      <c r="L45" s="6" t="str">
        <f>"Effectivement il y a :&lt;br&gt;   - "&amp;AO45&amp;" partie(s) colorée(s)&lt;br&gt;   - "&amp;AQ45&amp;" parties au total&lt;br&gt;"</f>
        <v>Effectivement il y a :&lt;br&gt;   - 6 partie(s) colorée(s)&lt;br&gt;   - 8 parties au total&lt;br&gt;</v>
      </c>
      <c r="M45" s="6" t="s">
        <v>28</v>
      </c>
      <c r="N45" s="6" t="s">
        <v>29</v>
      </c>
      <c r="O45" s="6" t="s">
        <v>30</v>
      </c>
      <c r="P45" s="6" t="s">
        <v>46</v>
      </c>
      <c r="Q45" s="6">
        <f>AO45</f>
        <v>6</v>
      </c>
      <c r="R45" s="6" t="s">
        <v>31</v>
      </c>
      <c r="S45" s="6">
        <f>AQ45</f>
        <v>8</v>
      </c>
      <c r="T45" s="6" t="s">
        <v>33</v>
      </c>
      <c r="U45" s="6" t="s">
        <v>34</v>
      </c>
      <c r="V45" s="6" t="s">
        <v>28</v>
      </c>
      <c r="W45" s="6" t="s">
        <v>213</v>
      </c>
      <c r="X45" s="6" t="s">
        <v>30</v>
      </c>
      <c r="Y45" s="6" t="s">
        <v>214</v>
      </c>
      <c r="Z45" s="6">
        <f t="shared" si="64"/>
        <v>6</v>
      </c>
      <c r="AA45" s="6" t="s">
        <v>31</v>
      </c>
      <c r="AB45" s="6">
        <f t="shared" si="65"/>
        <v>8</v>
      </c>
      <c r="AC45" s="6" t="s">
        <v>215</v>
      </c>
      <c r="AD45" s="6" t="str">
        <f t="shared" si="66"/>
        <v xml:space="preserve">6color{blue}{\div </v>
      </c>
      <c r="AE45" s="6">
        <f t="shared" si="67"/>
        <v>2</v>
      </c>
      <c r="AF45" s="6" t="s">
        <v>216</v>
      </c>
      <c r="AG45" s="6" t="str">
        <f t="shared" si="68"/>
        <v xml:space="preserve">8color{blue}{ \div </v>
      </c>
      <c r="AH45" s="6">
        <f t="shared" si="69"/>
        <v>2</v>
      </c>
      <c r="AI45" s="6" t="s">
        <v>217</v>
      </c>
      <c r="AJ45" s="6">
        <f t="shared" si="70"/>
        <v>3</v>
      </c>
      <c r="AK45" s="6" t="s">
        <v>31</v>
      </c>
      <c r="AL45" s="6">
        <f t="shared" si="71"/>
        <v>4</v>
      </c>
      <c r="AM45" s="6" t="s">
        <v>32</v>
      </c>
      <c r="AN45" s="6" t="s">
        <v>218</v>
      </c>
      <c r="AO45" s="10">
        <v>6</v>
      </c>
      <c r="AP45" s="10" t="s">
        <v>2</v>
      </c>
      <c r="AQ45" s="10">
        <v>8</v>
      </c>
      <c r="AR45" s="13">
        <f t="shared" si="72"/>
        <v>3</v>
      </c>
      <c r="AS45" s="13" t="s">
        <v>2</v>
      </c>
      <c r="AT45" s="13">
        <f t="shared" si="73"/>
        <v>4</v>
      </c>
      <c r="AU45" s="6" t="s">
        <v>25</v>
      </c>
      <c r="AV45" s="6" t="s">
        <v>7</v>
      </c>
      <c r="AW45" s="8" t="s">
        <v>27</v>
      </c>
      <c r="AX45" s="8" t="s">
        <v>26</v>
      </c>
      <c r="AY45" s="6">
        <f t="shared" si="74"/>
        <v>6</v>
      </c>
      <c r="AZ45" s="6">
        <f t="shared" si="75"/>
        <v>8</v>
      </c>
      <c r="BA45" s="6">
        <f>AR45</f>
        <v>3</v>
      </c>
      <c r="BB45" s="6">
        <f>AT45</f>
        <v>4</v>
      </c>
      <c r="BC45" s="6" t="str">
        <f t="shared" ca="1" si="76"/>
        <v>cornflowerblue</v>
      </c>
      <c r="BD45" s="6" t="s">
        <v>8</v>
      </c>
      <c r="BE45" s="6">
        <f t="shared" ca="1" si="77"/>
        <v>135</v>
      </c>
    </row>
    <row r="46" spans="1:57" x14ac:dyDescent="0.25">
      <c r="A46" s="6" t="s">
        <v>22</v>
      </c>
      <c r="B46" s="6" t="s">
        <v>227</v>
      </c>
      <c r="E46" s="6">
        <f t="shared" ref="E46:E58" si="78">AO46</f>
        <v>3</v>
      </c>
      <c r="F46" s="6">
        <f t="shared" ref="F46:F58" si="79">AQ46</f>
        <v>9</v>
      </c>
      <c r="G46" s="6" t="str" cm="1">
        <f t="array" aca="1" ref="G46" ca="1">INDEX(AU46:AX46,1,RANDBETWEEN(1,4))</f>
        <v>lightgreen</v>
      </c>
      <c r="H46" s="6">
        <f t="shared" ca="1" si="62"/>
        <v>80</v>
      </c>
      <c r="I46" s="6" t="s">
        <v>8</v>
      </c>
      <c r="J46" s="6" t="str">
        <f t="shared" si="63"/>
        <v>1/3</v>
      </c>
      <c r="L46" s="6" t="str">
        <f t="shared" ref="L46:L58" si="80">"Effectivement il y a :&lt;br&gt;   - "&amp;AO46&amp;" partie(s) colorée(s)&lt;br&gt;   - "&amp;AQ46&amp;" parties au total&lt;br&gt;"</f>
        <v>Effectivement il y a :&lt;br&gt;   - 3 partie(s) colorée(s)&lt;br&gt;   - 9 parties au total&lt;br&gt;</v>
      </c>
      <c r="M46" s="6" t="s">
        <v>28</v>
      </c>
      <c r="N46" s="6" t="s">
        <v>29</v>
      </c>
      <c r="O46" s="6" t="s">
        <v>30</v>
      </c>
      <c r="P46" s="6" t="s">
        <v>46</v>
      </c>
      <c r="Q46" s="6">
        <f t="shared" ref="Q46:Q58" si="81">AO46</f>
        <v>3</v>
      </c>
      <c r="R46" s="6" t="s">
        <v>31</v>
      </c>
      <c r="S46" s="6">
        <f t="shared" ref="S46:S58" si="82">AQ46</f>
        <v>9</v>
      </c>
      <c r="T46" s="6" t="s">
        <v>33</v>
      </c>
      <c r="U46" s="6" t="s">
        <v>34</v>
      </c>
      <c r="V46" s="6" t="s">
        <v>28</v>
      </c>
      <c r="W46" s="6" t="s">
        <v>213</v>
      </c>
      <c r="X46" s="6" t="s">
        <v>30</v>
      </c>
      <c r="Y46" s="6" t="s">
        <v>214</v>
      </c>
      <c r="Z46" s="6">
        <f t="shared" si="64"/>
        <v>3</v>
      </c>
      <c r="AA46" s="6" t="s">
        <v>31</v>
      </c>
      <c r="AB46" s="6">
        <f t="shared" si="65"/>
        <v>9</v>
      </c>
      <c r="AC46" s="6" t="s">
        <v>215</v>
      </c>
      <c r="AD46" s="6" t="str">
        <f t="shared" si="66"/>
        <v xml:space="preserve">3color{blue}{\div </v>
      </c>
      <c r="AE46" s="6">
        <f t="shared" si="67"/>
        <v>3</v>
      </c>
      <c r="AF46" s="6" t="s">
        <v>216</v>
      </c>
      <c r="AG46" s="6" t="str">
        <f t="shared" si="68"/>
        <v xml:space="preserve">9color{blue}{ \div </v>
      </c>
      <c r="AH46" s="6">
        <f t="shared" si="69"/>
        <v>3</v>
      </c>
      <c r="AI46" s="6" t="s">
        <v>217</v>
      </c>
      <c r="AJ46" s="6">
        <f t="shared" si="70"/>
        <v>1</v>
      </c>
      <c r="AK46" s="6" t="s">
        <v>31</v>
      </c>
      <c r="AL46" s="6">
        <f t="shared" si="71"/>
        <v>3</v>
      </c>
      <c r="AM46" s="6" t="s">
        <v>32</v>
      </c>
      <c r="AN46" s="6" t="s">
        <v>218</v>
      </c>
      <c r="AO46" s="10">
        <v>3</v>
      </c>
      <c r="AP46" s="10" t="s">
        <v>2</v>
      </c>
      <c r="AQ46" s="10">
        <v>9</v>
      </c>
      <c r="AR46" s="13">
        <f t="shared" si="72"/>
        <v>1</v>
      </c>
      <c r="AS46" s="13" t="s">
        <v>2</v>
      </c>
      <c r="AT46" s="13">
        <f t="shared" si="73"/>
        <v>3</v>
      </c>
      <c r="AU46" s="6" t="s">
        <v>25</v>
      </c>
      <c r="AV46" s="6" t="s">
        <v>7</v>
      </c>
      <c r="AW46" s="8" t="s">
        <v>27</v>
      </c>
      <c r="AX46" s="8" t="s">
        <v>26</v>
      </c>
      <c r="AY46" s="6">
        <f t="shared" si="74"/>
        <v>3</v>
      </c>
      <c r="AZ46" s="6">
        <f t="shared" si="75"/>
        <v>9</v>
      </c>
      <c r="BA46" s="6">
        <f t="shared" ref="BA46:BA58" si="83">AR46</f>
        <v>1</v>
      </c>
      <c r="BB46" s="6">
        <f t="shared" ref="BB46:BB58" si="84">AT46</f>
        <v>3</v>
      </c>
      <c r="BC46" s="6" t="str">
        <f t="shared" ca="1" si="76"/>
        <v>lightgreen</v>
      </c>
      <c r="BD46" s="6" t="s">
        <v>8</v>
      </c>
      <c r="BE46" s="6">
        <f t="shared" ca="1" si="77"/>
        <v>80</v>
      </c>
    </row>
    <row r="47" spans="1:57" x14ac:dyDescent="0.25">
      <c r="A47" s="6" t="s">
        <v>22</v>
      </c>
      <c r="B47" s="6" t="s">
        <v>227</v>
      </c>
      <c r="E47" s="6">
        <f t="shared" si="78"/>
        <v>6</v>
      </c>
      <c r="F47" s="6">
        <f t="shared" si="79"/>
        <v>9</v>
      </c>
      <c r="G47" s="6" t="str" cm="1">
        <f t="array" aca="1" ref="G47" ca="1">INDEX(AU47:AX47,1,RANDBETWEEN(1,4))</f>
        <v>lightcoral</v>
      </c>
      <c r="H47" s="6">
        <f t="shared" ca="1" si="62"/>
        <v>40</v>
      </c>
      <c r="I47" s="6" t="s">
        <v>8</v>
      </c>
      <c r="J47" s="6" t="str">
        <f t="shared" si="63"/>
        <v>2/3</v>
      </c>
      <c r="L47" s="6" t="str">
        <f t="shared" si="80"/>
        <v>Effectivement il y a :&lt;br&gt;   - 6 partie(s) colorée(s)&lt;br&gt;   - 9 parties au total&lt;br&gt;</v>
      </c>
      <c r="M47" s="6" t="s">
        <v>28</v>
      </c>
      <c r="N47" s="6" t="s">
        <v>29</v>
      </c>
      <c r="O47" s="6" t="s">
        <v>30</v>
      </c>
      <c r="P47" s="6" t="s">
        <v>46</v>
      </c>
      <c r="Q47" s="6">
        <f t="shared" si="81"/>
        <v>6</v>
      </c>
      <c r="R47" s="6" t="s">
        <v>31</v>
      </c>
      <c r="S47" s="6">
        <f t="shared" si="82"/>
        <v>9</v>
      </c>
      <c r="T47" s="6" t="s">
        <v>33</v>
      </c>
      <c r="U47" s="6" t="s">
        <v>34</v>
      </c>
      <c r="V47" s="6" t="s">
        <v>28</v>
      </c>
      <c r="W47" s="6" t="s">
        <v>213</v>
      </c>
      <c r="X47" s="6" t="s">
        <v>30</v>
      </c>
      <c r="Y47" s="6" t="s">
        <v>214</v>
      </c>
      <c r="Z47" s="6">
        <f t="shared" si="64"/>
        <v>6</v>
      </c>
      <c r="AA47" s="6" t="s">
        <v>31</v>
      </c>
      <c r="AB47" s="6">
        <f t="shared" si="65"/>
        <v>9</v>
      </c>
      <c r="AC47" s="6" t="s">
        <v>215</v>
      </c>
      <c r="AD47" s="6" t="str">
        <f t="shared" si="66"/>
        <v xml:space="preserve">6color{blue}{\div </v>
      </c>
      <c r="AE47" s="6">
        <f t="shared" si="67"/>
        <v>3</v>
      </c>
      <c r="AF47" s="6" t="s">
        <v>216</v>
      </c>
      <c r="AG47" s="6" t="str">
        <f t="shared" si="68"/>
        <v xml:space="preserve">9color{blue}{ \div </v>
      </c>
      <c r="AH47" s="6">
        <f t="shared" si="69"/>
        <v>3</v>
      </c>
      <c r="AI47" s="6" t="s">
        <v>217</v>
      </c>
      <c r="AJ47" s="6">
        <f t="shared" si="70"/>
        <v>2</v>
      </c>
      <c r="AK47" s="6" t="s">
        <v>31</v>
      </c>
      <c r="AL47" s="6">
        <f t="shared" si="71"/>
        <v>3</v>
      </c>
      <c r="AM47" s="6" t="s">
        <v>32</v>
      </c>
      <c r="AN47" s="6" t="s">
        <v>218</v>
      </c>
      <c r="AO47" s="10">
        <v>6</v>
      </c>
      <c r="AP47" s="10" t="s">
        <v>2</v>
      </c>
      <c r="AQ47" s="10">
        <v>9</v>
      </c>
      <c r="AR47" s="13">
        <f t="shared" si="72"/>
        <v>2</v>
      </c>
      <c r="AS47" s="13" t="s">
        <v>2</v>
      </c>
      <c r="AT47" s="13">
        <f t="shared" si="73"/>
        <v>3</v>
      </c>
      <c r="AU47" s="6" t="s">
        <v>25</v>
      </c>
      <c r="AV47" s="6" t="s">
        <v>7</v>
      </c>
      <c r="AW47" s="8" t="s">
        <v>27</v>
      </c>
      <c r="AX47" s="8" t="s">
        <v>26</v>
      </c>
      <c r="AY47" s="6">
        <f t="shared" si="74"/>
        <v>6</v>
      </c>
      <c r="AZ47" s="6">
        <f t="shared" si="75"/>
        <v>9</v>
      </c>
      <c r="BA47" s="6">
        <f t="shared" si="83"/>
        <v>2</v>
      </c>
      <c r="BB47" s="6">
        <f t="shared" si="84"/>
        <v>3</v>
      </c>
      <c r="BC47" s="6" t="str">
        <f t="shared" ca="1" si="76"/>
        <v>lightcoral</v>
      </c>
      <c r="BD47" s="6" t="s">
        <v>8</v>
      </c>
      <c r="BE47" s="6">
        <f t="shared" ca="1" si="77"/>
        <v>40</v>
      </c>
    </row>
    <row r="48" spans="1:57" x14ac:dyDescent="0.25">
      <c r="A48" s="6" t="s">
        <v>22</v>
      </c>
      <c r="B48" s="6" t="s">
        <v>227</v>
      </c>
      <c r="E48" s="6">
        <f t="shared" si="78"/>
        <v>2</v>
      </c>
      <c r="F48" s="6">
        <f t="shared" si="79"/>
        <v>10</v>
      </c>
      <c r="G48" s="6" t="str" cm="1">
        <f t="array" aca="1" ref="G48" ca="1">INDEX(AU48:AX48,1,RANDBETWEEN(1,4))</f>
        <v>lightgreen</v>
      </c>
      <c r="H48" s="6">
        <f t="shared" ca="1" si="62"/>
        <v>144</v>
      </c>
      <c r="I48" s="6" t="s">
        <v>8</v>
      </c>
      <c r="J48" s="6" t="str">
        <f t="shared" si="63"/>
        <v>1/5</v>
      </c>
      <c r="L48" s="6" t="str">
        <f t="shared" si="80"/>
        <v>Effectivement il y a :&lt;br&gt;   - 2 partie(s) colorée(s)&lt;br&gt;   - 10 parties au total&lt;br&gt;</v>
      </c>
      <c r="M48" s="6" t="s">
        <v>28</v>
      </c>
      <c r="N48" s="6" t="s">
        <v>29</v>
      </c>
      <c r="O48" s="6" t="s">
        <v>30</v>
      </c>
      <c r="P48" s="6" t="s">
        <v>46</v>
      </c>
      <c r="Q48" s="6">
        <f t="shared" si="81"/>
        <v>2</v>
      </c>
      <c r="R48" s="6" t="s">
        <v>31</v>
      </c>
      <c r="S48" s="6">
        <f t="shared" si="82"/>
        <v>10</v>
      </c>
      <c r="T48" s="6" t="s">
        <v>33</v>
      </c>
      <c r="U48" s="6" t="s">
        <v>34</v>
      </c>
      <c r="V48" s="6" t="s">
        <v>28</v>
      </c>
      <c r="W48" s="6" t="s">
        <v>213</v>
      </c>
      <c r="X48" s="6" t="s">
        <v>30</v>
      </c>
      <c r="Y48" s="6" t="s">
        <v>214</v>
      </c>
      <c r="Z48" s="6">
        <f t="shared" si="64"/>
        <v>2</v>
      </c>
      <c r="AA48" s="6" t="s">
        <v>31</v>
      </c>
      <c r="AB48" s="6">
        <f t="shared" si="65"/>
        <v>10</v>
      </c>
      <c r="AC48" s="6" t="s">
        <v>215</v>
      </c>
      <c r="AD48" s="6" t="str">
        <f t="shared" si="66"/>
        <v xml:space="preserve">2color{blue}{\div </v>
      </c>
      <c r="AE48" s="6">
        <f t="shared" si="67"/>
        <v>2</v>
      </c>
      <c r="AF48" s="6" t="s">
        <v>216</v>
      </c>
      <c r="AG48" s="6" t="str">
        <f t="shared" si="68"/>
        <v xml:space="preserve">10color{blue}{ \div </v>
      </c>
      <c r="AH48" s="6">
        <f t="shared" si="69"/>
        <v>2</v>
      </c>
      <c r="AI48" s="6" t="s">
        <v>217</v>
      </c>
      <c r="AJ48" s="6">
        <f t="shared" si="70"/>
        <v>1</v>
      </c>
      <c r="AK48" s="6" t="s">
        <v>31</v>
      </c>
      <c r="AL48" s="6">
        <f t="shared" si="71"/>
        <v>5</v>
      </c>
      <c r="AM48" s="6" t="s">
        <v>32</v>
      </c>
      <c r="AN48" s="6" t="s">
        <v>218</v>
      </c>
      <c r="AO48" s="10">
        <v>2</v>
      </c>
      <c r="AP48" s="10" t="s">
        <v>2</v>
      </c>
      <c r="AQ48" s="10">
        <v>10</v>
      </c>
      <c r="AR48" s="13">
        <f t="shared" si="72"/>
        <v>1</v>
      </c>
      <c r="AS48" s="13" t="s">
        <v>2</v>
      </c>
      <c r="AT48" s="13">
        <f t="shared" si="73"/>
        <v>5</v>
      </c>
      <c r="AU48" s="6" t="s">
        <v>25</v>
      </c>
      <c r="AV48" s="6" t="s">
        <v>7</v>
      </c>
      <c r="AW48" s="8" t="s">
        <v>27</v>
      </c>
      <c r="AX48" s="8" t="s">
        <v>26</v>
      </c>
      <c r="AY48" s="6">
        <f t="shared" si="74"/>
        <v>2</v>
      </c>
      <c r="AZ48" s="6">
        <f t="shared" si="75"/>
        <v>10</v>
      </c>
      <c r="BA48" s="6">
        <f t="shared" si="83"/>
        <v>1</v>
      </c>
      <c r="BB48" s="6">
        <f t="shared" si="84"/>
        <v>5</v>
      </c>
      <c r="BC48" s="6" t="str">
        <f t="shared" ca="1" si="76"/>
        <v>lightgreen</v>
      </c>
      <c r="BD48" s="6" t="s">
        <v>8</v>
      </c>
      <c r="BE48" s="6">
        <f t="shared" ca="1" si="77"/>
        <v>144</v>
      </c>
    </row>
    <row r="49" spans="1:57" x14ac:dyDescent="0.25">
      <c r="A49" s="6" t="s">
        <v>22</v>
      </c>
      <c r="B49" s="6" t="s">
        <v>227</v>
      </c>
      <c r="E49" s="6">
        <f t="shared" si="78"/>
        <v>4</v>
      </c>
      <c r="F49" s="6">
        <f t="shared" si="79"/>
        <v>10</v>
      </c>
      <c r="G49" s="6" t="str" cm="1">
        <f t="array" aca="1" ref="G49" ca="1">INDEX(AU49:AX49,1,RANDBETWEEN(1,4))</f>
        <v>lightgreen</v>
      </c>
      <c r="H49" s="6">
        <f t="shared" ca="1" si="62"/>
        <v>180</v>
      </c>
      <c r="I49" s="6" t="s">
        <v>8</v>
      </c>
      <c r="J49" s="6" t="str">
        <f t="shared" si="63"/>
        <v>2/5</v>
      </c>
      <c r="L49" s="6" t="str">
        <f t="shared" si="80"/>
        <v>Effectivement il y a :&lt;br&gt;   - 4 partie(s) colorée(s)&lt;br&gt;   - 10 parties au total&lt;br&gt;</v>
      </c>
      <c r="M49" s="6" t="s">
        <v>28</v>
      </c>
      <c r="N49" s="6" t="s">
        <v>29</v>
      </c>
      <c r="O49" s="6" t="s">
        <v>30</v>
      </c>
      <c r="P49" s="6" t="s">
        <v>46</v>
      </c>
      <c r="Q49" s="6">
        <f t="shared" si="81"/>
        <v>4</v>
      </c>
      <c r="R49" s="6" t="s">
        <v>31</v>
      </c>
      <c r="S49" s="6">
        <f t="shared" si="82"/>
        <v>10</v>
      </c>
      <c r="T49" s="6" t="s">
        <v>33</v>
      </c>
      <c r="U49" s="6" t="s">
        <v>34</v>
      </c>
      <c r="V49" s="6" t="s">
        <v>28</v>
      </c>
      <c r="W49" s="6" t="s">
        <v>213</v>
      </c>
      <c r="X49" s="6" t="s">
        <v>30</v>
      </c>
      <c r="Y49" s="6" t="s">
        <v>214</v>
      </c>
      <c r="Z49" s="6">
        <f t="shared" si="64"/>
        <v>4</v>
      </c>
      <c r="AA49" s="6" t="s">
        <v>31</v>
      </c>
      <c r="AB49" s="6">
        <f t="shared" si="65"/>
        <v>10</v>
      </c>
      <c r="AC49" s="6" t="s">
        <v>215</v>
      </c>
      <c r="AD49" s="6" t="str">
        <f t="shared" si="66"/>
        <v xml:space="preserve">4color{blue}{\div </v>
      </c>
      <c r="AE49" s="6">
        <f t="shared" si="67"/>
        <v>2</v>
      </c>
      <c r="AF49" s="6" t="s">
        <v>216</v>
      </c>
      <c r="AG49" s="6" t="str">
        <f t="shared" si="68"/>
        <v xml:space="preserve">10color{blue}{ \div </v>
      </c>
      <c r="AH49" s="6">
        <f t="shared" si="69"/>
        <v>2</v>
      </c>
      <c r="AI49" s="6" t="s">
        <v>217</v>
      </c>
      <c r="AJ49" s="6">
        <f t="shared" si="70"/>
        <v>2</v>
      </c>
      <c r="AK49" s="6" t="s">
        <v>31</v>
      </c>
      <c r="AL49" s="6">
        <f t="shared" si="71"/>
        <v>5</v>
      </c>
      <c r="AM49" s="6" t="s">
        <v>32</v>
      </c>
      <c r="AN49" s="6" t="s">
        <v>218</v>
      </c>
      <c r="AO49" s="10">
        <v>4</v>
      </c>
      <c r="AP49" s="10" t="s">
        <v>2</v>
      </c>
      <c r="AQ49" s="10">
        <v>10</v>
      </c>
      <c r="AR49" s="13">
        <f t="shared" si="72"/>
        <v>2</v>
      </c>
      <c r="AS49" s="13" t="s">
        <v>2</v>
      </c>
      <c r="AT49" s="13">
        <f t="shared" si="73"/>
        <v>5</v>
      </c>
      <c r="AU49" s="6" t="s">
        <v>25</v>
      </c>
      <c r="AV49" s="6" t="s">
        <v>7</v>
      </c>
      <c r="AW49" s="8" t="s">
        <v>27</v>
      </c>
      <c r="AX49" s="8" t="s">
        <v>26</v>
      </c>
      <c r="AY49" s="6">
        <f t="shared" si="74"/>
        <v>4</v>
      </c>
      <c r="AZ49" s="6">
        <f t="shared" si="75"/>
        <v>10</v>
      </c>
      <c r="BA49" s="6">
        <f t="shared" si="83"/>
        <v>2</v>
      </c>
      <c r="BB49" s="6">
        <f t="shared" si="84"/>
        <v>5</v>
      </c>
      <c r="BC49" s="6" t="str">
        <f t="shared" ca="1" si="76"/>
        <v>lightgreen</v>
      </c>
      <c r="BD49" s="6" t="s">
        <v>8</v>
      </c>
      <c r="BE49" s="6">
        <f t="shared" ca="1" si="77"/>
        <v>180</v>
      </c>
    </row>
    <row r="50" spans="1:57" x14ac:dyDescent="0.25">
      <c r="A50" s="6" t="s">
        <v>22</v>
      </c>
      <c r="B50" s="6" t="s">
        <v>227</v>
      </c>
      <c r="E50" s="6">
        <f t="shared" si="78"/>
        <v>6</v>
      </c>
      <c r="F50" s="6">
        <f t="shared" si="79"/>
        <v>10</v>
      </c>
      <c r="G50" s="6" t="str" cm="1">
        <f t="array" aca="1" ref="G50" ca="1">INDEX(AU50:AX50,1,RANDBETWEEN(1,4))</f>
        <v>lightgreen</v>
      </c>
      <c r="H50" s="6">
        <f t="shared" ca="1" si="62"/>
        <v>144</v>
      </c>
      <c r="I50" s="6" t="s">
        <v>8</v>
      </c>
      <c r="J50" s="6" t="str">
        <f t="shared" si="63"/>
        <v>3/5</v>
      </c>
      <c r="L50" s="6" t="str">
        <f t="shared" si="80"/>
        <v>Effectivement il y a :&lt;br&gt;   - 6 partie(s) colorée(s)&lt;br&gt;   - 10 parties au total&lt;br&gt;</v>
      </c>
      <c r="M50" s="6" t="s">
        <v>28</v>
      </c>
      <c r="N50" s="6" t="s">
        <v>29</v>
      </c>
      <c r="O50" s="6" t="s">
        <v>30</v>
      </c>
      <c r="P50" s="6" t="s">
        <v>46</v>
      </c>
      <c r="Q50" s="6">
        <f t="shared" si="81"/>
        <v>6</v>
      </c>
      <c r="R50" s="6" t="s">
        <v>31</v>
      </c>
      <c r="S50" s="6">
        <f t="shared" si="82"/>
        <v>10</v>
      </c>
      <c r="T50" s="6" t="s">
        <v>33</v>
      </c>
      <c r="U50" s="6" t="s">
        <v>34</v>
      </c>
      <c r="V50" s="6" t="s">
        <v>28</v>
      </c>
      <c r="W50" s="6" t="s">
        <v>213</v>
      </c>
      <c r="X50" s="6" t="s">
        <v>30</v>
      </c>
      <c r="Y50" s="6" t="s">
        <v>214</v>
      </c>
      <c r="Z50" s="6">
        <f t="shared" si="64"/>
        <v>6</v>
      </c>
      <c r="AA50" s="6" t="s">
        <v>31</v>
      </c>
      <c r="AB50" s="6">
        <f t="shared" si="65"/>
        <v>10</v>
      </c>
      <c r="AC50" s="6" t="s">
        <v>215</v>
      </c>
      <c r="AD50" s="6" t="str">
        <f t="shared" si="66"/>
        <v xml:space="preserve">6color{blue}{\div </v>
      </c>
      <c r="AE50" s="6">
        <f t="shared" si="67"/>
        <v>2</v>
      </c>
      <c r="AF50" s="6" t="s">
        <v>216</v>
      </c>
      <c r="AG50" s="6" t="str">
        <f t="shared" si="68"/>
        <v xml:space="preserve">10color{blue}{ \div </v>
      </c>
      <c r="AH50" s="6">
        <f t="shared" si="69"/>
        <v>2</v>
      </c>
      <c r="AI50" s="6" t="s">
        <v>217</v>
      </c>
      <c r="AJ50" s="6">
        <f t="shared" si="70"/>
        <v>3</v>
      </c>
      <c r="AK50" s="6" t="s">
        <v>31</v>
      </c>
      <c r="AL50" s="6">
        <f t="shared" si="71"/>
        <v>5</v>
      </c>
      <c r="AM50" s="6" t="s">
        <v>32</v>
      </c>
      <c r="AN50" s="6" t="s">
        <v>218</v>
      </c>
      <c r="AO50" s="10">
        <v>6</v>
      </c>
      <c r="AP50" s="10" t="s">
        <v>2</v>
      </c>
      <c r="AQ50" s="10">
        <v>10</v>
      </c>
      <c r="AR50" s="13">
        <f t="shared" si="72"/>
        <v>3</v>
      </c>
      <c r="AS50" s="13" t="s">
        <v>2</v>
      </c>
      <c r="AT50" s="13">
        <f t="shared" si="73"/>
        <v>5</v>
      </c>
      <c r="AU50" s="6" t="s">
        <v>25</v>
      </c>
      <c r="AV50" s="6" t="s">
        <v>7</v>
      </c>
      <c r="AW50" s="8" t="s">
        <v>27</v>
      </c>
      <c r="AX50" s="8" t="s">
        <v>26</v>
      </c>
      <c r="AY50" s="6">
        <f t="shared" si="74"/>
        <v>6</v>
      </c>
      <c r="AZ50" s="6">
        <f t="shared" si="75"/>
        <v>10</v>
      </c>
      <c r="BA50" s="6">
        <f t="shared" si="83"/>
        <v>3</v>
      </c>
      <c r="BB50" s="6">
        <f t="shared" si="84"/>
        <v>5</v>
      </c>
      <c r="BC50" s="6" t="str">
        <f t="shared" ca="1" si="76"/>
        <v>lightgreen</v>
      </c>
      <c r="BD50" s="6" t="s">
        <v>8</v>
      </c>
      <c r="BE50" s="6">
        <f t="shared" ca="1" si="77"/>
        <v>144</v>
      </c>
    </row>
    <row r="51" spans="1:57" x14ac:dyDescent="0.25">
      <c r="A51" s="6" t="s">
        <v>22</v>
      </c>
      <c r="B51" s="6" t="s">
        <v>227</v>
      </c>
      <c r="E51" s="6">
        <f t="shared" si="78"/>
        <v>8</v>
      </c>
      <c r="F51" s="6">
        <f t="shared" si="79"/>
        <v>10</v>
      </c>
      <c r="G51" s="6" t="str" cm="1">
        <f t="array" aca="1" ref="G51" ca="1">INDEX(AU51:AX51,1,RANDBETWEEN(1,4))</f>
        <v>violet</v>
      </c>
      <c r="H51" s="6">
        <f t="shared" ca="1" si="62"/>
        <v>72</v>
      </c>
      <c r="I51" s="6" t="s">
        <v>8</v>
      </c>
      <c r="J51" s="6" t="str">
        <f t="shared" si="63"/>
        <v>4/5</v>
      </c>
      <c r="L51" s="6" t="str">
        <f t="shared" si="80"/>
        <v>Effectivement il y a :&lt;br&gt;   - 8 partie(s) colorée(s)&lt;br&gt;   - 10 parties au total&lt;br&gt;</v>
      </c>
      <c r="M51" s="6" t="s">
        <v>28</v>
      </c>
      <c r="N51" s="6" t="s">
        <v>29</v>
      </c>
      <c r="O51" s="6" t="s">
        <v>30</v>
      </c>
      <c r="P51" s="6" t="s">
        <v>46</v>
      </c>
      <c r="Q51" s="6">
        <f t="shared" si="81"/>
        <v>8</v>
      </c>
      <c r="R51" s="6" t="s">
        <v>31</v>
      </c>
      <c r="S51" s="6">
        <f t="shared" si="82"/>
        <v>10</v>
      </c>
      <c r="T51" s="6" t="s">
        <v>33</v>
      </c>
      <c r="U51" s="6" t="s">
        <v>34</v>
      </c>
      <c r="V51" s="6" t="s">
        <v>28</v>
      </c>
      <c r="W51" s="6" t="s">
        <v>213</v>
      </c>
      <c r="X51" s="6" t="s">
        <v>30</v>
      </c>
      <c r="Y51" s="6" t="s">
        <v>214</v>
      </c>
      <c r="Z51" s="6">
        <f t="shared" si="64"/>
        <v>8</v>
      </c>
      <c r="AA51" s="6" t="s">
        <v>31</v>
      </c>
      <c r="AB51" s="6">
        <f t="shared" si="65"/>
        <v>10</v>
      </c>
      <c r="AC51" s="6" t="s">
        <v>215</v>
      </c>
      <c r="AD51" s="6" t="str">
        <f t="shared" si="66"/>
        <v xml:space="preserve">8color{blue}{\div </v>
      </c>
      <c r="AE51" s="6">
        <f t="shared" si="67"/>
        <v>2</v>
      </c>
      <c r="AF51" s="6" t="s">
        <v>216</v>
      </c>
      <c r="AG51" s="6" t="str">
        <f t="shared" si="68"/>
        <v xml:space="preserve">10color{blue}{ \div </v>
      </c>
      <c r="AH51" s="6">
        <f t="shared" si="69"/>
        <v>2</v>
      </c>
      <c r="AI51" s="6" t="s">
        <v>217</v>
      </c>
      <c r="AJ51" s="6">
        <f t="shared" si="70"/>
        <v>4</v>
      </c>
      <c r="AK51" s="6" t="s">
        <v>31</v>
      </c>
      <c r="AL51" s="6">
        <f t="shared" si="71"/>
        <v>5</v>
      </c>
      <c r="AM51" s="6" t="s">
        <v>32</v>
      </c>
      <c r="AN51" s="6" t="s">
        <v>218</v>
      </c>
      <c r="AO51" s="10">
        <v>8</v>
      </c>
      <c r="AP51" s="10" t="s">
        <v>2</v>
      </c>
      <c r="AQ51" s="10">
        <v>10</v>
      </c>
      <c r="AR51" s="13">
        <f t="shared" si="72"/>
        <v>4</v>
      </c>
      <c r="AS51" s="13" t="s">
        <v>2</v>
      </c>
      <c r="AT51" s="13">
        <f t="shared" si="73"/>
        <v>5</v>
      </c>
      <c r="AU51" s="6" t="s">
        <v>25</v>
      </c>
      <c r="AV51" s="6" t="s">
        <v>7</v>
      </c>
      <c r="AW51" s="8" t="s">
        <v>27</v>
      </c>
      <c r="AX51" s="8" t="s">
        <v>26</v>
      </c>
      <c r="AY51" s="6">
        <f t="shared" si="74"/>
        <v>8</v>
      </c>
      <c r="AZ51" s="6">
        <f t="shared" si="75"/>
        <v>10</v>
      </c>
      <c r="BA51" s="6">
        <f t="shared" si="83"/>
        <v>4</v>
      </c>
      <c r="BB51" s="6">
        <f t="shared" si="84"/>
        <v>5</v>
      </c>
      <c r="BC51" s="6" t="str">
        <f t="shared" ca="1" si="76"/>
        <v>violet</v>
      </c>
      <c r="BD51" s="6" t="s">
        <v>8</v>
      </c>
      <c r="BE51" s="6">
        <f t="shared" ca="1" si="77"/>
        <v>72</v>
      </c>
    </row>
    <row r="52" spans="1:57" x14ac:dyDescent="0.25">
      <c r="A52" s="6" t="s">
        <v>22</v>
      </c>
      <c r="B52" s="6" t="s">
        <v>227</v>
      </c>
      <c r="E52" s="6">
        <f t="shared" si="78"/>
        <v>2</v>
      </c>
      <c r="F52" s="6">
        <f t="shared" si="79"/>
        <v>12</v>
      </c>
      <c r="G52" s="6" t="str" cm="1">
        <f t="array" aca="1" ref="G52" ca="1">INDEX(AU52:AX52,1,RANDBETWEEN(1,4))</f>
        <v>lightcoral</v>
      </c>
      <c r="H52" s="6">
        <f t="shared" ca="1" si="62"/>
        <v>30</v>
      </c>
      <c r="I52" s="6" t="s">
        <v>8</v>
      </c>
      <c r="J52" s="6" t="str">
        <f t="shared" si="63"/>
        <v>1/6</v>
      </c>
      <c r="L52" s="6" t="str">
        <f t="shared" si="80"/>
        <v>Effectivement il y a :&lt;br&gt;   - 2 partie(s) colorée(s)&lt;br&gt;   - 12 parties au total&lt;br&gt;</v>
      </c>
      <c r="M52" s="6" t="s">
        <v>28</v>
      </c>
      <c r="N52" s="6" t="s">
        <v>29</v>
      </c>
      <c r="O52" s="6" t="s">
        <v>30</v>
      </c>
      <c r="P52" s="6" t="s">
        <v>46</v>
      </c>
      <c r="Q52" s="6">
        <f t="shared" si="81"/>
        <v>2</v>
      </c>
      <c r="R52" s="6" t="s">
        <v>31</v>
      </c>
      <c r="S52" s="6">
        <f t="shared" si="82"/>
        <v>12</v>
      </c>
      <c r="T52" s="6" t="s">
        <v>33</v>
      </c>
      <c r="U52" s="6" t="s">
        <v>34</v>
      </c>
      <c r="V52" s="6" t="s">
        <v>28</v>
      </c>
      <c r="W52" s="6" t="s">
        <v>213</v>
      </c>
      <c r="X52" s="6" t="s">
        <v>30</v>
      </c>
      <c r="Y52" s="6" t="s">
        <v>214</v>
      </c>
      <c r="Z52" s="6">
        <f t="shared" si="64"/>
        <v>2</v>
      </c>
      <c r="AA52" s="6" t="s">
        <v>31</v>
      </c>
      <c r="AB52" s="6">
        <f t="shared" si="65"/>
        <v>12</v>
      </c>
      <c r="AC52" s="6" t="s">
        <v>215</v>
      </c>
      <c r="AD52" s="6" t="str">
        <f t="shared" si="66"/>
        <v xml:space="preserve">2color{blue}{\div </v>
      </c>
      <c r="AE52" s="6">
        <f t="shared" si="67"/>
        <v>2</v>
      </c>
      <c r="AF52" s="6" t="s">
        <v>216</v>
      </c>
      <c r="AG52" s="6" t="str">
        <f t="shared" si="68"/>
        <v xml:space="preserve">12color{blue}{ \div </v>
      </c>
      <c r="AH52" s="6">
        <f t="shared" si="69"/>
        <v>2</v>
      </c>
      <c r="AI52" s="6" t="s">
        <v>217</v>
      </c>
      <c r="AJ52" s="6">
        <f t="shared" si="70"/>
        <v>1</v>
      </c>
      <c r="AK52" s="6" t="s">
        <v>31</v>
      </c>
      <c r="AL52" s="6">
        <f t="shared" si="71"/>
        <v>6</v>
      </c>
      <c r="AM52" s="6" t="s">
        <v>32</v>
      </c>
      <c r="AN52" s="6" t="s">
        <v>218</v>
      </c>
      <c r="AO52" s="10">
        <v>2</v>
      </c>
      <c r="AP52" s="10" t="s">
        <v>2</v>
      </c>
      <c r="AQ52" s="10">
        <v>12</v>
      </c>
      <c r="AR52" s="13">
        <f t="shared" si="72"/>
        <v>1</v>
      </c>
      <c r="AS52" s="13" t="s">
        <v>2</v>
      </c>
      <c r="AT52" s="13">
        <f t="shared" si="73"/>
        <v>6</v>
      </c>
      <c r="AU52" s="6" t="s">
        <v>25</v>
      </c>
      <c r="AV52" s="6" t="s">
        <v>7</v>
      </c>
      <c r="AW52" s="8" t="s">
        <v>27</v>
      </c>
      <c r="AX52" s="8" t="s">
        <v>26</v>
      </c>
      <c r="AY52" s="6">
        <f t="shared" si="74"/>
        <v>2</v>
      </c>
      <c r="AZ52" s="6">
        <f t="shared" si="75"/>
        <v>12</v>
      </c>
      <c r="BA52" s="6">
        <f t="shared" si="83"/>
        <v>1</v>
      </c>
      <c r="BB52" s="6">
        <f t="shared" si="84"/>
        <v>6</v>
      </c>
      <c r="BC52" s="6" t="str">
        <f t="shared" ca="1" si="76"/>
        <v>lightcoral</v>
      </c>
      <c r="BD52" s="6" t="s">
        <v>8</v>
      </c>
      <c r="BE52" s="6">
        <f t="shared" ca="1" si="77"/>
        <v>30</v>
      </c>
    </row>
    <row r="53" spans="1:57" x14ac:dyDescent="0.25">
      <c r="A53" s="6" t="s">
        <v>22</v>
      </c>
      <c r="B53" s="6" t="s">
        <v>227</v>
      </c>
      <c r="E53" s="6">
        <f t="shared" si="78"/>
        <v>3</v>
      </c>
      <c r="F53" s="6">
        <f t="shared" si="79"/>
        <v>12</v>
      </c>
      <c r="G53" s="6" t="str" cm="1">
        <f t="array" aca="1" ref="G53" ca="1">INDEX(AU53:AX53,1,RANDBETWEEN(1,4))</f>
        <v>lightgreen</v>
      </c>
      <c r="H53" s="6">
        <f t="shared" ca="1" si="62"/>
        <v>0</v>
      </c>
      <c r="I53" s="6" t="s">
        <v>8</v>
      </c>
      <c r="J53" s="6" t="str">
        <f t="shared" si="63"/>
        <v>1/4</v>
      </c>
      <c r="L53" s="6" t="str">
        <f t="shared" si="80"/>
        <v>Effectivement il y a :&lt;br&gt;   - 3 partie(s) colorée(s)&lt;br&gt;   - 12 parties au total&lt;br&gt;</v>
      </c>
      <c r="M53" s="6" t="s">
        <v>28</v>
      </c>
      <c r="N53" s="6" t="s">
        <v>29</v>
      </c>
      <c r="O53" s="6" t="s">
        <v>30</v>
      </c>
      <c r="P53" s="6" t="s">
        <v>46</v>
      </c>
      <c r="Q53" s="6">
        <f t="shared" si="81"/>
        <v>3</v>
      </c>
      <c r="R53" s="6" t="s">
        <v>31</v>
      </c>
      <c r="S53" s="6">
        <f t="shared" si="82"/>
        <v>12</v>
      </c>
      <c r="T53" s="6" t="s">
        <v>33</v>
      </c>
      <c r="U53" s="6" t="s">
        <v>34</v>
      </c>
      <c r="V53" s="6" t="s">
        <v>28</v>
      </c>
      <c r="W53" s="6" t="s">
        <v>213</v>
      </c>
      <c r="X53" s="6" t="s">
        <v>30</v>
      </c>
      <c r="Y53" s="6" t="s">
        <v>214</v>
      </c>
      <c r="Z53" s="6">
        <f t="shared" si="64"/>
        <v>3</v>
      </c>
      <c r="AA53" s="6" t="s">
        <v>31</v>
      </c>
      <c r="AB53" s="6">
        <f t="shared" si="65"/>
        <v>12</v>
      </c>
      <c r="AC53" s="6" t="s">
        <v>215</v>
      </c>
      <c r="AD53" s="6" t="str">
        <f t="shared" si="66"/>
        <v xml:space="preserve">3color{blue}{\div </v>
      </c>
      <c r="AE53" s="6">
        <f t="shared" si="67"/>
        <v>3</v>
      </c>
      <c r="AF53" s="6" t="s">
        <v>216</v>
      </c>
      <c r="AG53" s="6" t="str">
        <f t="shared" si="68"/>
        <v xml:space="preserve">12color{blue}{ \div </v>
      </c>
      <c r="AH53" s="6">
        <f t="shared" si="69"/>
        <v>3</v>
      </c>
      <c r="AI53" s="6" t="s">
        <v>217</v>
      </c>
      <c r="AJ53" s="6">
        <f t="shared" si="70"/>
        <v>1</v>
      </c>
      <c r="AK53" s="6" t="s">
        <v>31</v>
      </c>
      <c r="AL53" s="6">
        <f t="shared" si="71"/>
        <v>4</v>
      </c>
      <c r="AM53" s="6" t="s">
        <v>32</v>
      </c>
      <c r="AN53" s="6" t="s">
        <v>218</v>
      </c>
      <c r="AO53" s="10">
        <v>3</v>
      </c>
      <c r="AP53" s="10" t="s">
        <v>2</v>
      </c>
      <c r="AQ53" s="10">
        <v>12</v>
      </c>
      <c r="AR53" s="13">
        <f t="shared" si="72"/>
        <v>1</v>
      </c>
      <c r="AS53" s="13" t="s">
        <v>2</v>
      </c>
      <c r="AT53" s="13">
        <f t="shared" si="73"/>
        <v>4</v>
      </c>
      <c r="AU53" s="6" t="s">
        <v>25</v>
      </c>
      <c r="AV53" s="6" t="s">
        <v>7</v>
      </c>
      <c r="AW53" s="8" t="s">
        <v>27</v>
      </c>
      <c r="AX53" s="8" t="s">
        <v>26</v>
      </c>
      <c r="AY53" s="6">
        <f t="shared" si="74"/>
        <v>3</v>
      </c>
      <c r="AZ53" s="6">
        <f t="shared" si="75"/>
        <v>12</v>
      </c>
      <c r="BA53" s="6">
        <f t="shared" si="83"/>
        <v>1</v>
      </c>
      <c r="BB53" s="6">
        <f t="shared" si="84"/>
        <v>4</v>
      </c>
      <c r="BC53" s="6" t="str">
        <f t="shared" ca="1" si="76"/>
        <v>lightgreen</v>
      </c>
      <c r="BD53" s="6" t="s">
        <v>8</v>
      </c>
      <c r="BE53" s="6">
        <f t="shared" ca="1" si="77"/>
        <v>0</v>
      </c>
    </row>
    <row r="54" spans="1:57" x14ac:dyDescent="0.25">
      <c r="A54" s="6" t="s">
        <v>22</v>
      </c>
      <c r="B54" s="6" t="s">
        <v>227</v>
      </c>
      <c r="E54" s="6">
        <f t="shared" si="78"/>
        <v>4</v>
      </c>
      <c r="F54" s="6">
        <f t="shared" si="79"/>
        <v>12</v>
      </c>
      <c r="G54" s="6" t="str" cm="1">
        <f t="array" aca="1" ref="G54" ca="1">INDEX(AU54:AX54,1,RANDBETWEEN(1,4))</f>
        <v>lightcoral</v>
      </c>
      <c r="H54" s="6">
        <f t="shared" ca="1" si="62"/>
        <v>0</v>
      </c>
      <c r="I54" s="6" t="s">
        <v>8</v>
      </c>
      <c r="J54" s="6" t="str">
        <f t="shared" si="63"/>
        <v>1/3</v>
      </c>
      <c r="L54" s="6" t="str">
        <f t="shared" si="80"/>
        <v>Effectivement il y a :&lt;br&gt;   - 4 partie(s) colorée(s)&lt;br&gt;   - 12 parties au total&lt;br&gt;</v>
      </c>
      <c r="M54" s="6" t="s">
        <v>28</v>
      </c>
      <c r="N54" s="6" t="s">
        <v>29</v>
      </c>
      <c r="O54" s="6" t="s">
        <v>30</v>
      </c>
      <c r="P54" s="6" t="s">
        <v>46</v>
      </c>
      <c r="Q54" s="6">
        <f t="shared" si="81"/>
        <v>4</v>
      </c>
      <c r="R54" s="6" t="s">
        <v>31</v>
      </c>
      <c r="S54" s="6">
        <f t="shared" si="82"/>
        <v>12</v>
      </c>
      <c r="T54" s="6" t="s">
        <v>33</v>
      </c>
      <c r="U54" s="6" t="s">
        <v>34</v>
      </c>
      <c r="V54" s="6" t="s">
        <v>28</v>
      </c>
      <c r="W54" s="6" t="s">
        <v>213</v>
      </c>
      <c r="X54" s="6" t="s">
        <v>30</v>
      </c>
      <c r="Y54" s="6" t="s">
        <v>214</v>
      </c>
      <c r="Z54" s="6">
        <f t="shared" si="64"/>
        <v>4</v>
      </c>
      <c r="AA54" s="6" t="s">
        <v>31</v>
      </c>
      <c r="AB54" s="6">
        <f t="shared" si="65"/>
        <v>12</v>
      </c>
      <c r="AC54" s="6" t="s">
        <v>215</v>
      </c>
      <c r="AD54" s="6" t="str">
        <f t="shared" si="66"/>
        <v xml:space="preserve">4color{blue}{\div </v>
      </c>
      <c r="AE54" s="6">
        <f t="shared" si="67"/>
        <v>4</v>
      </c>
      <c r="AF54" s="6" t="s">
        <v>216</v>
      </c>
      <c r="AG54" s="6" t="str">
        <f t="shared" si="68"/>
        <v xml:space="preserve">12color{blue}{ \div </v>
      </c>
      <c r="AH54" s="6">
        <f t="shared" si="69"/>
        <v>4</v>
      </c>
      <c r="AI54" s="6" t="s">
        <v>217</v>
      </c>
      <c r="AJ54" s="6">
        <f t="shared" si="70"/>
        <v>1</v>
      </c>
      <c r="AK54" s="6" t="s">
        <v>31</v>
      </c>
      <c r="AL54" s="6">
        <f t="shared" si="71"/>
        <v>3</v>
      </c>
      <c r="AM54" s="6" t="s">
        <v>32</v>
      </c>
      <c r="AN54" s="6" t="s">
        <v>218</v>
      </c>
      <c r="AO54" s="10">
        <v>4</v>
      </c>
      <c r="AP54" s="10" t="s">
        <v>2</v>
      </c>
      <c r="AQ54" s="10">
        <v>12</v>
      </c>
      <c r="AR54" s="13">
        <f t="shared" si="72"/>
        <v>1</v>
      </c>
      <c r="AS54" s="13" t="s">
        <v>2</v>
      </c>
      <c r="AT54" s="13">
        <f t="shared" si="73"/>
        <v>3</v>
      </c>
      <c r="AU54" s="6" t="s">
        <v>25</v>
      </c>
      <c r="AV54" s="6" t="s">
        <v>7</v>
      </c>
      <c r="AW54" s="8" t="s">
        <v>27</v>
      </c>
      <c r="AX54" s="8" t="s">
        <v>26</v>
      </c>
      <c r="AY54" s="6">
        <f t="shared" si="74"/>
        <v>4</v>
      </c>
      <c r="AZ54" s="6">
        <f t="shared" si="75"/>
        <v>12</v>
      </c>
      <c r="BA54" s="6">
        <f t="shared" si="83"/>
        <v>1</v>
      </c>
      <c r="BB54" s="6">
        <f t="shared" si="84"/>
        <v>3</v>
      </c>
      <c r="BC54" s="6" t="str">
        <f t="shared" ca="1" si="76"/>
        <v>lightcoral</v>
      </c>
      <c r="BD54" s="6" t="s">
        <v>8</v>
      </c>
      <c r="BE54" s="6">
        <f t="shared" ca="1" si="77"/>
        <v>0</v>
      </c>
    </row>
    <row r="55" spans="1:57" x14ac:dyDescent="0.25">
      <c r="A55" s="6" t="s">
        <v>22</v>
      </c>
      <c r="B55" s="6" t="s">
        <v>227</v>
      </c>
      <c r="E55" s="6">
        <f t="shared" si="78"/>
        <v>6</v>
      </c>
      <c r="F55" s="6">
        <f t="shared" si="79"/>
        <v>12</v>
      </c>
      <c r="G55" s="6" t="str" cm="1">
        <f t="array" aca="1" ref="G55" ca="1">INDEX(AU55:AX55,1,RANDBETWEEN(1,4))</f>
        <v>lightgreen</v>
      </c>
      <c r="H55" s="6">
        <f t="shared" ca="1" si="62"/>
        <v>0</v>
      </c>
      <c r="I55" s="6" t="s">
        <v>8</v>
      </c>
      <c r="J55" s="6" t="str">
        <f t="shared" si="63"/>
        <v>1/2</v>
      </c>
      <c r="L55" s="6" t="str">
        <f t="shared" si="80"/>
        <v>Effectivement il y a :&lt;br&gt;   - 6 partie(s) colorée(s)&lt;br&gt;   - 12 parties au total&lt;br&gt;</v>
      </c>
      <c r="M55" s="6" t="s">
        <v>28</v>
      </c>
      <c r="N55" s="6" t="s">
        <v>29</v>
      </c>
      <c r="O55" s="6" t="s">
        <v>30</v>
      </c>
      <c r="P55" s="6" t="s">
        <v>46</v>
      </c>
      <c r="Q55" s="6">
        <f t="shared" si="81"/>
        <v>6</v>
      </c>
      <c r="R55" s="6" t="s">
        <v>31</v>
      </c>
      <c r="S55" s="6">
        <f t="shared" si="82"/>
        <v>12</v>
      </c>
      <c r="T55" s="6" t="s">
        <v>33</v>
      </c>
      <c r="U55" s="6" t="s">
        <v>34</v>
      </c>
      <c r="V55" s="6" t="s">
        <v>28</v>
      </c>
      <c r="W55" s="6" t="s">
        <v>213</v>
      </c>
      <c r="X55" s="6" t="s">
        <v>30</v>
      </c>
      <c r="Y55" s="6" t="s">
        <v>214</v>
      </c>
      <c r="Z55" s="6">
        <f t="shared" si="64"/>
        <v>6</v>
      </c>
      <c r="AA55" s="6" t="s">
        <v>31</v>
      </c>
      <c r="AB55" s="6">
        <f t="shared" si="65"/>
        <v>12</v>
      </c>
      <c r="AC55" s="6" t="s">
        <v>215</v>
      </c>
      <c r="AD55" s="6" t="str">
        <f t="shared" si="66"/>
        <v xml:space="preserve">6color{blue}{\div </v>
      </c>
      <c r="AE55" s="6">
        <f t="shared" si="67"/>
        <v>6</v>
      </c>
      <c r="AF55" s="6" t="s">
        <v>216</v>
      </c>
      <c r="AG55" s="6" t="str">
        <f t="shared" si="68"/>
        <v xml:space="preserve">12color{blue}{ \div </v>
      </c>
      <c r="AH55" s="6">
        <f t="shared" si="69"/>
        <v>6</v>
      </c>
      <c r="AI55" s="6" t="s">
        <v>217</v>
      </c>
      <c r="AJ55" s="6">
        <f t="shared" si="70"/>
        <v>1</v>
      </c>
      <c r="AK55" s="6" t="s">
        <v>31</v>
      </c>
      <c r="AL55" s="6">
        <f t="shared" si="71"/>
        <v>2</v>
      </c>
      <c r="AM55" s="6" t="s">
        <v>32</v>
      </c>
      <c r="AN55" s="6" t="s">
        <v>218</v>
      </c>
      <c r="AO55" s="10">
        <v>6</v>
      </c>
      <c r="AP55" s="10" t="s">
        <v>2</v>
      </c>
      <c r="AQ55" s="10">
        <v>12</v>
      </c>
      <c r="AR55" s="13">
        <f t="shared" si="72"/>
        <v>1</v>
      </c>
      <c r="AS55" s="13" t="s">
        <v>2</v>
      </c>
      <c r="AT55" s="13">
        <f t="shared" si="73"/>
        <v>2</v>
      </c>
      <c r="AU55" s="6" t="s">
        <v>25</v>
      </c>
      <c r="AV55" s="6" t="s">
        <v>7</v>
      </c>
      <c r="AW55" s="8" t="s">
        <v>27</v>
      </c>
      <c r="AX55" s="8" t="s">
        <v>26</v>
      </c>
      <c r="AY55" s="6">
        <f t="shared" si="74"/>
        <v>6</v>
      </c>
      <c r="AZ55" s="6">
        <f t="shared" si="75"/>
        <v>12</v>
      </c>
      <c r="BA55" s="6">
        <f t="shared" si="83"/>
        <v>1</v>
      </c>
      <c r="BB55" s="6">
        <f t="shared" si="84"/>
        <v>2</v>
      </c>
      <c r="BC55" s="6" t="str">
        <f t="shared" ca="1" si="76"/>
        <v>lightgreen</v>
      </c>
      <c r="BD55" s="6" t="s">
        <v>8</v>
      </c>
      <c r="BE55" s="6">
        <f t="shared" ca="1" si="77"/>
        <v>0</v>
      </c>
    </row>
    <row r="56" spans="1:57" x14ac:dyDescent="0.25">
      <c r="A56" s="6" t="s">
        <v>22</v>
      </c>
      <c r="B56" s="6" t="s">
        <v>227</v>
      </c>
      <c r="E56" s="6">
        <f t="shared" si="78"/>
        <v>8</v>
      </c>
      <c r="F56" s="6">
        <f t="shared" si="79"/>
        <v>12</v>
      </c>
      <c r="G56" s="6" t="str" cm="1">
        <f t="array" aca="1" ref="G56" ca="1">INDEX(AU56:AX56,1,RANDBETWEEN(1,4))</f>
        <v>violet</v>
      </c>
      <c r="H56" s="6">
        <f t="shared" ca="1" si="62"/>
        <v>300</v>
      </c>
      <c r="I56" s="6" t="s">
        <v>8</v>
      </c>
      <c r="J56" s="6" t="str">
        <f t="shared" si="63"/>
        <v>2/3</v>
      </c>
      <c r="L56" s="6" t="str">
        <f t="shared" si="80"/>
        <v>Effectivement il y a :&lt;br&gt;   - 8 partie(s) colorée(s)&lt;br&gt;   - 12 parties au total&lt;br&gt;</v>
      </c>
      <c r="M56" s="6" t="s">
        <v>28</v>
      </c>
      <c r="N56" s="6" t="s">
        <v>29</v>
      </c>
      <c r="O56" s="6" t="s">
        <v>30</v>
      </c>
      <c r="P56" s="6" t="s">
        <v>46</v>
      </c>
      <c r="Q56" s="6">
        <f t="shared" si="81"/>
        <v>8</v>
      </c>
      <c r="R56" s="6" t="s">
        <v>31</v>
      </c>
      <c r="S56" s="6">
        <f t="shared" si="82"/>
        <v>12</v>
      </c>
      <c r="T56" s="6" t="s">
        <v>33</v>
      </c>
      <c r="U56" s="6" t="s">
        <v>34</v>
      </c>
      <c r="V56" s="6" t="s">
        <v>28</v>
      </c>
      <c r="W56" s="6" t="s">
        <v>213</v>
      </c>
      <c r="X56" s="6" t="s">
        <v>30</v>
      </c>
      <c r="Y56" s="6" t="s">
        <v>214</v>
      </c>
      <c r="Z56" s="6">
        <f t="shared" si="64"/>
        <v>8</v>
      </c>
      <c r="AA56" s="6" t="s">
        <v>31</v>
      </c>
      <c r="AB56" s="6">
        <f t="shared" si="65"/>
        <v>12</v>
      </c>
      <c r="AC56" s="6" t="s">
        <v>215</v>
      </c>
      <c r="AD56" s="6" t="str">
        <f t="shared" si="66"/>
        <v xml:space="preserve">8color{blue}{\div </v>
      </c>
      <c r="AE56" s="6">
        <f t="shared" si="67"/>
        <v>4</v>
      </c>
      <c r="AF56" s="6" t="s">
        <v>216</v>
      </c>
      <c r="AG56" s="6" t="str">
        <f t="shared" si="68"/>
        <v xml:space="preserve">12color{blue}{ \div </v>
      </c>
      <c r="AH56" s="6">
        <f t="shared" si="69"/>
        <v>4</v>
      </c>
      <c r="AI56" s="6" t="s">
        <v>217</v>
      </c>
      <c r="AJ56" s="6">
        <f t="shared" si="70"/>
        <v>2</v>
      </c>
      <c r="AK56" s="6" t="s">
        <v>31</v>
      </c>
      <c r="AL56" s="6">
        <f t="shared" si="71"/>
        <v>3</v>
      </c>
      <c r="AM56" s="6" t="s">
        <v>32</v>
      </c>
      <c r="AN56" s="6" t="s">
        <v>218</v>
      </c>
      <c r="AO56" s="10">
        <v>8</v>
      </c>
      <c r="AP56" s="10" t="s">
        <v>2</v>
      </c>
      <c r="AQ56" s="10">
        <v>12</v>
      </c>
      <c r="AR56" s="13">
        <f t="shared" si="72"/>
        <v>2</v>
      </c>
      <c r="AS56" s="13" t="s">
        <v>2</v>
      </c>
      <c r="AT56" s="13">
        <f t="shared" si="73"/>
        <v>3</v>
      </c>
      <c r="AU56" s="6" t="s">
        <v>25</v>
      </c>
      <c r="AV56" s="6" t="s">
        <v>7</v>
      </c>
      <c r="AW56" s="8" t="s">
        <v>27</v>
      </c>
      <c r="AX56" s="8" t="s">
        <v>26</v>
      </c>
      <c r="AY56" s="6">
        <f t="shared" si="74"/>
        <v>8</v>
      </c>
      <c r="AZ56" s="6">
        <f t="shared" si="75"/>
        <v>12</v>
      </c>
      <c r="BA56" s="6">
        <f t="shared" si="83"/>
        <v>2</v>
      </c>
      <c r="BB56" s="6">
        <f t="shared" si="84"/>
        <v>3</v>
      </c>
      <c r="BC56" s="6" t="str">
        <f t="shared" ca="1" si="76"/>
        <v>violet</v>
      </c>
      <c r="BD56" s="6" t="s">
        <v>8</v>
      </c>
      <c r="BE56" s="6">
        <f t="shared" ca="1" si="77"/>
        <v>300</v>
      </c>
    </row>
    <row r="57" spans="1:57" x14ac:dyDescent="0.25">
      <c r="A57" s="6" t="s">
        <v>22</v>
      </c>
      <c r="B57" s="6" t="s">
        <v>227</v>
      </c>
      <c r="E57" s="6">
        <f t="shared" si="78"/>
        <v>9</v>
      </c>
      <c r="F57" s="6">
        <f t="shared" si="79"/>
        <v>12</v>
      </c>
      <c r="G57" s="6" t="str" cm="1">
        <f t="array" aca="1" ref="G57" ca="1">INDEX(AU57:AX57,1,RANDBETWEEN(1,4))</f>
        <v>cornflowerblue</v>
      </c>
      <c r="H57" s="6">
        <f t="shared" ca="1" si="62"/>
        <v>180</v>
      </c>
      <c r="I57" s="6" t="s">
        <v>8</v>
      </c>
      <c r="J57" s="6" t="str">
        <f t="shared" si="63"/>
        <v>3/4</v>
      </c>
      <c r="L57" s="6" t="str">
        <f t="shared" si="80"/>
        <v>Effectivement il y a :&lt;br&gt;   - 9 partie(s) colorée(s)&lt;br&gt;   - 12 parties au total&lt;br&gt;</v>
      </c>
      <c r="M57" s="6" t="s">
        <v>28</v>
      </c>
      <c r="N57" s="6" t="s">
        <v>29</v>
      </c>
      <c r="O57" s="6" t="s">
        <v>30</v>
      </c>
      <c r="P57" s="6" t="s">
        <v>46</v>
      </c>
      <c r="Q57" s="6">
        <f t="shared" si="81"/>
        <v>9</v>
      </c>
      <c r="R57" s="6" t="s">
        <v>31</v>
      </c>
      <c r="S57" s="6">
        <f t="shared" si="82"/>
        <v>12</v>
      </c>
      <c r="T57" s="6" t="s">
        <v>33</v>
      </c>
      <c r="U57" s="6" t="s">
        <v>34</v>
      </c>
      <c r="V57" s="6" t="s">
        <v>28</v>
      </c>
      <c r="W57" s="6" t="s">
        <v>213</v>
      </c>
      <c r="X57" s="6" t="s">
        <v>30</v>
      </c>
      <c r="Y57" s="6" t="s">
        <v>214</v>
      </c>
      <c r="Z57" s="6">
        <f t="shared" si="64"/>
        <v>9</v>
      </c>
      <c r="AA57" s="6" t="s">
        <v>31</v>
      </c>
      <c r="AB57" s="6">
        <f t="shared" si="65"/>
        <v>12</v>
      </c>
      <c r="AC57" s="6" t="s">
        <v>215</v>
      </c>
      <c r="AD57" s="6" t="str">
        <f t="shared" si="66"/>
        <v xml:space="preserve">9color{blue}{\div </v>
      </c>
      <c r="AE57" s="6">
        <f t="shared" si="67"/>
        <v>3</v>
      </c>
      <c r="AF57" s="6" t="s">
        <v>216</v>
      </c>
      <c r="AG57" s="6" t="str">
        <f t="shared" si="68"/>
        <v xml:space="preserve">12color{blue}{ \div </v>
      </c>
      <c r="AH57" s="6">
        <f t="shared" si="69"/>
        <v>3</v>
      </c>
      <c r="AI57" s="6" t="s">
        <v>217</v>
      </c>
      <c r="AJ57" s="6">
        <f t="shared" si="70"/>
        <v>3</v>
      </c>
      <c r="AK57" s="6" t="s">
        <v>31</v>
      </c>
      <c r="AL57" s="6">
        <f t="shared" si="71"/>
        <v>4</v>
      </c>
      <c r="AM57" s="6" t="s">
        <v>32</v>
      </c>
      <c r="AN57" s="6" t="s">
        <v>218</v>
      </c>
      <c r="AO57" s="10">
        <v>9</v>
      </c>
      <c r="AP57" s="10" t="s">
        <v>2</v>
      </c>
      <c r="AQ57" s="10">
        <v>12</v>
      </c>
      <c r="AR57" s="13">
        <f t="shared" si="72"/>
        <v>3</v>
      </c>
      <c r="AS57" s="13" t="s">
        <v>2</v>
      </c>
      <c r="AT57" s="13">
        <f t="shared" si="73"/>
        <v>4</v>
      </c>
      <c r="AU57" s="6" t="s">
        <v>25</v>
      </c>
      <c r="AV57" s="6" t="s">
        <v>7</v>
      </c>
      <c r="AW57" s="8" t="s">
        <v>27</v>
      </c>
      <c r="AX57" s="8" t="s">
        <v>26</v>
      </c>
      <c r="AY57" s="6">
        <f t="shared" si="74"/>
        <v>9</v>
      </c>
      <c r="AZ57" s="6">
        <f t="shared" si="75"/>
        <v>12</v>
      </c>
      <c r="BA57" s="6">
        <f t="shared" si="83"/>
        <v>3</v>
      </c>
      <c r="BB57" s="6">
        <f t="shared" si="84"/>
        <v>4</v>
      </c>
      <c r="BC57" s="6" t="str">
        <f t="shared" ca="1" si="76"/>
        <v>cornflowerblue</v>
      </c>
      <c r="BD57" s="6" t="s">
        <v>8</v>
      </c>
      <c r="BE57" s="6">
        <f t="shared" ca="1" si="77"/>
        <v>180</v>
      </c>
    </row>
    <row r="58" spans="1:57" x14ac:dyDescent="0.25">
      <c r="A58" s="6" t="s">
        <v>22</v>
      </c>
      <c r="B58" s="6" t="s">
        <v>227</v>
      </c>
      <c r="E58" s="6">
        <f t="shared" si="78"/>
        <v>10</v>
      </c>
      <c r="F58" s="6">
        <f t="shared" si="79"/>
        <v>12</v>
      </c>
      <c r="G58" s="6" t="str" cm="1">
        <f t="array" aca="1" ref="G58" ca="1">INDEX(AU58:AX58,1,RANDBETWEEN(1,4))</f>
        <v>lightgreen</v>
      </c>
      <c r="H58" s="6">
        <f t="shared" ca="1" si="62"/>
        <v>270</v>
      </c>
      <c r="I58" s="6" t="s">
        <v>8</v>
      </c>
      <c r="J58" s="6" t="str">
        <f t="shared" si="63"/>
        <v>5/6</v>
      </c>
      <c r="L58" s="6" t="str">
        <f t="shared" si="80"/>
        <v>Effectivement il y a :&lt;br&gt;   - 10 partie(s) colorée(s)&lt;br&gt;   - 12 parties au total&lt;br&gt;</v>
      </c>
      <c r="M58" s="6" t="s">
        <v>28</v>
      </c>
      <c r="N58" s="6" t="s">
        <v>29</v>
      </c>
      <c r="O58" s="6" t="s">
        <v>30</v>
      </c>
      <c r="P58" s="6" t="s">
        <v>46</v>
      </c>
      <c r="Q58" s="6">
        <f t="shared" si="81"/>
        <v>10</v>
      </c>
      <c r="R58" s="6" t="s">
        <v>31</v>
      </c>
      <c r="S58" s="6">
        <f t="shared" si="82"/>
        <v>12</v>
      </c>
      <c r="T58" s="6" t="s">
        <v>33</v>
      </c>
      <c r="U58" s="6" t="s">
        <v>34</v>
      </c>
      <c r="V58" s="6" t="s">
        <v>28</v>
      </c>
      <c r="W58" s="6" t="s">
        <v>213</v>
      </c>
      <c r="X58" s="6" t="s">
        <v>30</v>
      </c>
      <c r="Y58" s="6" t="s">
        <v>214</v>
      </c>
      <c r="Z58" s="6">
        <f t="shared" si="64"/>
        <v>10</v>
      </c>
      <c r="AA58" s="6" t="s">
        <v>31</v>
      </c>
      <c r="AB58" s="6">
        <f t="shared" si="65"/>
        <v>12</v>
      </c>
      <c r="AC58" s="6" t="s">
        <v>215</v>
      </c>
      <c r="AD58" s="6" t="str">
        <f t="shared" si="66"/>
        <v xml:space="preserve">10color{blue}{\div </v>
      </c>
      <c r="AE58" s="6">
        <f t="shared" si="67"/>
        <v>2</v>
      </c>
      <c r="AF58" s="6" t="s">
        <v>216</v>
      </c>
      <c r="AG58" s="6" t="str">
        <f t="shared" si="68"/>
        <v xml:space="preserve">12color{blue}{ \div </v>
      </c>
      <c r="AH58" s="6">
        <f t="shared" si="69"/>
        <v>2</v>
      </c>
      <c r="AI58" s="6" t="s">
        <v>217</v>
      </c>
      <c r="AJ58" s="6">
        <f t="shared" si="70"/>
        <v>5</v>
      </c>
      <c r="AK58" s="6" t="s">
        <v>31</v>
      </c>
      <c r="AL58" s="6">
        <f t="shared" si="71"/>
        <v>6</v>
      </c>
      <c r="AM58" s="6" t="s">
        <v>32</v>
      </c>
      <c r="AN58" s="6" t="s">
        <v>218</v>
      </c>
      <c r="AO58" s="10">
        <v>10</v>
      </c>
      <c r="AP58" s="10" t="s">
        <v>2</v>
      </c>
      <c r="AQ58" s="10">
        <v>12</v>
      </c>
      <c r="AR58" s="13">
        <f t="shared" si="72"/>
        <v>5</v>
      </c>
      <c r="AS58" s="13" t="s">
        <v>2</v>
      </c>
      <c r="AT58" s="13">
        <f t="shared" si="73"/>
        <v>6</v>
      </c>
      <c r="AU58" s="6" t="s">
        <v>25</v>
      </c>
      <c r="AV58" s="6" t="s">
        <v>7</v>
      </c>
      <c r="AW58" s="8" t="s">
        <v>27</v>
      </c>
      <c r="AX58" s="8" t="s">
        <v>26</v>
      </c>
      <c r="AY58" s="6">
        <f t="shared" si="74"/>
        <v>10</v>
      </c>
      <c r="AZ58" s="6">
        <f t="shared" si="75"/>
        <v>12</v>
      </c>
      <c r="BA58" s="6">
        <f t="shared" si="83"/>
        <v>5</v>
      </c>
      <c r="BB58" s="6">
        <f t="shared" si="84"/>
        <v>6</v>
      </c>
      <c r="BC58" s="6" t="str">
        <f t="shared" ca="1" si="76"/>
        <v>lightgreen</v>
      </c>
      <c r="BD58" s="6" t="s">
        <v>8</v>
      </c>
      <c r="BE58" s="6">
        <f t="shared" ca="1" si="77"/>
        <v>270</v>
      </c>
    </row>
    <row r="59" spans="1:57" x14ac:dyDescent="0.25">
      <c r="A59" s="6" t="s">
        <v>22</v>
      </c>
      <c r="B59" s="6" t="s">
        <v>227</v>
      </c>
      <c r="E59" s="6">
        <f>AO59</f>
        <v>2</v>
      </c>
      <c r="F59" s="6">
        <f>AQ59</f>
        <v>4</v>
      </c>
      <c r="G59" s="6" t="str" cm="1">
        <f t="array" aca="1" ref="G59" ca="1">INDEX(AU59:AX59,1,RANDBETWEEN(1,4))</f>
        <v>violet</v>
      </c>
      <c r="H59" s="6">
        <f ca="1">RANDBETWEEN(0,F59-1)*360/F59</f>
        <v>0</v>
      </c>
      <c r="I59" s="6" t="s">
        <v>8</v>
      </c>
      <c r="J59" s="6" t="str">
        <f>AR59&amp;AS59&amp;AT59</f>
        <v>1/2</v>
      </c>
      <c r="L59" s="6" t="str">
        <f>"Effectivement il y a :&lt;br&gt;   - "&amp;AO59&amp;" partie(s) colorée(s)&lt;br&gt;   - "&amp;AQ59&amp;" parties au total&lt;br&gt;"</f>
        <v>Effectivement il y a :&lt;br&gt;   - 2 partie(s) colorée(s)&lt;br&gt;   - 4 parties au total&lt;br&gt;</v>
      </c>
      <c r="M59" s="6" t="s">
        <v>28</v>
      </c>
      <c r="N59" s="6" t="s">
        <v>29</v>
      </c>
      <c r="O59" s="6" t="s">
        <v>30</v>
      </c>
      <c r="P59" s="6" t="s">
        <v>46</v>
      </c>
      <c r="Q59" s="6">
        <f>AO59</f>
        <v>2</v>
      </c>
      <c r="R59" s="6" t="s">
        <v>31</v>
      </c>
      <c r="S59" s="6">
        <f>AQ59</f>
        <v>4</v>
      </c>
      <c r="T59" s="6" t="s">
        <v>33</v>
      </c>
      <c r="U59" s="6" t="s">
        <v>34</v>
      </c>
      <c r="V59" s="6" t="s">
        <v>28</v>
      </c>
      <c r="W59" s="6" t="s">
        <v>213</v>
      </c>
      <c r="X59" s="6" t="s">
        <v>30</v>
      </c>
      <c r="Y59" s="6" t="s">
        <v>214</v>
      </c>
      <c r="Z59" s="6">
        <f>AO59</f>
        <v>2</v>
      </c>
      <c r="AA59" s="6" t="s">
        <v>31</v>
      </c>
      <c r="AB59" s="6">
        <f>AQ59</f>
        <v>4</v>
      </c>
      <c r="AC59" s="6" t="s">
        <v>215</v>
      </c>
      <c r="AD59" s="6" t="str">
        <f>Z59&amp;"color{blue}{\div "</f>
        <v xml:space="preserve">2color{blue}{\div </v>
      </c>
      <c r="AE59" s="6">
        <f>GCD(AO59,AQ59)</f>
        <v>2</v>
      </c>
      <c r="AF59" s="6" t="s">
        <v>216</v>
      </c>
      <c r="AG59" s="6" t="str">
        <f>AQ59&amp;"color{blue}{ \div "</f>
        <v xml:space="preserve">4color{blue}{ \div </v>
      </c>
      <c r="AH59" s="6">
        <f>AE59</f>
        <v>2</v>
      </c>
      <c r="AI59" s="6" t="s">
        <v>217</v>
      </c>
      <c r="AJ59" s="6">
        <f>AR59</f>
        <v>1</v>
      </c>
      <c r="AK59" s="6" t="s">
        <v>31</v>
      </c>
      <c r="AL59" s="6">
        <f>AT59</f>
        <v>2</v>
      </c>
      <c r="AM59" s="6" t="s">
        <v>32</v>
      </c>
      <c r="AN59" s="6" t="s">
        <v>218</v>
      </c>
      <c r="AO59" s="10">
        <v>2</v>
      </c>
      <c r="AP59" s="10" t="s">
        <v>2</v>
      </c>
      <c r="AQ59" s="10">
        <v>4</v>
      </c>
      <c r="AR59" s="13">
        <f>AO59/GCD(AO59,AQ59)</f>
        <v>1</v>
      </c>
      <c r="AS59" s="13" t="s">
        <v>2</v>
      </c>
      <c r="AT59" s="13">
        <f>AQ59/GCD(AO59,AQ59)</f>
        <v>2</v>
      </c>
      <c r="AU59" s="6" t="s">
        <v>25</v>
      </c>
      <c r="AV59" s="6" t="s">
        <v>7</v>
      </c>
      <c r="AW59" s="8" t="s">
        <v>27</v>
      </c>
      <c r="AX59" s="8" t="s">
        <v>26</v>
      </c>
      <c r="AY59" s="6">
        <f>AO59</f>
        <v>2</v>
      </c>
      <c r="AZ59" s="6">
        <f>AQ59</f>
        <v>4</v>
      </c>
      <c r="BA59" s="6">
        <f>AR59</f>
        <v>1</v>
      </c>
      <c r="BB59" s="6">
        <f>AT59</f>
        <v>2</v>
      </c>
      <c r="BC59" s="6" t="str">
        <f ca="1">G59</f>
        <v>violet</v>
      </c>
      <c r="BD59" s="6" t="s">
        <v>8</v>
      </c>
      <c r="BE59" s="6">
        <f ca="1">H59</f>
        <v>0</v>
      </c>
    </row>
    <row r="60" spans="1:57" x14ac:dyDescent="0.25">
      <c r="A60" s="6" t="s">
        <v>22</v>
      </c>
      <c r="B60" s="6" t="s">
        <v>227</v>
      </c>
      <c r="E60" s="6">
        <f>AO60</f>
        <v>2</v>
      </c>
      <c r="F60" s="6">
        <f>AQ60</f>
        <v>6</v>
      </c>
      <c r="G60" s="6" t="str" cm="1">
        <f t="array" aca="1" ref="G60" ca="1">INDEX(AU60:AX60,1,RANDBETWEEN(1,4))</f>
        <v>lightgreen</v>
      </c>
      <c r="H60" s="6">
        <f t="shared" ref="H60:H77" ca="1" si="85">RANDBETWEEN(0,F60-1)*360/F60</f>
        <v>300</v>
      </c>
      <c r="I60" s="6" t="s">
        <v>8</v>
      </c>
      <c r="J60" s="6" t="str">
        <f t="shared" ref="J60:J77" si="86">AR60&amp;AS60&amp;AT60</f>
        <v>1/3</v>
      </c>
      <c r="L60" s="6" t="str">
        <f>"Effectivement il y a :&lt;br&gt;   - "&amp;AO60&amp;" partie(s) colorée(s)&lt;br&gt;   - "&amp;AQ60&amp;" parties au total&lt;br&gt;"</f>
        <v>Effectivement il y a :&lt;br&gt;   - 2 partie(s) colorée(s)&lt;br&gt;   - 6 parties au total&lt;br&gt;</v>
      </c>
      <c r="M60" s="6" t="s">
        <v>28</v>
      </c>
      <c r="N60" s="6" t="s">
        <v>29</v>
      </c>
      <c r="O60" s="6" t="s">
        <v>30</v>
      </c>
      <c r="P60" s="6" t="s">
        <v>46</v>
      </c>
      <c r="Q60" s="6">
        <f>AO60</f>
        <v>2</v>
      </c>
      <c r="R60" s="6" t="s">
        <v>31</v>
      </c>
      <c r="S60" s="6">
        <f>AQ60</f>
        <v>6</v>
      </c>
      <c r="T60" s="6" t="s">
        <v>33</v>
      </c>
      <c r="U60" s="6" t="s">
        <v>34</v>
      </c>
      <c r="V60" s="6" t="s">
        <v>28</v>
      </c>
      <c r="W60" s="6" t="s">
        <v>213</v>
      </c>
      <c r="X60" s="6" t="s">
        <v>30</v>
      </c>
      <c r="Y60" s="6" t="s">
        <v>214</v>
      </c>
      <c r="Z60" s="6">
        <f t="shared" ref="Z60:Z77" si="87">AO60</f>
        <v>2</v>
      </c>
      <c r="AA60" s="6" t="s">
        <v>31</v>
      </c>
      <c r="AB60" s="6">
        <f t="shared" ref="AB60:AB77" si="88">AQ60</f>
        <v>6</v>
      </c>
      <c r="AC60" s="6" t="s">
        <v>215</v>
      </c>
      <c r="AD60" s="6" t="str">
        <f t="shared" ref="AD60:AD77" si="89">Z60&amp;"color{blue}{\div "</f>
        <v xml:space="preserve">2color{blue}{\div </v>
      </c>
      <c r="AE60" s="6">
        <f t="shared" ref="AE60:AE77" si="90">GCD(AO60,AQ60)</f>
        <v>2</v>
      </c>
      <c r="AF60" s="6" t="s">
        <v>216</v>
      </c>
      <c r="AG60" s="6" t="str">
        <f t="shared" ref="AG60:AG77" si="91">AQ60&amp;"color{blue}{ \div "</f>
        <v xml:space="preserve">6color{blue}{ \div </v>
      </c>
      <c r="AH60" s="6">
        <f t="shared" ref="AH60:AH77" si="92">AE60</f>
        <v>2</v>
      </c>
      <c r="AI60" s="6" t="s">
        <v>217</v>
      </c>
      <c r="AJ60" s="6">
        <f t="shared" ref="AJ60:AJ77" si="93">AR60</f>
        <v>1</v>
      </c>
      <c r="AK60" s="6" t="s">
        <v>31</v>
      </c>
      <c r="AL60" s="6">
        <f t="shared" ref="AL60:AL77" si="94">AT60</f>
        <v>3</v>
      </c>
      <c r="AM60" s="6" t="s">
        <v>32</v>
      </c>
      <c r="AN60" s="6" t="s">
        <v>218</v>
      </c>
      <c r="AO60" s="10">
        <v>2</v>
      </c>
      <c r="AP60" s="10" t="s">
        <v>2</v>
      </c>
      <c r="AQ60" s="10">
        <v>6</v>
      </c>
      <c r="AR60" s="13">
        <f t="shared" ref="AR60:AR77" si="95">AO60/GCD(AO60,AQ60)</f>
        <v>1</v>
      </c>
      <c r="AS60" s="13" t="s">
        <v>2</v>
      </c>
      <c r="AT60" s="13">
        <f t="shared" ref="AT60:AT77" si="96">AQ60/GCD(AO60,AQ60)</f>
        <v>3</v>
      </c>
      <c r="AU60" s="6" t="s">
        <v>25</v>
      </c>
      <c r="AV60" s="6" t="s">
        <v>7</v>
      </c>
      <c r="AW60" s="8" t="s">
        <v>27</v>
      </c>
      <c r="AX60" s="8" t="s">
        <v>26</v>
      </c>
      <c r="AY60" s="6">
        <f t="shared" ref="AY60:AY77" si="97">AO60</f>
        <v>2</v>
      </c>
      <c r="AZ60" s="6">
        <f t="shared" ref="AZ60:AZ77" si="98">AQ60</f>
        <v>6</v>
      </c>
      <c r="BA60" s="6">
        <f>AR60</f>
        <v>1</v>
      </c>
      <c r="BB60" s="6">
        <f>AT60</f>
        <v>3</v>
      </c>
      <c r="BC60" s="6" t="str">
        <f t="shared" ref="BC60:BC77" ca="1" si="99">G60</f>
        <v>lightgreen</v>
      </c>
      <c r="BD60" s="6" t="s">
        <v>8</v>
      </c>
      <c r="BE60" s="6">
        <f t="shared" ref="BE60:BE77" ca="1" si="100">H60</f>
        <v>300</v>
      </c>
    </row>
    <row r="61" spans="1:57" x14ac:dyDescent="0.25">
      <c r="A61" s="6" t="s">
        <v>22</v>
      </c>
      <c r="B61" s="6" t="s">
        <v>227</v>
      </c>
      <c r="E61" s="6">
        <f>AO61</f>
        <v>4</v>
      </c>
      <c r="F61" s="6">
        <f>AQ61</f>
        <v>6</v>
      </c>
      <c r="G61" s="6" t="str" cm="1">
        <f t="array" aca="1" ref="G61" ca="1">INDEX(AU61:AX61,1,RANDBETWEEN(1,4))</f>
        <v>violet</v>
      </c>
      <c r="H61" s="6">
        <f t="shared" ca="1" si="85"/>
        <v>120</v>
      </c>
      <c r="I61" s="6" t="s">
        <v>8</v>
      </c>
      <c r="J61" s="6" t="str">
        <f t="shared" si="86"/>
        <v>2/3</v>
      </c>
      <c r="L61" s="6" t="str">
        <f>"Effectivement il y a :&lt;br&gt;   - "&amp;AO61&amp;" partie(s) colorée(s)&lt;br&gt;   - "&amp;AQ61&amp;" parties au total&lt;br&gt;"</f>
        <v>Effectivement il y a :&lt;br&gt;   - 4 partie(s) colorée(s)&lt;br&gt;   - 6 parties au total&lt;br&gt;</v>
      </c>
      <c r="M61" s="6" t="s">
        <v>28</v>
      </c>
      <c r="N61" s="6" t="s">
        <v>29</v>
      </c>
      <c r="O61" s="6" t="s">
        <v>30</v>
      </c>
      <c r="P61" s="6" t="s">
        <v>46</v>
      </c>
      <c r="Q61" s="6">
        <f>AO61</f>
        <v>4</v>
      </c>
      <c r="R61" s="6" t="s">
        <v>31</v>
      </c>
      <c r="S61" s="6">
        <f>AQ61</f>
        <v>6</v>
      </c>
      <c r="T61" s="6" t="s">
        <v>33</v>
      </c>
      <c r="U61" s="6" t="s">
        <v>34</v>
      </c>
      <c r="V61" s="6" t="s">
        <v>28</v>
      </c>
      <c r="W61" s="6" t="s">
        <v>213</v>
      </c>
      <c r="X61" s="6" t="s">
        <v>30</v>
      </c>
      <c r="Y61" s="6" t="s">
        <v>214</v>
      </c>
      <c r="Z61" s="6">
        <f t="shared" si="87"/>
        <v>4</v>
      </c>
      <c r="AA61" s="6" t="s">
        <v>31</v>
      </c>
      <c r="AB61" s="6">
        <f t="shared" si="88"/>
        <v>6</v>
      </c>
      <c r="AC61" s="6" t="s">
        <v>215</v>
      </c>
      <c r="AD61" s="6" t="str">
        <f t="shared" si="89"/>
        <v xml:space="preserve">4color{blue}{\div </v>
      </c>
      <c r="AE61" s="6">
        <f t="shared" si="90"/>
        <v>2</v>
      </c>
      <c r="AF61" s="6" t="s">
        <v>216</v>
      </c>
      <c r="AG61" s="6" t="str">
        <f t="shared" si="91"/>
        <v xml:space="preserve">6color{blue}{ \div </v>
      </c>
      <c r="AH61" s="6">
        <f t="shared" si="92"/>
        <v>2</v>
      </c>
      <c r="AI61" s="6" t="s">
        <v>217</v>
      </c>
      <c r="AJ61" s="6">
        <f t="shared" si="93"/>
        <v>2</v>
      </c>
      <c r="AK61" s="6" t="s">
        <v>31</v>
      </c>
      <c r="AL61" s="6">
        <f t="shared" si="94"/>
        <v>3</v>
      </c>
      <c r="AM61" s="6" t="s">
        <v>32</v>
      </c>
      <c r="AN61" s="6" t="s">
        <v>218</v>
      </c>
      <c r="AO61" s="10">
        <v>4</v>
      </c>
      <c r="AP61" s="10" t="s">
        <v>2</v>
      </c>
      <c r="AQ61" s="10">
        <v>6</v>
      </c>
      <c r="AR61" s="13">
        <f t="shared" si="95"/>
        <v>2</v>
      </c>
      <c r="AS61" s="13" t="s">
        <v>2</v>
      </c>
      <c r="AT61" s="13">
        <f t="shared" si="96"/>
        <v>3</v>
      </c>
      <c r="AU61" s="6" t="s">
        <v>25</v>
      </c>
      <c r="AV61" s="6" t="s">
        <v>7</v>
      </c>
      <c r="AW61" s="8" t="s">
        <v>27</v>
      </c>
      <c r="AX61" s="8" t="s">
        <v>26</v>
      </c>
      <c r="AY61" s="6">
        <f t="shared" si="97"/>
        <v>4</v>
      </c>
      <c r="AZ61" s="6">
        <f t="shared" si="98"/>
        <v>6</v>
      </c>
      <c r="BA61" s="6">
        <f>AR61</f>
        <v>2</v>
      </c>
      <c r="BB61" s="6">
        <f>AT61</f>
        <v>3</v>
      </c>
      <c r="BC61" s="6" t="str">
        <f t="shared" ca="1" si="99"/>
        <v>violet</v>
      </c>
      <c r="BD61" s="6" t="s">
        <v>8</v>
      </c>
      <c r="BE61" s="6">
        <f t="shared" ca="1" si="100"/>
        <v>120</v>
      </c>
    </row>
    <row r="62" spans="1:57" x14ac:dyDescent="0.25">
      <c r="A62" s="6" t="s">
        <v>22</v>
      </c>
      <c r="B62" s="6" t="s">
        <v>227</v>
      </c>
      <c r="E62" s="6">
        <f>AO62</f>
        <v>2</v>
      </c>
      <c r="F62" s="6">
        <f>AQ62</f>
        <v>8</v>
      </c>
      <c r="G62" s="6" t="str" cm="1">
        <f t="array" aca="1" ref="G62" ca="1">INDEX(AU62:AX62,1,RANDBETWEEN(1,4))</f>
        <v>cornflowerblue</v>
      </c>
      <c r="H62" s="6">
        <f t="shared" ca="1" si="85"/>
        <v>90</v>
      </c>
      <c r="I62" s="6" t="s">
        <v>8</v>
      </c>
      <c r="J62" s="6" t="str">
        <f t="shared" si="86"/>
        <v>1/4</v>
      </c>
      <c r="L62" s="6" t="str">
        <f>"Effectivement il y a :&lt;br&gt;   - "&amp;AO62&amp;" partie(s) colorée(s)&lt;br&gt;   - "&amp;AQ62&amp;" parties au total&lt;br&gt;"</f>
        <v>Effectivement il y a :&lt;br&gt;   - 2 partie(s) colorée(s)&lt;br&gt;   - 8 parties au total&lt;br&gt;</v>
      </c>
      <c r="M62" s="6" t="s">
        <v>28</v>
      </c>
      <c r="N62" s="6" t="s">
        <v>29</v>
      </c>
      <c r="O62" s="6" t="s">
        <v>30</v>
      </c>
      <c r="P62" s="6" t="s">
        <v>46</v>
      </c>
      <c r="Q62" s="6">
        <f>AO62</f>
        <v>2</v>
      </c>
      <c r="R62" s="6" t="s">
        <v>31</v>
      </c>
      <c r="S62" s="6">
        <f>AQ62</f>
        <v>8</v>
      </c>
      <c r="T62" s="6" t="s">
        <v>33</v>
      </c>
      <c r="U62" s="6" t="s">
        <v>34</v>
      </c>
      <c r="V62" s="6" t="s">
        <v>28</v>
      </c>
      <c r="W62" s="6" t="s">
        <v>213</v>
      </c>
      <c r="X62" s="6" t="s">
        <v>30</v>
      </c>
      <c r="Y62" s="6" t="s">
        <v>214</v>
      </c>
      <c r="Z62" s="6">
        <f t="shared" si="87"/>
        <v>2</v>
      </c>
      <c r="AA62" s="6" t="s">
        <v>31</v>
      </c>
      <c r="AB62" s="6">
        <f t="shared" si="88"/>
        <v>8</v>
      </c>
      <c r="AC62" s="6" t="s">
        <v>215</v>
      </c>
      <c r="AD62" s="6" t="str">
        <f t="shared" si="89"/>
        <v xml:space="preserve">2color{blue}{\div </v>
      </c>
      <c r="AE62" s="6">
        <f t="shared" si="90"/>
        <v>2</v>
      </c>
      <c r="AF62" s="6" t="s">
        <v>216</v>
      </c>
      <c r="AG62" s="6" t="str">
        <f t="shared" si="91"/>
        <v xml:space="preserve">8color{blue}{ \div </v>
      </c>
      <c r="AH62" s="6">
        <f t="shared" si="92"/>
        <v>2</v>
      </c>
      <c r="AI62" s="6" t="s">
        <v>217</v>
      </c>
      <c r="AJ62" s="6">
        <f t="shared" si="93"/>
        <v>1</v>
      </c>
      <c r="AK62" s="6" t="s">
        <v>31</v>
      </c>
      <c r="AL62" s="6">
        <f t="shared" si="94"/>
        <v>4</v>
      </c>
      <c r="AM62" s="6" t="s">
        <v>32</v>
      </c>
      <c r="AN62" s="6" t="s">
        <v>218</v>
      </c>
      <c r="AO62" s="10">
        <v>2</v>
      </c>
      <c r="AP62" s="10" t="s">
        <v>2</v>
      </c>
      <c r="AQ62" s="10">
        <v>8</v>
      </c>
      <c r="AR62" s="13">
        <f t="shared" si="95"/>
        <v>1</v>
      </c>
      <c r="AS62" s="13" t="s">
        <v>2</v>
      </c>
      <c r="AT62" s="13">
        <f t="shared" si="96"/>
        <v>4</v>
      </c>
      <c r="AU62" s="6" t="s">
        <v>25</v>
      </c>
      <c r="AV62" s="6" t="s">
        <v>7</v>
      </c>
      <c r="AW62" s="8" t="s">
        <v>27</v>
      </c>
      <c r="AX62" s="8" t="s">
        <v>26</v>
      </c>
      <c r="AY62" s="6">
        <f t="shared" si="97"/>
        <v>2</v>
      </c>
      <c r="AZ62" s="6">
        <f t="shared" si="98"/>
        <v>8</v>
      </c>
      <c r="BA62" s="6">
        <f>AR62</f>
        <v>1</v>
      </c>
      <c r="BB62" s="6">
        <f>AT62</f>
        <v>4</v>
      </c>
      <c r="BC62" s="6" t="str">
        <f t="shared" ca="1" si="99"/>
        <v>cornflowerblue</v>
      </c>
      <c r="BD62" s="6" t="s">
        <v>8</v>
      </c>
      <c r="BE62" s="6">
        <f t="shared" ca="1" si="100"/>
        <v>90</v>
      </c>
    </row>
    <row r="63" spans="1:57" x14ac:dyDescent="0.25">
      <c r="A63" s="6" t="s">
        <v>22</v>
      </c>
      <c r="B63" s="6" t="s">
        <v>227</v>
      </c>
      <c r="E63" s="6">
        <f>AO63</f>
        <v>4</v>
      </c>
      <c r="F63" s="6">
        <f>AQ63</f>
        <v>8</v>
      </c>
      <c r="G63" s="6" t="str" cm="1">
        <f t="array" aca="1" ref="G63" ca="1">INDEX(AU63:AX63,1,RANDBETWEEN(1,4))</f>
        <v>lightcoral</v>
      </c>
      <c r="H63" s="6">
        <f t="shared" ca="1" si="85"/>
        <v>225</v>
      </c>
      <c r="I63" s="6" t="s">
        <v>8</v>
      </c>
      <c r="J63" s="6" t="str">
        <f t="shared" si="86"/>
        <v>1/2</v>
      </c>
      <c r="L63" s="6" t="str">
        <f>"Effectivement il y a :&lt;br&gt;   - "&amp;AO63&amp;" partie(s) colorée(s)&lt;br&gt;   - "&amp;AQ63&amp;" parties au total&lt;br&gt;"</f>
        <v>Effectivement il y a :&lt;br&gt;   - 4 partie(s) colorée(s)&lt;br&gt;   - 8 parties au total&lt;br&gt;</v>
      </c>
      <c r="M63" s="6" t="s">
        <v>28</v>
      </c>
      <c r="N63" s="6" t="s">
        <v>29</v>
      </c>
      <c r="O63" s="6" t="s">
        <v>30</v>
      </c>
      <c r="P63" s="6" t="s">
        <v>46</v>
      </c>
      <c r="Q63" s="6">
        <f>AO63</f>
        <v>4</v>
      </c>
      <c r="R63" s="6" t="s">
        <v>31</v>
      </c>
      <c r="S63" s="6">
        <f>AQ63</f>
        <v>8</v>
      </c>
      <c r="T63" s="6" t="s">
        <v>33</v>
      </c>
      <c r="U63" s="6" t="s">
        <v>34</v>
      </c>
      <c r="V63" s="6" t="s">
        <v>28</v>
      </c>
      <c r="W63" s="6" t="s">
        <v>213</v>
      </c>
      <c r="X63" s="6" t="s">
        <v>30</v>
      </c>
      <c r="Y63" s="6" t="s">
        <v>214</v>
      </c>
      <c r="Z63" s="6">
        <f t="shared" si="87"/>
        <v>4</v>
      </c>
      <c r="AA63" s="6" t="s">
        <v>31</v>
      </c>
      <c r="AB63" s="6">
        <f t="shared" si="88"/>
        <v>8</v>
      </c>
      <c r="AC63" s="6" t="s">
        <v>215</v>
      </c>
      <c r="AD63" s="6" t="str">
        <f t="shared" si="89"/>
        <v xml:space="preserve">4color{blue}{\div </v>
      </c>
      <c r="AE63" s="6">
        <f t="shared" si="90"/>
        <v>4</v>
      </c>
      <c r="AF63" s="6" t="s">
        <v>216</v>
      </c>
      <c r="AG63" s="6" t="str">
        <f t="shared" si="91"/>
        <v xml:space="preserve">8color{blue}{ \div </v>
      </c>
      <c r="AH63" s="6">
        <f t="shared" si="92"/>
        <v>4</v>
      </c>
      <c r="AI63" s="6" t="s">
        <v>217</v>
      </c>
      <c r="AJ63" s="6">
        <f t="shared" si="93"/>
        <v>1</v>
      </c>
      <c r="AK63" s="6" t="s">
        <v>31</v>
      </c>
      <c r="AL63" s="6">
        <f t="shared" si="94"/>
        <v>2</v>
      </c>
      <c r="AM63" s="6" t="s">
        <v>32</v>
      </c>
      <c r="AN63" s="6" t="s">
        <v>218</v>
      </c>
      <c r="AO63" s="10">
        <v>4</v>
      </c>
      <c r="AP63" s="10" t="s">
        <v>2</v>
      </c>
      <c r="AQ63" s="10">
        <v>8</v>
      </c>
      <c r="AR63" s="13">
        <f t="shared" si="95"/>
        <v>1</v>
      </c>
      <c r="AS63" s="13" t="s">
        <v>2</v>
      </c>
      <c r="AT63" s="13">
        <f t="shared" si="96"/>
        <v>2</v>
      </c>
      <c r="AU63" s="6" t="s">
        <v>25</v>
      </c>
      <c r="AV63" s="6" t="s">
        <v>7</v>
      </c>
      <c r="AW63" s="8" t="s">
        <v>27</v>
      </c>
      <c r="AX63" s="8" t="s">
        <v>26</v>
      </c>
      <c r="AY63" s="6">
        <f t="shared" si="97"/>
        <v>4</v>
      </c>
      <c r="AZ63" s="6">
        <f t="shared" si="98"/>
        <v>8</v>
      </c>
      <c r="BA63" s="6">
        <f>AR63</f>
        <v>1</v>
      </c>
      <c r="BB63" s="6">
        <f>AT63</f>
        <v>2</v>
      </c>
      <c r="BC63" s="6" t="str">
        <f t="shared" ca="1" si="99"/>
        <v>lightcoral</v>
      </c>
      <c r="BD63" s="6" t="s">
        <v>8</v>
      </c>
      <c r="BE63" s="6">
        <f t="shared" ca="1" si="100"/>
        <v>225</v>
      </c>
    </row>
    <row r="64" spans="1:57" x14ac:dyDescent="0.25">
      <c r="A64" s="6" t="s">
        <v>22</v>
      </c>
      <c r="B64" s="6" t="s">
        <v>227</v>
      </c>
      <c r="E64" s="6">
        <f>AO64</f>
        <v>6</v>
      </c>
      <c r="F64" s="6">
        <f>AQ64</f>
        <v>8</v>
      </c>
      <c r="G64" s="6" t="str" cm="1">
        <f t="array" aca="1" ref="G64" ca="1">INDEX(AU64:AX64,1,RANDBETWEEN(1,4))</f>
        <v>violet</v>
      </c>
      <c r="H64" s="6">
        <f t="shared" ca="1" si="85"/>
        <v>180</v>
      </c>
      <c r="I64" s="6" t="s">
        <v>8</v>
      </c>
      <c r="J64" s="6" t="str">
        <f t="shared" si="86"/>
        <v>3/4</v>
      </c>
      <c r="L64" s="6" t="str">
        <f>"Effectivement il y a :&lt;br&gt;   - "&amp;AO64&amp;" partie(s) colorée(s)&lt;br&gt;   - "&amp;AQ64&amp;" parties au total&lt;br&gt;"</f>
        <v>Effectivement il y a :&lt;br&gt;   - 6 partie(s) colorée(s)&lt;br&gt;   - 8 parties au total&lt;br&gt;</v>
      </c>
      <c r="M64" s="6" t="s">
        <v>28</v>
      </c>
      <c r="N64" s="6" t="s">
        <v>29</v>
      </c>
      <c r="O64" s="6" t="s">
        <v>30</v>
      </c>
      <c r="P64" s="6" t="s">
        <v>46</v>
      </c>
      <c r="Q64" s="6">
        <f>AO64</f>
        <v>6</v>
      </c>
      <c r="R64" s="6" t="s">
        <v>31</v>
      </c>
      <c r="S64" s="6">
        <f>AQ64</f>
        <v>8</v>
      </c>
      <c r="T64" s="6" t="s">
        <v>33</v>
      </c>
      <c r="U64" s="6" t="s">
        <v>34</v>
      </c>
      <c r="V64" s="6" t="s">
        <v>28</v>
      </c>
      <c r="W64" s="6" t="s">
        <v>213</v>
      </c>
      <c r="X64" s="6" t="s">
        <v>30</v>
      </c>
      <c r="Y64" s="6" t="s">
        <v>214</v>
      </c>
      <c r="Z64" s="6">
        <f t="shared" si="87"/>
        <v>6</v>
      </c>
      <c r="AA64" s="6" t="s">
        <v>31</v>
      </c>
      <c r="AB64" s="6">
        <f t="shared" si="88"/>
        <v>8</v>
      </c>
      <c r="AC64" s="6" t="s">
        <v>215</v>
      </c>
      <c r="AD64" s="6" t="str">
        <f t="shared" si="89"/>
        <v xml:space="preserve">6color{blue}{\div </v>
      </c>
      <c r="AE64" s="6">
        <f t="shared" si="90"/>
        <v>2</v>
      </c>
      <c r="AF64" s="6" t="s">
        <v>216</v>
      </c>
      <c r="AG64" s="6" t="str">
        <f t="shared" si="91"/>
        <v xml:space="preserve">8color{blue}{ \div </v>
      </c>
      <c r="AH64" s="6">
        <f t="shared" si="92"/>
        <v>2</v>
      </c>
      <c r="AI64" s="6" t="s">
        <v>217</v>
      </c>
      <c r="AJ64" s="6">
        <f t="shared" si="93"/>
        <v>3</v>
      </c>
      <c r="AK64" s="6" t="s">
        <v>31</v>
      </c>
      <c r="AL64" s="6">
        <f t="shared" si="94"/>
        <v>4</v>
      </c>
      <c r="AM64" s="6" t="s">
        <v>32</v>
      </c>
      <c r="AN64" s="6" t="s">
        <v>218</v>
      </c>
      <c r="AO64" s="10">
        <v>6</v>
      </c>
      <c r="AP64" s="10" t="s">
        <v>2</v>
      </c>
      <c r="AQ64" s="10">
        <v>8</v>
      </c>
      <c r="AR64" s="13">
        <f t="shared" si="95"/>
        <v>3</v>
      </c>
      <c r="AS64" s="13" t="s">
        <v>2</v>
      </c>
      <c r="AT64" s="13">
        <f t="shared" si="96"/>
        <v>4</v>
      </c>
      <c r="AU64" s="6" t="s">
        <v>25</v>
      </c>
      <c r="AV64" s="6" t="s">
        <v>7</v>
      </c>
      <c r="AW64" s="8" t="s">
        <v>27</v>
      </c>
      <c r="AX64" s="8" t="s">
        <v>26</v>
      </c>
      <c r="AY64" s="6">
        <f t="shared" si="97"/>
        <v>6</v>
      </c>
      <c r="AZ64" s="6">
        <f t="shared" si="98"/>
        <v>8</v>
      </c>
      <c r="BA64" s="6">
        <f>AR64</f>
        <v>3</v>
      </c>
      <c r="BB64" s="6">
        <f>AT64</f>
        <v>4</v>
      </c>
      <c r="BC64" s="6" t="str">
        <f t="shared" ca="1" si="99"/>
        <v>violet</v>
      </c>
      <c r="BD64" s="6" t="s">
        <v>8</v>
      </c>
      <c r="BE64" s="6">
        <f t="shared" ca="1" si="100"/>
        <v>180</v>
      </c>
    </row>
    <row r="65" spans="1:57" x14ac:dyDescent="0.25">
      <c r="A65" s="6" t="s">
        <v>22</v>
      </c>
      <c r="B65" s="6" t="s">
        <v>227</v>
      </c>
      <c r="E65" s="6">
        <f t="shared" ref="E65:E77" si="101">AO65</f>
        <v>3</v>
      </c>
      <c r="F65" s="6">
        <f t="shared" ref="F65:F77" si="102">AQ65</f>
        <v>9</v>
      </c>
      <c r="G65" s="6" t="str" cm="1">
        <f t="array" aca="1" ref="G65" ca="1">INDEX(AU65:AX65,1,RANDBETWEEN(1,4))</f>
        <v>lightcoral</v>
      </c>
      <c r="H65" s="6">
        <f t="shared" ca="1" si="85"/>
        <v>280</v>
      </c>
      <c r="I65" s="6" t="s">
        <v>8</v>
      </c>
      <c r="J65" s="6" t="str">
        <f t="shared" si="86"/>
        <v>1/3</v>
      </c>
      <c r="L65" s="6" t="str">
        <f t="shared" ref="L65:L77" si="103">"Effectivement il y a :&lt;br&gt;   - "&amp;AO65&amp;" partie(s) colorée(s)&lt;br&gt;   - "&amp;AQ65&amp;" parties au total&lt;br&gt;"</f>
        <v>Effectivement il y a :&lt;br&gt;   - 3 partie(s) colorée(s)&lt;br&gt;   - 9 parties au total&lt;br&gt;</v>
      </c>
      <c r="M65" s="6" t="s">
        <v>28</v>
      </c>
      <c r="N65" s="6" t="s">
        <v>29</v>
      </c>
      <c r="O65" s="6" t="s">
        <v>30</v>
      </c>
      <c r="P65" s="6" t="s">
        <v>46</v>
      </c>
      <c r="Q65" s="6">
        <f t="shared" ref="Q65:Q77" si="104">AO65</f>
        <v>3</v>
      </c>
      <c r="R65" s="6" t="s">
        <v>31</v>
      </c>
      <c r="S65" s="6">
        <f t="shared" ref="S65:S77" si="105">AQ65</f>
        <v>9</v>
      </c>
      <c r="T65" s="6" t="s">
        <v>33</v>
      </c>
      <c r="U65" s="6" t="s">
        <v>34</v>
      </c>
      <c r="V65" s="6" t="s">
        <v>28</v>
      </c>
      <c r="W65" s="6" t="s">
        <v>213</v>
      </c>
      <c r="X65" s="6" t="s">
        <v>30</v>
      </c>
      <c r="Y65" s="6" t="s">
        <v>214</v>
      </c>
      <c r="Z65" s="6">
        <f t="shared" si="87"/>
        <v>3</v>
      </c>
      <c r="AA65" s="6" t="s">
        <v>31</v>
      </c>
      <c r="AB65" s="6">
        <f t="shared" si="88"/>
        <v>9</v>
      </c>
      <c r="AC65" s="6" t="s">
        <v>215</v>
      </c>
      <c r="AD65" s="6" t="str">
        <f t="shared" si="89"/>
        <v xml:space="preserve">3color{blue}{\div </v>
      </c>
      <c r="AE65" s="6">
        <f t="shared" si="90"/>
        <v>3</v>
      </c>
      <c r="AF65" s="6" t="s">
        <v>216</v>
      </c>
      <c r="AG65" s="6" t="str">
        <f t="shared" si="91"/>
        <v xml:space="preserve">9color{blue}{ \div </v>
      </c>
      <c r="AH65" s="6">
        <f t="shared" si="92"/>
        <v>3</v>
      </c>
      <c r="AI65" s="6" t="s">
        <v>217</v>
      </c>
      <c r="AJ65" s="6">
        <f t="shared" si="93"/>
        <v>1</v>
      </c>
      <c r="AK65" s="6" t="s">
        <v>31</v>
      </c>
      <c r="AL65" s="6">
        <f t="shared" si="94"/>
        <v>3</v>
      </c>
      <c r="AM65" s="6" t="s">
        <v>32</v>
      </c>
      <c r="AN65" s="6" t="s">
        <v>218</v>
      </c>
      <c r="AO65" s="10">
        <v>3</v>
      </c>
      <c r="AP65" s="10" t="s">
        <v>2</v>
      </c>
      <c r="AQ65" s="10">
        <v>9</v>
      </c>
      <c r="AR65" s="13">
        <f t="shared" si="95"/>
        <v>1</v>
      </c>
      <c r="AS65" s="13" t="s">
        <v>2</v>
      </c>
      <c r="AT65" s="13">
        <f t="shared" si="96"/>
        <v>3</v>
      </c>
      <c r="AU65" s="6" t="s">
        <v>25</v>
      </c>
      <c r="AV65" s="6" t="s">
        <v>7</v>
      </c>
      <c r="AW65" s="8" t="s">
        <v>27</v>
      </c>
      <c r="AX65" s="8" t="s">
        <v>26</v>
      </c>
      <c r="AY65" s="6">
        <f t="shared" si="97"/>
        <v>3</v>
      </c>
      <c r="AZ65" s="6">
        <f t="shared" si="98"/>
        <v>9</v>
      </c>
      <c r="BA65" s="6">
        <f t="shared" ref="BA65:BA77" si="106">AR65</f>
        <v>1</v>
      </c>
      <c r="BB65" s="6">
        <f t="shared" ref="BB65:BB77" si="107">AT65</f>
        <v>3</v>
      </c>
      <c r="BC65" s="6" t="str">
        <f t="shared" ca="1" si="99"/>
        <v>lightcoral</v>
      </c>
      <c r="BD65" s="6" t="s">
        <v>8</v>
      </c>
      <c r="BE65" s="6">
        <f t="shared" ca="1" si="100"/>
        <v>280</v>
      </c>
    </row>
    <row r="66" spans="1:57" x14ac:dyDescent="0.25">
      <c r="A66" s="6" t="s">
        <v>22</v>
      </c>
      <c r="B66" s="6" t="s">
        <v>227</v>
      </c>
      <c r="E66" s="6">
        <f t="shared" si="101"/>
        <v>6</v>
      </c>
      <c r="F66" s="6">
        <f t="shared" si="102"/>
        <v>9</v>
      </c>
      <c r="G66" s="6" t="str" cm="1">
        <f t="array" aca="1" ref="G66" ca="1">INDEX(AU66:AX66,1,RANDBETWEEN(1,4))</f>
        <v>lightcoral</v>
      </c>
      <c r="H66" s="6">
        <f t="shared" ca="1" si="85"/>
        <v>80</v>
      </c>
      <c r="I66" s="6" t="s">
        <v>8</v>
      </c>
      <c r="J66" s="6" t="str">
        <f t="shared" si="86"/>
        <v>2/3</v>
      </c>
      <c r="L66" s="6" t="str">
        <f t="shared" si="103"/>
        <v>Effectivement il y a :&lt;br&gt;   - 6 partie(s) colorée(s)&lt;br&gt;   - 9 parties au total&lt;br&gt;</v>
      </c>
      <c r="M66" s="6" t="s">
        <v>28</v>
      </c>
      <c r="N66" s="6" t="s">
        <v>29</v>
      </c>
      <c r="O66" s="6" t="s">
        <v>30</v>
      </c>
      <c r="P66" s="6" t="s">
        <v>46</v>
      </c>
      <c r="Q66" s="6">
        <f t="shared" si="104"/>
        <v>6</v>
      </c>
      <c r="R66" s="6" t="s">
        <v>31</v>
      </c>
      <c r="S66" s="6">
        <f t="shared" si="105"/>
        <v>9</v>
      </c>
      <c r="T66" s="6" t="s">
        <v>33</v>
      </c>
      <c r="U66" s="6" t="s">
        <v>34</v>
      </c>
      <c r="V66" s="6" t="s">
        <v>28</v>
      </c>
      <c r="W66" s="6" t="s">
        <v>213</v>
      </c>
      <c r="X66" s="6" t="s">
        <v>30</v>
      </c>
      <c r="Y66" s="6" t="s">
        <v>214</v>
      </c>
      <c r="Z66" s="6">
        <f t="shared" si="87"/>
        <v>6</v>
      </c>
      <c r="AA66" s="6" t="s">
        <v>31</v>
      </c>
      <c r="AB66" s="6">
        <f t="shared" si="88"/>
        <v>9</v>
      </c>
      <c r="AC66" s="6" t="s">
        <v>215</v>
      </c>
      <c r="AD66" s="6" t="str">
        <f t="shared" si="89"/>
        <v xml:space="preserve">6color{blue}{\div </v>
      </c>
      <c r="AE66" s="6">
        <f t="shared" si="90"/>
        <v>3</v>
      </c>
      <c r="AF66" s="6" t="s">
        <v>216</v>
      </c>
      <c r="AG66" s="6" t="str">
        <f t="shared" si="91"/>
        <v xml:space="preserve">9color{blue}{ \div </v>
      </c>
      <c r="AH66" s="6">
        <f t="shared" si="92"/>
        <v>3</v>
      </c>
      <c r="AI66" s="6" t="s">
        <v>217</v>
      </c>
      <c r="AJ66" s="6">
        <f t="shared" si="93"/>
        <v>2</v>
      </c>
      <c r="AK66" s="6" t="s">
        <v>31</v>
      </c>
      <c r="AL66" s="6">
        <f t="shared" si="94"/>
        <v>3</v>
      </c>
      <c r="AM66" s="6" t="s">
        <v>32</v>
      </c>
      <c r="AN66" s="6" t="s">
        <v>218</v>
      </c>
      <c r="AO66" s="10">
        <v>6</v>
      </c>
      <c r="AP66" s="10" t="s">
        <v>2</v>
      </c>
      <c r="AQ66" s="10">
        <v>9</v>
      </c>
      <c r="AR66" s="13">
        <f t="shared" si="95"/>
        <v>2</v>
      </c>
      <c r="AS66" s="13" t="s">
        <v>2</v>
      </c>
      <c r="AT66" s="13">
        <f t="shared" si="96"/>
        <v>3</v>
      </c>
      <c r="AU66" s="6" t="s">
        <v>25</v>
      </c>
      <c r="AV66" s="6" t="s">
        <v>7</v>
      </c>
      <c r="AW66" s="8" t="s">
        <v>27</v>
      </c>
      <c r="AX66" s="8" t="s">
        <v>26</v>
      </c>
      <c r="AY66" s="6">
        <f t="shared" si="97"/>
        <v>6</v>
      </c>
      <c r="AZ66" s="6">
        <f t="shared" si="98"/>
        <v>9</v>
      </c>
      <c r="BA66" s="6">
        <f t="shared" si="106"/>
        <v>2</v>
      </c>
      <c r="BB66" s="6">
        <f t="shared" si="107"/>
        <v>3</v>
      </c>
      <c r="BC66" s="6" t="str">
        <f t="shared" ca="1" si="99"/>
        <v>lightcoral</v>
      </c>
      <c r="BD66" s="6" t="s">
        <v>8</v>
      </c>
      <c r="BE66" s="6">
        <f t="shared" ca="1" si="100"/>
        <v>80</v>
      </c>
    </row>
    <row r="67" spans="1:57" x14ac:dyDescent="0.25">
      <c r="A67" s="6" t="s">
        <v>22</v>
      </c>
      <c r="B67" s="6" t="s">
        <v>227</v>
      </c>
      <c r="E67" s="6">
        <f t="shared" si="101"/>
        <v>2</v>
      </c>
      <c r="F67" s="6">
        <f t="shared" si="102"/>
        <v>10</v>
      </c>
      <c r="G67" s="6" t="str" cm="1">
        <f t="array" aca="1" ref="G67" ca="1">INDEX(AU67:AX67,1,RANDBETWEEN(1,4))</f>
        <v>violet</v>
      </c>
      <c r="H67" s="6">
        <f t="shared" ca="1" si="85"/>
        <v>324</v>
      </c>
      <c r="I67" s="6" t="s">
        <v>8</v>
      </c>
      <c r="J67" s="6" t="str">
        <f t="shared" si="86"/>
        <v>1/5</v>
      </c>
      <c r="L67" s="6" t="str">
        <f t="shared" si="103"/>
        <v>Effectivement il y a :&lt;br&gt;   - 2 partie(s) colorée(s)&lt;br&gt;   - 10 parties au total&lt;br&gt;</v>
      </c>
      <c r="M67" s="6" t="s">
        <v>28</v>
      </c>
      <c r="N67" s="6" t="s">
        <v>29</v>
      </c>
      <c r="O67" s="6" t="s">
        <v>30</v>
      </c>
      <c r="P67" s="6" t="s">
        <v>46</v>
      </c>
      <c r="Q67" s="6">
        <f t="shared" si="104"/>
        <v>2</v>
      </c>
      <c r="R67" s="6" t="s">
        <v>31</v>
      </c>
      <c r="S67" s="6">
        <f t="shared" si="105"/>
        <v>10</v>
      </c>
      <c r="T67" s="6" t="s">
        <v>33</v>
      </c>
      <c r="U67" s="6" t="s">
        <v>34</v>
      </c>
      <c r="V67" s="6" t="s">
        <v>28</v>
      </c>
      <c r="W67" s="6" t="s">
        <v>213</v>
      </c>
      <c r="X67" s="6" t="s">
        <v>30</v>
      </c>
      <c r="Y67" s="6" t="s">
        <v>214</v>
      </c>
      <c r="Z67" s="6">
        <f t="shared" si="87"/>
        <v>2</v>
      </c>
      <c r="AA67" s="6" t="s">
        <v>31</v>
      </c>
      <c r="AB67" s="6">
        <f t="shared" si="88"/>
        <v>10</v>
      </c>
      <c r="AC67" s="6" t="s">
        <v>215</v>
      </c>
      <c r="AD67" s="6" t="str">
        <f t="shared" si="89"/>
        <v xml:space="preserve">2color{blue}{\div </v>
      </c>
      <c r="AE67" s="6">
        <f t="shared" si="90"/>
        <v>2</v>
      </c>
      <c r="AF67" s="6" t="s">
        <v>216</v>
      </c>
      <c r="AG67" s="6" t="str">
        <f t="shared" si="91"/>
        <v xml:space="preserve">10color{blue}{ \div </v>
      </c>
      <c r="AH67" s="6">
        <f t="shared" si="92"/>
        <v>2</v>
      </c>
      <c r="AI67" s="6" t="s">
        <v>217</v>
      </c>
      <c r="AJ67" s="6">
        <f t="shared" si="93"/>
        <v>1</v>
      </c>
      <c r="AK67" s="6" t="s">
        <v>31</v>
      </c>
      <c r="AL67" s="6">
        <f t="shared" si="94"/>
        <v>5</v>
      </c>
      <c r="AM67" s="6" t="s">
        <v>32</v>
      </c>
      <c r="AN67" s="6" t="s">
        <v>218</v>
      </c>
      <c r="AO67" s="10">
        <v>2</v>
      </c>
      <c r="AP67" s="10" t="s">
        <v>2</v>
      </c>
      <c r="AQ67" s="10">
        <v>10</v>
      </c>
      <c r="AR67" s="13">
        <f t="shared" si="95"/>
        <v>1</v>
      </c>
      <c r="AS67" s="13" t="s">
        <v>2</v>
      </c>
      <c r="AT67" s="13">
        <f t="shared" si="96"/>
        <v>5</v>
      </c>
      <c r="AU67" s="6" t="s">
        <v>25</v>
      </c>
      <c r="AV67" s="6" t="s">
        <v>7</v>
      </c>
      <c r="AW67" s="8" t="s">
        <v>27</v>
      </c>
      <c r="AX67" s="8" t="s">
        <v>26</v>
      </c>
      <c r="AY67" s="6">
        <f t="shared" si="97"/>
        <v>2</v>
      </c>
      <c r="AZ67" s="6">
        <f t="shared" si="98"/>
        <v>10</v>
      </c>
      <c r="BA67" s="6">
        <f t="shared" si="106"/>
        <v>1</v>
      </c>
      <c r="BB67" s="6">
        <f t="shared" si="107"/>
        <v>5</v>
      </c>
      <c r="BC67" s="6" t="str">
        <f t="shared" ca="1" si="99"/>
        <v>violet</v>
      </c>
      <c r="BD67" s="6" t="s">
        <v>8</v>
      </c>
      <c r="BE67" s="6">
        <f t="shared" ca="1" si="100"/>
        <v>324</v>
      </c>
    </row>
    <row r="68" spans="1:57" x14ac:dyDescent="0.25">
      <c r="A68" s="6" t="s">
        <v>22</v>
      </c>
      <c r="B68" s="6" t="s">
        <v>227</v>
      </c>
      <c r="E68" s="6">
        <f t="shared" si="101"/>
        <v>4</v>
      </c>
      <c r="F68" s="6">
        <f t="shared" si="102"/>
        <v>10</v>
      </c>
      <c r="G68" s="6" t="str" cm="1">
        <f t="array" aca="1" ref="G68" ca="1">INDEX(AU68:AX68,1,RANDBETWEEN(1,4))</f>
        <v>cornflowerblue</v>
      </c>
      <c r="H68" s="6">
        <f t="shared" ca="1" si="85"/>
        <v>288</v>
      </c>
      <c r="I68" s="6" t="s">
        <v>8</v>
      </c>
      <c r="J68" s="6" t="str">
        <f t="shared" si="86"/>
        <v>2/5</v>
      </c>
      <c r="L68" s="6" t="str">
        <f t="shared" si="103"/>
        <v>Effectivement il y a :&lt;br&gt;   - 4 partie(s) colorée(s)&lt;br&gt;   - 10 parties au total&lt;br&gt;</v>
      </c>
      <c r="M68" s="6" t="s">
        <v>28</v>
      </c>
      <c r="N68" s="6" t="s">
        <v>29</v>
      </c>
      <c r="O68" s="6" t="s">
        <v>30</v>
      </c>
      <c r="P68" s="6" t="s">
        <v>46</v>
      </c>
      <c r="Q68" s="6">
        <f t="shared" si="104"/>
        <v>4</v>
      </c>
      <c r="R68" s="6" t="s">
        <v>31</v>
      </c>
      <c r="S68" s="6">
        <f t="shared" si="105"/>
        <v>10</v>
      </c>
      <c r="T68" s="6" t="s">
        <v>33</v>
      </c>
      <c r="U68" s="6" t="s">
        <v>34</v>
      </c>
      <c r="V68" s="6" t="s">
        <v>28</v>
      </c>
      <c r="W68" s="6" t="s">
        <v>213</v>
      </c>
      <c r="X68" s="6" t="s">
        <v>30</v>
      </c>
      <c r="Y68" s="6" t="s">
        <v>214</v>
      </c>
      <c r="Z68" s="6">
        <f t="shared" si="87"/>
        <v>4</v>
      </c>
      <c r="AA68" s="6" t="s">
        <v>31</v>
      </c>
      <c r="AB68" s="6">
        <f t="shared" si="88"/>
        <v>10</v>
      </c>
      <c r="AC68" s="6" t="s">
        <v>215</v>
      </c>
      <c r="AD68" s="6" t="str">
        <f t="shared" si="89"/>
        <v xml:space="preserve">4color{blue}{\div </v>
      </c>
      <c r="AE68" s="6">
        <f t="shared" si="90"/>
        <v>2</v>
      </c>
      <c r="AF68" s="6" t="s">
        <v>216</v>
      </c>
      <c r="AG68" s="6" t="str">
        <f t="shared" si="91"/>
        <v xml:space="preserve">10color{blue}{ \div </v>
      </c>
      <c r="AH68" s="6">
        <f t="shared" si="92"/>
        <v>2</v>
      </c>
      <c r="AI68" s="6" t="s">
        <v>217</v>
      </c>
      <c r="AJ68" s="6">
        <f t="shared" si="93"/>
        <v>2</v>
      </c>
      <c r="AK68" s="6" t="s">
        <v>31</v>
      </c>
      <c r="AL68" s="6">
        <f t="shared" si="94"/>
        <v>5</v>
      </c>
      <c r="AM68" s="6" t="s">
        <v>32</v>
      </c>
      <c r="AN68" s="6" t="s">
        <v>218</v>
      </c>
      <c r="AO68" s="10">
        <v>4</v>
      </c>
      <c r="AP68" s="10" t="s">
        <v>2</v>
      </c>
      <c r="AQ68" s="10">
        <v>10</v>
      </c>
      <c r="AR68" s="13">
        <f t="shared" si="95"/>
        <v>2</v>
      </c>
      <c r="AS68" s="13" t="s">
        <v>2</v>
      </c>
      <c r="AT68" s="13">
        <f t="shared" si="96"/>
        <v>5</v>
      </c>
      <c r="AU68" s="6" t="s">
        <v>25</v>
      </c>
      <c r="AV68" s="6" t="s">
        <v>7</v>
      </c>
      <c r="AW68" s="8" t="s">
        <v>27</v>
      </c>
      <c r="AX68" s="8" t="s">
        <v>26</v>
      </c>
      <c r="AY68" s="6">
        <f t="shared" si="97"/>
        <v>4</v>
      </c>
      <c r="AZ68" s="6">
        <f t="shared" si="98"/>
        <v>10</v>
      </c>
      <c r="BA68" s="6">
        <f t="shared" si="106"/>
        <v>2</v>
      </c>
      <c r="BB68" s="6">
        <f t="shared" si="107"/>
        <v>5</v>
      </c>
      <c r="BC68" s="6" t="str">
        <f t="shared" ca="1" si="99"/>
        <v>cornflowerblue</v>
      </c>
      <c r="BD68" s="6" t="s">
        <v>8</v>
      </c>
      <c r="BE68" s="6">
        <f t="shared" ca="1" si="100"/>
        <v>288</v>
      </c>
    </row>
    <row r="69" spans="1:57" x14ac:dyDescent="0.25">
      <c r="A69" s="6" t="s">
        <v>22</v>
      </c>
      <c r="B69" s="6" t="s">
        <v>227</v>
      </c>
      <c r="E69" s="6">
        <f t="shared" si="101"/>
        <v>6</v>
      </c>
      <c r="F69" s="6">
        <f t="shared" si="102"/>
        <v>10</v>
      </c>
      <c r="G69" s="6" t="str" cm="1">
        <f t="array" aca="1" ref="G69" ca="1">INDEX(AU69:AX69,1,RANDBETWEEN(1,4))</f>
        <v>cornflowerblue</v>
      </c>
      <c r="H69" s="6">
        <f t="shared" ca="1" si="85"/>
        <v>72</v>
      </c>
      <c r="I69" s="6" t="s">
        <v>8</v>
      </c>
      <c r="J69" s="6" t="str">
        <f t="shared" si="86"/>
        <v>3/5</v>
      </c>
      <c r="L69" s="6" t="str">
        <f t="shared" si="103"/>
        <v>Effectivement il y a :&lt;br&gt;   - 6 partie(s) colorée(s)&lt;br&gt;   - 10 parties au total&lt;br&gt;</v>
      </c>
      <c r="M69" s="6" t="s">
        <v>28</v>
      </c>
      <c r="N69" s="6" t="s">
        <v>29</v>
      </c>
      <c r="O69" s="6" t="s">
        <v>30</v>
      </c>
      <c r="P69" s="6" t="s">
        <v>46</v>
      </c>
      <c r="Q69" s="6">
        <f t="shared" si="104"/>
        <v>6</v>
      </c>
      <c r="R69" s="6" t="s">
        <v>31</v>
      </c>
      <c r="S69" s="6">
        <f t="shared" si="105"/>
        <v>10</v>
      </c>
      <c r="T69" s="6" t="s">
        <v>33</v>
      </c>
      <c r="U69" s="6" t="s">
        <v>34</v>
      </c>
      <c r="V69" s="6" t="s">
        <v>28</v>
      </c>
      <c r="W69" s="6" t="s">
        <v>213</v>
      </c>
      <c r="X69" s="6" t="s">
        <v>30</v>
      </c>
      <c r="Y69" s="6" t="s">
        <v>214</v>
      </c>
      <c r="Z69" s="6">
        <f t="shared" si="87"/>
        <v>6</v>
      </c>
      <c r="AA69" s="6" t="s">
        <v>31</v>
      </c>
      <c r="AB69" s="6">
        <f t="shared" si="88"/>
        <v>10</v>
      </c>
      <c r="AC69" s="6" t="s">
        <v>215</v>
      </c>
      <c r="AD69" s="6" t="str">
        <f t="shared" si="89"/>
        <v xml:space="preserve">6color{blue}{\div </v>
      </c>
      <c r="AE69" s="6">
        <f t="shared" si="90"/>
        <v>2</v>
      </c>
      <c r="AF69" s="6" t="s">
        <v>216</v>
      </c>
      <c r="AG69" s="6" t="str">
        <f t="shared" si="91"/>
        <v xml:space="preserve">10color{blue}{ \div </v>
      </c>
      <c r="AH69" s="6">
        <f t="shared" si="92"/>
        <v>2</v>
      </c>
      <c r="AI69" s="6" t="s">
        <v>217</v>
      </c>
      <c r="AJ69" s="6">
        <f t="shared" si="93"/>
        <v>3</v>
      </c>
      <c r="AK69" s="6" t="s">
        <v>31</v>
      </c>
      <c r="AL69" s="6">
        <f t="shared" si="94"/>
        <v>5</v>
      </c>
      <c r="AM69" s="6" t="s">
        <v>32</v>
      </c>
      <c r="AN69" s="6" t="s">
        <v>218</v>
      </c>
      <c r="AO69" s="10">
        <v>6</v>
      </c>
      <c r="AP69" s="10" t="s">
        <v>2</v>
      </c>
      <c r="AQ69" s="10">
        <v>10</v>
      </c>
      <c r="AR69" s="13">
        <f t="shared" si="95"/>
        <v>3</v>
      </c>
      <c r="AS69" s="13" t="s">
        <v>2</v>
      </c>
      <c r="AT69" s="13">
        <f t="shared" si="96"/>
        <v>5</v>
      </c>
      <c r="AU69" s="6" t="s">
        <v>25</v>
      </c>
      <c r="AV69" s="6" t="s">
        <v>7</v>
      </c>
      <c r="AW69" s="8" t="s">
        <v>27</v>
      </c>
      <c r="AX69" s="8" t="s">
        <v>26</v>
      </c>
      <c r="AY69" s="6">
        <f t="shared" si="97"/>
        <v>6</v>
      </c>
      <c r="AZ69" s="6">
        <f t="shared" si="98"/>
        <v>10</v>
      </c>
      <c r="BA69" s="6">
        <f t="shared" si="106"/>
        <v>3</v>
      </c>
      <c r="BB69" s="6">
        <f t="shared" si="107"/>
        <v>5</v>
      </c>
      <c r="BC69" s="6" t="str">
        <f t="shared" ca="1" si="99"/>
        <v>cornflowerblue</v>
      </c>
      <c r="BD69" s="6" t="s">
        <v>8</v>
      </c>
      <c r="BE69" s="6">
        <f t="shared" ca="1" si="100"/>
        <v>72</v>
      </c>
    </row>
    <row r="70" spans="1:57" x14ac:dyDescent="0.25">
      <c r="A70" s="6" t="s">
        <v>22</v>
      </c>
      <c r="B70" s="6" t="s">
        <v>227</v>
      </c>
      <c r="E70" s="6">
        <f t="shared" si="101"/>
        <v>8</v>
      </c>
      <c r="F70" s="6">
        <f t="shared" si="102"/>
        <v>10</v>
      </c>
      <c r="G70" s="6" t="str" cm="1">
        <f t="array" aca="1" ref="G70" ca="1">INDEX(AU70:AX70,1,RANDBETWEEN(1,4))</f>
        <v>lightcoral</v>
      </c>
      <c r="H70" s="6">
        <f t="shared" ca="1" si="85"/>
        <v>144</v>
      </c>
      <c r="I70" s="6" t="s">
        <v>8</v>
      </c>
      <c r="J70" s="6" t="str">
        <f t="shared" si="86"/>
        <v>4/5</v>
      </c>
      <c r="L70" s="6" t="str">
        <f t="shared" si="103"/>
        <v>Effectivement il y a :&lt;br&gt;   - 8 partie(s) colorée(s)&lt;br&gt;   - 10 parties au total&lt;br&gt;</v>
      </c>
      <c r="M70" s="6" t="s">
        <v>28</v>
      </c>
      <c r="N70" s="6" t="s">
        <v>29</v>
      </c>
      <c r="O70" s="6" t="s">
        <v>30</v>
      </c>
      <c r="P70" s="6" t="s">
        <v>46</v>
      </c>
      <c r="Q70" s="6">
        <f t="shared" si="104"/>
        <v>8</v>
      </c>
      <c r="R70" s="6" t="s">
        <v>31</v>
      </c>
      <c r="S70" s="6">
        <f t="shared" si="105"/>
        <v>10</v>
      </c>
      <c r="T70" s="6" t="s">
        <v>33</v>
      </c>
      <c r="U70" s="6" t="s">
        <v>34</v>
      </c>
      <c r="V70" s="6" t="s">
        <v>28</v>
      </c>
      <c r="W70" s="6" t="s">
        <v>213</v>
      </c>
      <c r="X70" s="6" t="s">
        <v>30</v>
      </c>
      <c r="Y70" s="6" t="s">
        <v>214</v>
      </c>
      <c r="Z70" s="6">
        <f t="shared" si="87"/>
        <v>8</v>
      </c>
      <c r="AA70" s="6" t="s">
        <v>31</v>
      </c>
      <c r="AB70" s="6">
        <f t="shared" si="88"/>
        <v>10</v>
      </c>
      <c r="AC70" s="6" t="s">
        <v>215</v>
      </c>
      <c r="AD70" s="6" t="str">
        <f t="shared" si="89"/>
        <v xml:space="preserve">8color{blue}{\div </v>
      </c>
      <c r="AE70" s="6">
        <f t="shared" si="90"/>
        <v>2</v>
      </c>
      <c r="AF70" s="6" t="s">
        <v>216</v>
      </c>
      <c r="AG70" s="6" t="str">
        <f t="shared" si="91"/>
        <v xml:space="preserve">10color{blue}{ \div </v>
      </c>
      <c r="AH70" s="6">
        <f t="shared" si="92"/>
        <v>2</v>
      </c>
      <c r="AI70" s="6" t="s">
        <v>217</v>
      </c>
      <c r="AJ70" s="6">
        <f t="shared" si="93"/>
        <v>4</v>
      </c>
      <c r="AK70" s="6" t="s">
        <v>31</v>
      </c>
      <c r="AL70" s="6">
        <f t="shared" si="94"/>
        <v>5</v>
      </c>
      <c r="AM70" s="6" t="s">
        <v>32</v>
      </c>
      <c r="AN70" s="6" t="s">
        <v>218</v>
      </c>
      <c r="AO70" s="10">
        <v>8</v>
      </c>
      <c r="AP70" s="10" t="s">
        <v>2</v>
      </c>
      <c r="AQ70" s="10">
        <v>10</v>
      </c>
      <c r="AR70" s="13">
        <f t="shared" si="95"/>
        <v>4</v>
      </c>
      <c r="AS70" s="13" t="s">
        <v>2</v>
      </c>
      <c r="AT70" s="13">
        <f t="shared" si="96"/>
        <v>5</v>
      </c>
      <c r="AU70" s="6" t="s">
        <v>25</v>
      </c>
      <c r="AV70" s="6" t="s">
        <v>7</v>
      </c>
      <c r="AW70" s="8" t="s">
        <v>27</v>
      </c>
      <c r="AX70" s="8" t="s">
        <v>26</v>
      </c>
      <c r="AY70" s="6">
        <f t="shared" si="97"/>
        <v>8</v>
      </c>
      <c r="AZ70" s="6">
        <f t="shared" si="98"/>
        <v>10</v>
      </c>
      <c r="BA70" s="6">
        <f t="shared" si="106"/>
        <v>4</v>
      </c>
      <c r="BB70" s="6">
        <f t="shared" si="107"/>
        <v>5</v>
      </c>
      <c r="BC70" s="6" t="str">
        <f t="shared" ca="1" si="99"/>
        <v>lightcoral</v>
      </c>
      <c r="BD70" s="6" t="s">
        <v>8</v>
      </c>
      <c r="BE70" s="6">
        <f t="shared" ca="1" si="100"/>
        <v>144</v>
      </c>
    </row>
    <row r="71" spans="1:57" x14ac:dyDescent="0.25">
      <c r="A71" s="6" t="s">
        <v>22</v>
      </c>
      <c r="B71" s="6" t="s">
        <v>227</v>
      </c>
      <c r="E71" s="6">
        <f t="shared" si="101"/>
        <v>2</v>
      </c>
      <c r="F71" s="6">
        <f t="shared" si="102"/>
        <v>12</v>
      </c>
      <c r="G71" s="6" t="str" cm="1">
        <f t="array" aca="1" ref="G71" ca="1">INDEX(AU71:AX71,1,RANDBETWEEN(1,4))</f>
        <v>violet</v>
      </c>
      <c r="H71" s="6">
        <f t="shared" ca="1" si="85"/>
        <v>150</v>
      </c>
      <c r="I71" s="6" t="s">
        <v>8</v>
      </c>
      <c r="J71" s="6" t="str">
        <f t="shared" si="86"/>
        <v>1/6</v>
      </c>
      <c r="L71" s="6" t="str">
        <f t="shared" si="103"/>
        <v>Effectivement il y a :&lt;br&gt;   - 2 partie(s) colorée(s)&lt;br&gt;   - 12 parties au total&lt;br&gt;</v>
      </c>
      <c r="M71" s="6" t="s">
        <v>28</v>
      </c>
      <c r="N71" s="6" t="s">
        <v>29</v>
      </c>
      <c r="O71" s="6" t="s">
        <v>30</v>
      </c>
      <c r="P71" s="6" t="s">
        <v>46</v>
      </c>
      <c r="Q71" s="6">
        <f t="shared" si="104"/>
        <v>2</v>
      </c>
      <c r="R71" s="6" t="s">
        <v>31</v>
      </c>
      <c r="S71" s="6">
        <f t="shared" si="105"/>
        <v>12</v>
      </c>
      <c r="T71" s="6" t="s">
        <v>33</v>
      </c>
      <c r="U71" s="6" t="s">
        <v>34</v>
      </c>
      <c r="V71" s="6" t="s">
        <v>28</v>
      </c>
      <c r="W71" s="6" t="s">
        <v>213</v>
      </c>
      <c r="X71" s="6" t="s">
        <v>30</v>
      </c>
      <c r="Y71" s="6" t="s">
        <v>214</v>
      </c>
      <c r="Z71" s="6">
        <f t="shared" si="87"/>
        <v>2</v>
      </c>
      <c r="AA71" s="6" t="s">
        <v>31</v>
      </c>
      <c r="AB71" s="6">
        <f t="shared" si="88"/>
        <v>12</v>
      </c>
      <c r="AC71" s="6" t="s">
        <v>215</v>
      </c>
      <c r="AD71" s="6" t="str">
        <f t="shared" si="89"/>
        <v xml:space="preserve">2color{blue}{\div </v>
      </c>
      <c r="AE71" s="6">
        <f t="shared" si="90"/>
        <v>2</v>
      </c>
      <c r="AF71" s="6" t="s">
        <v>216</v>
      </c>
      <c r="AG71" s="6" t="str">
        <f t="shared" si="91"/>
        <v xml:space="preserve">12color{blue}{ \div </v>
      </c>
      <c r="AH71" s="6">
        <f t="shared" si="92"/>
        <v>2</v>
      </c>
      <c r="AI71" s="6" t="s">
        <v>217</v>
      </c>
      <c r="AJ71" s="6">
        <f t="shared" si="93"/>
        <v>1</v>
      </c>
      <c r="AK71" s="6" t="s">
        <v>31</v>
      </c>
      <c r="AL71" s="6">
        <f t="shared" si="94"/>
        <v>6</v>
      </c>
      <c r="AM71" s="6" t="s">
        <v>32</v>
      </c>
      <c r="AN71" s="6" t="s">
        <v>218</v>
      </c>
      <c r="AO71" s="10">
        <v>2</v>
      </c>
      <c r="AP71" s="10" t="s">
        <v>2</v>
      </c>
      <c r="AQ71" s="10">
        <v>12</v>
      </c>
      <c r="AR71" s="13">
        <f t="shared" si="95"/>
        <v>1</v>
      </c>
      <c r="AS71" s="13" t="s">
        <v>2</v>
      </c>
      <c r="AT71" s="13">
        <f t="shared" si="96"/>
        <v>6</v>
      </c>
      <c r="AU71" s="6" t="s">
        <v>25</v>
      </c>
      <c r="AV71" s="6" t="s">
        <v>7</v>
      </c>
      <c r="AW71" s="8" t="s">
        <v>27</v>
      </c>
      <c r="AX71" s="8" t="s">
        <v>26</v>
      </c>
      <c r="AY71" s="6">
        <f t="shared" si="97"/>
        <v>2</v>
      </c>
      <c r="AZ71" s="6">
        <f t="shared" si="98"/>
        <v>12</v>
      </c>
      <c r="BA71" s="6">
        <f t="shared" si="106"/>
        <v>1</v>
      </c>
      <c r="BB71" s="6">
        <f t="shared" si="107"/>
        <v>6</v>
      </c>
      <c r="BC71" s="6" t="str">
        <f t="shared" ca="1" si="99"/>
        <v>violet</v>
      </c>
      <c r="BD71" s="6" t="s">
        <v>8</v>
      </c>
      <c r="BE71" s="6">
        <f t="shared" ca="1" si="100"/>
        <v>150</v>
      </c>
    </row>
    <row r="72" spans="1:57" x14ac:dyDescent="0.25">
      <c r="A72" s="6" t="s">
        <v>22</v>
      </c>
      <c r="B72" s="6" t="s">
        <v>227</v>
      </c>
      <c r="E72" s="6">
        <f t="shared" si="101"/>
        <v>3</v>
      </c>
      <c r="F72" s="6">
        <f t="shared" si="102"/>
        <v>12</v>
      </c>
      <c r="G72" s="6" t="str" cm="1">
        <f t="array" aca="1" ref="G72" ca="1">INDEX(AU72:AX72,1,RANDBETWEEN(1,4))</f>
        <v>lightcoral</v>
      </c>
      <c r="H72" s="6">
        <f t="shared" ca="1" si="85"/>
        <v>180</v>
      </c>
      <c r="I72" s="6" t="s">
        <v>8</v>
      </c>
      <c r="J72" s="6" t="str">
        <f t="shared" si="86"/>
        <v>1/4</v>
      </c>
      <c r="L72" s="6" t="str">
        <f t="shared" si="103"/>
        <v>Effectivement il y a :&lt;br&gt;   - 3 partie(s) colorée(s)&lt;br&gt;   - 12 parties au total&lt;br&gt;</v>
      </c>
      <c r="M72" s="6" t="s">
        <v>28</v>
      </c>
      <c r="N72" s="6" t="s">
        <v>29</v>
      </c>
      <c r="O72" s="6" t="s">
        <v>30</v>
      </c>
      <c r="P72" s="6" t="s">
        <v>46</v>
      </c>
      <c r="Q72" s="6">
        <f t="shared" si="104"/>
        <v>3</v>
      </c>
      <c r="R72" s="6" t="s">
        <v>31</v>
      </c>
      <c r="S72" s="6">
        <f t="shared" si="105"/>
        <v>12</v>
      </c>
      <c r="T72" s="6" t="s">
        <v>33</v>
      </c>
      <c r="U72" s="6" t="s">
        <v>34</v>
      </c>
      <c r="V72" s="6" t="s">
        <v>28</v>
      </c>
      <c r="W72" s="6" t="s">
        <v>213</v>
      </c>
      <c r="X72" s="6" t="s">
        <v>30</v>
      </c>
      <c r="Y72" s="6" t="s">
        <v>214</v>
      </c>
      <c r="Z72" s="6">
        <f t="shared" si="87"/>
        <v>3</v>
      </c>
      <c r="AA72" s="6" t="s">
        <v>31</v>
      </c>
      <c r="AB72" s="6">
        <f t="shared" si="88"/>
        <v>12</v>
      </c>
      <c r="AC72" s="6" t="s">
        <v>215</v>
      </c>
      <c r="AD72" s="6" t="str">
        <f t="shared" si="89"/>
        <v xml:space="preserve">3color{blue}{\div </v>
      </c>
      <c r="AE72" s="6">
        <f t="shared" si="90"/>
        <v>3</v>
      </c>
      <c r="AF72" s="6" t="s">
        <v>216</v>
      </c>
      <c r="AG72" s="6" t="str">
        <f t="shared" si="91"/>
        <v xml:space="preserve">12color{blue}{ \div </v>
      </c>
      <c r="AH72" s="6">
        <f t="shared" si="92"/>
        <v>3</v>
      </c>
      <c r="AI72" s="6" t="s">
        <v>217</v>
      </c>
      <c r="AJ72" s="6">
        <f t="shared" si="93"/>
        <v>1</v>
      </c>
      <c r="AK72" s="6" t="s">
        <v>31</v>
      </c>
      <c r="AL72" s="6">
        <f t="shared" si="94"/>
        <v>4</v>
      </c>
      <c r="AM72" s="6" t="s">
        <v>32</v>
      </c>
      <c r="AN72" s="6" t="s">
        <v>218</v>
      </c>
      <c r="AO72" s="10">
        <v>3</v>
      </c>
      <c r="AP72" s="10" t="s">
        <v>2</v>
      </c>
      <c r="AQ72" s="10">
        <v>12</v>
      </c>
      <c r="AR72" s="13">
        <f t="shared" si="95"/>
        <v>1</v>
      </c>
      <c r="AS72" s="13" t="s">
        <v>2</v>
      </c>
      <c r="AT72" s="13">
        <f t="shared" si="96"/>
        <v>4</v>
      </c>
      <c r="AU72" s="6" t="s">
        <v>25</v>
      </c>
      <c r="AV72" s="6" t="s">
        <v>7</v>
      </c>
      <c r="AW72" s="8" t="s">
        <v>27</v>
      </c>
      <c r="AX72" s="8" t="s">
        <v>26</v>
      </c>
      <c r="AY72" s="6">
        <f t="shared" si="97"/>
        <v>3</v>
      </c>
      <c r="AZ72" s="6">
        <f t="shared" si="98"/>
        <v>12</v>
      </c>
      <c r="BA72" s="6">
        <f t="shared" si="106"/>
        <v>1</v>
      </c>
      <c r="BB72" s="6">
        <f t="shared" si="107"/>
        <v>4</v>
      </c>
      <c r="BC72" s="6" t="str">
        <f t="shared" ca="1" si="99"/>
        <v>lightcoral</v>
      </c>
      <c r="BD72" s="6" t="s">
        <v>8</v>
      </c>
      <c r="BE72" s="6">
        <f t="shared" ca="1" si="100"/>
        <v>180</v>
      </c>
    </row>
    <row r="73" spans="1:57" x14ac:dyDescent="0.25">
      <c r="A73" s="6" t="s">
        <v>22</v>
      </c>
      <c r="B73" s="6" t="s">
        <v>227</v>
      </c>
      <c r="E73" s="6">
        <f t="shared" si="101"/>
        <v>4</v>
      </c>
      <c r="F73" s="6">
        <f t="shared" si="102"/>
        <v>12</v>
      </c>
      <c r="G73" s="6" t="str" cm="1">
        <f t="array" aca="1" ref="G73" ca="1">INDEX(AU73:AX73,1,RANDBETWEEN(1,4))</f>
        <v>lightcoral</v>
      </c>
      <c r="H73" s="6">
        <f t="shared" ca="1" si="85"/>
        <v>0</v>
      </c>
      <c r="I73" s="6" t="s">
        <v>8</v>
      </c>
      <c r="J73" s="6" t="str">
        <f t="shared" si="86"/>
        <v>1/3</v>
      </c>
      <c r="L73" s="6" t="str">
        <f t="shared" si="103"/>
        <v>Effectivement il y a :&lt;br&gt;   - 4 partie(s) colorée(s)&lt;br&gt;   - 12 parties au total&lt;br&gt;</v>
      </c>
      <c r="M73" s="6" t="s">
        <v>28</v>
      </c>
      <c r="N73" s="6" t="s">
        <v>29</v>
      </c>
      <c r="O73" s="6" t="s">
        <v>30</v>
      </c>
      <c r="P73" s="6" t="s">
        <v>46</v>
      </c>
      <c r="Q73" s="6">
        <f t="shared" si="104"/>
        <v>4</v>
      </c>
      <c r="R73" s="6" t="s">
        <v>31</v>
      </c>
      <c r="S73" s="6">
        <f t="shared" si="105"/>
        <v>12</v>
      </c>
      <c r="T73" s="6" t="s">
        <v>33</v>
      </c>
      <c r="U73" s="6" t="s">
        <v>34</v>
      </c>
      <c r="V73" s="6" t="s">
        <v>28</v>
      </c>
      <c r="W73" s="6" t="s">
        <v>213</v>
      </c>
      <c r="X73" s="6" t="s">
        <v>30</v>
      </c>
      <c r="Y73" s="6" t="s">
        <v>214</v>
      </c>
      <c r="Z73" s="6">
        <f t="shared" si="87"/>
        <v>4</v>
      </c>
      <c r="AA73" s="6" t="s">
        <v>31</v>
      </c>
      <c r="AB73" s="6">
        <f t="shared" si="88"/>
        <v>12</v>
      </c>
      <c r="AC73" s="6" t="s">
        <v>215</v>
      </c>
      <c r="AD73" s="6" t="str">
        <f t="shared" si="89"/>
        <v xml:space="preserve">4color{blue}{\div </v>
      </c>
      <c r="AE73" s="6">
        <f t="shared" si="90"/>
        <v>4</v>
      </c>
      <c r="AF73" s="6" t="s">
        <v>216</v>
      </c>
      <c r="AG73" s="6" t="str">
        <f t="shared" si="91"/>
        <v xml:space="preserve">12color{blue}{ \div </v>
      </c>
      <c r="AH73" s="6">
        <f t="shared" si="92"/>
        <v>4</v>
      </c>
      <c r="AI73" s="6" t="s">
        <v>217</v>
      </c>
      <c r="AJ73" s="6">
        <f t="shared" si="93"/>
        <v>1</v>
      </c>
      <c r="AK73" s="6" t="s">
        <v>31</v>
      </c>
      <c r="AL73" s="6">
        <f t="shared" si="94"/>
        <v>3</v>
      </c>
      <c r="AM73" s="6" t="s">
        <v>32</v>
      </c>
      <c r="AN73" s="6" t="s">
        <v>218</v>
      </c>
      <c r="AO73" s="10">
        <v>4</v>
      </c>
      <c r="AP73" s="10" t="s">
        <v>2</v>
      </c>
      <c r="AQ73" s="10">
        <v>12</v>
      </c>
      <c r="AR73" s="13">
        <f t="shared" si="95"/>
        <v>1</v>
      </c>
      <c r="AS73" s="13" t="s">
        <v>2</v>
      </c>
      <c r="AT73" s="13">
        <f t="shared" si="96"/>
        <v>3</v>
      </c>
      <c r="AU73" s="6" t="s">
        <v>25</v>
      </c>
      <c r="AV73" s="6" t="s">
        <v>7</v>
      </c>
      <c r="AW73" s="8" t="s">
        <v>27</v>
      </c>
      <c r="AX73" s="8" t="s">
        <v>26</v>
      </c>
      <c r="AY73" s="6">
        <f t="shared" si="97"/>
        <v>4</v>
      </c>
      <c r="AZ73" s="6">
        <f t="shared" si="98"/>
        <v>12</v>
      </c>
      <c r="BA73" s="6">
        <f t="shared" si="106"/>
        <v>1</v>
      </c>
      <c r="BB73" s="6">
        <f t="shared" si="107"/>
        <v>3</v>
      </c>
      <c r="BC73" s="6" t="str">
        <f t="shared" ca="1" si="99"/>
        <v>lightcoral</v>
      </c>
      <c r="BD73" s="6" t="s">
        <v>8</v>
      </c>
      <c r="BE73" s="6">
        <f t="shared" ca="1" si="100"/>
        <v>0</v>
      </c>
    </row>
    <row r="74" spans="1:57" x14ac:dyDescent="0.25">
      <c r="A74" s="6" t="s">
        <v>22</v>
      </c>
      <c r="B74" s="6" t="s">
        <v>227</v>
      </c>
      <c r="E74" s="6">
        <f t="shared" si="101"/>
        <v>6</v>
      </c>
      <c r="F74" s="6">
        <f t="shared" si="102"/>
        <v>12</v>
      </c>
      <c r="G74" s="6" t="str" cm="1">
        <f t="array" aca="1" ref="G74" ca="1">INDEX(AU74:AX74,1,RANDBETWEEN(1,4))</f>
        <v>lightcoral</v>
      </c>
      <c r="H74" s="6">
        <f t="shared" ca="1" si="85"/>
        <v>150</v>
      </c>
      <c r="I74" s="6" t="s">
        <v>8</v>
      </c>
      <c r="J74" s="6" t="str">
        <f t="shared" si="86"/>
        <v>1/2</v>
      </c>
      <c r="L74" s="6" t="str">
        <f t="shared" si="103"/>
        <v>Effectivement il y a :&lt;br&gt;   - 6 partie(s) colorée(s)&lt;br&gt;   - 12 parties au total&lt;br&gt;</v>
      </c>
      <c r="M74" s="6" t="s">
        <v>28</v>
      </c>
      <c r="N74" s="6" t="s">
        <v>29</v>
      </c>
      <c r="O74" s="6" t="s">
        <v>30</v>
      </c>
      <c r="P74" s="6" t="s">
        <v>46</v>
      </c>
      <c r="Q74" s="6">
        <f t="shared" si="104"/>
        <v>6</v>
      </c>
      <c r="R74" s="6" t="s">
        <v>31</v>
      </c>
      <c r="S74" s="6">
        <f t="shared" si="105"/>
        <v>12</v>
      </c>
      <c r="T74" s="6" t="s">
        <v>33</v>
      </c>
      <c r="U74" s="6" t="s">
        <v>34</v>
      </c>
      <c r="V74" s="6" t="s">
        <v>28</v>
      </c>
      <c r="W74" s="6" t="s">
        <v>213</v>
      </c>
      <c r="X74" s="6" t="s">
        <v>30</v>
      </c>
      <c r="Y74" s="6" t="s">
        <v>214</v>
      </c>
      <c r="Z74" s="6">
        <f t="shared" si="87"/>
        <v>6</v>
      </c>
      <c r="AA74" s="6" t="s">
        <v>31</v>
      </c>
      <c r="AB74" s="6">
        <f t="shared" si="88"/>
        <v>12</v>
      </c>
      <c r="AC74" s="6" t="s">
        <v>215</v>
      </c>
      <c r="AD74" s="6" t="str">
        <f t="shared" si="89"/>
        <v xml:space="preserve">6color{blue}{\div </v>
      </c>
      <c r="AE74" s="6">
        <f t="shared" si="90"/>
        <v>6</v>
      </c>
      <c r="AF74" s="6" t="s">
        <v>216</v>
      </c>
      <c r="AG74" s="6" t="str">
        <f t="shared" si="91"/>
        <v xml:space="preserve">12color{blue}{ \div </v>
      </c>
      <c r="AH74" s="6">
        <f t="shared" si="92"/>
        <v>6</v>
      </c>
      <c r="AI74" s="6" t="s">
        <v>217</v>
      </c>
      <c r="AJ74" s="6">
        <f t="shared" si="93"/>
        <v>1</v>
      </c>
      <c r="AK74" s="6" t="s">
        <v>31</v>
      </c>
      <c r="AL74" s="6">
        <f t="shared" si="94"/>
        <v>2</v>
      </c>
      <c r="AM74" s="6" t="s">
        <v>32</v>
      </c>
      <c r="AN74" s="6" t="s">
        <v>218</v>
      </c>
      <c r="AO74" s="10">
        <v>6</v>
      </c>
      <c r="AP74" s="10" t="s">
        <v>2</v>
      </c>
      <c r="AQ74" s="10">
        <v>12</v>
      </c>
      <c r="AR74" s="13">
        <f t="shared" si="95"/>
        <v>1</v>
      </c>
      <c r="AS74" s="13" t="s">
        <v>2</v>
      </c>
      <c r="AT74" s="13">
        <f t="shared" si="96"/>
        <v>2</v>
      </c>
      <c r="AU74" s="6" t="s">
        <v>25</v>
      </c>
      <c r="AV74" s="6" t="s">
        <v>7</v>
      </c>
      <c r="AW74" s="8" t="s">
        <v>27</v>
      </c>
      <c r="AX74" s="8" t="s">
        <v>26</v>
      </c>
      <c r="AY74" s="6">
        <f t="shared" si="97"/>
        <v>6</v>
      </c>
      <c r="AZ74" s="6">
        <f t="shared" si="98"/>
        <v>12</v>
      </c>
      <c r="BA74" s="6">
        <f t="shared" si="106"/>
        <v>1</v>
      </c>
      <c r="BB74" s="6">
        <f t="shared" si="107"/>
        <v>2</v>
      </c>
      <c r="BC74" s="6" t="str">
        <f t="shared" ca="1" si="99"/>
        <v>lightcoral</v>
      </c>
      <c r="BD74" s="6" t="s">
        <v>8</v>
      </c>
      <c r="BE74" s="6">
        <f t="shared" ca="1" si="100"/>
        <v>150</v>
      </c>
    </row>
    <row r="75" spans="1:57" x14ac:dyDescent="0.25">
      <c r="A75" s="6" t="s">
        <v>22</v>
      </c>
      <c r="B75" s="6" t="s">
        <v>227</v>
      </c>
      <c r="E75" s="6">
        <f t="shared" si="101"/>
        <v>8</v>
      </c>
      <c r="F75" s="6">
        <f t="shared" si="102"/>
        <v>12</v>
      </c>
      <c r="G75" s="6" t="str" cm="1">
        <f t="array" aca="1" ref="G75" ca="1">INDEX(AU75:AX75,1,RANDBETWEEN(1,4))</f>
        <v>lightcoral</v>
      </c>
      <c r="H75" s="6">
        <f t="shared" ca="1" si="85"/>
        <v>30</v>
      </c>
      <c r="I75" s="6" t="s">
        <v>8</v>
      </c>
      <c r="J75" s="6" t="str">
        <f t="shared" si="86"/>
        <v>2/3</v>
      </c>
      <c r="L75" s="6" t="str">
        <f t="shared" si="103"/>
        <v>Effectivement il y a :&lt;br&gt;   - 8 partie(s) colorée(s)&lt;br&gt;   - 12 parties au total&lt;br&gt;</v>
      </c>
      <c r="M75" s="6" t="s">
        <v>28</v>
      </c>
      <c r="N75" s="6" t="s">
        <v>29</v>
      </c>
      <c r="O75" s="6" t="s">
        <v>30</v>
      </c>
      <c r="P75" s="6" t="s">
        <v>46</v>
      </c>
      <c r="Q75" s="6">
        <f t="shared" si="104"/>
        <v>8</v>
      </c>
      <c r="R75" s="6" t="s">
        <v>31</v>
      </c>
      <c r="S75" s="6">
        <f t="shared" si="105"/>
        <v>12</v>
      </c>
      <c r="T75" s="6" t="s">
        <v>33</v>
      </c>
      <c r="U75" s="6" t="s">
        <v>34</v>
      </c>
      <c r="V75" s="6" t="s">
        <v>28</v>
      </c>
      <c r="W75" s="6" t="s">
        <v>213</v>
      </c>
      <c r="X75" s="6" t="s">
        <v>30</v>
      </c>
      <c r="Y75" s="6" t="s">
        <v>214</v>
      </c>
      <c r="Z75" s="6">
        <f t="shared" si="87"/>
        <v>8</v>
      </c>
      <c r="AA75" s="6" t="s">
        <v>31</v>
      </c>
      <c r="AB75" s="6">
        <f t="shared" si="88"/>
        <v>12</v>
      </c>
      <c r="AC75" s="6" t="s">
        <v>215</v>
      </c>
      <c r="AD75" s="6" t="str">
        <f t="shared" si="89"/>
        <v xml:space="preserve">8color{blue}{\div </v>
      </c>
      <c r="AE75" s="6">
        <f t="shared" si="90"/>
        <v>4</v>
      </c>
      <c r="AF75" s="6" t="s">
        <v>216</v>
      </c>
      <c r="AG75" s="6" t="str">
        <f t="shared" si="91"/>
        <v xml:space="preserve">12color{blue}{ \div </v>
      </c>
      <c r="AH75" s="6">
        <f t="shared" si="92"/>
        <v>4</v>
      </c>
      <c r="AI75" s="6" t="s">
        <v>217</v>
      </c>
      <c r="AJ75" s="6">
        <f t="shared" si="93"/>
        <v>2</v>
      </c>
      <c r="AK75" s="6" t="s">
        <v>31</v>
      </c>
      <c r="AL75" s="6">
        <f t="shared" si="94"/>
        <v>3</v>
      </c>
      <c r="AM75" s="6" t="s">
        <v>32</v>
      </c>
      <c r="AN75" s="6" t="s">
        <v>218</v>
      </c>
      <c r="AO75" s="10">
        <v>8</v>
      </c>
      <c r="AP75" s="10" t="s">
        <v>2</v>
      </c>
      <c r="AQ75" s="10">
        <v>12</v>
      </c>
      <c r="AR75" s="13">
        <f t="shared" si="95"/>
        <v>2</v>
      </c>
      <c r="AS75" s="13" t="s">
        <v>2</v>
      </c>
      <c r="AT75" s="13">
        <f t="shared" si="96"/>
        <v>3</v>
      </c>
      <c r="AU75" s="6" t="s">
        <v>25</v>
      </c>
      <c r="AV75" s="6" t="s">
        <v>7</v>
      </c>
      <c r="AW75" s="8" t="s">
        <v>27</v>
      </c>
      <c r="AX75" s="8" t="s">
        <v>26</v>
      </c>
      <c r="AY75" s="6">
        <f t="shared" si="97"/>
        <v>8</v>
      </c>
      <c r="AZ75" s="6">
        <f t="shared" si="98"/>
        <v>12</v>
      </c>
      <c r="BA75" s="6">
        <f t="shared" si="106"/>
        <v>2</v>
      </c>
      <c r="BB75" s="6">
        <f t="shared" si="107"/>
        <v>3</v>
      </c>
      <c r="BC75" s="6" t="str">
        <f t="shared" ca="1" si="99"/>
        <v>lightcoral</v>
      </c>
      <c r="BD75" s="6" t="s">
        <v>8</v>
      </c>
      <c r="BE75" s="6">
        <f t="shared" ca="1" si="100"/>
        <v>30</v>
      </c>
    </row>
    <row r="76" spans="1:57" x14ac:dyDescent="0.25">
      <c r="A76" s="6" t="s">
        <v>22</v>
      </c>
      <c r="B76" s="6" t="s">
        <v>227</v>
      </c>
      <c r="E76" s="6">
        <f t="shared" si="101"/>
        <v>9</v>
      </c>
      <c r="F76" s="6">
        <f t="shared" si="102"/>
        <v>12</v>
      </c>
      <c r="G76" s="6" t="str" cm="1">
        <f t="array" aca="1" ref="G76" ca="1">INDEX(AU76:AX76,1,RANDBETWEEN(1,4))</f>
        <v>lightgreen</v>
      </c>
      <c r="H76" s="6">
        <f t="shared" ca="1" si="85"/>
        <v>270</v>
      </c>
      <c r="I76" s="6" t="s">
        <v>8</v>
      </c>
      <c r="J76" s="6" t="str">
        <f t="shared" si="86"/>
        <v>3/4</v>
      </c>
      <c r="L76" s="6" t="str">
        <f t="shared" si="103"/>
        <v>Effectivement il y a :&lt;br&gt;   - 9 partie(s) colorée(s)&lt;br&gt;   - 12 parties au total&lt;br&gt;</v>
      </c>
      <c r="M76" s="6" t="s">
        <v>28</v>
      </c>
      <c r="N76" s="6" t="s">
        <v>29</v>
      </c>
      <c r="O76" s="6" t="s">
        <v>30</v>
      </c>
      <c r="P76" s="6" t="s">
        <v>46</v>
      </c>
      <c r="Q76" s="6">
        <f t="shared" si="104"/>
        <v>9</v>
      </c>
      <c r="R76" s="6" t="s">
        <v>31</v>
      </c>
      <c r="S76" s="6">
        <f t="shared" si="105"/>
        <v>12</v>
      </c>
      <c r="T76" s="6" t="s">
        <v>33</v>
      </c>
      <c r="U76" s="6" t="s">
        <v>34</v>
      </c>
      <c r="V76" s="6" t="s">
        <v>28</v>
      </c>
      <c r="W76" s="6" t="s">
        <v>213</v>
      </c>
      <c r="X76" s="6" t="s">
        <v>30</v>
      </c>
      <c r="Y76" s="6" t="s">
        <v>214</v>
      </c>
      <c r="Z76" s="6">
        <f t="shared" si="87"/>
        <v>9</v>
      </c>
      <c r="AA76" s="6" t="s">
        <v>31</v>
      </c>
      <c r="AB76" s="6">
        <f t="shared" si="88"/>
        <v>12</v>
      </c>
      <c r="AC76" s="6" t="s">
        <v>215</v>
      </c>
      <c r="AD76" s="6" t="str">
        <f t="shared" si="89"/>
        <v xml:space="preserve">9color{blue}{\div </v>
      </c>
      <c r="AE76" s="6">
        <f t="shared" si="90"/>
        <v>3</v>
      </c>
      <c r="AF76" s="6" t="s">
        <v>216</v>
      </c>
      <c r="AG76" s="6" t="str">
        <f t="shared" si="91"/>
        <v xml:space="preserve">12color{blue}{ \div </v>
      </c>
      <c r="AH76" s="6">
        <f t="shared" si="92"/>
        <v>3</v>
      </c>
      <c r="AI76" s="6" t="s">
        <v>217</v>
      </c>
      <c r="AJ76" s="6">
        <f t="shared" si="93"/>
        <v>3</v>
      </c>
      <c r="AK76" s="6" t="s">
        <v>31</v>
      </c>
      <c r="AL76" s="6">
        <f t="shared" si="94"/>
        <v>4</v>
      </c>
      <c r="AM76" s="6" t="s">
        <v>32</v>
      </c>
      <c r="AN76" s="6" t="s">
        <v>218</v>
      </c>
      <c r="AO76" s="10">
        <v>9</v>
      </c>
      <c r="AP76" s="10" t="s">
        <v>2</v>
      </c>
      <c r="AQ76" s="10">
        <v>12</v>
      </c>
      <c r="AR76" s="13">
        <f t="shared" si="95"/>
        <v>3</v>
      </c>
      <c r="AS76" s="13" t="s">
        <v>2</v>
      </c>
      <c r="AT76" s="13">
        <f t="shared" si="96"/>
        <v>4</v>
      </c>
      <c r="AU76" s="6" t="s">
        <v>25</v>
      </c>
      <c r="AV76" s="6" t="s">
        <v>7</v>
      </c>
      <c r="AW76" s="8" t="s">
        <v>27</v>
      </c>
      <c r="AX76" s="8" t="s">
        <v>26</v>
      </c>
      <c r="AY76" s="6">
        <f t="shared" si="97"/>
        <v>9</v>
      </c>
      <c r="AZ76" s="6">
        <f t="shared" si="98"/>
        <v>12</v>
      </c>
      <c r="BA76" s="6">
        <f t="shared" si="106"/>
        <v>3</v>
      </c>
      <c r="BB76" s="6">
        <f t="shared" si="107"/>
        <v>4</v>
      </c>
      <c r="BC76" s="6" t="str">
        <f t="shared" ca="1" si="99"/>
        <v>lightgreen</v>
      </c>
      <c r="BD76" s="6" t="s">
        <v>8</v>
      </c>
      <c r="BE76" s="6">
        <f t="shared" ca="1" si="100"/>
        <v>270</v>
      </c>
    </row>
    <row r="77" spans="1:57" x14ac:dyDescent="0.25">
      <c r="A77" s="6" t="s">
        <v>22</v>
      </c>
      <c r="B77" s="6" t="s">
        <v>227</v>
      </c>
      <c r="E77" s="6">
        <f t="shared" si="101"/>
        <v>10</v>
      </c>
      <c r="F77" s="6">
        <f t="shared" si="102"/>
        <v>12</v>
      </c>
      <c r="G77" s="6" t="str" cm="1">
        <f t="array" aca="1" ref="G77" ca="1">INDEX(AU77:AX77,1,RANDBETWEEN(1,4))</f>
        <v>violet</v>
      </c>
      <c r="H77" s="6">
        <f t="shared" ca="1" si="85"/>
        <v>0</v>
      </c>
      <c r="I77" s="6" t="s">
        <v>8</v>
      </c>
      <c r="J77" s="6" t="str">
        <f t="shared" si="86"/>
        <v>5/6</v>
      </c>
      <c r="L77" s="6" t="str">
        <f t="shared" si="103"/>
        <v>Effectivement il y a :&lt;br&gt;   - 10 partie(s) colorée(s)&lt;br&gt;   - 12 parties au total&lt;br&gt;</v>
      </c>
      <c r="M77" s="6" t="s">
        <v>28</v>
      </c>
      <c r="N77" s="6" t="s">
        <v>29</v>
      </c>
      <c r="O77" s="6" t="s">
        <v>30</v>
      </c>
      <c r="P77" s="6" t="s">
        <v>46</v>
      </c>
      <c r="Q77" s="6">
        <f t="shared" si="104"/>
        <v>10</v>
      </c>
      <c r="R77" s="6" t="s">
        <v>31</v>
      </c>
      <c r="S77" s="6">
        <f t="shared" si="105"/>
        <v>12</v>
      </c>
      <c r="T77" s="6" t="s">
        <v>33</v>
      </c>
      <c r="U77" s="6" t="s">
        <v>34</v>
      </c>
      <c r="V77" s="6" t="s">
        <v>28</v>
      </c>
      <c r="W77" s="6" t="s">
        <v>213</v>
      </c>
      <c r="X77" s="6" t="s">
        <v>30</v>
      </c>
      <c r="Y77" s="6" t="s">
        <v>214</v>
      </c>
      <c r="Z77" s="6">
        <f t="shared" si="87"/>
        <v>10</v>
      </c>
      <c r="AA77" s="6" t="s">
        <v>31</v>
      </c>
      <c r="AB77" s="6">
        <f t="shared" si="88"/>
        <v>12</v>
      </c>
      <c r="AC77" s="6" t="s">
        <v>215</v>
      </c>
      <c r="AD77" s="6" t="str">
        <f t="shared" si="89"/>
        <v xml:space="preserve">10color{blue}{\div </v>
      </c>
      <c r="AE77" s="6">
        <f t="shared" si="90"/>
        <v>2</v>
      </c>
      <c r="AF77" s="6" t="s">
        <v>216</v>
      </c>
      <c r="AG77" s="6" t="str">
        <f t="shared" si="91"/>
        <v xml:space="preserve">12color{blue}{ \div </v>
      </c>
      <c r="AH77" s="6">
        <f t="shared" si="92"/>
        <v>2</v>
      </c>
      <c r="AI77" s="6" t="s">
        <v>217</v>
      </c>
      <c r="AJ77" s="6">
        <f t="shared" si="93"/>
        <v>5</v>
      </c>
      <c r="AK77" s="6" t="s">
        <v>31</v>
      </c>
      <c r="AL77" s="6">
        <f t="shared" si="94"/>
        <v>6</v>
      </c>
      <c r="AM77" s="6" t="s">
        <v>32</v>
      </c>
      <c r="AN77" s="6" t="s">
        <v>218</v>
      </c>
      <c r="AO77" s="10">
        <v>10</v>
      </c>
      <c r="AP77" s="10" t="s">
        <v>2</v>
      </c>
      <c r="AQ77" s="10">
        <v>12</v>
      </c>
      <c r="AR77" s="13">
        <f t="shared" si="95"/>
        <v>5</v>
      </c>
      <c r="AS77" s="13" t="s">
        <v>2</v>
      </c>
      <c r="AT77" s="13">
        <f t="shared" si="96"/>
        <v>6</v>
      </c>
      <c r="AU77" s="6" t="s">
        <v>25</v>
      </c>
      <c r="AV77" s="6" t="s">
        <v>7</v>
      </c>
      <c r="AW77" s="8" t="s">
        <v>27</v>
      </c>
      <c r="AX77" s="8" t="s">
        <v>26</v>
      </c>
      <c r="AY77" s="6">
        <f t="shared" si="97"/>
        <v>10</v>
      </c>
      <c r="AZ77" s="6">
        <f t="shared" si="98"/>
        <v>12</v>
      </c>
      <c r="BA77" s="6">
        <f t="shared" si="106"/>
        <v>5</v>
      </c>
      <c r="BB77" s="6">
        <f t="shared" si="107"/>
        <v>6</v>
      </c>
      <c r="BC77" s="6" t="str">
        <f t="shared" ca="1" si="99"/>
        <v>violet</v>
      </c>
      <c r="BD77" s="6" t="s">
        <v>8</v>
      </c>
      <c r="BE77" s="6">
        <f t="shared" ca="1" si="100"/>
        <v>0</v>
      </c>
    </row>
    <row r="78" spans="1:57" x14ac:dyDescent="0.25">
      <c r="A78" s="6" t="s">
        <v>22</v>
      </c>
      <c r="B78" s="6" t="s">
        <v>227</v>
      </c>
      <c r="E78" s="6">
        <f>AO78</f>
        <v>2</v>
      </c>
      <c r="F78" s="6">
        <f>AQ78</f>
        <v>4</v>
      </c>
      <c r="G78" s="6" t="str" cm="1">
        <f t="array" aca="1" ref="G78" ca="1">INDEX(AU78:AX78,1,RANDBETWEEN(1,4))</f>
        <v>cornflowerblue</v>
      </c>
      <c r="H78" s="6">
        <f ca="1">RANDBETWEEN(0,F78-1)*360/F78</f>
        <v>180</v>
      </c>
      <c r="I78" s="6" t="s">
        <v>8</v>
      </c>
      <c r="J78" s="6" t="str">
        <f>AR78&amp;AS78&amp;AT78</f>
        <v>1/2</v>
      </c>
      <c r="L78" s="6" t="str">
        <f>"Effectivement il y a :&lt;br&gt;   - "&amp;AO78&amp;" partie(s) colorée(s)&lt;br&gt;   - "&amp;AQ78&amp;" parties au total&lt;br&gt;"</f>
        <v>Effectivement il y a :&lt;br&gt;   - 2 partie(s) colorée(s)&lt;br&gt;   - 4 parties au total&lt;br&gt;</v>
      </c>
      <c r="M78" s="6" t="s">
        <v>28</v>
      </c>
      <c r="N78" s="6" t="s">
        <v>29</v>
      </c>
      <c r="O78" s="6" t="s">
        <v>30</v>
      </c>
      <c r="P78" s="6" t="s">
        <v>46</v>
      </c>
      <c r="Q78" s="6">
        <f>AO78</f>
        <v>2</v>
      </c>
      <c r="R78" s="6" t="s">
        <v>31</v>
      </c>
      <c r="S78" s="6">
        <f>AQ78</f>
        <v>4</v>
      </c>
      <c r="T78" s="6" t="s">
        <v>33</v>
      </c>
      <c r="U78" s="6" t="s">
        <v>34</v>
      </c>
      <c r="V78" s="6" t="s">
        <v>28</v>
      </c>
      <c r="W78" s="6" t="s">
        <v>213</v>
      </c>
      <c r="X78" s="6" t="s">
        <v>30</v>
      </c>
      <c r="Y78" s="6" t="s">
        <v>214</v>
      </c>
      <c r="Z78" s="6">
        <f>AO78</f>
        <v>2</v>
      </c>
      <c r="AA78" s="6" t="s">
        <v>31</v>
      </c>
      <c r="AB78" s="6">
        <f>AQ78</f>
        <v>4</v>
      </c>
      <c r="AC78" s="6" t="s">
        <v>215</v>
      </c>
      <c r="AD78" s="6" t="str">
        <f>Z78&amp;"color{blue}{\div "</f>
        <v xml:space="preserve">2color{blue}{\div </v>
      </c>
      <c r="AE78" s="6">
        <f>GCD(AO78,AQ78)</f>
        <v>2</v>
      </c>
      <c r="AF78" s="6" t="s">
        <v>216</v>
      </c>
      <c r="AG78" s="6" t="str">
        <f>AQ78&amp;"color{blue}{ \div "</f>
        <v xml:space="preserve">4color{blue}{ \div </v>
      </c>
      <c r="AH78" s="6">
        <f>AE78</f>
        <v>2</v>
      </c>
      <c r="AI78" s="6" t="s">
        <v>217</v>
      </c>
      <c r="AJ78" s="6">
        <f>AR78</f>
        <v>1</v>
      </c>
      <c r="AK78" s="6" t="s">
        <v>31</v>
      </c>
      <c r="AL78" s="6">
        <f>AT78</f>
        <v>2</v>
      </c>
      <c r="AM78" s="6" t="s">
        <v>32</v>
      </c>
      <c r="AN78" s="6" t="s">
        <v>218</v>
      </c>
      <c r="AO78" s="10">
        <v>2</v>
      </c>
      <c r="AP78" s="10" t="s">
        <v>2</v>
      </c>
      <c r="AQ78" s="10">
        <v>4</v>
      </c>
      <c r="AR78" s="13">
        <f>AO78/GCD(AO78,AQ78)</f>
        <v>1</v>
      </c>
      <c r="AS78" s="13" t="s">
        <v>2</v>
      </c>
      <c r="AT78" s="13">
        <f>AQ78/GCD(AO78,AQ78)</f>
        <v>2</v>
      </c>
      <c r="AU78" s="6" t="s">
        <v>25</v>
      </c>
      <c r="AV78" s="6" t="s">
        <v>7</v>
      </c>
      <c r="AW78" s="8" t="s">
        <v>27</v>
      </c>
      <c r="AX78" s="8" t="s">
        <v>26</v>
      </c>
      <c r="AY78" s="6">
        <f>AO78</f>
        <v>2</v>
      </c>
      <c r="AZ78" s="6">
        <f>AQ78</f>
        <v>4</v>
      </c>
      <c r="BA78" s="6">
        <f>AR78</f>
        <v>1</v>
      </c>
      <c r="BB78" s="6">
        <f>AT78</f>
        <v>2</v>
      </c>
      <c r="BC78" s="6" t="str">
        <f ca="1">G78</f>
        <v>cornflowerblue</v>
      </c>
      <c r="BD78" s="6" t="s">
        <v>8</v>
      </c>
      <c r="BE78" s="6">
        <f ca="1">H78</f>
        <v>180</v>
      </c>
    </row>
    <row r="79" spans="1:57" x14ac:dyDescent="0.25">
      <c r="A79" s="6" t="s">
        <v>22</v>
      </c>
      <c r="B79" s="6" t="s">
        <v>227</v>
      </c>
      <c r="E79" s="6">
        <f>AO79</f>
        <v>2</v>
      </c>
      <c r="F79" s="6">
        <f>AQ79</f>
        <v>6</v>
      </c>
      <c r="G79" s="6" t="str" cm="1">
        <f t="array" aca="1" ref="G79" ca="1">INDEX(AU79:AX79,1,RANDBETWEEN(1,4))</f>
        <v>cornflowerblue</v>
      </c>
      <c r="H79" s="6">
        <f t="shared" ref="H79:H96" ca="1" si="108">RANDBETWEEN(0,F79-1)*360/F79</f>
        <v>180</v>
      </c>
      <c r="I79" s="6" t="s">
        <v>8</v>
      </c>
      <c r="J79" s="6" t="str">
        <f t="shared" ref="J79:J96" si="109">AR79&amp;AS79&amp;AT79</f>
        <v>1/3</v>
      </c>
      <c r="L79" s="6" t="str">
        <f>"Effectivement il y a :&lt;br&gt;   - "&amp;AO79&amp;" partie(s) colorée(s)&lt;br&gt;   - "&amp;AQ79&amp;" parties au total&lt;br&gt;"</f>
        <v>Effectivement il y a :&lt;br&gt;   - 2 partie(s) colorée(s)&lt;br&gt;   - 6 parties au total&lt;br&gt;</v>
      </c>
      <c r="M79" s="6" t="s">
        <v>28</v>
      </c>
      <c r="N79" s="6" t="s">
        <v>29</v>
      </c>
      <c r="O79" s="6" t="s">
        <v>30</v>
      </c>
      <c r="P79" s="6" t="s">
        <v>46</v>
      </c>
      <c r="Q79" s="6">
        <f>AO79</f>
        <v>2</v>
      </c>
      <c r="R79" s="6" t="s">
        <v>31</v>
      </c>
      <c r="S79" s="6">
        <f>AQ79</f>
        <v>6</v>
      </c>
      <c r="T79" s="6" t="s">
        <v>33</v>
      </c>
      <c r="U79" s="6" t="s">
        <v>34</v>
      </c>
      <c r="V79" s="6" t="s">
        <v>28</v>
      </c>
      <c r="W79" s="6" t="s">
        <v>213</v>
      </c>
      <c r="X79" s="6" t="s">
        <v>30</v>
      </c>
      <c r="Y79" s="6" t="s">
        <v>214</v>
      </c>
      <c r="Z79" s="6">
        <f t="shared" ref="Z79:Z96" si="110">AO79</f>
        <v>2</v>
      </c>
      <c r="AA79" s="6" t="s">
        <v>31</v>
      </c>
      <c r="AB79" s="6">
        <f t="shared" ref="AB79:AB96" si="111">AQ79</f>
        <v>6</v>
      </c>
      <c r="AC79" s="6" t="s">
        <v>215</v>
      </c>
      <c r="AD79" s="6" t="str">
        <f t="shared" ref="AD79:AD96" si="112">Z79&amp;"color{blue}{\div "</f>
        <v xml:space="preserve">2color{blue}{\div </v>
      </c>
      <c r="AE79" s="6">
        <f t="shared" ref="AE79:AE96" si="113">GCD(AO79,AQ79)</f>
        <v>2</v>
      </c>
      <c r="AF79" s="6" t="s">
        <v>216</v>
      </c>
      <c r="AG79" s="6" t="str">
        <f t="shared" ref="AG79:AG96" si="114">AQ79&amp;"color{blue}{ \div "</f>
        <v xml:space="preserve">6color{blue}{ \div </v>
      </c>
      <c r="AH79" s="6">
        <f t="shared" ref="AH79:AH96" si="115">AE79</f>
        <v>2</v>
      </c>
      <c r="AI79" s="6" t="s">
        <v>217</v>
      </c>
      <c r="AJ79" s="6">
        <f t="shared" ref="AJ79:AJ96" si="116">AR79</f>
        <v>1</v>
      </c>
      <c r="AK79" s="6" t="s">
        <v>31</v>
      </c>
      <c r="AL79" s="6">
        <f t="shared" ref="AL79:AL96" si="117">AT79</f>
        <v>3</v>
      </c>
      <c r="AM79" s="6" t="s">
        <v>32</v>
      </c>
      <c r="AN79" s="6" t="s">
        <v>218</v>
      </c>
      <c r="AO79" s="10">
        <v>2</v>
      </c>
      <c r="AP79" s="10" t="s">
        <v>2</v>
      </c>
      <c r="AQ79" s="10">
        <v>6</v>
      </c>
      <c r="AR79" s="13">
        <f t="shared" ref="AR79:AR96" si="118">AO79/GCD(AO79,AQ79)</f>
        <v>1</v>
      </c>
      <c r="AS79" s="13" t="s">
        <v>2</v>
      </c>
      <c r="AT79" s="13">
        <f t="shared" ref="AT79:AT96" si="119">AQ79/GCD(AO79,AQ79)</f>
        <v>3</v>
      </c>
      <c r="AU79" s="6" t="s">
        <v>25</v>
      </c>
      <c r="AV79" s="6" t="s">
        <v>7</v>
      </c>
      <c r="AW79" s="8" t="s">
        <v>27</v>
      </c>
      <c r="AX79" s="8" t="s">
        <v>26</v>
      </c>
      <c r="AY79" s="6">
        <f t="shared" ref="AY79:AY96" si="120">AO79</f>
        <v>2</v>
      </c>
      <c r="AZ79" s="6">
        <f t="shared" ref="AZ79:AZ96" si="121">AQ79</f>
        <v>6</v>
      </c>
      <c r="BA79" s="6">
        <f>AR79</f>
        <v>1</v>
      </c>
      <c r="BB79" s="6">
        <f>AT79</f>
        <v>3</v>
      </c>
      <c r="BC79" s="6" t="str">
        <f t="shared" ref="BC79:BC96" ca="1" si="122">G79</f>
        <v>cornflowerblue</v>
      </c>
      <c r="BD79" s="6" t="s">
        <v>8</v>
      </c>
      <c r="BE79" s="6">
        <f t="shared" ref="BE79:BE96" ca="1" si="123">H79</f>
        <v>180</v>
      </c>
    </row>
    <row r="80" spans="1:57" x14ac:dyDescent="0.25">
      <c r="A80" s="6" t="s">
        <v>22</v>
      </c>
      <c r="B80" s="6" t="s">
        <v>227</v>
      </c>
      <c r="E80" s="6">
        <f>AO80</f>
        <v>4</v>
      </c>
      <c r="F80" s="6">
        <f>AQ80</f>
        <v>6</v>
      </c>
      <c r="G80" s="6" t="str" cm="1">
        <f t="array" aca="1" ref="G80" ca="1">INDEX(AU80:AX80,1,RANDBETWEEN(1,4))</f>
        <v>cornflowerblue</v>
      </c>
      <c r="H80" s="6">
        <f t="shared" ca="1" si="108"/>
        <v>120</v>
      </c>
      <c r="I80" s="6" t="s">
        <v>8</v>
      </c>
      <c r="J80" s="6" t="str">
        <f t="shared" si="109"/>
        <v>2/3</v>
      </c>
      <c r="L80" s="6" t="str">
        <f>"Effectivement il y a :&lt;br&gt;   - "&amp;AO80&amp;" partie(s) colorée(s)&lt;br&gt;   - "&amp;AQ80&amp;" parties au total&lt;br&gt;"</f>
        <v>Effectivement il y a :&lt;br&gt;   - 4 partie(s) colorée(s)&lt;br&gt;   - 6 parties au total&lt;br&gt;</v>
      </c>
      <c r="M80" s="6" t="s">
        <v>28</v>
      </c>
      <c r="N80" s="6" t="s">
        <v>29</v>
      </c>
      <c r="O80" s="6" t="s">
        <v>30</v>
      </c>
      <c r="P80" s="6" t="s">
        <v>46</v>
      </c>
      <c r="Q80" s="6">
        <f>AO80</f>
        <v>4</v>
      </c>
      <c r="R80" s="6" t="s">
        <v>31</v>
      </c>
      <c r="S80" s="6">
        <f>AQ80</f>
        <v>6</v>
      </c>
      <c r="T80" s="6" t="s">
        <v>33</v>
      </c>
      <c r="U80" s="6" t="s">
        <v>34</v>
      </c>
      <c r="V80" s="6" t="s">
        <v>28</v>
      </c>
      <c r="W80" s="6" t="s">
        <v>213</v>
      </c>
      <c r="X80" s="6" t="s">
        <v>30</v>
      </c>
      <c r="Y80" s="6" t="s">
        <v>214</v>
      </c>
      <c r="Z80" s="6">
        <f t="shared" si="110"/>
        <v>4</v>
      </c>
      <c r="AA80" s="6" t="s">
        <v>31</v>
      </c>
      <c r="AB80" s="6">
        <f t="shared" si="111"/>
        <v>6</v>
      </c>
      <c r="AC80" s="6" t="s">
        <v>215</v>
      </c>
      <c r="AD80" s="6" t="str">
        <f t="shared" si="112"/>
        <v xml:space="preserve">4color{blue}{\div </v>
      </c>
      <c r="AE80" s="6">
        <f t="shared" si="113"/>
        <v>2</v>
      </c>
      <c r="AF80" s="6" t="s">
        <v>216</v>
      </c>
      <c r="AG80" s="6" t="str">
        <f t="shared" si="114"/>
        <v xml:space="preserve">6color{blue}{ \div </v>
      </c>
      <c r="AH80" s="6">
        <f t="shared" si="115"/>
        <v>2</v>
      </c>
      <c r="AI80" s="6" t="s">
        <v>217</v>
      </c>
      <c r="AJ80" s="6">
        <f t="shared" si="116"/>
        <v>2</v>
      </c>
      <c r="AK80" s="6" t="s">
        <v>31</v>
      </c>
      <c r="AL80" s="6">
        <f t="shared" si="117"/>
        <v>3</v>
      </c>
      <c r="AM80" s="6" t="s">
        <v>32</v>
      </c>
      <c r="AN80" s="6" t="s">
        <v>218</v>
      </c>
      <c r="AO80" s="10">
        <v>4</v>
      </c>
      <c r="AP80" s="10" t="s">
        <v>2</v>
      </c>
      <c r="AQ80" s="10">
        <v>6</v>
      </c>
      <c r="AR80" s="13">
        <f t="shared" si="118"/>
        <v>2</v>
      </c>
      <c r="AS80" s="13" t="s">
        <v>2</v>
      </c>
      <c r="AT80" s="13">
        <f t="shared" si="119"/>
        <v>3</v>
      </c>
      <c r="AU80" s="6" t="s">
        <v>25</v>
      </c>
      <c r="AV80" s="6" t="s">
        <v>7</v>
      </c>
      <c r="AW80" s="8" t="s">
        <v>27</v>
      </c>
      <c r="AX80" s="8" t="s">
        <v>26</v>
      </c>
      <c r="AY80" s="6">
        <f t="shared" si="120"/>
        <v>4</v>
      </c>
      <c r="AZ80" s="6">
        <f t="shared" si="121"/>
        <v>6</v>
      </c>
      <c r="BA80" s="6">
        <f>AR80</f>
        <v>2</v>
      </c>
      <c r="BB80" s="6">
        <f>AT80</f>
        <v>3</v>
      </c>
      <c r="BC80" s="6" t="str">
        <f t="shared" ca="1" si="122"/>
        <v>cornflowerblue</v>
      </c>
      <c r="BD80" s="6" t="s">
        <v>8</v>
      </c>
      <c r="BE80" s="6">
        <f t="shared" ca="1" si="123"/>
        <v>120</v>
      </c>
    </row>
    <row r="81" spans="1:57" x14ac:dyDescent="0.25">
      <c r="A81" s="6" t="s">
        <v>22</v>
      </c>
      <c r="B81" s="6" t="s">
        <v>227</v>
      </c>
      <c r="E81" s="6">
        <f>AO81</f>
        <v>2</v>
      </c>
      <c r="F81" s="6">
        <f>AQ81</f>
        <v>8</v>
      </c>
      <c r="G81" s="6" t="str" cm="1">
        <f t="array" aca="1" ref="G81" ca="1">INDEX(AU81:AX81,1,RANDBETWEEN(1,4))</f>
        <v>violet</v>
      </c>
      <c r="H81" s="6">
        <f t="shared" ca="1" si="108"/>
        <v>270</v>
      </c>
      <c r="I81" s="6" t="s">
        <v>8</v>
      </c>
      <c r="J81" s="6" t="str">
        <f t="shared" si="109"/>
        <v>1/4</v>
      </c>
      <c r="L81" s="6" t="str">
        <f>"Effectivement il y a :&lt;br&gt;   - "&amp;AO81&amp;" partie(s) colorée(s)&lt;br&gt;   - "&amp;AQ81&amp;" parties au total&lt;br&gt;"</f>
        <v>Effectivement il y a :&lt;br&gt;   - 2 partie(s) colorée(s)&lt;br&gt;   - 8 parties au total&lt;br&gt;</v>
      </c>
      <c r="M81" s="6" t="s">
        <v>28</v>
      </c>
      <c r="N81" s="6" t="s">
        <v>29</v>
      </c>
      <c r="O81" s="6" t="s">
        <v>30</v>
      </c>
      <c r="P81" s="6" t="s">
        <v>46</v>
      </c>
      <c r="Q81" s="6">
        <f>AO81</f>
        <v>2</v>
      </c>
      <c r="R81" s="6" t="s">
        <v>31</v>
      </c>
      <c r="S81" s="6">
        <f>AQ81</f>
        <v>8</v>
      </c>
      <c r="T81" s="6" t="s">
        <v>33</v>
      </c>
      <c r="U81" s="6" t="s">
        <v>34</v>
      </c>
      <c r="V81" s="6" t="s">
        <v>28</v>
      </c>
      <c r="W81" s="6" t="s">
        <v>213</v>
      </c>
      <c r="X81" s="6" t="s">
        <v>30</v>
      </c>
      <c r="Y81" s="6" t="s">
        <v>214</v>
      </c>
      <c r="Z81" s="6">
        <f t="shared" si="110"/>
        <v>2</v>
      </c>
      <c r="AA81" s="6" t="s">
        <v>31</v>
      </c>
      <c r="AB81" s="6">
        <f t="shared" si="111"/>
        <v>8</v>
      </c>
      <c r="AC81" s="6" t="s">
        <v>215</v>
      </c>
      <c r="AD81" s="6" t="str">
        <f t="shared" si="112"/>
        <v xml:space="preserve">2color{blue}{\div </v>
      </c>
      <c r="AE81" s="6">
        <f t="shared" si="113"/>
        <v>2</v>
      </c>
      <c r="AF81" s="6" t="s">
        <v>216</v>
      </c>
      <c r="AG81" s="6" t="str">
        <f t="shared" si="114"/>
        <v xml:space="preserve">8color{blue}{ \div </v>
      </c>
      <c r="AH81" s="6">
        <f t="shared" si="115"/>
        <v>2</v>
      </c>
      <c r="AI81" s="6" t="s">
        <v>217</v>
      </c>
      <c r="AJ81" s="6">
        <f t="shared" si="116"/>
        <v>1</v>
      </c>
      <c r="AK81" s="6" t="s">
        <v>31</v>
      </c>
      <c r="AL81" s="6">
        <f t="shared" si="117"/>
        <v>4</v>
      </c>
      <c r="AM81" s="6" t="s">
        <v>32</v>
      </c>
      <c r="AN81" s="6" t="s">
        <v>218</v>
      </c>
      <c r="AO81" s="10">
        <v>2</v>
      </c>
      <c r="AP81" s="10" t="s">
        <v>2</v>
      </c>
      <c r="AQ81" s="10">
        <v>8</v>
      </c>
      <c r="AR81" s="13">
        <f t="shared" si="118"/>
        <v>1</v>
      </c>
      <c r="AS81" s="13" t="s">
        <v>2</v>
      </c>
      <c r="AT81" s="13">
        <f t="shared" si="119"/>
        <v>4</v>
      </c>
      <c r="AU81" s="6" t="s">
        <v>25</v>
      </c>
      <c r="AV81" s="6" t="s">
        <v>7</v>
      </c>
      <c r="AW81" s="8" t="s">
        <v>27</v>
      </c>
      <c r="AX81" s="8" t="s">
        <v>26</v>
      </c>
      <c r="AY81" s="6">
        <f t="shared" si="120"/>
        <v>2</v>
      </c>
      <c r="AZ81" s="6">
        <f t="shared" si="121"/>
        <v>8</v>
      </c>
      <c r="BA81" s="6">
        <f>AR81</f>
        <v>1</v>
      </c>
      <c r="BB81" s="6">
        <f>AT81</f>
        <v>4</v>
      </c>
      <c r="BC81" s="6" t="str">
        <f t="shared" ca="1" si="122"/>
        <v>violet</v>
      </c>
      <c r="BD81" s="6" t="s">
        <v>8</v>
      </c>
      <c r="BE81" s="6">
        <f t="shared" ca="1" si="123"/>
        <v>270</v>
      </c>
    </row>
    <row r="82" spans="1:57" x14ac:dyDescent="0.25">
      <c r="A82" s="6" t="s">
        <v>22</v>
      </c>
      <c r="B82" s="6" t="s">
        <v>227</v>
      </c>
      <c r="E82" s="6">
        <f>AO82</f>
        <v>4</v>
      </c>
      <c r="F82" s="6">
        <f>AQ82</f>
        <v>8</v>
      </c>
      <c r="G82" s="6" t="str" cm="1">
        <f t="array" aca="1" ref="G82" ca="1">INDEX(AU82:AX82,1,RANDBETWEEN(1,4))</f>
        <v>violet</v>
      </c>
      <c r="H82" s="6">
        <f t="shared" ca="1" si="108"/>
        <v>45</v>
      </c>
      <c r="I82" s="6" t="s">
        <v>8</v>
      </c>
      <c r="J82" s="6" t="str">
        <f t="shared" si="109"/>
        <v>1/2</v>
      </c>
      <c r="L82" s="6" t="str">
        <f>"Effectivement il y a :&lt;br&gt;   - "&amp;AO82&amp;" partie(s) colorée(s)&lt;br&gt;   - "&amp;AQ82&amp;" parties au total&lt;br&gt;"</f>
        <v>Effectivement il y a :&lt;br&gt;   - 4 partie(s) colorée(s)&lt;br&gt;   - 8 parties au total&lt;br&gt;</v>
      </c>
      <c r="M82" s="6" t="s">
        <v>28</v>
      </c>
      <c r="N82" s="6" t="s">
        <v>29</v>
      </c>
      <c r="O82" s="6" t="s">
        <v>30</v>
      </c>
      <c r="P82" s="6" t="s">
        <v>46</v>
      </c>
      <c r="Q82" s="6">
        <f>AO82</f>
        <v>4</v>
      </c>
      <c r="R82" s="6" t="s">
        <v>31</v>
      </c>
      <c r="S82" s="6">
        <f>AQ82</f>
        <v>8</v>
      </c>
      <c r="T82" s="6" t="s">
        <v>33</v>
      </c>
      <c r="U82" s="6" t="s">
        <v>34</v>
      </c>
      <c r="V82" s="6" t="s">
        <v>28</v>
      </c>
      <c r="W82" s="6" t="s">
        <v>213</v>
      </c>
      <c r="X82" s="6" t="s">
        <v>30</v>
      </c>
      <c r="Y82" s="6" t="s">
        <v>214</v>
      </c>
      <c r="Z82" s="6">
        <f t="shared" si="110"/>
        <v>4</v>
      </c>
      <c r="AA82" s="6" t="s">
        <v>31</v>
      </c>
      <c r="AB82" s="6">
        <f t="shared" si="111"/>
        <v>8</v>
      </c>
      <c r="AC82" s="6" t="s">
        <v>215</v>
      </c>
      <c r="AD82" s="6" t="str">
        <f t="shared" si="112"/>
        <v xml:space="preserve">4color{blue}{\div </v>
      </c>
      <c r="AE82" s="6">
        <f t="shared" si="113"/>
        <v>4</v>
      </c>
      <c r="AF82" s="6" t="s">
        <v>216</v>
      </c>
      <c r="AG82" s="6" t="str">
        <f t="shared" si="114"/>
        <v xml:space="preserve">8color{blue}{ \div </v>
      </c>
      <c r="AH82" s="6">
        <f t="shared" si="115"/>
        <v>4</v>
      </c>
      <c r="AI82" s="6" t="s">
        <v>217</v>
      </c>
      <c r="AJ82" s="6">
        <f t="shared" si="116"/>
        <v>1</v>
      </c>
      <c r="AK82" s="6" t="s">
        <v>31</v>
      </c>
      <c r="AL82" s="6">
        <f t="shared" si="117"/>
        <v>2</v>
      </c>
      <c r="AM82" s="6" t="s">
        <v>32</v>
      </c>
      <c r="AN82" s="6" t="s">
        <v>218</v>
      </c>
      <c r="AO82" s="10">
        <v>4</v>
      </c>
      <c r="AP82" s="10" t="s">
        <v>2</v>
      </c>
      <c r="AQ82" s="10">
        <v>8</v>
      </c>
      <c r="AR82" s="13">
        <f t="shared" si="118"/>
        <v>1</v>
      </c>
      <c r="AS82" s="13" t="s">
        <v>2</v>
      </c>
      <c r="AT82" s="13">
        <f t="shared" si="119"/>
        <v>2</v>
      </c>
      <c r="AU82" s="6" t="s">
        <v>25</v>
      </c>
      <c r="AV82" s="6" t="s">
        <v>7</v>
      </c>
      <c r="AW82" s="8" t="s">
        <v>27</v>
      </c>
      <c r="AX82" s="8" t="s">
        <v>26</v>
      </c>
      <c r="AY82" s="6">
        <f t="shared" si="120"/>
        <v>4</v>
      </c>
      <c r="AZ82" s="6">
        <f t="shared" si="121"/>
        <v>8</v>
      </c>
      <c r="BA82" s="6">
        <f>AR82</f>
        <v>1</v>
      </c>
      <c r="BB82" s="6">
        <f>AT82</f>
        <v>2</v>
      </c>
      <c r="BC82" s="6" t="str">
        <f t="shared" ca="1" si="122"/>
        <v>violet</v>
      </c>
      <c r="BD82" s="6" t="s">
        <v>8</v>
      </c>
      <c r="BE82" s="6">
        <f t="shared" ca="1" si="123"/>
        <v>45</v>
      </c>
    </row>
    <row r="83" spans="1:57" x14ac:dyDescent="0.25">
      <c r="A83" s="6" t="s">
        <v>22</v>
      </c>
      <c r="B83" s="6" t="s">
        <v>227</v>
      </c>
      <c r="E83" s="6">
        <f>AO83</f>
        <v>6</v>
      </c>
      <c r="F83" s="6">
        <f>AQ83</f>
        <v>8</v>
      </c>
      <c r="G83" s="6" t="str" cm="1">
        <f t="array" aca="1" ref="G83" ca="1">INDEX(AU83:AX83,1,RANDBETWEEN(1,4))</f>
        <v>lightcoral</v>
      </c>
      <c r="H83" s="6">
        <f t="shared" ca="1" si="108"/>
        <v>45</v>
      </c>
      <c r="I83" s="6" t="s">
        <v>8</v>
      </c>
      <c r="J83" s="6" t="str">
        <f t="shared" si="109"/>
        <v>3/4</v>
      </c>
      <c r="L83" s="6" t="str">
        <f>"Effectivement il y a :&lt;br&gt;   - "&amp;AO83&amp;" partie(s) colorée(s)&lt;br&gt;   - "&amp;AQ83&amp;" parties au total&lt;br&gt;"</f>
        <v>Effectivement il y a :&lt;br&gt;   - 6 partie(s) colorée(s)&lt;br&gt;   - 8 parties au total&lt;br&gt;</v>
      </c>
      <c r="M83" s="6" t="s">
        <v>28</v>
      </c>
      <c r="N83" s="6" t="s">
        <v>29</v>
      </c>
      <c r="O83" s="6" t="s">
        <v>30</v>
      </c>
      <c r="P83" s="6" t="s">
        <v>46</v>
      </c>
      <c r="Q83" s="6">
        <f>AO83</f>
        <v>6</v>
      </c>
      <c r="R83" s="6" t="s">
        <v>31</v>
      </c>
      <c r="S83" s="6">
        <f>AQ83</f>
        <v>8</v>
      </c>
      <c r="T83" s="6" t="s">
        <v>33</v>
      </c>
      <c r="U83" s="6" t="s">
        <v>34</v>
      </c>
      <c r="V83" s="6" t="s">
        <v>28</v>
      </c>
      <c r="W83" s="6" t="s">
        <v>213</v>
      </c>
      <c r="X83" s="6" t="s">
        <v>30</v>
      </c>
      <c r="Y83" s="6" t="s">
        <v>214</v>
      </c>
      <c r="Z83" s="6">
        <f t="shared" si="110"/>
        <v>6</v>
      </c>
      <c r="AA83" s="6" t="s">
        <v>31</v>
      </c>
      <c r="AB83" s="6">
        <f t="shared" si="111"/>
        <v>8</v>
      </c>
      <c r="AC83" s="6" t="s">
        <v>215</v>
      </c>
      <c r="AD83" s="6" t="str">
        <f t="shared" si="112"/>
        <v xml:space="preserve">6color{blue}{\div </v>
      </c>
      <c r="AE83" s="6">
        <f t="shared" si="113"/>
        <v>2</v>
      </c>
      <c r="AF83" s="6" t="s">
        <v>216</v>
      </c>
      <c r="AG83" s="6" t="str">
        <f t="shared" si="114"/>
        <v xml:space="preserve">8color{blue}{ \div </v>
      </c>
      <c r="AH83" s="6">
        <f t="shared" si="115"/>
        <v>2</v>
      </c>
      <c r="AI83" s="6" t="s">
        <v>217</v>
      </c>
      <c r="AJ83" s="6">
        <f t="shared" si="116"/>
        <v>3</v>
      </c>
      <c r="AK83" s="6" t="s">
        <v>31</v>
      </c>
      <c r="AL83" s="6">
        <f t="shared" si="117"/>
        <v>4</v>
      </c>
      <c r="AM83" s="6" t="s">
        <v>32</v>
      </c>
      <c r="AN83" s="6" t="s">
        <v>218</v>
      </c>
      <c r="AO83" s="10">
        <v>6</v>
      </c>
      <c r="AP83" s="10" t="s">
        <v>2</v>
      </c>
      <c r="AQ83" s="10">
        <v>8</v>
      </c>
      <c r="AR83" s="13">
        <f t="shared" si="118"/>
        <v>3</v>
      </c>
      <c r="AS83" s="13" t="s">
        <v>2</v>
      </c>
      <c r="AT83" s="13">
        <f t="shared" si="119"/>
        <v>4</v>
      </c>
      <c r="AU83" s="6" t="s">
        <v>25</v>
      </c>
      <c r="AV83" s="6" t="s">
        <v>7</v>
      </c>
      <c r="AW83" s="8" t="s">
        <v>27</v>
      </c>
      <c r="AX83" s="8" t="s">
        <v>26</v>
      </c>
      <c r="AY83" s="6">
        <f t="shared" si="120"/>
        <v>6</v>
      </c>
      <c r="AZ83" s="6">
        <f t="shared" si="121"/>
        <v>8</v>
      </c>
      <c r="BA83" s="6">
        <f>AR83</f>
        <v>3</v>
      </c>
      <c r="BB83" s="6">
        <f>AT83</f>
        <v>4</v>
      </c>
      <c r="BC83" s="6" t="str">
        <f t="shared" ca="1" si="122"/>
        <v>lightcoral</v>
      </c>
      <c r="BD83" s="6" t="s">
        <v>8</v>
      </c>
      <c r="BE83" s="6">
        <f t="shared" ca="1" si="123"/>
        <v>45</v>
      </c>
    </row>
    <row r="84" spans="1:57" x14ac:dyDescent="0.25">
      <c r="A84" s="6" t="s">
        <v>22</v>
      </c>
      <c r="B84" s="6" t="s">
        <v>227</v>
      </c>
      <c r="E84" s="6">
        <f t="shared" ref="E84:E96" si="124">AO84</f>
        <v>3</v>
      </c>
      <c r="F84" s="6">
        <f t="shared" ref="F84:F96" si="125">AQ84</f>
        <v>9</v>
      </c>
      <c r="G84" s="6" t="str" cm="1">
        <f t="array" aca="1" ref="G84" ca="1">INDEX(AU84:AX84,1,RANDBETWEEN(1,4))</f>
        <v>cornflowerblue</v>
      </c>
      <c r="H84" s="6">
        <f t="shared" ca="1" si="108"/>
        <v>40</v>
      </c>
      <c r="I84" s="6" t="s">
        <v>8</v>
      </c>
      <c r="J84" s="6" t="str">
        <f t="shared" si="109"/>
        <v>1/3</v>
      </c>
      <c r="L84" s="6" t="str">
        <f t="shared" ref="L84:L96" si="126">"Effectivement il y a :&lt;br&gt;   - "&amp;AO84&amp;" partie(s) colorée(s)&lt;br&gt;   - "&amp;AQ84&amp;" parties au total&lt;br&gt;"</f>
        <v>Effectivement il y a :&lt;br&gt;   - 3 partie(s) colorée(s)&lt;br&gt;   - 9 parties au total&lt;br&gt;</v>
      </c>
      <c r="M84" s="6" t="s">
        <v>28</v>
      </c>
      <c r="N84" s="6" t="s">
        <v>29</v>
      </c>
      <c r="O84" s="6" t="s">
        <v>30</v>
      </c>
      <c r="P84" s="6" t="s">
        <v>46</v>
      </c>
      <c r="Q84" s="6">
        <f t="shared" ref="Q84:Q96" si="127">AO84</f>
        <v>3</v>
      </c>
      <c r="R84" s="6" t="s">
        <v>31</v>
      </c>
      <c r="S84" s="6">
        <f t="shared" ref="S84:S96" si="128">AQ84</f>
        <v>9</v>
      </c>
      <c r="T84" s="6" t="s">
        <v>33</v>
      </c>
      <c r="U84" s="6" t="s">
        <v>34</v>
      </c>
      <c r="V84" s="6" t="s">
        <v>28</v>
      </c>
      <c r="W84" s="6" t="s">
        <v>213</v>
      </c>
      <c r="X84" s="6" t="s">
        <v>30</v>
      </c>
      <c r="Y84" s="6" t="s">
        <v>214</v>
      </c>
      <c r="Z84" s="6">
        <f t="shared" si="110"/>
        <v>3</v>
      </c>
      <c r="AA84" s="6" t="s">
        <v>31</v>
      </c>
      <c r="AB84" s="6">
        <f t="shared" si="111"/>
        <v>9</v>
      </c>
      <c r="AC84" s="6" t="s">
        <v>215</v>
      </c>
      <c r="AD84" s="6" t="str">
        <f t="shared" si="112"/>
        <v xml:space="preserve">3color{blue}{\div </v>
      </c>
      <c r="AE84" s="6">
        <f t="shared" si="113"/>
        <v>3</v>
      </c>
      <c r="AF84" s="6" t="s">
        <v>216</v>
      </c>
      <c r="AG84" s="6" t="str">
        <f t="shared" si="114"/>
        <v xml:space="preserve">9color{blue}{ \div </v>
      </c>
      <c r="AH84" s="6">
        <f t="shared" si="115"/>
        <v>3</v>
      </c>
      <c r="AI84" s="6" t="s">
        <v>217</v>
      </c>
      <c r="AJ84" s="6">
        <f t="shared" si="116"/>
        <v>1</v>
      </c>
      <c r="AK84" s="6" t="s">
        <v>31</v>
      </c>
      <c r="AL84" s="6">
        <f t="shared" si="117"/>
        <v>3</v>
      </c>
      <c r="AM84" s="6" t="s">
        <v>32</v>
      </c>
      <c r="AN84" s="6" t="s">
        <v>218</v>
      </c>
      <c r="AO84" s="10">
        <v>3</v>
      </c>
      <c r="AP84" s="10" t="s">
        <v>2</v>
      </c>
      <c r="AQ84" s="10">
        <v>9</v>
      </c>
      <c r="AR84" s="13">
        <f t="shared" si="118"/>
        <v>1</v>
      </c>
      <c r="AS84" s="13" t="s">
        <v>2</v>
      </c>
      <c r="AT84" s="13">
        <f t="shared" si="119"/>
        <v>3</v>
      </c>
      <c r="AU84" s="6" t="s">
        <v>25</v>
      </c>
      <c r="AV84" s="6" t="s">
        <v>7</v>
      </c>
      <c r="AW84" s="8" t="s">
        <v>27</v>
      </c>
      <c r="AX84" s="8" t="s">
        <v>26</v>
      </c>
      <c r="AY84" s="6">
        <f t="shared" si="120"/>
        <v>3</v>
      </c>
      <c r="AZ84" s="6">
        <f t="shared" si="121"/>
        <v>9</v>
      </c>
      <c r="BA84" s="6">
        <f t="shared" ref="BA84:BA96" si="129">AR84</f>
        <v>1</v>
      </c>
      <c r="BB84" s="6">
        <f t="shared" ref="BB84:BB96" si="130">AT84</f>
        <v>3</v>
      </c>
      <c r="BC84" s="6" t="str">
        <f t="shared" ca="1" si="122"/>
        <v>cornflowerblue</v>
      </c>
      <c r="BD84" s="6" t="s">
        <v>8</v>
      </c>
      <c r="BE84" s="6">
        <f t="shared" ca="1" si="123"/>
        <v>40</v>
      </c>
    </row>
    <row r="85" spans="1:57" x14ac:dyDescent="0.25">
      <c r="A85" s="6" t="s">
        <v>22</v>
      </c>
      <c r="B85" s="6" t="s">
        <v>227</v>
      </c>
      <c r="E85" s="6">
        <f t="shared" si="124"/>
        <v>6</v>
      </c>
      <c r="F85" s="6">
        <f t="shared" si="125"/>
        <v>9</v>
      </c>
      <c r="G85" s="6" t="str" cm="1">
        <f t="array" aca="1" ref="G85" ca="1">INDEX(AU85:AX85,1,RANDBETWEEN(1,4))</f>
        <v>lightcoral</v>
      </c>
      <c r="H85" s="6">
        <f t="shared" ca="1" si="108"/>
        <v>240</v>
      </c>
      <c r="I85" s="6" t="s">
        <v>8</v>
      </c>
      <c r="J85" s="6" t="str">
        <f t="shared" si="109"/>
        <v>2/3</v>
      </c>
      <c r="L85" s="6" t="str">
        <f t="shared" si="126"/>
        <v>Effectivement il y a :&lt;br&gt;   - 6 partie(s) colorée(s)&lt;br&gt;   - 9 parties au total&lt;br&gt;</v>
      </c>
      <c r="M85" s="6" t="s">
        <v>28</v>
      </c>
      <c r="N85" s="6" t="s">
        <v>29</v>
      </c>
      <c r="O85" s="6" t="s">
        <v>30</v>
      </c>
      <c r="P85" s="6" t="s">
        <v>46</v>
      </c>
      <c r="Q85" s="6">
        <f t="shared" si="127"/>
        <v>6</v>
      </c>
      <c r="R85" s="6" t="s">
        <v>31</v>
      </c>
      <c r="S85" s="6">
        <f t="shared" si="128"/>
        <v>9</v>
      </c>
      <c r="T85" s="6" t="s">
        <v>33</v>
      </c>
      <c r="U85" s="6" t="s">
        <v>34</v>
      </c>
      <c r="V85" s="6" t="s">
        <v>28</v>
      </c>
      <c r="W85" s="6" t="s">
        <v>213</v>
      </c>
      <c r="X85" s="6" t="s">
        <v>30</v>
      </c>
      <c r="Y85" s="6" t="s">
        <v>214</v>
      </c>
      <c r="Z85" s="6">
        <f t="shared" si="110"/>
        <v>6</v>
      </c>
      <c r="AA85" s="6" t="s">
        <v>31</v>
      </c>
      <c r="AB85" s="6">
        <f t="shared" si="111"/>
        <v>9</v>
      </c>
      <c r="AC85" s="6" t="s">
        <v>215</v>
      </c>
      <c r="AD85" s="6" t="str">
        <f t="shared" si="112"/>
        <v xml:space="preserve">6color{blue}{\div </v>
      </c>
      <c r="AE85" s="6">
        <f t="shared" si="113"/>
        <v>3</v>
      </c>
      <c r="AF85" s="6" t="s">
        <v>216</v>
      </c>
      <c r="AG85" s="6" t="str">
        <f t="shared" si="114"/>
        <v xml:space="preserve">9color{blue}{ \div </v>
      </c>
      <c r="AH85" s="6">
        <f t="shared" si="115"/>
        <v>3</v>
      </c>
      <c r="AI85" s="6" t="s">
        <v>217</v>
      </c>
      <c r="AJ85" s="6">
        <f t="shared" si="116"/>
        <v>2</v>
      </c>
      <c r="AK85" s="6" t="s">
        <v>31</v>
      </c>
      <c r="AL85" s="6">
        <f t="shared" si="117"/>
        <v>3</v>
      </c>
      <c r="AM85" s="6" t="s">
        <v>32</v>
      </c>
      <c r="AN85" s="6" t="s">
        <v>218</v>
      </c>
      <c r="AO85" s="10">
        <v>6</v>
      </c>
      <c r="AP85" s="10" t="s">
        <v>2</v>
      </c>
      <c r="AQ85" s="10">
        <v>9</v>
      </c>
      <c r="AR85" s="13">
        <f t="shared" si="118"/>
        <v>2</v>
      </c>
      <c r="AS85" s="13" t="s">
        <v>2</v>
      </c>
      <c r="AT85" s="13">
        <f t="shared" si="119"/>
        <v>3</v>
      </c>
      <c r="AU85" s="6" t="s">
        <v>25</v>
      </c>
      <c r="AV85" s="6" t="s">
        <v>7</v>
      </c>
      <c r="AW85" s="8" t="s">
        <v>27</v>
      </c>
      <c r="AX85" s="8" t="s">
        <v>26</v>
      </c>
      <c r="AY85" s="6">
        <f t="shared" si="120"/>
        <v>6</v>
      </c>
      <c r="AZ85" s="6">
        <f t="shared" si="121"/>
        <v>9</v>
      </c>
      <c r="BA85" s="6">
        <f t="shared" si="129"/>
        <v>2</v>
      </c>
      <c r="BB85" s="6">
        <f t="shared" si="130"/>
        <v>3</v>
      </c>
      <c r="BC85" s="6" t="str">
        <f t="shared" ca="1" si="122"/>
        <v>lightcoral</v>
      </c>
      <c r="BD85" s="6" t="s">
        <v>8</v>
      </c>
      <c r="BE85" s="6">
        <f t="shared" ca="1" si="123"/>
        <v>240</v>
      </c>
    </row>
    <row r="86" spans="1:57" x14ac:dyDescent="0.25">
      <c r="A86" s="6" t="s">
        <v>22</v>
      </c>
      <c r="B86" s="6" t="s">
        <v>227</v>
      </c>
      <c r="E86" s="6">
        <f t="shared" si="124"/>
        <v>2</v>
      </c>
      <c r="F86" s="6">
        <f t="shared" si="125"/>
        <v>10</v>
      </c>
      <c r="G86" s="6" t="str" cm="1">
        <f t="array" aca="1" ref="G86" ca="1">INDEX(AU86:AX86,1,RANDBETWEEN(1,4))</f>
        <v>lightgreen</v>
      </c>
      <c r="H86" s="6">
        <f t="shared" ca="1" si="108"/>
        <v>288</v>
      </c>
      <c r="I86" s="6" t="s">
        <v>8</v>
      </c>
      <c r="J86" s="6" t="str">
        <f t="shared" si="109"/>
        <v>1/5</v>
      </c>
      <c r="L86" s="6" t="str">
        <f t="shared" si="126"/>
        <v>Effectivement il y a :&lt;br&gt;   - 2 partie(s) colorée(s)&lt;br&gt;   - 10 parties au total&lt;br&gt;</v>
      </c>
      <c r="M86" s="6" t="s">
        <v>28</v>
      </c>
      <c r="N86" s="6" t="s">
        <v>29</v>
      </c>
      <c r="O86" s="6" t="s">
        <v>30</v>
      </c>
      <c r="P86" s="6" t="s">
        <v>46</v>
      </c>
      <c r="Q86" s="6">
        <f t="shared" si="127"/>
        <v>2</v>
      </c>
      <c r="R86" s="6" t="s">
        <v>31</v>
      </c>
      <c r="S86" s="6">
        <f t="shared" si="128"/>
        <v>10</v>
      </c>
      <c r="T86" s="6" t="s">
        <v>33</v>
      </c>
      <c r="U86" s="6" t="s">
        <v>34</v>
      </c>
      <c r="V86" s="6" t="s">
        <v>28</v>
      </c>
      <c r="W86" s="6" t="s">
        <v>213</v>
      </c>
      <c r="X86" s="6" t="s">
        <v>30</v>
      </c>
      <c r="Y86" s="6" t="s">
        <v>214</v>
      </c>
      <c r="Z86" s="6">
        <f t="shared" si="110"/>
        <v>2</v>
      </c>
      <c r="AA86" s="6" t="s">
        <v>31</v>
      </c>
      <c r="AB86" s="6">
        <f t="shared" si="111"/>
        <v>10</v>
      </c>
      <c r="AC86" s="6" t="s">
        <v>215</v>
      </c>
      <c r="AD86" s="6" t="str">
        <f t="shared" si="112"/>
        <v xml:space="preserve">2color{blue}{\div </v>
      </c>
      <c r="AE86" s="6">
        <f t="shared" si="113"/>
        <v>2</v>
      </c>
      <c r="AF86" s="6" t="s">
        <v>216</v>
      </c>
      <c r="AG86" s="6" t="str">
        <f t="shared" si="114"/>
        <v xml:space="preserve">10color{blue}{ \div </v>
      </c>
      <c r="AH86" s="6">
        <f t="shared" si="115"/>
        <v>2</v>
      </c>
      <c r="AI86" s="6" t="s">
        <v>217</v>
      </c>
      <c r="AJ86" s="6">
        <f t="shared" si="116"/>
        <v>1</v>
      </c>
      <c r="AK86" s="6" t="s">
        <v>31</v>
      </c>
      <c r="AL86" s="6">
        <f t="shared" si="117"/>
        <v>5</v>
      </c>
      <c r="AM86" s="6" t="s">
        <v>32</v>
      </c>
      <c r="AN86" s="6" t="s">
        <v>218</v>
      </c>
      <c r="AO86" s="10">
        <v>2</v>
      </c>
      <c r="AP86" s="10" t="s">
        <v>2</v>
      </c>
      <c r="AQ86" s="10">
        <v>10</v>
      </c>
      <c r="AR86" s="13">
        <f t="shared" si="118"/>
        <v>1</v>
      </c>
      <c r="AS86" s="13" t="s">
        <v>2</v>
      </c>
      <c r="AT86" s="13">
        <f t="shared" si="119"/>
        <v>5</v>
      </c>
      <c r="AU86" s="6" t="s">
        <v>25</v>
      </c>
      <c r="AV86" s="6" t="s">
        <v>7</v>
      </c>
      <c r="AW86" s="8" t="s">
        <v>27</v>
      </c>
      <c r="AX86" s="8" t="s">
        <v>26</v>
      </c>
      <c r="AY86" s="6">
        <f t="shared" si="120"/>
        <v>2</v>
      </c>
      <c r="AZ86" s="6">
        <f t="shared" si="121"/>
        <v>10</v>
      </c>
      <c r="BA86" s="6">
        <f t="shared" si="129"/>
        <v>1</v>
      </c>
      <c r="BB86" s="6">
        <f t="shared" si="130"/>
        <v>5</v>
      </c>
      <c r="BC86" s="6" t="str">
        <f t="shared" ca="1" si="122"/>
        <v>lightgreen</v>
      </c>
      <c r="BD86" s="6" t="s">
        <v>8</v>
      </c>
      <c r="BE86" s="6">
        <f t="shared" ca="1" si="123"/>
        <v>288</v>
      </c>
    </row>
    <row r="87" spans="1:57" x14ac:dyDescent="0.25">
      <c r="A87" s="6" t="s">
        <v>22</v>
      </c>
      <c r="B87" s="6" t="s">
        <v>227</v>
      </c>
      <c r="E87" s="6">
        <f t="shared" si="124"/>
        <v>4</v>
      </c>
      <c r="F87" s="6">
        <f t="shared" si="125"/>
        <v>10</v>
      </c>
      <c r="G87" s="6" t="str" cm="1">
        <f t="array" aca="1" ref="G87" ca="1">INDEX(AU87:AX87,1,RANDBETWEEN(1,4))</f>
        <v>lightcoral</v>
      </c>
      <c r="H87" s="6">
        <f t="shared" ca="1" si="108"/>
        <v>108</v>
      </c>
      <c r="I87" s="6" t="s">
        <v>8</v>
      </c>
      <c r="J87" s="6" t="str">
        <f t="shared" si="109"/>
        <v>2/5</v>
      </c>
      <c r="L87" s="6" t="str">
        <f t="shared" si="126"/>
        <v>Effectivement il y a :&lt;br&gt;   - 4 partie(s) colorée(s)&lt;br&gt;   - 10 parties au total&lt;br&gt;</v>
      </c>
      <c r="M87" s="6" t="s">
        <v>28</v>
      </c>
      <c r="N87" s="6" t="s">
        <v>29</v>
      </c>
      <c r="O87" s="6" t="s">
        <v>30</v>
      </c>
      <c r="P87" s="6" t="s">
        <v>46</v>
      </c>
      <c r="Q87" s="6">
        <f t="shared" si="127"/>
        <v>4</v>
      </c>
      <c r="R87" s="6" t="s">
        <v>31</v>
      </c>
      <c r="S87" s="6">
        <f t="shared" si="128"/>
        <v>10</v>
      </c>
      <c r="T87" s="6" t="s">
        <v>33</v>
      </c>
      <c r="U87" s="6" t="s">
        <v>34</v>
      </c>
      <c r="V87" s="6" t="s">
        <v>28</v>
      </c>
      <c r="W87" s="6" t="s">
        <v>213</v>
      </c>
      <c r="X87" s="6" t="s">
        <v>30</v>
      </c>
      <c r="Y87" s="6" t="s">
        <v>214</v>
      </c>
      <c r="Z87" s="6">
        <f t="shared" si="110"/>
        <v>4</v>
      </c>
      <c r="AA87" s="6" t="s">
        <v>31</v>
      </c>
      <c r="AB87" s="6">
        <f t="shared" si="111"/>
        <v>10</v>
      </c>
      <c r="AC87" s="6" t="s">
        <v>215</v>
      </c>
      <c r="AD87" s="6" t="str">
        <f t="shared" si="112"/>
        <v xml:space="preserve">4color{blue}{\div </v>
      </c>
      <c r="AE87" s="6">
        <f t="shared" si="113"/>
        <v>2</v>
      </c>
      <c r="AF87" s="6" t="s">
        <v>216</v>
      </c>
      <c r="AG87" s="6" t="str">
        <f t="shared" si="114"/>
        <v xml:space="preserve">10color{blue}{ \div </v>
      </c>
      <c r="AH87" s="6">
        <f t="shared" si="115"/>
        <v>2</v>
      </c>
      <c r="AI87" s="6" t="s">
        <v>217</v>
      </c>
      <c r="AJ87" s="6">
        <f t="shared" si="116"/>
        <v>2</v>
      </c>
      <c r="AK87" s="6" t="s">
        <v>31</v>
      </c>
      <c r="AL87" s="6">
        <f t="shared" si="117"/>
        <v>5</v>
      </c>
      <c r="AM87" s="6" t="s">
        <v>32</v>
      </c>
      <c r="AN87" s="6" t="s">
        <v>218</v>
      </c>
      <c r="AO87" s="10">
        <v>4</v>
      </c>
      <c r="AP87" s="10" t="s">
        <v>2</v>
      </c>
      <c r="AQ87" s="10">
        <v>10</v>
      </c>
      <c r="AR87" s="13">
        <f t="shared" si="118"/>
        <v>2</v>
      </c>
      <c r="AS87" s="13" t="s">
        <v>2</v>
      </c>
      <c r="AT87" s="13">
        <f t="shared" si="119"/>
        <v>5</v>
      </c>
      <c r="AU87" s="6" t="s">
        <v>25</v>
      </c>
      <c r="AV87" s="6" t="s">
        <v>7</v>
      </c>
      <c r="AW87" s="8" t="s">
        <v>27</v>
      </c>
      <c r="AX87" s="8" t="s">
        <v>26</v>
      </c>
      <c r="AY87" s="6">
        <f t="shared" si="120"/>
        <v>4</v>
      </c>
      <c r="AZ87" s="6">
        <f t="shared" si="121"/>
        <v>10</v>
      </c>
      <c r="BA87" s="6">
        <f t="shared" si="129"/>
        <v>2</v>
      </c>
      <c r="BB87" s="6">
        <f t="shared" si="130"/>
        <v>5</v>
      </c>
      <c r="BC87" s="6" t="str">
        <f t="shared" ca="1" si="122"/>
        <v>lightcoral</v>
      </c>
      <c r="BD87" s="6" t="s">
        <v>8</v>
      </c>
      <c r="BE87" s="6">
        <f t="shared" ca="1" si="123"/>
        <v>108</v>
      </c>
    </row>
    <row r="88" spans="1:57" x14ac:dyDescent="0.25">
      <c r="A88" s="6" t="s">
        <v>22</v>
      </c>
      <c r="B88" s="6" t="s">
        <v>227</v>
      </c>
      <c r="E88" s="6">
        <f t="shared" si="124"/>
        <v>6</v>
      </c>
      <c r="F88" s="6">
        <f t="shared" si="125"/>
        <v>10</v>
      </c>
      <c r="G88" s="6" t="str" cm="1">
        <f t="array" aca="1" ref="G88" ca="1">INDEX(AU88:AX88,1,RANDBETWEEN(1,4))</f>
        <v>lightgreen</v>
      </c>
      <c r="H88" s="6">
        <f t="shared" ca="1" si="108"/>
        <v>144</v>
      </c>
      <c r="I88" s="6" t="s">
        <v>8</v>
      </c>
      <c r="J88" s="6" t="str">
        <f t="shared" si="109"/>
        <v>3/5</v>
      </c>
      <c r="L88" s="6" t="str">
        <f t="shared" si="126"/>
        <v>Effectivement il y a :&lt;br&gt;   - 6 partie(s) colorée(s)&lt;br&gt;   - 10 parties au total&lt;br&gt;</v>
      </c>
      <c r="M88" s="6" t="s">
        <v>28</v>
      </c>
      <c r="N88" s="6" t="s">
        <v>29</v>
      </c>
      <c r="O88" s="6" t="s">
        <v>30</v>
      </c>
      <c r="P88" s="6" t="s">
        <v>46</v>
      </c>
      <c r="Q88" s="6">
        <f t="shared" si="127"/>
        <v>6</v>
      </c>
      <c r="R88" s="6" t="s">
        <v>31</v>
      </c>
      <c r="S88" s="6">
        <f t="shared" si="128"/>
        <v>10</v>
      </c>
      <c r="T88" s="6" t="s">
        <v>33</v>
      </c>
      <c r="U88" s="6" t="s">
        <v>34</v>
      </c>
      <c r="V88" s="6" t="s">
        <v>28</v>
      </c>
      <c r="W88" s="6" t="s">
        <v>213</v>
      </c>
      <c r="X88" s="6" t="s">
        <v>30</v>
      </c>
      <c r="Y88" s="6" t="s">
        <v>214</v>
      </c>
      <c r="Z88" s="6">
        <f t="shared" si="110"/>
        <v>6</v>
      </c>
      <c r="AA88" s="6" t="s">
        <v>31</v>
      </c>
      <c r="AB88" s="6">
        <f t="shared" si="111"/>
        <v>10</v>
      </c>
      <c r="AC88" s="6" t="s">
        <v>215</v>
      </c>
      <c r="AD88" s="6" t="str">
        <f t="shared" si="112"/>
        <v xml:space="preserve">6color{blue}{\div </v>
      </c>
      <c r="AE88" s="6">
        <f t="shared" si="113"/>
        <v>2</v>
      </c>
      <c r="AF88" s="6" t="s">
        <v>216</v>
      </c>
      <c r="AG88" s="6" t="str">
        <f t="shared" si="114"/>
        <v xml:space="preserve">10color{blue}{ \div </v>
      </c>
      <c r="AH88" s="6">
        <f t="shared" si="115"/>
        <v>2</v>
      </c>
      <c r="AI88" s="6" t="s">
        <v>217</v>
      </c>
      <c r="AJ88" s="6">
        <f t="shared" si="116"/>
        <v>3</v>
      </c>
      <c r="AK88" s="6" t="s">
        <v>31</v>
      </c>
      <c r="AL88" s="6">
        <f t="shared" si="117"/>
        <v>5</v>
      </c>
      <c r="AM88" s="6" t="s">
        <v>32</v>
      </c>
      <c r="AN88" s="6" t="s">
        <v>218</v>
      </c>
      <c r="AO88" s="10">
        <v>6</v>
      </c>
      <c r="AP88" s="10" t="s">
        <v>2</v>
      </c>
      <c r="AQ88" s="10">
        <v>10</v>
      </c>
      <c r="AR88" s="13">
        <f t="shared" si="118"/>
        <v>3</v>
      </c>
      <c r="AS88" s="13" t="s">
        <v>2</v>
      </c>
      <c r="AT88" s="13">
        <f t="shared" si="119"/>
        <v>5</v>
      </c>
      <c r="AU88" s="6" t="s">
        <v>25</v>
      </c>
      <c r="AV88" s="6" t="s">
        <v>7</v>
      </c>
      <c r="AW88" s="8" t="s">
        <v>27</v>
      </c>
      <c r="AX88" s="8" t="s">
        <v>26</v>
      </c>
      <c r="AY88" s="6">
        <f t="shared" si="120"/>
        <v>6</v>
      </c>
      <c r="AZ88" s="6">
        <f t="shared" si="121"/>
        <v>10</v>
      </c>
      <c r="BA88" s="6">
        <f t="shared" si="129"/>
        <v>3</v>
      </c>
      <c r="BB88" s="6">
        <f t="shared" si="130"/>
        <v>5</v>
      </c>
      <c r="BC88" s="6" t="str">
        <f t="shared" ca="1" si="122"/>
        <v>lightgreen</v>
      </c>
      <c r="BD88" s="6" t="s">
        <v>8</v>
      </c>
      <c r="BE88" s="6">
        <f t="shared" ca="1" si="123"/>
        <v>144</v>
      </c>
    </row>
    <row r="89" spans="1:57" x14ac:dyDescent="0.25">
      <c r="A89" s="6" t="s">
        <v>22</v>
      </c>
      <c r="B89" s="6" t="s">
        <v>227</v>
      </c>
      <c r="E89" s="6">
        <f t="shared" si="124"/>
        <v>8</v>
      </c>
      <c r="F89" s="6">
        <f t="shared" si="125"/>
        <v>10</v>
      </c>
      <c r="G89" s="6" t="str" cm="1">
        <f t="array" aca="1" ref="G89" ca="1">INDEX(AU89:AX89,1,RANDBETWEEN(1,4))</f>
        <v>violet</v>
      </c>
      <c r="H89" s="6">
        <f t="shared" ca="1" si="108"/>
        <v>288</v>
      </c>
      <c r="I89" s="6" t="s">
        <v>8</v>
      </c>
      <c r="J89" s="6" t="str">
        <f t="shared" si="109"/>
        <v>4/5</v>
      </c>
      <c r="L89" s="6" t="str">
        <f t="shared" si="126"/>
        <v>Effectivement il y a :&lt;br&gt;   - 8 partie(s) colorée(s)&lt;br&gt;   - 10 parties au total&lt;br&gt;</v>
      </c>
      <c r="M89" s="6" t="s">
        <v>28</v>
      </c>
      <c r="N89" s="6" t="s">
        <v>29</v>
      </c>
      <c r="O89" s="6" t="s">
        <v>30</v>
      </c>
      <c r="P89" s="6" t="s">
        <v>46</v>
      </c>
      <c r="Q89" s="6">
        <f t="shared" si="127"/>
        <v>8</v>
      </c>
      <c r="R89" s="6" t="s">
        <v>31</v>
      </c>
      <c r="S89" s="6">
        <f t="shared" si="128"/>
        <v>10</v>
      </c>
      <c r="T89" s="6" t="s">
        <v>33</v>
      </c>
      <c r="U89" s="6" t="s">
        <v>34</v>
      </c>
      <c r="V89" s="6" t="s">
        <v>28</v>
      </c>
      <c r="W89" s="6" t="s">
        <v>213</v>
      </c>
      <c r="X89" s="6" t="s">
        <v>30</v>
      </c>
      <c r="Y89" s="6" t="s">
        <v>214</v>
      </c>
      <c r="Z89" s="6">
        <f t="shared" si="110"/>
        <v>8</v>
      </c>
      <c r="AA89" s="6" t="s">
        <v>31</v>
      </c>
      <c r="AB89" s="6">
        <f t="shared" si="111"/>
        <v>10</v>
      </c>
      <c r="AC89" s="6" t="s">
        <v>215</v>
      </c>
      <c r="AD89" s="6" t="str">
        <f t="shared" si="112"/>
        <v xml:space="preserve">8color{blue}{\div </v>
      </c>
      <c r="AE89" s="6">
        <f t="shared" si="113"/>
        <v>2</v>
      </c>
      <c r="AF89" s="6" t="s">
        <v>216</v>
      </c>
      <c r="AG89" s="6" t="str">
        <f t="shared" si="114"/>
        <v xml:space="preserve">10color{blue}{ \div </v>
      </c>
      <c r="AH89" s="6">
        <f t="shared" si="115"/>
        <v>2</v>
      </c>
      <c r="AI89" s="6" t="s">
        <v>217</v>
      </c>
      <c r="AJ89" s="6">
        <f t="shared" si="116"/>
        <v>4</v>
      </c>
      <c r="AK89" s="6" t="s">
        <v>31</v>
      </c>
      <c r="AL89" s="6">
        <f t="shared" si="117"/>
        <v>5</v>
      </c>
      <c r="AM89" s="6" t="s">
        <v>32</v>
      </c>
      <c r="AN89" s="6" t="s">
        <v>218</v>
      </c>
      <c r="AO89" s="10">
        <v>8</v>
      </c>
      <c r="AP89" s="10" t="s">
        <v>2</v>
      </c>
      <c r="AQ89" s="10">
        <v>10</v>
      </c>
      <c r="AR89" s="13">
        <f t="shared" si="118"/>
        <v>4</v>
      </c>
      <c r="AS89" s="13" t="s">
        <v>2</v>
      </c>
      <c r="AT89" s="13">
        <f t="shared" si="119"/>
        <v>5</v>
      </c>
      <c r="AU89" s="6" t="s">
        <v>25</v>
      </c>
      <c r="AV89" s="6" t="s">
        <v>7</v>
      </c>
      <c r="AW89" s="8" t="s">
        <v>27</v>
      </c>
      <c r="AX89" s="8" t="s">
        <v>26</v>
      </c>
      <c r="AY89" s="6">
        <f t="shared" si="120"/>
        <v>8</v>
      </c>
      <c r="AZ89" s="6">
        <f t="shared" si="121"/>
        <v>10</v>
      </c>
      <c r="BA89" s="6">
        <f t="shared" si="129"/>
        <v>4</v>
      </c>
      <c r="BB89" s="6">
        <f t="shared" si="130"/>
        <v>5</v>
      </c>
      <c r="BC89" s="6" t="str">
        <f t="shared" ca="1" si="122"/>
        <v>violet</v>
      </c>
      <c r="BD89" s="6" t="s">
        <v>8</v>
      </c>
      <c r="BE89" s="6">
        <f t="shared" ca="1" si="123"/>
        <v>288</v>
      </c>
    </row>
    <row r="90" spans="1:57" x14ac:dyDescent="0.25">
      <c r="A90" s="6" t="s">
        <v>22</v>
      </c>
      <c r="B90" s="6" t="s">
        <v>227</v>
      </c>
      <c r="E90" s="6">
        <f t="shared" si="124"/>
        <v>2</v>
      </c>
      <c r="F90" s="6">
        <f t="shared" si="125"/>
        <v>12</v>
      </c>
      <c r="G90" s="6" t="str" cm="1">
        <f t="array" aca="1" ref="G90" ca="1">INDEX(AU90:AX90,1,RANDBETWEEN(1,4))</f>
        <v>lightcoral</v>
      </c>
      <c r="H90" s="6">
        <f t="shared" ca="1" si="108"/>
        <v>120</v>
      </c>
      <c r="I90" s="6" t="s">
        <v>8</v>
      </c>
      <c r="J90" s="6" t="str">
        <f t="shared" si="109"/>
        <v>1/6</v>
      </c>
      <c r="L90" s="6" t="str">
        <f t="shared" si="126"/>
        <v>Effectivement il y a :&lt;br&gt;   - 2 partie(s) colorée(s)&lt;br&gt;   - 12 parties au total&lt;br&gt;</v>
      </c>
      <c r="M90" s="6" t="s">
        <v>28</v>
      </c>
      <c r="N90" s="6" t="s">
        <v>29</v>
      </c>
      <c r="O90" s="6" t="s">
        <v>30</v>
      </c>
      <c r="P90" s="6" t="s">
        <v>46</v>
      </c>
      <c r="Q90" s="6">
        <f t="shared" si="127"/>
        <v>2</v>
      </c>
      <c r="R90" s="6" t="s">
        <v>31</v>
      </c>
      <c r="S90" s="6">
        <f t="shared" si="128"/>
        <v>12</v>
      </c>
      <c r="T90" s="6" t="s">
        <v>33</v>
      </c>
      <c r="U90" s="6" t="s">
        <v>34</v>
      </c>
      <c r="V90" s="6" t="s">
        <v>28</v>
      </c>
      <c r="W90" s="6" t="s">
        <v>213</v>
      </c>
      <c r="X90" s="6" t="s">
        <v>30</v>
      </c>
      <c r="Y90" s="6" t="s">
        <v>214</v>
      </c>
      <c r="Z90" s="6">
        <f t="shared" si="110"/>
        <v>2</v>
      </c>
      <c r="AA90" s="6" t="s">
        <v>31</v>
      </c>
      <c r="AB90" s="6">
        <f t="shared" si="111"/>
        <v>12</v>
      </c>
      <c r="AC90" s="6" t="s">
        <v>215</v>
      </c>
      <c r="AD90" s="6" t="str">
        <f t="shared" si="112"/>
        <v xml:space="preserve">2color{blue}{\div </v>
      </c>
      <c r="AE90" s="6">
        <f t="shared" si="113"/>
        <v>2</v>
      </c>
      <c r="AF90" s="6" t="s">
        <v>216</v>
      </c>
      <c r="AG90" s="6" t="str">
        <f t="shared" si="114"/>
        <v xml:space="preserve">12color{blue}{ \div </v>
      </c>
      <c r="AH90" s="6">
        <f t="shared" si="115"/>
        <v>2</v>
      </c>
      <c r="AI90" s="6" t="s">
        <v>217</v>
      </c>
      <c r="AJ90" s="6">
        <f t="shared" si="116"/>
        <v>1</v>
      </c>
      <c r="AK90" s="6" t="s">
        <v>31</v>
      </c>
      <c r="AL90" s="6">
        <f t="shared" si="117"/>
        <v>6</v>
      </c>
      <c r="AM90" s="6" t="s">
        <v>32</v>
      </c>
      <c r="AN90" s="6" t="s">
        <v>218</v>
      </c>
      <c r="AO90" s="10">
        <v>2</v>
      </c>
      <c r="AP90" s="10" t="s">
        <v>2</v>
      </c>
      <c r="AQ90" s="10">
        <v>12</v>
      </c>
      <c r="AR90" s="13">
        <f t="shared" si="118"/>
        <v>1</v>
      </c>
      <c r="AS90" s="13" t="s">
        <v>2</v>
      </c>
      <c r="AT90" s="13">
        <f t="shared" si="119"/>
        <v>6</v>
      </c>
      <c r="AU90" s="6" t="s">
        <v>25</v>
      </c>
      <c r="AV90" s="6" t="s">
        <v>7</v>
      </c>
      <c r="AW90" s="8" t="s">
        <v>27</v>
      </c>
      <c r="AX90" s="8" t="s">
        <v>26</v>
      </c>
      <c r="AY90" s="6">
        <f t="shared" si="120"/>
        <v>2</v>
      </c>
      <c r="AZ90" s="6">
        <f t="shared" si="121"/>
        <v>12</v>
      </c>
      <c r="BA90" s="6">
        <f t="shared" si="129"/>
        <v>1</v>
      </c>
      <c r="BB90" s="6">
        <f t="shared" si="130"/>
        <v>6</v>
      </c>
      <c r="BC90" s="6" t="str">
        <f t="shared" ca="1" si="122"/>
        <v>lightcoral</v>
      </c>
      <c r="BD90" s="6" t="s">
        <v>8</v>
      </c>
      <c r="BE90" s="6">
        <f t="shared" ca="1" si="123"/>
        <v>120</v>
      </c>
    </row>
    <row r="91" spans="1:57" x14ac:dyDescent="0.25">
      <c r="A91" s="6" t="s">
        <v>22</v>
      </c>
      <c r="B91" s="6" t="s">
        <v>227</v>
      </c>
      <c r="E91" s="6">
        <f t="shared" si="124"/>
        <v>3</v>
      </c>
      <c r="F91" s="6">
        <f t="shared" si="125"/>
        <v>12</v>
      </c>
      <c r="G91" s="6" t="str" cm="1">
        <f t="array" aca="1" ref="G91" ca="1">INDEX(AU91:AX91,1,RANDBETWEEN(1,4))</f>
        <v>cornflowerblue</v>
      </c>
      <c r="H91" s="6">
        <f t="shared" ca="1" si="108"/>
        <v>0</v>
      </c>
      <c r="I91" s="6" t="s">
        <v>8</v>
      </c>
      <c r="J91" s="6" t="str">
        <f t="shared" si="109"/>
        <v>1/4</v>
      </c>
      <c r="L91" s="6" t="str">
        <f t="shared" si="126"/>
        <v>Effectivement il y a :&lt;br&gt;   - 3 partie(s) colorée(s)&lt;br&gt;   - 12 parties au total&lt;br&gt;</v>
      </c>
      <c r="M91" s="6" t="s">
        <v>28</v>
      </c>
      <c r="N91" s="6" t="s">
        <v>29</v>
      </c>
      <c r="O91" s="6" t="s">
        <v>30</v>
      </c>
      <c r="P91" s="6" t="s">
        <v>46</v>
      </c>
      <c r="Q91" s="6">
        <f t="shared" si="127"/>
        <v>3</v>
      </c>
      <c r="R91" s="6" t="s">
        <v>31</v>
      </c>
      <c r="S91" s="6">
        <f t="shared" si="128"/>
        <v>12</v>
      </c>
      <c r="T91" s="6" t="s">
        <v>33</v>
      </c>
      <c r="U91" s="6" t="s">
        <v>34</v>
      </c>
      <c r="V91" s="6" t="s">
        <v>28</v>
      </c>
      <c r="W91" s="6" t="s">
        <v>213</v>
      </c>
      <c r="X91" s="6" t="s">
        <v>30</v>
      </c>
      <c r="Y91" s="6" t="s">
        <v>214</v>
      </c>
      <c r="Z91" s="6">
        <f t="shared" si="110"/>
        <v>3</v>
      </c>
      <c r="AA91" s="6" t="s">
        <v>31</v>
      </c>
      <c r="AB91" s="6">
        <f t="shared" si="111"/>
        <v>12</v>
      </c>
      <c r="AC91" s="6" t="s">
        <v>215</v>
      </c>
      <c r="AD91" s="6" t="str">
        <f t="shared" si="112"/>
        <v xml:space="preserve">3color{blue}{\div </v>
      </c>
      <c r="AE91" s="6">
        <f t="shared" si="113"/>
        <v>3</v>
      </c>
      <c r="AF91" s="6" t="s">
        <v>216</v>
      </c>
      <c r="AG91" s="6" t="str">
        <f t="shared" si="114"/>
        <v xml:space="preserve">12color{blue}{ \div </v>
      </c>
      <c r="AH91" s="6">
        <f t="shared" si="115"/>
        <v>3</v>
      </c>
      <c r="AI91" s="6" t="s">
        <v>217</v>
      </c>
      <c r="AJ91" s="6">
        <f t="shared" si="116"/>
        <v>1</v>
      </c>
      <c r="AK91" s="6" t="s">
        <v>31</v>
      </c>
      <c r="AL91" s="6">
        <f t="shared" si="117"/>
        <v>4</v>
      </c>
      <c r="AM91" s="6" t="s">
        <v>32</v>
      </c>
      <c r="AN91" s="6" t="s">
        <v>218</v>
      </c>
      <c r="AO91" s="10">
        <v>3</v>
      </c>
      <c r="AP91" s="10" t="s">
        <v>2</v>
      </c>
      <c r="AQ91" s="10">
        <v>12</v>
      </c>
      <c r="AR91" s="13">
        <f t="shared" si="118"/>
        <v>1</v>
      </c>
      <c r="AS91" s="13" t="s">
        <v>2</v>
      </c>
      <c r="AT91" s="13">
        <f t="shared" si="119"/>
        <v>4</v>
      </c>
      <c r="AU91" s="6" t="s">
        <v>25</v>
      </c>
      <c r="AV91" s="6" t="s">
        <v>7</v>
      </c>
      <c r="AW91" s="8" t="s">
        <v>27</v>
      </c>
      <c r="AX91" s="8" t="s">
        <v>26</v>
      </c>
      <c r="AY91" s="6">
        <f t="shared" si="120"/>
        <v>3</v>
      </c>
      <c r="AZ91" s="6">
        <f t="shared" si="121"/>
        <v>12</v>
      </c>
      <c r="BA91" s="6">
        <f t="shared" si="129"/>
        <v>1</v>
      </c>
      <c r="BB91" s="6">
        <f t="shared" si="130"/>
        <v>4</v>
      </c>
      <c r="BC91" s="6" t="str">
        <f t="shared" ca="1" si="122"/>
        <v>cornflowerblue</v>
      </c>
      <c r="BD91" s="6" t="s">
        <v>8</v>
      </c>
      <c r="BE91" s="6">
        <f t="shared" ca="1" si="123"/>
        <v>0</v>
      </c>
    </row>
    <row r="92" spans="1:57" x14ac:dyDescent="0.25">
      <c r="A92" s="6" t="s">
        <v>22</v>
      </c>
      <c r="B92" s="6" t="s">
        <v>227</v>
      </c>
      <c r="E92" s="6">
        <f t="shared" si="124"/>
        <v>4</v>
      </c>
      <c r="F92" s="6">
        <f t="shared" si="125"/>
        <v>12</v>
      </c>
      <c r="G92" s="6" t="str" cm="1">
        <f t="array" aca="1" ref="G92" ca="1">INDEX(AU92:AX92,1,RANDBETWEEN(1,4))</f>
        <v>lightgreen</v>
      </c>
      <c r="H92" s="6">
        <f t="shared" ca="1" si="108"/>
        <v>300</v>
      </c>
      <c r="I92" s="6" t="s">
        <v>8</v>
      </c>
      <c r="J92" s="6" t="str">
        <f t="shared" si="109"/>
        <v>1/3</v>
      </c>
      <c r="L92" s="6" t="str">
        <f t="shared" si="126"/>
        <v>Effectivement il y a :&lt;br&gt;   - 4 partie(s) colorée(s)&lt;br&gt;   - 12 parties au total&lt;br&gt;</v>
      </c>
      <c r="M92" s="6" t="s">
        <v>28</v>
      </c>
      <c r="N92" s="6" t="s">
        <v>29</v>
      </c>
      <c r="O92" s="6" t="s">
        <v>30</v>
      </c>
      <c r="P92" s="6" t="s">
        <v>46</v>
      </c>
      <c r="Q92" s="6">
        <f t="shared" si="127"/>
        <v>4</v>
      </c>
      <c r="R92" s="6" t="s">
        <v>31</v>
      </c>
      <c r="S92" s="6">
        <f t="shared" si="128"/>
        <v>12</v>
      </c>
      <c r="T92" s="6" t="s">
        <v>33</v>
      </c>
      <c r="U92" s="6" t="s">
        <v>34</v>
      </c>
      <c r="V92" s="6" t="s">
        <v>28</v>
      </c>
      <c r="W92" s="6" t="s">
        <v>213</v>
      </c>
      <c r="X92" s="6" t="s">
        <v>30</v>
      </c>
      <c r="Y92" s="6" t="s">
        <v>214</v>
      </c>
      <c r="Z92" s="6">
        <f t="shared" si="110"/>
        <v>4</v>
      </c>
      <c r="AA92" s="6" t="s">
        <v>31</v>
      </c>
      <c r="AB92" s="6">
        <f t="shared" si="111"/>
        <v>12</v>
      </c>
      <c r="AC92" s="6" t="s">
        <v>215</v>
      </c>
      <c r="AD92" s="6" t="str">
        <f t="shared" si="112"/>
        <v xml:space="preserve">4color{blue}{\div </v>
      </c>
      <c r="AE92" s="6">
        <f t="shared" si="113"/>
        <v>4</v>
      </c>
      <c r="AF92" s="6" t="s">
        <v>216</v>
      </c>
      <c r="AG92" s="6" t="str">
        <f t="shared" si="114"/>
        <v xml:space="preserve">12color{blue}{ \div </v>
      </c>
      <c r="AH92" s="6">
        <f t="shared" si="115"/>
        <v>4</v>
      </c>
      <c r="AI92" s="6" t="s">
        <v>217</v>
      </c>
      <c r="AJ92" s="6">
        <f t="shared" si="116"/>
        <v>1</v>
      </c>
      <c r="AK92" s="6" t="s">
        <v>31</v>
      </c>
      <c r="AL92" s="6">
        <f t="shared" si="117"/>
        <v>3</v>
      </c>
      <c r="AM92" s="6" t="s">
        <v>32</v>
      </c>
      <c r="AN92" s="6" t="s">
        <v>218</v>
      </c>
      <c r="AO92" s="10">
        <v>4</v>
      </c>
      <c r="AP92" s="10" t="s">
        <v>2</v>
      </c>
      <c r="AQ92" s="10">
        <v>12</v>
      </c>
      <c r="AR92" s="13">
        <f t="shared" si="118"/>
        <v>1</v>
      </c>
      <c r="AS92" s="13" t="s">
        <v>2</v>
      </c>
      <c r="AT92" s="13">
        <f t="shared" si="119"/>
        <v>3</v>
      </c>
      <c r="AU92" s="6" t="s">
        <v>25</v>
      </c>
      <c r="AV92" s="6" t="s">
        <v>7</v>
      </c>
      <c r="AW92" s="8" t="s">
        <v>27</v>
      </c>
      <c r="AX92" s="8" t="s">
        <v>26</v>
      </c>
      <c r="AY92" s="6">
        <f t="shared" si="120"/>
        <v>4</v>
      </c>
      <c r="AZ92" s="6">
        <f t="shared" si="121"/>
        <v>12</v>
      </c>
      <c r="BA92" s="6">
        <f t="shared" si="129"/>
        <v>1</v>
      </c>
      <c r="BB92" s="6">
        <f t="shared" si="130"/>
        <v>3</v>
      </c>
      <c r="BC92" s="6" t="str">
        <f t="shared" ca="1" si="122"/>
        <v>lightgreen</v>
      </c>
      <c r="BD92" s="6" t="s">
        <v>8</v>
      </c>
      <c r="BE92" s="6">
        <f t="shared" ca="1" si="123"/>
        <v>300</v>
      </c>
    </row>
    <row r="93" spans="1:57" x14ac:dyDescent="0.25">
      <c r="A93" s="6" t="s">
        <v>22</v>
      </c>
      <c r="B93" s="6" t="s">
        <v>227</v>
      </c>
      <c r="E93" s="6">
        <f t="shared" si="124"/>
        <v>6</v>
      </c>
      <c r="F93" s="6">
        <f t="shared" si="125"/>
        <v>12</v>
      </c>
      <c r="G93" s="6" t="str" cm="1">
        <f t="array" aca="1" ref="G93" ca="1">INDEX(AU93:AX93,1,RANDBETWEEN(1,4))</f>
        <v>violet</v>
      </c>
      <c r="H93" s="6">
        <f t="shared" ca="1" si="108"/>
        <v>210</v>
      </c>
      <c r="I93" s="6" t="s">
        <v>8</v>
      </c>
      <c r="J93" s="6" t="str">
        <f t="shared" si="109"/>
        <v>1/2</v>
      </c>
      <c r="L93" s="6" t="str">
        <f t="shared" si="126"/>
        <v>Effectivement il y a :&lt;br&gt;   - 6 partie(s) colorée(s)&lt;br&gt;   - 12 parties au total&lt;br&gt;</v>
      </c>
      <c r="M93" s="6" t="s">
        <v>28</v>
      </c>
      <c r="N93" s="6" t="s">
        <v>29</v>
      </c>
      <c r="O93" s="6" t="s">
        <v>30</v>
      </c>
      <c r="P93" s="6" t="s">
        <v>46</v>
      </c>
      <c r="Q93" s="6">
        <f t="shared" si="127"/>
        <v>6</v>
      </c>
      <c r="R93" s="6" t="s">
        <v>31</v>
      </c>
      <c r="S93" s="6">
        <f t="shared" si="128"/>
        <v>12</v>
      </c>
      <c r="T93" s="6" t="s">
        <v>33</v>
      </c>
      <c r="U93" s="6" t="s">
        <v>34</v>
      </c>
      <c r="V93" s="6" t="s">
        <v>28</v>
      </c>
      <c r="W93" s="6" t="s">
        <v>213</v>
      </c>
      <c r="X93" s="6" t="s">
        <v>30</v>
      </c>
      <c r="Y93" s="6" t="s">
        <v>214</v>
      </c>
      <c r="Z93" s="6">
        <f t="shared" si="110"/>
        <v>6</v>
      </c>
      <c r="AA93" s="6" t="s">
        <v>31</v>
      </c>
      <c r="AB93" s="6">
        <f t="shared" si="111"/>
        <v>12</v>
      </c>
      <c r="AC93" s="6" t="s">
        <v>215</v>
      </c>
      <c r="AD93" s="6" t="str">
        <f t="shared" si="112"/>
        <v xml:space="preserve">6color{blue}{\div </v>
      </c>
      <c r="AE93" s="6">
        <f t="shared" si="113"/>
        <v>6</v>
      </c>
      <c r="AF93" s="6" t="s">
        <v>216</v>
      </c>
      <c r="AG93" s="6" t="str">
        <f t="shared" si="114"/>
        <v xml:space="preserve">12color{blue}{ \div </v>
      </c>
      <c r="AH93" s="6">
        <f t="shared" si="115"/>
        <v>6</v>
      </c>
      <c r="AI93" s="6" t="s">
        <v>217</v>
      </c>
      <c r="AJ93" s="6">
        <f t="shared" si="116"/>
        <v>1</v>
      </c>
      <c r="AK93" s="6" t="s">
        <v>31</v>
      </c>
      <c r="AL93" s="6">
        <f t="shared" si="117"/>
        <v>2</v>
      </c>
      <c r="AM93" s="6" t="s">
        <v>32</v>
      </c>
      <c r="AN93" s="6" t="s">
        <v>218</v>
      </c>
      <c r="AO93" s="10">
        <v>6</v>
      </c>
      <c r="AP93" s="10" t="s">
        <v>2</v>
      </c>
      <c r="AQ93" s="10">
        <v>12</v>
      </c>
      <c r="AR93" s="13">
        <f t="shared" si="118"/>
        <v>1</v>
      </c>
      <c r="AS93" s="13" t="s">
        <v>2</v>
      </c>
      <c r="AT93" s="13">
        <f t="shared" si="119"/>
        <v>2</v>
      </c>
      <c r="AU93" s="6" t="s">
        <v>25</v>
      </c>
      <c r="AV93" s="6" t="s">
        <v>7</v>
      </c>
      <c r="AW93" s="8" t="s">
        <v>27</v>
      </c>
      <c r="AX93" s="8" t="s">
        <v>26</v>
      </c>
      <c r="AY93" s="6">
        <f t="shared" si="120"/>
        <v>6</v>
      </c>
      <c r="AZ93" s="6">
        <f t="shared" si="121"/>
        <v>12</v>
      </c>
      <c r="BA93" s="6">
        <f t="shared" si="129"/>
        <v>1</v>
      </c>
      <c r="BB93" s="6">
        <f t="shared" si="130"/>
        <v>2</v>
      </c>
      <c r="BC93" s="6" t="str">
        <f t="shared" ca="1" si="122"/>
        <v>violet</v>
      </c>
      <c r="BD93" s="6" t="s">
        <v>8</v>
      </c>
      <c r="BE93" s="6">
        <f t="shared" ca="1" si="123"/>
        <v>210</v>
      </c>
    </row>
    <row r="94" spans="1:57" x14ac:dyDescent="0.25">
      <c r="A94" s="6" t="s">
        <v>22</v>
      </c>
      <c r="B94" s="6" t="s">
        <v>227</v>
      </c>
      <c r="E94" s="6">
        <f t="shared" si="124"/>
        <v>8</v>
      </c>
      <c r="F94" s="6">
        <f t="shared" si="125"/>
        <v>12</v>
      </c>
      <c r="G94" s="6" t="str" cm="1">
        <f t="array" aca="1" ref="G94" ca="1">INDEX(AU94:AX94,1,RANDBETWEEN(1,4))</f>
        <v>violet</v>
      </c>
      <c r="H94" s="6">
        <f t="shared" ca="1" si="108"/>
        <v>180</v>
      </c>
      <c r="I94" s="6" t="s">
        <v>8</v>
      </c>
      <c r="J94" s="6" t="str">
        <f t="shared" si="109"/>
        <v>2/3</v>
      </c>
      <c r="L94" s="6" t="str">
        <f t="shared" si="126"/>
        <v>Effectivement il y a :&lt;br&gt;   - 8 partie(s) colorée(s)&lt;br&gt;   - 12 parties au total&lt;br&gt;</v>
      </c>
      <c r="M94" s="6" t="s">
        <v>28</v>
      </c>
      <c r="N94" s="6" t="s">
        <v>29</v>
      </c>
      <c r="O94" s="6" t="s">
        <v>30</v>
      </c>
      <c r="P94" s="6" t="s">
        <v>46</v>
      </c>
      <c r="Q94" s="6">
        <f t="shared" si="127"/>
        <v>8</v>
      </c>
      <c r="R94" s="6" t="s">
        <v>31</v>
      </c>
      <c r="S94" s="6">
        <f t="shared" si="128"/>
        <v>12</v>
      </c>
      <c r="T94" s="6" t="s">
        <v>33</v>
      </c>
      <c r="U94" s="6" t="s">
        <v>34</v>
      </c>
      <c r="V94" s="6" t="s">
        <v>28</v>
      </c>
      <c r="W94" s="6" t="s">
        <v>213</v>
      </c>
      <c r="X94" s="6" t="s">
        <v>30</v>
      </c>
      <c r="Y94" s="6" t="s">
        <v>214</v>
      </c>
      <c r="Z94" s="6">
        <f t="shared" si="110"/>
        <v>8</v>
      </c>
      <c r="AA94" s="6" t="s">
        <v>31</v>
      </c>
      <c r="AB94" s="6">
        <f t="shared" si="111"/>
        <v>12</v>
      </c>
      <c r="AC94" s="6" t="s">
        <v>215</v>
      </c>
      <c r="AD94" s="6" t="str">
        <f t="shared" si="112"/>
        <v xml:space="preserve">8color{blue}{\div </v>
      </c>
      <c r="AE94" s="6">
        <f t="shared" si="113"/>
        <v>4</v>
      </c>
      <c r="AF94" s="6" t="s">
        <v>216</v>
      </c>
      <c r="AG94" s="6" t="str">
        <f t="shared" si="114"/>
        <v xml:space="preserve">12color{blue}{ \div </v>
      </c>
      <c r="AH94" s="6">
        <f t="shared" si="115"/>
        <v>4</v>
      </c>
      <c r="AI94" s="6" t="s">
        <v>217</v>
      </c>
      <c r="AJ94" s="6">
        <f t="shared" si="116"/>
        <v>2</v>
      </c>
      <c r="AK94" s="6" t="s">
        <v>31</v>
      </c>
      <c r="AL94" s="6">
        <f t="shared" si="117"/>
        <v>3</v>
      </c>
      <c r="AM94" s="6" t="s">
        <v>32</v>
      </c>
      <c r="AN94" s="6" t="s">
        <v>218</v>
      </c>
      <c r="AO94" s="10">
        <v>8</v>
      </c>
      <c r="AP94" s="10" t="s">
        <v>2</v>
      </c>
      <c r="AQ94" s="10">
        <v>12</v>
      </c>
      <c r="AR94" s="13">
        <f t="shared" si="118"/>
        <v>2</v>
      </c>
      <c r="AS94" s="13" t="s">
        <v>2</v>
      </c>
      <c r="AT94" s="13">
        <f t="shared" si="119"/>
        <v>3</v>
      </c>
      <c r="AU94" s="6" t="s">
        <v>25</v>
      </c>
      <c r="AV94" s="6" t="s">
        <v>7</v>
      </c>
      <c r="AW94" s="8" t="s">
        <v>27</v>
      </c>
      <c r="AX94" s="8" t="s">
        <v>26</v>
      </c>
      <c r="AY94" s="6">
        <f t="shared" si="120"/>
        <v>8</v>
      </c>
      <c r="AZ94" s="6">
        <f t="shared" si="121"/>
        <v>12</v>
      </c>
      <c r="BA94" s="6">
        <f t="shared" si="129"/>
        <v>2</v>
      </c>
      <c r="BB94" s="6">
        <f t="shared" si="130"/>
        <v>3</v>
      </c>
      <c r="BC94" s="6" t="str">
        <f t="shared" ca="1" si="122"/>
        <v>violet</v>
      </c>
      <c r="BD94" s="6" t="s">
        <v>8</v>
      </c>
      <c r="BE94" s="6">
        <f t="shared" ca="1" si="123"/>
        <v>180</v>
      </c>
    </row>
    <row r="95" spans="1:57" x14ac:dyDescent="0.25">
      <c r="A95" s="6" t="s">
        <v>22</v>
      </c>
      <c r="B95" s="6" t="s">
        <v>227</v>
      </c>
      <c r="E95" s="6">
        <f t="shared" si="124"/>
        <v>9</v>
      </c>
      <c r="F95" s="6">
        <f t="shared" si="125"/>
        <v>12</v>
      </c>
      <c r="G95" s="6" t="str" cm="1">
        <f t="array" aca="1" ref="G95" ca="1">INDEX(AU95:AX95,1,RANDBETWEEN(1,4))</f>
        <v>violet</v>
      </c>
      <c r="H95" s="6">
        <f t="shared" ca="1" si="108"/>
        <v>330</v>
      </c>
      <c r="I95" s="6" t="s">
        <v>8</v>
      </c>
      <c r="J95" s="6" t="str">
        <f t="shared" si="109"/>
        <v>3/4</v>
      </c>
      <c r="L95" s="6" t="str">
        <f t="shared" si="126"/>
        <v>Effectivement il y a :&lt;br&gt;   - 9 partie(s) colorée(s)&lt;br&gt;   - 12 parties au total&lt;br&gt;</v>
      </c>
      <c r="M95" s="6" t="s">
        <v>28</v>
      </c>
      <c r="N95" s="6" t="s">
        <v>29</v>
      </c>
      <c r="O95" s="6" t="s">
        <v>30</v>
      </c>
      <c r="P95" s="6" t="s">
        <v>46</v>
      </c>
      <c r="Q95" s="6">
        <f t="shared" si="127"/>
        <v>9</v>
      </c>
      <c r="R95" s="6" t="s">
        <v>31</v>
      </c>
      <c r="S95" s="6">
        <f t="shared" si="128"/>
        <v>12</v>
      </c>
      <c r="T95" s="6" t="s">
        <v>33</v>
      </c>
      <c r="U95" s="6" t="s">
        <v>34</v>
      </c>
      <c r="V95" s="6" t="s">
        <v>28</v>
      </c>
      <c r="W95" s="6" t="s">
        <v>213</v>
      </c>
      <c r="X95" s="6" t="s">
        <v>30</v>
      </c>
      <c r="Y95" s="6" t="s">
        <v>214</v>
      </c>
      <c r="Z95" s="6">
        <f t="shared" si="110"/>
        <v>9</v>
      </c>
      <c r="AA95" s="6" t="s">
        <v>31</v>
      </c>
      <c r="AB95" s="6">
        <f t="shared" si="111"/>
        <v>12</v>
      </c>
      <c r="AC95" s="6" t="s">
        <v>215</v>
      </c>
      <c r="AD95" s="6" t="str">
        <f t="shared" si="112"/>
        <v xml:space="preserve">9color{blue}{\div </v>
      </c>
      <c r="AE95" s="6">
        <f t="shared" si="113"/>
        <v>3</v>
      </c>
      <c r="AF95" s="6" t="s">
        <v>216</v>
      </c>
      <c r="AG95" s="6" t="str">
        <f t="shared" si="114"/>
        <v xml:space="preserve">12color{blue}{ \div </v>
      </c>
      <c r="AH95" s="6">
        <f t="shared" si="115"/>
        <v>3</v>
      </c>
      <c r="AI95" s="6" t="s">
        <v>217</v>
      </c>
      <c r="AJ95" s="6">
        <f t="shared" si="116"/>
        <v>3</v>
      </c>
      <c r="AK95" s="6" t="s">
        <v>31</v>
      </c>
      <c r="AL95" s="6">
        <f t="shared" si="117"/>
        <v>4</v>
      </c>
      <c r="AM95" s="6" t="s">
        <v>32</v>
      </c>
      <c r="AN95" s="6" t="s">
        <v>218</v>
      </c>
      <c r="AO95" s="10">
        <v>9</v>
      </c>
      <c r="AP95" s="10" t="s">
        <v>2</v>
      </c>
      <c r="AQ95" s="10">
        <v>12</v>
      </c>
      <c r="AR95" s="13">
        <f t="shared" si="118"/>
        <v>3</v>
      </c>
      <c r="AS95" s="13" t="s">
        <v>2</v>
      </c>
      <c r="AT95" s="13">
        <f t="shared" si="119"/>
        <v>4</v>
      </c>
      <c r="AU95" s="6" t="s">
        <v>25</v>
      </c>
      <c r="AV95" s="6" t="s">
        <v>7</v>
      </c>
      <c r="AW95" s="8" t="s">
        <v>27</v>
      </c>
      <c r="AX95" s="8" t="s">
        <v>26</v>
      </c>
      <c r="AY95" s="6">
        <f t="shared" si="120"/>
        <v>9</v>
      </c>
      <c r="AZ95" s="6">
        <f t="shared" si="121"/>
        <v>12</v>
      </c>
      <c r="BA95" s="6">
        <f t="shared" si="129"/>
        <v>3</v>
      </c>
      <c r="BB95" s="6">
        <f t="shared" si="130"/>
        <v>4</v>
      </c>
      <c r="BC95" s="6" t="str">
        <f t="shared" ca="1" si="122"/>
        <v>violet</v>
      </c>
      <c r="BD95" s="6" t="s">
        <v>8</v>
      </c>
      <c r="BE95" s="6">
        <f t="shared" ca="1" si="123"/>
        <v>330</v>
      </c>
    </row>
    <row r="96" spans="1:57" x14ac:dyDescent="0.25">
      <c r="A96" s="6" t="s">
        <v>22</v>
      </c>
      <c r="B96" s="6" t="s">
        <v>227</v>
      </c>
      <c r="E96" s="6">
        <f t="shared" si="124"/>
        <v>10</v>
      </c>
      <c r="F96" s="6">
        <f t="shared" si="125"/>
        <v>12</v>
      </c>
      <c r="G96" s="6" t="str" cm="1">
        <f t="array" aca="1" ref="G96" ca="1">INDEX(AU96:AX96,1,RANDBETWEEN(1,4))</f>
        <v>lightcoral</v>
      </c>
      <c r="H96" s="6">
        <f t="shared" ca="1" si="108"/>
        <v>300</v>
      </c>
      <c r="I96" s="6" t="s">
        <v>8</v>
      </c>
      <c r="J96" s="6" t="str">
        <f t="shared" si="109"/>
        <v>5/6</v>
      </c>
      <c r="L96" s="6" t="str">
        <f t="shared" si="126"/>
        <v>Effectivement il y a :&lt;br&gt;   - 10 partie(s) colorée(s)&lt;br&gt;   - 12 parties au total&lt;br&gt;</v>
      </c>
      <c r="M96" s="6" t="s">
        <v>28</v>
      </c>
      <c r="N96" s="6" t="s">
        <v>29</v>
      </c>
      <c r="O96" s="6" t="s">
        <v>30</v>
      </c>
      <c r="P96" s="6" t="s">
        <v>46</v>
      </c>
      <c r="Q96" s="6">
        <f t="shared" si="127"/>
        <v>10</v>
      </c>
      <c r="R96" s="6" t="s">
        <v>31</v>
      </c>
      <c r="S96" s="6">
        <f t="shared" si="128"/>
        <v>12</v>
      </c>
      <c r="T96" s="6" t="s">
        <v>33</v>
      </c>
      <c r="U96" s="6" t="s">
        <v>34</v>
      </c>
      <c r="V96" s="6" t="s">
        <v>28</v>
      </c>
      <c r="W96" s="6" t="s">
        <v>213</v>
      </c>
      <c r="X96" s="6" t="s">
        <v>30</v>
      </c>
      <c r="Y96" s="6" t="s">
        <v>214</v>
      </c>
      <c r="Z96" s="6">
        <f t="shared" si="110"/>
        <v>10</v>
      </c>
      <c r="AA96" s="6" t="s">
        <v>31</v>
      </c>
      <c r="AB96" s="6">
        <f t="shared" si="111"/>
        <v>12</v>
      </c>
      <c r="AC96" s="6" t="s">
        <v>215</v>
      </c>
      <c r="AD96" s="6" t="str">
        <f t="shared" si="112"/>
        <v xml:space="preserve">10color{blue}{\div </v>
      </c>
      <c r="AE96" s="6">
        <f t="shared" si="113"/>
        <v>2</v>
      </c>
      <c r="AF96" s="6" t="s">
        <v>216</v>
      </c>
      <c r="AG96" s="6" t="str">
        <f t="shared" si="114"/>
        <v xml:space="preserve">12color{blue}{ \div </v>
      </c>
      <c r="AH96" s="6">
        <f t="shared" si="115"/>
        <v>2</v>
      </c>
      <c r="AI96" s="6" t="s">
        <v>217</v>
      </c>
      <c r="AJ96" s="6">
        <f t="shared" si="116"/>
        <v>5</v>
      </c>
      <c r="AK96" s="6" t="s">
        <v>31</v>
      </c>
      <c r="AL96" s="6">
        <f t="shared" si="117"/>
        <v>6</v>
      </c>
      <c r="AM96" s="6" t="s">
        <v>32</v>
      </c>
      <c r="AN96" s="6" t="s">
        <v>218</v>
      </c>
      <c r="AO96" s="10">
        <v>10</v>
      </c>
      <c r="AP96" s="10" t="s">
        <v>2</v>
      </c>
      <c r="AQ96" s="10">
        <v>12</v>
      </c>
      <c r="AR96" s="13">
        <f t="shared" si="118"/>
        <v>5</v>
      </c>
      <c r="AS96" s="13" t="s">
        <v>2</v>
      </c>
      <c r="AT96" s="13">
        <f t="shared" si="119"/>
        <v>6</v>
      </c>
      <c r="AU96" s="6" t="s">
        <v>25</v>
      </c>
      <c r="AV96" s="6" t="s">
        <v>7</v>
      </c>
      <c r="AW96" s="8" t="s">
        <v>27</v>
      </c>
      <c r="AX96" s="8" t="s">
        <v>26</v>
      </c>
      <c r="AY96" s="6">
        <f t="shared" si="120"/>
        <v>10</v>
      </c>
      <c r="AZ96" s="6">
        <f t="shared" si="121"/>
        <v>12</v>
      </c>
      <c r="BA96" s="6">
        <f t="shared" si="129"/>
        <v>5</v>
      </c>
      <c r="BB96" s="6">
        <f t="shared" si="130"/>
        <v>6</v>
      </c>
      <c r="BC96" s="6" t="str">
        <f t="shared" ca="1" si="122"/>
        <v>lightcoral</v>
      </c>
      <c r="BD96" s="6" t="s">
        <v>8</v>
      </c>
      <c r="BE96" s="6">
        <f t="shared" ca="1" si="123"/>
        <v>300</v>
      </c>
    </row>
    <row r="97" spans="1:57" x14ac:dyDescent="0.25">
      <c r="A97" s="6" t="s">
        <v>22</v>
      </c>
      <c r="B97" s="6" t="s">
        <v>227</v>
      </c>
      <c r="E97" s="6">
        <f>AO97</f>
        <v>2</v>
      </c>
      <c r="F97" s="6">
        <f>AQ97</f>
        <v>4</v>
      </c>
      <c r="G97" s="6" t="str" cm="1">
        <f t="array" aca="1" ref="G97" ca="1">INDEX(AU97:AX97,1,RANDBETWEEN(1,4))</f>
        <v>cornflowerblue</v>
      </c>
      <c r="H97" s="6">
        <f ca="1">RANDBETWEEN(0,F97-1)*360/F97</f>
        <v>270</v>
      </c>
      <c r="I97" s="6" t="s">
        <v>8</v>
      </c>
      <c r="J97" s="6" t="str">
        <f>AR97&amp;AS97&amp;AT97</f>
        <v>1/2</v>
      </c>
      <c r="L97" s="6" t="str">
        <f>"Effectivement il y a :&lt;br&gt;   - "&amp;AO97&amp;" partie(s) colorée(s)&lt;br&gt;   - "&amp;AQ97&amp;" parties au total&lt;br&gt;"</f>
        <v>Effectivement il y a :&lt;br&gt;   - 2 partie(s) colorée(s)&lt;br&gt;   - 4 parties au total&lt;br&gt;</v>
      </c>
      <c r="M97" s="6" t="s">
        <v>28</v>
      </c>
      <c r="N97" s="6" t="s">
        <v>29</v>
      </c>
      <c r="O97" s="6" t="s">
        <v>30</v>
      </c>
      <c r="P97" s="6" t="s">
        <v>46</v>
      </c>
      <c r="Q97" s="6">
        <f>AO97</f>
        <v>2</v>
      </c>
      <c r="R97" s="6" t="s">
        <v>31</v>
      </c>
      <c r="S97" s="6">
        <f>AQ97</f>
        <v>4</v>
      </c>
      <c r="T97" s="6" t="s">
        <v>33</v>
      </c>
      <c r="U97" s="6" t="s">
        <v>34</v>
      </c>
      <c r="V97" s="6" t="s">
        <v>28</v>
      </c>
      <c r="W97" s="6" t="s">
        <v>213</v>
      </c>
      <c r="X97" s="6" t="s">
        <v>30</v>
      </c>
      <c r="Y97" s="6" t="s">
        <v>214</v>
      </c>
      <c r="Z97" s="6">
        <f>AO97</f>
        <v>2</v>
      </c>
      <c r="AA97" s="6" t="s">
        <v>31</v>
      </c>
      <c r="AB97" s="6">
        <f>AQ97</f>
        <v>4</v>
      </c>
      <c r="AC97" s="6" t="s">
        <v>215</v>
      </c>
      <c r="AD97" s="6" t="str">
        <f>Z97&amp;"color{blue}{\div "</f>
        <v xml:space="preserve">2color{blue}{\div </v>
      </c>
      <c r="AE97" s="6">
        <f>GCD(AO97,AQ97)</f>
        <v>2</v>
      </c>
      <c r="AF97" s="6" t="s">
        <v>216</v>
      </c>
      <c r="AG97" s="6" t="str">
        <f>AQ97&amp;"color{blue}{ \div "</f>
        <v xml:space="preserve">4color{blue}{ \div </v>
      </c>
      <c r="AH97" s="6">
        <f>AE97</f>
        <v>2</v>
      </c>
      <c r="AI97" s="6" t="s">
        <v>217</v>
      </c>
      <c r="AJ97" s="6">
        <f>AR97</f>
        <v>1</v>
      </c>
      <c r="AK97" s="6" t="s">
        <v>31</v>
      </c>
      <c r="AL97" s="6">
        <f>AT97</f>
        <v>2</v>
      </c>
      <c r="AM97" s="6" t="s">
        <v>32</v>
      </c>
      <c r="AN97" s="6" t="s">
        <v>218</v>
      </c>
      <c r="AO97" s="10">
        <v>2</v>
      </c>
      <c r="AP97" s="10" t="s">
        <v>2</v>
      </c>
      <c r="AQ97" s="10">
        <v>4</v>
      </c>
      <c r="AR97" s="13">
        <f>AO97/GCD(AO97,AQ97)</f>
        <v>1</v>
      </c>
      <c r="AS97" s="13" t="s">
        <v>2</v>
      </c>
      <c r="AT97" s="13">
        <f>AQ97/GCD(AO97,AQ97)</f>
        <v>2</v>
      </c>
      <c r="AU97" s="6" t="s">
        <v>25</v>
      </c>
      <c r="AV97" s="6" t="s">
        <v>7</v>
      </c>
      <c r="AW97" s="8" t="s">
        <v>27</v>
      </c>
      <c r="AX97" s="8" t="s">
        <v>26</v>
      </c>
      <c r="AY97" s="6">
        <f>AO97</f>
        <v>2</v>
      </c>
      <c r="AZ97" s="6">
        <f>AQ97</f>
        <v>4</v>
      </c>
      <c r="BA97" s="6">
        <f>AR97</f>
        <v>1</v>
      </c>
      <c r="BB97" s="6">
        <f>AT97</f>
        <v>2</v>
      </c>
      <c r="BC97" s="6" t="str">
        <f ca="1">G97</f>
        <v>cornflowerblue</v>
      </c>
      <c r="BD97" s="6" t="s">
        <v>8</v>
      </c>
      <c r="BE97" s="6">
        <f ca="1">H97</f>
        <v>270</v>
      </c>
    </row>
    <row r="98" spans="1:57" x14ac:dyDescent="0.25">
      <c r="A98" s="6" t="s">
        <v>22</v>
      </c>
      <c r="B98" s="6" t="s">
        <v>227</v>
      </c>
      <c r="E98" s="6">
        <f>AO98</f>
        <v>2</v>
      </c>
      <c r="F98" s="6">
        <f>AQ98</f>
        <v>6</v>
      </c>
      <c r="G98" s="6" t="str" cm="1">
        <f t="array" aca="1" ref="G98" ca="1">INDEX(AU98:AX98,1,RANDBETWEEN(1,4))</f>
        <v>lightcoral</v>
      </c>
      <c r="H98" s="6">
        <f t="shared" ref="H98:H115" ca="1" si="131">RANDBETWEEN(0,F98-1)*360/F98</f>
        <v>300</v>
      </c>
      <c r="I98" s="6" t="s">
        <v>8</v>
      </c>
      <c r="J98" s="6" t="str">
        <f t="shared" ref="J98:J115" si="132">AR98&amp;AS98&amp;AT98</f>
        <v>1/3</v>
      </c>
      <c r="L98" s="6" t="str">
        <f>"Effectivement il y a :&lt;br&gt;   - "&amp;AO98&amp;" partie(s) colorée(s)&lt;br&gt;   - "&amp;AQ98&amp;" parties au total&lt;br&gt;"</f>
        <v>Effectivement il y a :&lt;br&gt;   - 2 partie(s) colorée(s)&lt;br&gt;   - 6 parties au total&lt;br&gt;</v>
      </c>
      <c r="M98" s="6" t="s">
        <v>28</v>
      </c>
      <c r="N98" s="6" t="s">
        <v>29</v>
      </c>
      <c r="O98" s="6" t="s">
        <v>30</v>
      </c>
      <c r="P98" s="6" t="s">
        <v>46</v>
      </c>
      <c r="Q98" s="6">
        <f>AO98</f>
        <v>2</v>
      </c>
      <c r="R98" s="6" t="s">
        <v>31</v>
      </c>
      <c r="S98" s="6">
        <f>AQ98</f>
        <v>6</v>
      </c>
      <c r="T98" s="6" t="s">
        <v>33</v>
      </c>
      <c r="U98" s="6" t="s">
        <v>34</v>
      </c>
      <c r="V98" s="6" t="s">
        <v>28</v>
      </c>
      <c r="W98" s="6" t="s">
        <v>213</v>
      </c>
      <c r="X98" s="6" t="s">
        <v>30</v>
      </c>
      <c r="Y98" s="6" t="s">
        <v>214</v>
      </c>
      <c r="Z98" s="6">
        <f t="shared" ref="Z98:Z115" si="133">AO98</f>
        <v>2</v>
      </c>
      <c r="AA98" s="6" t="s">
        <v>31</v>
      </c>
      <c r="AB98" s="6">
        <f t="shared" ref="AB98:AB115" si="134">AQ98</f>
        <v>6</v>
      </c>
      <c r="AC98" s="6" t="s">
        <v>215</v>
      </c>
      <c r="AD98" s="6" t="str">
        <f t="shared" ref="AD98:AD115" si="135">Z98&amp;"color{blue}{\div "</f>
        <v xml:space="preserve">2color{blue}{\div </v>
      </c>
      <c r="AE98" s="6">
        <f t="shared" ref="AE98:AE115" si="136">GCD(AO98,AQ98)</f>
        <v>2</v>
      </c>
      <c r="AF98" s="6" t="s">
        <v>216</v>
      </c>
      <c r="AG98" s="6" t="str">
        <f t="shared" ref="AG98:AG115" si="137">AQ98&amp;"color{blue}{ \div "</f>
        <v xml:space="preserve">6color{blue}{ \div </v>
      </c>
      <c r="AH98" s="6">
        <f t="shared" ref="AH98:AH115" si="138">AE98</f>
        <v>2</v>
      </c>
      <c r="AI98" s="6" t="s">
        <v>217</v>
      </c>
      <c r="AJ98" s="6">
        <f t="shared" ref="AJ98:AJ115" si="139">AR98</f>
        <v>1</v>
      </c>
      <c r="AK98" s="6" t="s">
        <v>31</v>
      </c>
      <c r="AL98" s="6">
        <f t="shared" ref="AL98:AL115" si="140">AT98</f>
        <v>3</v>
      </c>
      <c r="AM98" s="6" t="s">
        <v>32</v>
      </c>
      <c r="AN98" s="6" t="s">
        <v>218</v>
      </c>
      <c r="AO98" s="10">
        <v>2</v>
      </c>
      <c r="AP98" s="10" t="s">
        <v>2</v>
      </c>
      <c r="AQ98" s="10">
        <v>6</v>
      </c>
      <c r="AR98" s="13">
        <f t="shared" ref="AR98:AR115" si="141">AO98/GCD(AO98,AQ98)</f>
        <v>1</v>
      </c>
      <c r="AS98" s="13" t="s">
        <v>2</v>
      </c>
      <c r="AT98" s="13">
        <f t="shared" ref="AT98:AT115" si="142">AQ98/GCD(AO98,AQ98)</f>
        <v>3</v>
      </c>
      <c r="AU98" s="6" t="s">
        <v>25</v>
      </c>
      <c r="AV98" s="6" t="s">
        <v>7</v>
      </c>
      <c r="AW98" s="8" t="s">
        <v>27</v>
      </c>
      <c r="AX98" s="8" t="s">
        <v>26</v>
      </c>
      <c r="AY98" s="6">
        <f t="shared" ref="AY98:AY115" si="143">AO98</f>
        <v>2</v>
      </c>
      <c r="AZ98" s="6">
        <f t="shared" ref="AZ98:AZ115" si="144">AQ98</f>
        <v>6</v>
      </c>
      <c r="BA98" s="6">
        <f>AR98</f>
        <v>1</v>
      </c>
      <c r="BB98" s="6">
        <f>AT98</f>
        <v>3</v>
      </c>
      <c r="BC98" s="6" t="str">
        <f t="shared" ref="BC98:BC115" ca="1" si="145">G98</f>
        <v>lightcoral</v>
      </c>
      <c r="BD98" s="6" t="s">
        <v>8</v>
      </c>
      <c r="BE98" s="6">
        <f t="shared" ref="BE98:BE115" ca="1" si="146">H98</f>
        <v>300</v>
      </c>
    </row>
    <row r="99" spans="1:57" x14ac:dyDescent="0.25">
      <c r="A99" s="6" t="s">
        <v>22</v>
      </c>
      <c r="B99" s="6" t="s">
        <v>227</v>
      </c>
      <c r="E99" s="6">
        <f>AO99</f>
        <v>4</v>
      </c>
      <c r="F99" s="6">
        <f>AQ99</f>
        <v>6</v>
      </c>
      <c r="G99" s="6" t="str" cm="1">
        <f t="array" aca="1" ref="G99" ca="1">INDEX(AU99:AX99,1,RANDBETWEEN(1,4))</f>
        <v>lightgreen</v>
      </c>
      <c r="H99" s="6">
        <f t="shared" ca="1" si="131"/>
        <v>240</v>
      </c>
      <c r="I99" s="6" t="s">
        <v>8</v>
      </c>
      <c r="J99" s="6" t="str">
        <f t="shared" si="132"/>
        <v>2/3</v>
      </c>
      <c r="L99" s="6" t="str">
        <f>"Effectivement il y a :&lt;br&gt;   - "&amp;AO99&amp;" partie(s) colorée(s)&lt;br&gt;   - "&amp;AQ99&amp;" parties au total&lt;br&gt;"</f>
        <v>Effectivement il y a :&lt;br&gt;   - 4 partie(s) colorée(s)&lt;br&gt;   - 6 parties au total&lt;br&gt;</v>
      </c>
      <c r="M99" s="6" t="s">
        <v>28</v>
      </c>
      <c r="N99" s="6" t="s">
        <v>29</v>
      </c>
      <c r="O99" s="6" t="s">
        <v>30</v>
      </c>
      <c r="P99" s="6" t="s">
        <v>46</v>
      </c>
      <c r="Q99" s="6">
        <f>AO99</f>
        <v>4</v>
      </c>
      <c r="R99" s="6" t="s">
        <v>31</v>
      </c>
      <c r="S99" s="6">
        <f>AQ99</f>
        <v>6</v>
      </c>
      <c r="T99" s="6" t="s">
        <v>33</v>
      </c>
      <c r="U99" s="6" t="s">
        <v>34</v>
      </c>
      <c r="V99" s="6" t="s">
        <v>28</v>
      </c>
      <c r="W99" s="6" t="s">
        <v>213</v>
      </c>
      <c r="X99" s="6" t="s">
        <v>30</v>
      </c>
      <c r="Y99" s="6" t="s">
        <v>214</v>
      </c>
      <c r="Z99" s="6">
        <f t="shared" si="133"/>
        <v>4</v>
      </c>
      <c r="AA99" s="6" t="s">
        <v>31</v>
      </c>
      <c r="AB99" s="6">
        <f t="shared" si="134"/>
        <v>6</v>
      </c>
      <c r="AC99" s="6" t="s">
        <v>215</v>
      </c>
      <c r="AD99" s="6" t="str">
        <f t="shared" si="135"/>
        <v xml:space="preserve">4color{blue}{\div </v>
      </c>
      <c r="AE99" s="6">
        <f t="shared" si="136"/>
        <v>2</v>
      </c>
      <c r="AF99" s="6" t="s">
        <v>216</v>
      </c>
      <c r="AG99" s="6" t="str">
        <f t="shared" si="137"/>
        <v xml:space="preserve">6color{blue}{ \div </v>
      </c>
      <c r="AH99" s="6">
        <f t="shared" si="138"/>
        <v>2</v>
      </c>
      <c r="AI99" s="6" t="s">
        <v>217</v>
      </c>
      <c r="AJ99" s="6">
        <f t="shared" si="139"/>
        <v>2</v>
      </c>
      <c r="AK99" s="6" t="s">
        <v>31</v>
      </c>
      <c r="AL99" s="6">
        <f t="shared" si="140"/>
        <v>3</v>
      </c>
      <c r="AM99" s="6" t="s">
        <v>32</v>
      </c>
      <c r="AN99" s="6" t="s">
        <v>218</v>
      </c>
      <c r="AO99" s="10">
        <v>4</v>
      </c>
      <c r="AP99" s="10" t="s">
        <v>2</v>
      </c>
      <c r="AQ99" s="10">
        <v>6</v>
      </c>
      <c r="AR99" s="13">
        <f t="shared" si="141"/>
        <v>2</v>
      </c>
      <c r="AS99" s="13" t="s">
        <v>2</v>
      </c>
      <c r="AT99" s="13">
        <f t="shared" si="142"/>
        <v>3</v>
      </c>
      <c r="AU99" s="6" t="s">
        <v>25</v>
      </c>
      <c r="AV99" s="6" t="s">
        <v>7</v>
      </c>
      <c r="AW99" s="8" t="s">
        <v>27</v>
      </c>
      <c r="AX99" s="8" t="s">
        <v>26</v>
      </c>
      <c r="AY99" s="6">
        <f t="shared" si="143"/>
        <v>4</v>
      </c>
      <c r="AZ99" s="6">
        <f t="shared" si="144"/>
        <v>6</v>
      </c>
      <c r="BA99" s="6">
        <f>AR99</f>
        <v>2</v>
      </c>
      <c r="BB99" s="6">
        <f>AT99</f>
        <v>3</v>
      </c>
      <c r="BC99" s="6" t="str">
        <f t="shared" ca="1" si="145"/>
        <v>lightgreen</v>
      </c>
      <c r="BD99" s="6" t="s">
        <v>8</v>
      </c>
      <c r="BE99" s="6">
        <f t="shared" ca="1" si="146"/>
        <v>240</v>
      </c>
    </row>
    <row r="100" spans="1:57" x14ac:dyDescent="0.25">
      <c r="A100" s="6" t="s">
        <v>22</v>
      </c>
      <c r="B100" s="6" t="s">
        <v>227</v>
      </c>
      <c r="E100" s="6">
        <f>AO100</f>
        <v>2</v>
      </c>
      <c r="F100" s="6">
        <f>AQ100</f>
        <v>8</v>
      </c>
      <c r="G100" s="6" t="str" cm="1">
        <f t="array" aca="1" ref="G100" ca="1">INDEX(AU100:AX100,1,RANDBETWEEN(1,4))</f>
        <v>violet</v>
      </c>
      <c r="H100" s="6">
        <f t="shared" ca="1" si="131"/>
        <v>45</v>
      </c>
      <c r="I100" s="6" t="s">
        <v>8</v>
      </c>
      <c r="J100" s="6" t="str">
        <f t="shared" si="132"/>
        <v>1/4</v>
      </c>
      <c r="L100" s="6" t="str">
        <f>"Effectivement il y a :&lt;br&gt;   - "&amp;AO100&amp;" partie(s) colorée(s)&lt;br&gt;   - "&amp;AQ100&amp;" parties au total&lt;br&gt;"</f>
        <v>Effectivement il y a :&lt;br&gt;   - 2 partie(s) colorée(s)&lt;br&gt;   - 8 parties au total&lt;br&gt;</v>
      </c>
      <c r="M100" s="6" t="s">
        <v>28</v>
      </c>
      <c r="N100" s="6" t="s">
        <v>29</v>
      </c>
      <c r="O100" s="6" t="s">
        <v>30</v>
      </c>
      <c r="P100" s="6" t="s">
        <v>46</v>
      </c>
      <c r="Q100" s="6">
        <f>AO100</f>
        <v>2</v>
      </c>
      <c r="R100" s="6" t="s">
        <v>31</v>
      </c>
      <c r="S100" s="6">
        <f>AQ100</f>
        <v>8</v>
      </c>
      <c r="T100" s="6" t="s">
        <v>33</v>
      </c>
      <c r="U100" s="6" t="s">
        <v>34</v>
      </c>
      <c r="V100" s="6" t="s">
        <v>28</v>
      </c>
      <c r="W100" s="6" t="s">
        <v>213</v>
      </c>
      <c r="X100" s="6" t="s">
        <v>30</v>
      </c>
      <c r="Y100" s="6" t="s">
        <v>214</v>
      </c>
      <c r="Z100" s="6">
        <f t="shared" si="133"/>
        <v>2</v>
      </c>
      <c r="AA100" s="6" t="s">
        <v>31</v>
      </c>
      <c r="AB100" s="6">
        <f t="shared" si="134"/>
        <v>8</v>
      </c>
      <c r="AC100" s="6" t="s">
        <v>215</v>
      </c>
      <c r="AD100" s="6" t="str">
        <f t="shared" si="135"/>
        <v xml:space="preserve">2color{blue}{\div </v>
      </c>
      <c r="AE100" s="6">
        <f t="shared" si="136"/>
        <v>2</v>
      </c>
      <c r="AF100" s="6" t="s">
        <v>216</v>
      </c>
      <c r="AG100" s="6" t="str">
        <f t="shared" si="137"/>
        <v xml:space="preserve">8color{blue}{ \div </v>
      </c>
      <c r="AH100" s="6">
        <f t="shared" si="138"/>
        <v>2</v>
      </c>
      <c r="AI100" s="6" t="s">
        <v>217</v>
      </c>
      <c r="AJ100" s="6">
        <f t="shared" si="139"/>
        <v>1</v>
      </c>
      <c r="AK100" s="6" t="s">
        <v>31</v>
      </c>
      <c r="AL100" s="6">
        <f t="shared" si="140"/>
        <v>4</v>
      </c>
      <c r="AM100" s="6" t="s">
        <v>32</v>
      </c>
      <c r="AN100" s="6" t="s">
        <v>218</v>
      </c>
      <c r="AO100" s="10">
        <v>2</v>
      </c>
      <c r="AP100" s="10" t="s">
        <v>2</v>
      </c>
      <c r="AQ100" s="10">
        <v>8</v>
      </c>
      <c r="AR100" s="13">
        <f t="shared" si="141"/>
        <v>1</v>
      </c>
      <c r="AS100" s="13" t="s">
        <v>2</v>
      </c>
      <c r="AT100" s="13">
        <f t="shared" si="142"/>
        <v>4</v>
      </c>
      <c r="AU100" s="6" t="s">
        <v>25</v>
      </c>
      <c r="AV100" s="6" t="s">
        <v>7</v>
      </c>
      <c r="AW100" s="8" t="s">
        <v>27</v>
      </c>
      <c r="AX100" s="8" t="s">
        <v>26</v>
      </c>
      <c r="AY100" s="6">
        <f t="shared" si="143"/>
        <v>2</v>
      </c>
      <c r="AZ100" s="6">
        <f t="shared" si="144"/>
        <v>8</v>
      </c>
      <c r="BA100" s="6">
        <f>AR100</f>
        <v>1</v>
      </c>
      <c r="BB100" s="6">
        <f>AT100</f>
        <v>4</v>
      </c>
      <c r="BC100" s="6" t="str">
        <f t="shared" ca="1" si="145"/>
        <v>violet</v>
      </c>
      <c r="BD100" s="6" t="s">
        <v>8</v>
      </c>
      <c r="BE100" s="6">
        <f t="shared" ca="1" si="146"/>
        <v>45</v>
      </c>
    </row>
    <row r="101" spans="1:57" x14ac:dyDescent="0.25">
      <c r="A101" s="6" t="s">
        <v>22</v>
      </c>
      <c r="B101" s="6" t="s">
        <v>227</v>
      </c>
      <c r="E101" s="6">
        <f>AO101</f>
        <v>4</v>
      </c>
      <c r="F101" s="6">
        <f>AQ101</f>
        <v>8</v>
      </c>
      <c r="G101" s="6" t="str" cm="1">
        <f t="array" aca="1" ref="G101" ca="1">INDEX(AU101:AX101,1,RANDBETWEEN(1,4))</f>
        <v>lightgreen</v>
      </c>
      <c r="H101" s="6">
        <f t="shared" ca="1" si="131"/>
        <v>0</v>
      </c>
      <c r="I101" s="6" t="s">
        <v>8</v>
      </c>
      <c r="J101" s="6" t="str">
        <f t="shared" si="132"/>
        <v>1/2</v>
      </c>
      <c r="L101" s="6" t="str">
        <f>"Effectivement il y a :&lt;br&gt;   - "&amp;AO101&amp;" partie(s) colorée(s)&lt;br&gt;   - "&amp;AQ101&amp;" parties au total&lt;br&gt;"</f>
        <v>Effectivement il y a :&lt;br&gt;   - 4 partie(s) colorée(s)&lt;br&gt;   - 8 parties au total&lt;br&gt;</v>
      </c>
      <c r="M101" s="6" t="s">
        <v>28</v>
      </c>
      <c r="N101" s="6" t="s">
        <v>29</v>
      </c>
      <c r="O101" s="6" t="s">
        <v>30</v>
      </c>
      <c r="P101" s="6" t="s">
        <v>46</v>
      </c>
      <c r="Q101" s="6">
        <f>AO101</f>
        <v>4</v>
      </c>
      <c r="R101" s="6" t="s">
        <v>31</v>
      </c>
      <c r="S101" s="6">
        <f>AQ101</f>
        <v>8</v>
      </c>
      <c r="T101" s="6" t="s">
        <v>33</v>
      </c>
      <c r="U101" s="6" t="s">
        <v>34</v>
      </c>
      <c r="V101" s="6" t="s">
        <v>28</v>
      </c>
      <c r="W101" s="6" t="s">
        <v>213</v>
      </c>
      <c r="X101" s="6" t="s">
        <v>30</v>
      </c>
      <c r="Y101" s="6" t="s">
        <v>214</v>
      </c>
      <c r="Z101" s="6">
        <f t="shared" si="133"/>
        <v>4</v>
      </c>
      <c r="AA101" s="6" t="s">
        <v>31</v>
      </c>
      <c r="AB101" s="6">
        <f t="shared" si="134"/>
        <v>8</v>
      </c>
      <c r="AC101" s="6" t="s">
        <v>215</v>
      </c>
      <c r="AD101" s="6" t="str">
        <f t="shared" si="135"/>
        <v xml:space="preserve">4color{blue}{\div </v>
      </c>
      <c r="AE101" s="6">
        <f t="shared" si="136"/>
        <v>4</v>
      </c>
      <c r="AF101" s="6" t="s">
        <v>216</v>
      </c>
      <c r="AG101" s="6" t="str">
        <f t="shared" si="137"/>
        <v xml:space="preserve">8color{blue}{ \div </v>
      </c>
      <c r="AH101" s="6">
        <f t="shared" si="138"/>
        <v>4</v>
      </c>
      <c r="AI101" s="6" t="s">
        <v>217</v>
      </c>
      <c r="AJ101" s="6">
        <f t="shared" si="139"/>
        <v>1</v>
      </c>
      <c r="AK101" s="6" t="s">
        <v>31</v>
      </c>
      <c r="AL101" s="6">
        <f t="shared" si="140"/>
        <v>2</v>
      </c>
      <c r="AM101" s="6" t="s">
        <v>32</v>
      </c>
      <c r="AN101" s="6" t="s">
        <v>218</v>
      </c>
      <c r="AO101" s="10">
        <v>4</v>
      </c>
      <c r="AP101" s="10" t="s">
        <v>2</v>
      </c>
      <c r="AQ101" s="10">
        <v>8</v>
      </c>
      <c r="AR101" s="13">
        <f t="shared" si="141"/>
        <v>1</v>
      </c>
      <c r="AS101" s="13" t="s">
        <v>2</v>
      </c>
      <c r="AT101" s="13">
        <f t="shared" si="142"/>
        <v>2</v>
      </c>
      <c r="AU101" s="6" t="s">
        <v>25</v>
      </c>
      <c r="AV101" s="6" t="s">
        <v>7</v>
      </c>
      <c r="AW101" s="8" t="s">
        <v>27</v>
      </c>
      <c r="AX101" s="8" t="s">
        <v>26</v>
      </c>
      <c r="AY101" s="6">
        <f t="shared" si="143"/>
        <v>4</v>
      </c>
      <c r="AZ101" s="6">
        <f t="shared" si="144"/>
        <v>8</v>
      </c>
      <c r="BA101" s="6">
        <f>AR101</f>
        <v>1</v>
      </c>
      <c r="BB101" s="6">
        <f>AT101</f>
        <v>2</v>
      </c>
      <c r="BC101" s="6" t="str">
        <f t="shared" ca="1" si="145"/>
        <v>lightgreen</v>
      </c>
      <c r="BD101" s="6" t="s">
        <v>8</v>
      </c>
      <c r="BE101" s="6">
        <f t="shared" ca="1" si="146"/>
        <v>0</v>
      </c>
    </row>
    <row r="102" spans="1:57" x14ac:dyDescent="0.25">
      <c r="A102" s="6" t="s">
        <v>22</v>
      </c>
      <c r="B102" s="6" t="s">
        <v>227</v>
      </c>
      <c r="E102" s="6">
        <f>AO102</f>
        <v>6</v>
      </c>
      <c r="F102" s="6">
        <f>AQ102</f>
        <v>8</v>
      </c>
      <c r="G102" s="6" t="str" cm="1">
        <f t="array" aca="1" ref="G102" ca="1">INDEX(AU102:AX102,1,RANDBETWEEN(1,4))</f>
        <v>violet</v>
      </c>
      <c r="H102" s="6">
        <f t="shared" ca="1" si="131"/>
        <v>45</v>
      </c>
      <c r="I102" s="6" t="s">
        <v>8</v>
      </c>
      <c r="J102" s="6" t="str">
        <f t="shared" si="132"/>
        <v>3/4</v>
      </c>
      <c r="L102" s="6" t="str">
        <f>"Effectivement il y a :&lt;br&gt;   - "&amp;AO102&amp;" partie(s) colorée(s)&lt;br&gt;   - "&amp;AQ102&amp;" parties au total&lt;br&gt;"</f>
        <v>Effectivement il y a :&lt;br&gt;   - 6 partie(s) colorée(s)&lt;br&gt;   - 8 parties au total&lt;br&gt;</v>
      </c>
      <c r="M102" s="6" t="s">
        <v>28</v>
      </c>
      <c r="N102" s="6" t="s">
        <v>29</v>
      </c>
      <c r="O102" s="6" t="s">
        <v>30</v>
      </c>
      <c r="P102" s="6" t="s">
        <v>46</v>
      </c>
      <c r="Q102" s="6">
        <f>AO102</f>
        <v>6</v>
      </c>
      <c r="R102" s="6" t="s">
        <v>31</v>
      </c>
      <c r="S102" s="6">
        <f>AQ102</f>
        <v>8</v>
      </c>
      <c r="T102" s="6" t="s">
        <v>33</v>
      </c>
      <c r="U102" s="6" t="s">
        <v>34</v>
      </c>
      <c r="V102" s="6" t="s">
        <v>28</v>
      </c>
      <c r="W102" s="6" t="s">
        <v>213</v>
      </c>
      <c r="X102" s="6" t="s">
        <v>30</v>
      </c>
      <c r="Y102" s="6" t="s">
        <v>214</v>
      </c>
      <c r="Z102" s="6">
        <f t="shared" si="133"/>
        <v>6</v>
      </c>
      <c r="AA102" s="6" t="s">
        <v>31</v>
      </c>
      <c r="AB102" s="6">
        <f t="shared" si="134"/>
        <v>8</v>
      </c>
      <c r="AC102" s="6" t="s">
        <v>215</v>
      </c>
      <c r="AD102" s="6" t="str">
        <f t="shared" si="135"/>
        <v xml:space="preserve">6color{blue}{\div </v>
      </c>
      <c r="AE102" s="6">
        <f t="shared" si="136"/>
        <v>2</v>
      </c>
      <c r="AF102" s="6" t="s">
        <v>216</v>
      </c>
      <c r="AG102" s="6" t="str">
        <f t="shared" si="137"/>
        <v xml:space="preserve">8color{blue}{ \div </v>
      </c>
      <c r="AH102" s="6">
        <f t="shared" si="138"/>
        <v>2</v>
      </c>
      <c r="AI102" s="6" t="s">
        <v>217</v>
      </c>
      <c r="AJ102" s="6">
        <f t="shared" si="139"/>
        <v>3</v>
      </c>
      <c r="AK102" s="6" t="s">
        <v>31</v>
      </c>
      <c r="AL102" s="6">
        <f t="shared" si="140"/>
        <v>4</v>
      </c>
      <c r="AM102" s="6" t="s">
        <v>32</v>
      </c>
      <c r="AN102" s="6" t="s">
        <v>218</v>
      </c>
      <c r="AO102" s="10">
        <v>6</v>
      </c>
      <c r="AP102" s="10" t="s">
        <v>2</v>
      </c>
      <c r="AQ102" s="10">
        <v>8</v>
      </c>
      <c r="AR102" s="13">
        <f t="shared" si="141"/>
        <v>3</v>
      </c>
      <c r="AS102" s="13" t="s">
        <v>2</v>
      </c>
      <c r="AT102" s="13">
        <f t="shared" si="142"/>
        <v>4</v>
      </c>
      <c r="AU102" s="6" t="s">
        <v>25</v>
      </c>
      <c r="AV102" s="6" t="s">
        <v>7</v>
      </c>
      <c r="AW102" s="8" t="s">
        <v>27</v>
      </c>
      <c r="AX102" s="8" t="s">
        <v>26</v>
      </c>
      <c r="AY102" s="6">
        <f t="shared" si="143"/>
        <v>6</v>
      </c>
      <c r="AZ102" s="6">
        <f t="shared" si="144"/>
        <v>8</v>
      </c>
      <c r="BA102" s="6">
        <f>AR102</f>
        <v>3</v>
      </c>
      <c r="BB102" s="6">
        <f>AT102</f>
        <v>4</v>
      </c>
      <c r="BC102" s="6" t="str">
        <f t="shared" ca="1" si="145"/>
        <v>violet</v>
      </c>
      <c r="BD102" s="6" t="s">
        <v>8</v>
      </c>
      <c r="BE102" s="6">
        <f t="shared" ca="1" si="146"/>
        <v>45</v>
      </c>
    </row>
    <row r="103" spans="1:57" x14ac:dyDescent="0.25">
      <c r="A103" s="6" t="s">
        <v>22</v>
      </c>
      <c r="B103" s="6" t="s">
        <v>227</v>
      </c>
      <c r="E103" s="6">
        <f t="shared" ref="E103:E115" si="147">AO103</f>
        <v>3</v>
      </c>
      <c r="F103" s="6">
        <f t="shared" ref="F103:F115" si="148">AQ103</f>
        <v>9</v>
      </c>
      <c r="G103" s="6" t="str" cm="1">
        <f t="array" aca="1" ref="G103" ca="1">INDEX(AU103:AX103,1,RANDBETWEEN(1,4))</f>
        <v>violet</v>
      </c>
      <c r="H103" s="6">
        <f t="shared" ca="1" si="131"/>
        <v>320</v>
      </c>
      <c r="I103" s="6" t="s">
        <v>8</v>
      </c>
      <c r="J103" s="6" t="str">
        <f t="shared" si="132"/>
        <v>1/3</v>
      </c>
      <c r="L103" s="6" t="str">
        <f t="shared" ref="L103:L115" si="149">"Effectivement il y a :&lt;br&gt;   - "&amp;AO103&amp;" partie(s) colorée(s)&lt;br&gt;   - "&amp;AQ103&amp;" parties au total&lt;br&gt;"</f>
        <v>Effectivement il y a :&lt;br&gt;   - 3 partie(s) colorée(s)&lt;br&gt;   - 9 parties au total&lt;br&gt;</v>
      </c>
      <c r="M103" s="6" t="s">
        <v>28</v>
      </c>
      <c r="N103" s="6" t="s">
        <v>29</v>
      </c>
      <c r="O103" s="6" t="s">
        <v>30</v>
      </c>
      <c r="P103" s="6" t="s">
        <v>46</v>
      </c>
      <c r="Q103" s="6">
        <f t="shared" ref="Q103:Q115" si="150">AO103</f>
        <v>3</v>
      </c>
      <c r="R103" s="6" t="s">
        <v>31</v>
      </c>
      <c r="S103" s="6">
        <f t="shared" ref="S103:S115" si="151">AQ103</f>
        <v>9</v>
      </c>
      <c r="T103" s="6" t="s">
        <v>33</v>
      </c>
      <c r="U103" s="6" t="s">
        <v>34</v>
      </c>
      <c r="V103" s="6" t="s">
        <v>28</v>
      </c>
      <c r="W103" s="6" t="s">
        <v>213</v>
      </c>
      <c r="X103" s="6" t="s">
        <v>30</v>
      </c>
      <c r="Y103" s="6" t="s">
        <v>214</v>
      </c>
      <c r="Z103" s="6">
        <f t="shared" si="133"/>
        <v>3</v>
      </c>
      <c r="AA103" s="6" t="s">
        <v>31</v>
      </c>
      <c r="AB103" s="6">
        <f t="shared" si="134"/>
        <v>9</v>
      </c>
      <c r="AC103" s="6" t="s">
        <v>215</v>
      </c>
      <c r="AD103" s="6" t="str">
        <f t="shared" si="135"/>
        <v xml:space="preserve">3color{blue}{\div </v>
      </c>
      <c r="AE103" s="6">
        <f t="shared" si="136"/>
        <v>3</v>
      </c>
      <c r="AF103" s="6" t="s">
        <v>216</v>
      </c>
      <c r="AG103" s="6" t="str">
        <f t="shared" si="137"/>
        <v xml:space="preserve">9color{blue}{ \div </v>
      </c>
      <c r="AH103" s="6">
        <f t="shared" si="138"/>
        <v>3</v>
      </c>
      <c r="AI103" s="6" t="s">
        <v>217</v>
      </c>
      <c r="AJ103" s="6">
        <f t="shared" si="139"/>
        <v>1</v>
      </c>
      <c r="AK103" s="6" t="s">
        <v>31</v>
      </c>
      <c r="AL103" s="6">
        <f t="shared" si="140"/>
        <v>3</v>
      </c>
      <c r="AM103" s="6" t="s">
        <v>32</v>
      </c>
      <c r="AN103" s="6" t="s">
        <v>218</v>
      </c>
      <c r="AO103" s="10">
        <v>3</v>
      </c>
      <c r="AP103" s="10" t="s">
        <v>2</v>
      </c>
      <c r="AQ103" s="10">
        <v>9</v>
      </c>
      <c r="AR103" s="13">
        <f t="shared" si="141"/>
        <v>1</v>
      </c>
      <c r="AS103" s="13" t="s">
        <v>2</v>
      </c>
      <c r="AT103" s="13">
        <f t="shared" si="142"/>
        <v>3</v>
      </c>
      <c r="AU103" s="6" t="s">
        <v>25</v>
      </c>
      <c r="AV103" s="6" t="s">
        <v>7</v>
      </c>
      <c r="AW103" s="8" t="s">
        <v>27</v>
      </c>
      <c r="AX103" s="8" t="s">
        <v>26</v>
      </c>
      <c r="AY103" s="6">
        <f t="shared" si="143"/>
        <v>3</v>
      </c>
      <c r="AZ103" s="6">
        <f t="shared" si="144"/>
        <v>9</v>
      </c>
      <c r="BA103" s="6">
        <f t="shared" ref="BA103:BA115" si="152">AR103</f>
        <v>1</v>
      </c>
      <c r="BB103" s="6">
        <f t="shared" ref="BB103:BB115" si="153">AT103</f>
        <v>3</v>
      </c>
      <c r="BC103" s="6" t="str">
        <f t="shared" ca="1" si="145"/>
        <v>violet</v>
      </c>
      <c r="BD103" s="6" t="s">
        <v>8</v>
      </c>
      <c r="BE103" s="6">
        <f t="shared" ca="1" si="146"/>
        <v>320</v>
      </c>
    </row>
    <row r="104" spans="1:57" x14ac:dyDescent="0.25">
      <c r="A104" s="6" t="s">
        <v>22</v>
      </c>
      <c r="B104" s="6" t="s">
        <v>227</v>
      </c>
      <c r="E104" s="6">
        <f t="shared" si="147"/>
        <v>6</v>
      </c>
      <c r="F104" s="6">
        <f t="shared" si="148"/>
        <v>9</v>
      </c>
      <c r="G104" s="6" t="str" cm="1">
        <f t="array" aca="1" ref="G104" ca="1">INDEX(AU104:AX104,1,RANDBETWEEN(1,4))</f>
        <v>lightcoral</v>
      </c>
      <c r="H104" s="6">
        <f t="shared" ca="1" si="131"/>
        <v>120</v>
      </c>
      <c r="I104" s="6" t="s">
        <v>8</v>
      </c>
      <c r="J104" s="6" t="str">
        <f t="shared" si="132"/>
        <v>2/3</v>
      </c>
      <c r="L104" s="6" t="str">
        <f t="shared" si="149"/>
        <v>Effectivement il y a :&lt;br&gt;   - 6 partie(s) colorée(s)&lt;br&gt;   - 9 parties au total&lt;br&gt;</v>
      </c>
      <c r="M104" s="6" t="s">
        <v>28</v>
      </c>
      <c r="N104" s="6" t="s">
        <v>29</v>
      </c>
      <c r="O104" s="6" t="s">
        <v>30</v>
      </c>
      <c r="P104" s="6" t="s">
        <v>46</v>
      </c>
      <c r="Q104" s="6">
        <f t="shared" si="150"/>
        <v>6</v>
      </c>
      <c r="R104" s="6" t="s">
        <v>31</v>
      </c>
      <c r="S104" s="6">
        <f t="shared" si="151"/>
        <v>9</v>
      </c>
      <c r="T104" s="6" t="s">
        <v>33</v>
      </c>
      <c r="U104" s="6" t="s">
        <v>34</v>
      </c>
      <c r="V104" s="6" t="s">
        <v>28</v>
      </c>
      <c r="W104" s="6" t="s">
        <v>213</v>
      </c>
      <c r="X104" s="6" t="s">
        <v>30</v>
      </c>
      <c r="Y104" s="6" t="s">
        <v>214</v>
      </c>
      <c r="Z104" s="6">
        <f t="shared" si="133"/>
        <v>6</v>
      </c>
      <c r="AA104" s="6" t="s">
        <v>31</v>
      </c>
      <c r="AB104" s="6">
        <f t="shared" si="134"/>
        <v>9</v>
      </c>
      <c r="AC104" s="6" t="s">
        <v>215</v>
      </c>
      <c r="AD104" s="6" t="str">
        <f t="shared" si="135"/>
        <v xml:space="preserve">6color{blue}{\div </v>
      </c>
      <c r="AE104" s="6">
        <f t="shared" si="136"/>
        <v>3</v>
      </c>
      <c r="AF104" s="6" t="s">
        <v>216</v>
      </c>
      <c r="AG104" s="6" t="str">
        <f t="shared" si="137"/>
        <v xml:space="preserve">9color{blue}{ \div </v>
      </c>
      <c r="AH104" s="6">
        <f t="shared" si="138"/>
        <v>3</v>
      </c>
      <c r="AI104" s="6" t="s">
        <v>217</v>
      </c>
      <c r="AJ104" s="6">
        <f t="shared" si="139"/>
        <v>2</v>
      </c>
      <c r="AK104" s="6" t="s">
        <v>31</v>
      </c>
      <c r="AL104" s="6">
        <f t="shared" si="140"/>
        <v>3</v>
      </c>
      <c r="AM104" s="6" t="s">
        <v>32</v>
      </c>
      <c r="AN104" s="6" t="s">
        <v>218</v>
      </c>
      <c r="AO104" s="10">
        <v>6</v>
      </c>
      <c r="AP104" s="10" t="s">
        <v>2</v>
      </c>
      <c r="AQ104" s="10">
        <v>9</v>
      </c>
      <c r="AR104" s="13">
        <f t="shared" si="141"/>
        <v>2</v>
      </c>
      <c r="AS104" s="13" t="s">
        <v>2</v>
      </c>
      <c r="AT104" s="13">
        <f t="shared" si="142"/>
        <v>3</v>
      </c>
      <c r="AU104" s="6" t="s">
        <v>25</v>
      </c>
      <c r="AV104" s="6" t="s">
        <v>7</v>
      </c>
      <c r="AW104" s="8" t="s">
        <v>27</v>
      </c>
      <c r="AX104" s="8" t="s">
        <v>26</v>
      </c>
      <c r="AY104" s="6">
        <f t="shared" si="143"/>
        <v>6</v>
      </c>
      <c r="AZ104" s="6">
        <f t="shared" si="144"/>
        <v>9</v>
      </c>
      <c r="BA104" s="6">
        <f t="shared" si="152"/>
        <v>2</v>
      </c>
      <c r="BB104" s="6">
        <f t="shared" si="153"/>
        <v>3</v>
      </c>
      <c r="BC104" s="6" t="str">
        <f t="shared" ca="1" si="145"/>
        <v>lightcoral</v>
      </c>
      <c r="BD104" s="6" t="s">
        <v>8</v>
      </c>
      <c r="BE104" s="6">
        <f t="shared" ca="1" si="146"/>
        <v>120</v>
      </c>
    </row>
    <row r="105" spans="1:57" x14ac:dyDescent="0.25">
      <c r="A105" s="6" t="s">
        <v>22</v>
      </c>
      <c r="B105" s="6" t="s">
        <v>227</v>
      </c>
      <c r="E105" s="6">
        <f t="shared" si="147"/>
        <v>2</v>
      </c>
      <c r="F105" s="6">
        <f t="shared" si="148"/>
        <v>10</v>
      </c>
      <c r="G105" s="6" t="str" cm="1">
        <f t="array" aca="1" ref="G105" ca="1">INDEX(AU105:AX105,1,RANDBETWEEN(1,4))</f>
        <v>lightgreen</v>
      </c>
      <c r="H105" s="6">
        <f t="shared" ca="1" si="131"/>
        <v>180</v>
      </c>
      <c r="I105" s="6" t="s">
        <v>8</v>
      </c>
      <c r="J105" s="6" t="str">
        <f t="shared" si="132"/>
        <v>1/5</v>
      </c>
      <c r="L105" s="6" t="str">
        <f t="shared" si="149"/>
        <v>Effectivement il y a :&lt;br&gt;   - 2 partie(s) colorée(s)&lt;br&gt;   - 10 parties au total&lt;br&gt;</v>
      </c>
      <c r="M105" s="6" t="s">
        <v>28</v>
      </c>
      <c r="N105" s="6" t="s">
        <v>29</v>
      </c>
      <c r="O105" s="6" t="s">
        <v>30</v>
      </c>
      <c r="P105" s="6" t="s">
        <v>46</v>
      </c>
      <c r="Q105" s="6">
        <f t="shared" si="150"/>
        <v>2</v>
      </c>
      <c r="R105" s="6" t="s">
        <v>31</v>
      </c>
      <c r="S105" s="6">
        <f t="shared" si="151"/>
        <v>10</v>
      </c>
      <c r="T105" s="6" t="s">
        <v>33</v>
      </c>
      <c r="U105" s="6" t="s">
        <v>34</v>
      </c>
      <c r="V105" s="6" t="s">
        <v>28</v>
      </c>
      <c r="W105" s="6" t="s">
        <v>213</v>
      </c>
      <c r="X105" s="6" t="s">
        <v>30</v>
      </c>
      <c r="Y105" s="6" t="s">
        <v>214</v>
      </c>
      <c r="Z105" s="6">
        <f t="shared" si="133"/>
        <v>2</v>
      </c>
      <c r="AA105" s="6" t="s">
        <v>31</v>
      </c>
      <c r="AB105" s="6">
        <f t="shared" si="134"/>
        <v>10</v>
      </c>
      <c r="AC105" s="6" t="s">
        <v>215</v>
      </c>
      <c r="AD105" s="6" t="str">
        <f t="shared" si="135"/>
        <v xml:space="preserve">2color{blue}{\div </v>
      </c>
      <c r="AE105" s="6">
        <f t="shared" si="136"/>
        <v>2</v>
      </c>
      <c r="AF105" s="6" t="s">
        <v>216</v>
      </c>
      <c r="AG105" s="6" t="str">
        <f t="shared" si="137"/>
        <v xml:space="preserve">10color{blue}{ \div </v>
      </c>
      <c r="AH105" s="6">
        <f t="shared" si="138"/>
        <v>2</v>
      </c>
      <c r="AI105" s="6" t="s">
        <v>217</v>
      </c>
      <c r="AJ105" s="6">
        <f t="shared" si="139"/>
        <v>1</v>
      </c>
      <c r="AK105" s="6" t="s">
        <v>31</v>
      </c>
      <c r="AL105" s="6">
        <f t="shared" si="140"/>
        <v>5</v>
      </c>
      <c r="AM105" s="6" t="s">
        <v>32</v>
      </c>
      <c r="AN105" s="6" t="s">
        <v>218</v>
      </c>
      <c r="AO105" s="10">
        <v>2</v>
      </c>
      <c r="AP105" s="10" t="s">
        <v>2</v>
      </c>
      <c r="AQ105" s="10">
        <v>10</v>
      </c>
      <c r="AR105" s="13">
        <f t="shared" si="141"/>
        <v>1</v>
      </c>
      <c r="AS105" s="13" t="s">
        <v>2</v>
      </c>
      <c r="AT105" s="13">
        <f t="shared" si="142"/>
        <v>5</v>
      </c>
      <c r="AU105" s="6" t="s">
        <v>25</v>
      </c>
      <c r="AV105" s="6" t="s">
        <v>7</v>
      </c>
      <c r="AW105" s="8" t="s">
        <v>27</v>
      </c>
      <c r="AX105" s="8" t="s">
        <v>26</v>
      </c>
      <c r="AY105" s="6">
        <f t="shared" si="143"/>
        <v>2</v>
      </c>
      <c r="AZ105" s="6">
        <f t="shared" si="144"/>
        <v>10</v>
      </c>
      <c r="BA105" s="6">
        <f t="shared" si="152"/>
        <v>1</v>
      </c>
      <c r="BB105" s="6">
        <f t="shared" si="153"/>
        <v>5</v>
      </c>
      <c r="BC105" s="6" t="str">
        <f t="shared" ca="1" si="145"/>
        <v>lightgreen</v>
      </c>
      <c r="BD105" s="6" t="s">
        <v>8</v>
      </c>
      <c r="BE105" s="6">
        <f t="shared" ca="1" si="146"/>
        <v>180</v>
      </c>
    </row>
    <row r="106" spans="1:57" x14ac:dyDescent="0.25">
      <c r="A106" s="6" t="s">
        <v>22</v>
      </c>
      <c r="B106" s="6" t="s">
        <v>227</v>
      </c>
      <c r="E106" s="6">
        <f t="shared" si="147"/>
        <v>4</v>
      </c>
      <c r="F106" s="6">
        <f t="shared" si="148"/>
        <v>10</v>
      </c>
      <c r="G106" s="6" t="str" cm="1">
        <f t="array" aca="1" ref="G106" ca="1">INDEX(AU106:AX106,1,RANDBETWEEN(1,4))</f>
        <v>lightcoral</v>
      </c>
      <c r="H106" s="6">
        <f t="shared" ca="1" si="131"/>
        <v>252</v>
      </c>
      <c r="I106" s="6" t="s">
        <v>8</v>
      </c>
      <c r="J106" s="6" t="str">
        <f t="shared" si="132"/>
        <v>2/5</v>
      </c>
      <c r="L106" s="6" t="str">
        <f t="shared" si="149"/>
        <v>Effectivement il y a :&lt;br&gt;   - 4 partie(s) colorée(s)&lt;br&gt;   - 10 parties au total&lt;br&gt;</v>
      </c>
      <c r="M106" s="6" t="s">
        <v>28</v>
      </c>
      <c r="N106" s="6" t="s">
        <v>29</v>
      </c>
      <c r="O106" s="6" t="s">
        <v>30</v>
      </c>
      <c r="P106" s="6" t="s">
        <v>46</v>
      </c>
      <c r="Q106" s="6">
        <f t="shared" si="150"/>
        <v>4</v>
      </c>
      <c r="R106" s="6" t="s">
        <v>31</v>
      </c>
      <c r="S106" s="6">
        <f t="shared" si="151"/>
        <v>10</v>
      </c>
      <c r="T106" s="6" t="s">
        <v>33</v>
      </c>
      <c r="U106" s="6" t="s">
        <v>34</v>
      </c>
      <c r="V106" s="6" t="s">
        <v>28</v>
      </c>
      <c r="W106" s="6" t="s">
        <v>213</v>
      </c>
      <c r="X106" s="6" t="s">
        <v>30</v>
      </c>
      <c r="Y106" s="6" t="s">
        <v>214</v>
      </c>
      <c r="Z106" s="6">
        <f t="shared" si="133"/>
        <v>4</v>
      </c>
      <c r="AA106" s="6" t="s">
        <v>31</v>
      </c>
      <c r="AB106" s="6">
        <f t="shared" si="134"/>
        <v>10</v>
      </c>
      <c r="AC106" s="6" t="s">
        <v>215</v>
      </c>
      <c r="AD106" s="6" t="str">
        <f t="shared" si="135"/>
        <v xml:space="preserve">4color{blue}{\div </v>
      </c>
      <c r="AE106" s="6">
        <f t="shared" si="136"/>
        <v>2</v>
      </c>
      <c r="AF106" s="6" t="s">
        <v>216</v>
      </c>
      <c r="AG106" s="6" t="str">
        <f t="shared" si="137"/>
        <v xml:space="preserve">10color{blue}{ \div </v>
      </c>
      <c r="AH106" s="6">
        <f t="shared" si="138"/>
        <v>2</v>
      </c>
      <c r="AI106" s="6" t="s">
        <v>217</v>
      </c>
      <c r="AJ106" s="6">
        <f t="shared" si="139"/>
        <v>2</v>
      </c>
      <c r="AK106" s="6" t="s">
        <v>31</v>
      </c>
      <c r="AL106" s="6">
        <f t="shared" si="140"/>
        <v>5</v>
      </c>
      <c r="AM106" s="6" t="s">
        <v>32</v>
      </c>
      <c r="AN106" s="6" t="s">
        <v>218</v>
      </c>
      <c r="AO106" s="10">
        <v>4</v>
      </c>
      <c r="AP106" s="10" t="s">
        <v>2</v>
      </c>
      <c r="AQ106" s="10">
        <v>10</v>
      </c>
      <c r="AR106" s="13">
        <f t="shared" si="141"/>
        <v>2</v>
      </c>
      <c r="AS106" s="13" t="s">
        <v>2</v>
      </c>
      <c r="AT106" s="13">
        <f t="shared" si="142"/>
        <v>5</v>
      </c>
      <c r="AU106" s="6" t="s">
        <v>25</v>
      </c>
      <c r="AV106" s="6" t="s">
        <v>7</v>
      </c>
      <c r="AW106" s="8" t="s">
        <v>27</v>
      </c>
      <c r="AX106" s="8" t="s">
        <v>26</v>
      </c>
      <c r="AY106" s="6">
        <f t="shared" si="143"/>
        <v>4</v>
      </c>
      <c r="AZ106" s="6">
        <f t="shared" si="144"/>
        <v>10</v>
      </c>
      <c r="BA106" s="6">
        <f t="shared" si="152"/>
        <v>2</v>
      </c>
      <c r="BB106" s="6">
        <f t="shared" si="153"/>
        <v>5</v>
      </c>
      <c r="BC106" s="6" t="str">
        <f t="shared" ca="1" si="145"/>
        <v>lightcoral</v>
      </c>
      <c r="BD106" s="6" t="s">
        <v>8</v>
      </c>
      <c r="BE106" s="6">
        <f t="shared" ca="1" si="146"/>
        <v>252</v>
      </c>
    </row>
    <row r="107" spans="1:57" x14ac:dyDescent="0.25">
      <c r="A107" s="6" t="s">
        <v>22</v>
      </c>
      <c r="B107" s="6" t="s">
        <v>227</v>
      </c>
      <c r="E107" s="6">
        <f t="shared" si="147"/>
        <v>6</v>
      </c>
      <c r="F107" s="6">
        <f t="shared" si="148"/>
        <v>10</v>
      </c>
      <c r="G107" s="6" t="str" cm="1">
        <f t="array" aca="1" ref="G107" ca="1">INDEX(AU107:AX107,1,RANDBETWEEN(1,4))</f>
        <v>cornflowerblue</v>
      </c>
      <c r="H107" s="6">
        <f t="shared" ca="1" si="131"/>
        <v>288</v>
      </c>
      <c r="I107" s="6" t="s">
        <v>8</v>
      </c>
      <c r="J107" s="6" t="str">
        <f t="shared" si="132"/>
        <v>3/5</v>
      </c>
      <c r="L107" s="6" t="str">
        <f t="shared" si="149"/>
        <v>Effectivement il y a :&lt;br&gt;   - 6 partie(s) colorée(s)&lt;br&gt;   - 10 parties au total&lt;br&gt;</v>
      </c>
      <c r="M107" s="6" t="s">
        <v>28</v>
      </c>
      <c r="N107" s="6" t="s">
        <v>29</v>
      </c>
      <c r="O107" s="6" t="s">
        <v>30</v>
      </c>
      <c r="P107" s="6" t="s">
        <v>46</v>
      </c>
      <c r="Q107" s="6">
        <f t="shared" si="150"/>
        <v>6</v>
      </c>
      <c r="R107" s="6" t="s">
        <v>31</v>
      </c>
      <c r="S107" s="6">
        <f t="shared" si="151"/>
        <v>10</v>
      </c>
      <c r="T107" s="6" t="s">
        <v>33</v>
      </c>
      <c r="U107" s="6" t="s">
        <v>34</v>
      </c>
      <c r="V107" s="6" t="s">
        <v>28</v>
      </c>
      <c r="W107" s="6" t="s">
        <v>213</v>
      </c>
      <c r="X107" s="6" t="s">
        <v>30</v>
      </c>
      <c r="Y107" s="6" t="s">
        <v>214</v>
      </c>
      <c r="Z107" s="6">
        <f t="shared" si="133"/>
        <v>6</v>
      </c>
      <c r="AA107" s="6" t="s">
        <v>31</v>
      </c>
      <c r="AB107" s="6">
        <f t="shared" si="134"/>
        <v>10</v>
      </c>
      <c r="AC107" s="6" t="s">
        <v>215</v>
      </c>
      <c r="AD107" s="6" t="str">
        <f t="shared" si="135"/>
        <v xml:space="preserve">6color{blue}{\div </v>
      </c>
      <c r="AE107" s="6">
        <f t="shared" si="136"/>
        <v>2</v>
      </c>
      <c r="AF107" s="6" t="s">
        <v>216</v>
      </c>
      <c r="AG107" s="6" t="str">
        <f t="shared" si="137"/>
        <v xml:space="preserve">10color{blue}{ \div </v>
      </c>
      <c r="AH107" s="6">
        <f t="shared" si="138"/>
        <v>2</v>
      </c>
      <c r="AI107" s="6" t="s">
        <v>217</v>
      </c>
      <c r="AJ107" s="6">
        <f t="shared" si="139"/>
        <v>3</v>
      </c>
      <c r="AK107" s="6" t="s">
        <v>31</v>
      </c>
      <c r="AL107" s="6">
        <f t="shared" si="140"/>
        <v>5</v>
      </c>
      <c r="AM107" s="6" t="s">
        <v>32</v>
      </c>
      <c r="AN107" s="6" t="s">
        <v>218</v>
      </c>
      <c r="AO107" s="10">
        <v>6</v>
      </c>
      <c r="AP107" s="10" t="s">
        <v>2</v>
      </c>
      <c r="AQ107" s="10">
        <v>10</v>
      </c>
      <c r="AR107" s="13">
        <f t="shared" si="141"/>
        <v>3</v>
      </c>
      <c r="AS107" s="13" t="s">
        <v>2</v>
      </c>
      <c r="AT107" s="13">
        <f t="shared" si="142"/>
        <v>5</v>
      </c>
      <c r="AU107" s="6" t="s">
        <v>25</v>
      </c>
      <c r="AV107" s="6" t="s">
        <v>7</v>
      </c>
      <c r="AW107" s="8" t="s">
        <v>27</v>
      </c>
      <c r="AX107" s="8" t="s">
        <v>26</v>
      </c>
      <c r="AY107" s="6">
        <f t="shared" si="143"/>
        <v>6</v>
      </c>
      <c r="AZ107" s="6">
        <f t="shared" si="144"/>
        <v>10</v>
      </c>
      <c r="BA107" s="6">
        <f t="shared" si="152"/>
        <v>3</v>
      </c>
      <c r="BB107" s="6">
        <f t="shared" si="153"/>
        <v>5</v>
      </c>
      <c r="BC107" s="6" t="str">
        <f t="shared" ca="1" si="145"/>
        <v>cornflowerblue</v>
      </c>
      <c r="BD107" s="6" t="s">
        <v>8</v>
      </c>
      <c r="BE107" s="6">
        <f t="shared" ca="1" si="146"/>
        <v>288</v>
      </c>
    </row>
    <row r="108" spans="1:57" x14ac:dyDescent="0.25">
      <c r="A108" s="6" t="s">
        <v>22</v>
      </c>
      <c r="B108" s="6" t="s">
        <v>227</v>
      </c>
      <c r="E108" s="6">
        <f t="shared" si="147"/>
        <v>8</v>
      </c>
      <c r="F108" s="6">
        <f t="shared" si="148"/>
        <v>10</v>
      </c>
      <c r="G108" s="6" t="str" cm="1">
        <f t="array" aca="1" ref="G108" ca="1">INDEX(AU108:AX108,1,RANDBETWEEN(1,4))</f>
        <v>lightcoral</v>
      </c>
      <c r="H108" s="6">
        <f t="shared" ca="1" si="131"/>
        <v>144</v>
      </c>
      <c r="I108" s="6" t="s">
        <v>8</v>
      </c>
      <c r="J108" s="6" t="str">
        <f t="shared" si="132"/>
        <v>4/5</v>
      </c>
      <c r="L108" s="6" t="str">
        <f t="shared" si="149"/>
        <v>Effectivement il y a :&lt;br&gt;   - 8 partie(s) colorée(s)&lt;br&gt;   - 10 parties au total&lt;br&gt;</v>
      </c>
      <c r="M108" s="6" t="s">
        <v>28</v>
      </c>
      <c r="N108" s="6" t="s">
        <v>29</v>
      </c>
      <c r="O108" s="6" t="s">
        <v>30</v>
      </c>
      <c r="P108" s="6" t="s">
        <v>46</v>
      </c>
      <c r="Q108" s="6">
        <f t="shared" si="150"/>
        <v>8</v>
      </c>
      <c r="R108" s="6" t="s">
        <v>31</v>
      </c>
      <c r="S108" s="6">
        <f t="shared" si="151"/>
        <v>10</v>
      </c>
      <c r="T108" s="6" t="s">
        <v>33</v>
      </c>
      <c r="U108" s="6" t="s">
        <v>34</v>
      </c>
      <c r="V108" s="6" t="s">
        <v>28</v>
      </c>
      <c r="W108" s="6" t="s">
        <v>213</v>
      </c>
      <c r="X108" s="6" t="s">
        <v>30</v>
      </c>
      <c r="Y108" s="6" t="s">
        <v>214</v>
      </c>
      <c r="Z108" s="6">
        <f t="shared" si="133"/>
        <v>8</v>
      </c>
      <c r="AA108" s="6" t="s">
        <v>31</v>
      </c>
      <c r="AB108" s="6">
        <f t="shared" si="134"/>
        <v>10</v>
      </c>
      <c r="AC108" s="6" t="s">
        <v>215</v>
      </c>
      <c r="AD108" s="6" t="str">
        <f t="shared" si="135"/>
        <v xml:space="preserve">8color{blue}{\div </v>
      </c>
      <c r="AE108" s="6">
        <f t="shared" si="136"/>
        <v>2</v>
      </c>
      <c r="AF108" s="6" t="s">
        <v>216</v>
      </c>
      <c r="AG108" s="6" t="str">
        <f t="shared" si="137"/>
        <v xml:space="preserve">10color{blue}{ \div </v>
      </c>
      <c r="AH108" s="6">
        <f t="shared" si="138"/>
        <v>2</v>
      </c>
      <c r="AI108" s="6" t="s">
        <v>217</v>
      </c>
      <c r="AJ108" s="6">
        <f t="shared" si="139"/>
        <v>4</v>
      </c>
      <c r="AK108" s="6" t="s">
        <v>31</v>
      </c>
      <c r="AL108" s="6">
        <f t="shared" si="140"/>
        <v>5</v>
      </c>
      <c r="AM108" s="6" t="s">
        <v>32</v>
      </c>
      <c r="AN108" s="6" t="s">
        <v>218</v>
      </c>
      <c r="AO108" s="10">
        <v>8</v>
      </c>
      <c r="AP108" s="10" t="s">
        <v>2</v>
      </c>
      <c r="AQ108" s="10">
        <v>10</v>
      </c>
      <c r="AR108" s="13">
        <f t="shared" si="141"/>
        <v>4</v>
      </c>
      <c r="AS108" s="13" t="s">
        <v>2</v>
      </c>
      <c r="AT108" s="13">
        <f t="shared" si="142"/>
        <v>5</v>
      </c>
      <c r="AU108" s="6" t="s">
        <v>25</v>
      </c>
      <c r="AV108" s="6" t="s">
        <v>7</v>
      </c>
      <c r="AW108" s="8" t="s">
        <v>27</v>
      </c>
      <c r="AX108" s="8" t="s">
        <v>26</v>
      </c>
      <c r="AY108" s="6">
        <f t="shared" si="143"/>
        <v>8</v>
      </c>
      <c r="AZ108" s="6">
        <f t="shared" si="144"/>
        <v>10</v>
      </c>
      <c r="BA108" s="6">
        <f t="shared" si="152"/>
        <v>4</v>
      </c>
      <c r="BB108" s="6">
        <f t="shared" si="153"/>
        <v>5</v>
      </c>
      <c r="BC108" s="6" t="str">
        <f t="shared" ca="1" si="145"/>
        <v>lightcoral</v>
      </c>
      <c r="BD108" s="6" t="s">
        <v>8</v>
      </c>
      <c r="BE108" s="6">
        <f t="shared" ca="1" si="146"/>
        <v>144</v>
      </c>
    </row>
    <row r="109" spans="1:57" x14ac:dyDescent="0.25">
      <c r="A109" s="6" t="s">
        <v>22</v>
      </c>
      <c r="B109" s="6" t="s">
        <v>227</v>
      </c>
      <c r="E109" s="6">
        <f t="shared" si="147"/>
        <v>2</v>
      </c>
      <c r="F109" s="6">
        <f t="shared" si="148"/>
        <v>12</v>
      </c>
      <c r="G109" s="6" t="str" cm="1">
        <f t="array" aca="1" ref="G109" ca="1">INDEX(AU109:AX109,1,RANDBETWEEN(1,4))</f>
        <v>cornflowerblue</v>
      </c>
      <c r="H109" s="6">
        <f t="shared" ca="1" si="131"/>
        <v>270</v>
      </c>
      <c r="I109" s="6" t="s">
        <v>8</v>
      </c>
      <c r="J109" s="6" t="str">
        <f t="shared" si="132"/>
        <v>1/6</v>
      </c>
      <c r="L109" s="6" t="str">
        <f t="shared" si="149"/>
        <v>Effectivement il y a :&lt;br&gt;   - 2 partie(s) colorée(s)&lt;br&gt;   - 12 parties au total&lt;br&gt;</v>
      </c>
      <c r="M109" s="6" t="s">
        <v>28</v>
      </c>
      <c r="N109" s="6" t="s">
        <v>29</v>
      </c>
      <c r="O109" s="6" t="s">
        <v>30</v>
      </c>
      <c r="P109" s="6" t="s">
        <v>46</v>
      </c>
      <c r="Q109" s="6">
        <f t="shared" si="150"/>
        <v>2</v>
      </c>
      <c r="R109" s="6" t="s">
        <v>31</v>
      </c>
      <c r="S109" s="6">
        <f t="shared" si="151"/>
        <v>12</v>
      </c>
      <c r="T109" s="6" t="s">
        <v>33</v>
      </c>
      <c r="U109" s="6" t="s">
        <v>34</v>
      </c>
      <c r="V109" s="6" t="s">
        <v>28</v>
      </c>
      <c r="W109" s="6" t="s">
        <v>213</v>
      </c>
      <c r="X109" s="6" t="s">
        <v>30</v>
      </c>
      <c r="Y109" s="6" t="s">
        <v>214</v>
      </c>
      <c r="Z109" s="6">
        <f t="shared" si="133"/>
        <v>2</v>
      </c>
      <c r="AA109" s="6" t="s">
        <v>31</v>
      </c>
      <c r="AB109" s="6">
        <f t="shared" si="134"/>
        <v>12</v>
      </c>
      <c r="AC109" s="6" t="s">
        <v>215</v>
      </c>
      <c r="AD109" s="6" t="str">
        <f t="shared" si="135"/>
        <v xml:space="preserve">2color{blue}{\div </v>
      </c>
      <c r="AE109" s="6">
        <f t="shared" si="136"/>
        <v>2</v>
      </c>
      <c r="AF109" s="6" t="s">
        <v>216</v>
      </c>
      <c r="AG109" s="6" t="str">
        <f t="shared" si="137"/>
        <v xml:space="preserve">12color{blue}{ \div </v>
      </c>
      <c r="AH109" s="6">
        <f t="shared" si="138"/>
        <v>2</v>
      </c>
      <c r="AI109" s="6" t="s">
        <v>217</v>
      </c>
      <c r="AJ109" s="6">
        <f t="shared" si="139"/>
        <v>1</v>
      </c>
      <c r="AK109" s="6" t="s">
        <v>31</v>
      </c>
      <c r="AL109" s="6">
        <f t="shared" si="140"/>
        <v>6</v>
      </c>
      <c r="AM109" s="6" t="s">
        <v>32</v>
      </c>
      <c r="AN109" s="6" t="s">
        <v>218</v>
      </c>
      <c r="AO109" s="10">
        <v>2</v>
      </c>
      <c r="AP109" s="10" t="s">
        <v>2</v>
      </c>
      <c r="AQ109" s="10">
        <v>12</v>
      </c>
      <c r="AR109" s="13">
        <f t="shared" si="141"/>
        <v>1</v>
      </c>
      <c r="AS109" s="13" t="s">
        <v>2</v>
      </c>
      <c r="AT109" s="13">
        <f t="shared" si="142"/>
        <v>6</v>
      </c>
      <c r="AU109" s="6" t="s">
        <v>25</v>
      </c>
      <c r="AV109" s="6" t="s">
        <v>7</v>
      </c>
      <c r="AW109" s="8" t="s">
        <v>27</v>
      </c>
      <c r="AX109" s="8" t="s">
        <v>26</v>
      </c>
      <c r="AY109" s="6">
        <f t="shared" si="143"/>
        <v>2</v>
      </c>
      <c r="AZ109" s="6">
        <f t="shared" si="144"/>
        <v>12</v>
      </c>
      <c r="BA109" s="6">
        <f t="shared" si="152"/>
        <v>1</v>
      </c>
      <c r="BB109" s="6">
        <f t="shared" si="153"/>
        <v>6</v>
      </c>
      <c r="BC109" s="6" t="str">
        <f t="shared" ca="1" si="145"/>
        <v>cornflowerblue</v>
      </c>
      <c r="BD109" s="6" t="s">
        <v>8</v>
      </c>
      <c r="BE109" s="6">
        <f t="shared" ca="1" si="146"/>
        <v>270</v>
      </c>
    </row>
    <row r="110" spans="1:57" x14ac:dyDescent="0.25">
      <c r="A110" s="6" t="s">
        <v>22</v>
      </c>
      <c r="B110" s="6" t="s">
        <v>227</v>
      </c>
      <c r="E110" s="6">
        <f t="shared" si="147"/>
        <v>3</v>
      </c>
      <c r="F110" s="6">
        <f t="shared" si="148"/>
        <v>12</v>
      </c>
      <c r="G110" s="6" t="str" cm="1">
        <f t="array" aca="1" ref="G110" ca="1">INDEX(AU110:AX110,1,RANDBETWEEN(1,4))</f>
        <v>lightcoral</v>
      </c>
      <c r="H110" s="6">
        <f t="shared" ca="1" si="131"/>
        <v>150</v>
      </c>
      <c r="I110" s="6" t="s">
        <v>8</v>
      </c>
      <c r="J110" s="6" t="str">
        <f t="shared" si="132"/>
        <v>1/4</v>
      </c>
      <c r="L110" s="6" t="str">
        <f t="shared" si="149"/>
        <v>Effectivement il y a :&lt;br&gt;   - 3 partie(s) colorée(s)&lt;br&gt;   - 12 parties au total&lt;br&gt;</v>
      </c>
      <c r="M110" s="6" t="s">
        <v>28</v>
      </c>
      <c r="N110" s="6" t="s">
        <v>29</v>
      </c>
      <c r="O110" s="6" t="s">
        <v>30</v>
      </c>
      <c r="P110" s="6" t="s">
        <v>46</v>
      </c>
      <c r="Q110" s="6">
        <f t="shared" si="150"/>
        <v>3</v>
      </c>
      <c r="R110" s="6" t="s">
        <v>31</v>
      </c>
      <c r="S110" s="6">
        <f t="shared" si="151"/>
        <v>12</v>
      </c>
      <c r="T110" s="6" t="s">
        <v>33</v>
      </c>
      <c r="U110" s="6" t="s">
        <v>34</v>
      </c>
      <c r="V110" s="6" t="s">
        <v>28</v>
      </c>
      <c r="W110" s="6" t="s">
        <v>213</v>
      </c>
      <c r="X110" s="6" t="s">
        <v>30</v>
      </c>
      <c r="Y110" s="6" t="s">
        <v>214</v>
      </c>
      <c r="Z110" s="6">
        <f t="shared" si="133"/>
        <v>3</v>
      </c>
      <c r="AA110" s="6" t="s">
        <v>31</v>
      </c>
      <c r="AB110" s="6">
        <f t="shared" si="134"/>
        <v>12</v>
      </c>
      <c r="AC110" s="6" t="s">
        <v>215</v>
      </c>
      <c r="AD110" s="6" t="str">
        <f t="shared" si="135"/>
        <v xml:space="preserve">3color{blue}{\div </v>
      </c>
      <c r="AE110" s="6">
        <f t="shared" si="136"/>
        <v>3</v>
      </c>
      <c r="AF110" s="6" t="s">
        <v>216</v>
      </c>
      <c r="AG110" s="6" t="str">
        <f t="shared" si="137"/>
        <v xml:space="preserve">12color{blue}{ \div </v>
      </c>
      <c r="AH110" s="6">
        <f t="shared" si="138"/>
        <v>3</v>
      </c>
      <c r="AI110" s="6" t="s">
        <v>217</v>
      </c>
      <c r="AJ110" s="6">
        <f t="shared" si="139"/>
        <v>1</v>
      </c>
      <c r="AK110" s="6" t="s">
        <v>31</v>
      </c>
      <c r="AL110" s="6">
        <f t="shared" si="140"/>
        <v>4</v>
      </c>
      <c r="AM110" s="6" t="s">
        <v>32</v>
      </c>
      <c r="AN110" s="6" t="s">
        <v>218</v>
      </c>
      <c r="AO110" s="10">
        <v>3</v>
      </c>
      <c r="AP110" s="10" t="s">
        <v>2</v>
      </c>
      <c r="AQ110" s="10">
        <v>12</v>
      </c>
      <c r="AR110" s="13">
        <f t="shared" si="141"/>
        <v>1</v>
      </c>
      <c r="AS110" s="13" t="s">
        <v>2</v>
      </c>
      <c r="AT110" s="13">
        <f t="shared" si="142"/>
        <v>4</v>
      </c>
      <c r="AU110" s="6" t="s">
        <v>25</v>
      </c>
      <c r="AV110" s="6" t="s">
        <v>7</v>
      </c>
      <c r="AW110" s="8" t="s">
        <v>27</v>
      </c>
      <c r="AX110" s="8" t="s">
        <v>26</v>
      </c>
      <c r="AY110" s="6">
        <f t="shared" si="143"/>
        <v>3</v>
      </c>
      <c r="AZ110" s="6">
        <f t="shared" si="144"/>
        <v>12</v>
      </c>
      <c r="BA110" s="6">
        <f t="shared" si="152"/>
        <v>1</v>
      </c>
      <c r="BB110" s="6">
        <f t="shared" si="153"/>
        <v>4</v>
      </c>
      <c r="BC110" s="6" t="str">
        <f t="shared" ca="1" si="145"/>
        <v>lightcoral</v>
      </c>
      <c r="BD110" s="6" t="s">
        <v>8</v>
      </c>
      <c r="BE110" s="6">
        <f t="shared" ca="1" si="146"/>
        <v>150</v>
      </c>
    </row>
    <row r="111" spans="1:57" x14ac:dyDescent="0.25">
      <c r="A111" s="6" t="s">
        <v>22</v>
      </c>
      <c r="B111" s="6" t="s">
        <v>227</v>
      </c>
      <c r="E111" s="6">
        <f t="shared" si="147"/>
        <v>4</v>
      </c>
      <c r="F111" s="6">
        <f t="shared" si="148"/>
        <v>12</v>
      </c>
      <c r="G111" s="6" t="str" cm="1">
        <f t="array" aca="1" ref="G111" ca="1">INDEX(AU111:AX111,1,RANDBETWEEN(1,4))</f>
        <v>violet</v>
      </c>
      <c r="H111" s="6">
        <f t="shared" ca="1" si="131"/>
        <v>60</v>
      </c>
      <c r="I111" s="6" t="s">
        <v>8</v>
      </c>
      <c r="J111" s="6" t="str">
        <f t="shared" si="132"/>
        <v>1/3</v>
      </c>
      <c r="L111" s="6" t="str">
        <f t="shared" si="149"/>
        <v>Effectivement il y a :&lt;br&gt;   - 4 partie(s) colorée(s)&lt;br&gt;   - 12 parties au total&lt;br&gt;</v>
      </c>
      <c r="M111" s="6" t="s">
        <v>28</v>
      </c>
      <c r="N111" s="6" t="s">
        <v>29</v>
      </c>
      <c r="O111" s="6" t="s">
        <v>30</v>
      </c>
      <c r="P111" s="6" t="s">
        <v>46</v>
      </c>
      <c r="Q111" s="6">
        <f t="shared" si="150"/>
        <v>4</v>
      </c>
      <c r="R111" s="6" t="s">
        <v>31</v>
      </c>
      <c r="S111" s="6">
        <f t="shared" si="151"/>
        <v>12</v>
      </c>
      <c r="T111" s="6" t="s">
        <v>33</v>
      </c>
      <c r="U111" s="6" t="s">
        <v>34</v>
      </c>
      <c r="V111" s="6" t="s">
        <v>28</v>
      </c>
      <c r="W111" s="6" t="s">
        <v>213</v>
      </c>
      <c r="X111" s="6" t="s">
        <v>30</v>
      </c>
      <c r="Y111" s="6" t="s">
        <v>214</v>
      </c>
      <c r="Z111" s="6">
        <f t="shared" si="133"/>
        <v>4</v>
      </c>
      <c r="AA111" s="6" t="s">
        <v>31</v>
      </c>
      <c r="AB111" s="6">
        <f t="shared" si="134"/>
        <v>12</v>
      </c>
      <c r="AC111" s="6" t="s">
        <v>215</v>
      </c>
      <c r="AD111" s="6" t="str">
        <f t="shared" si="135"/>
        <v xml:space="preserve">4color{blue}{\div </v>
      </c>
      <c r="AE111" s="6">
        <f t="shared" si="136"/>
        <v>4</v>
      </c>
      <c r="AF111" s="6" t="s">
        <v>216</v>
      </c>
      <c r="AG111" s="6" t="str">
        <f t="shared" si="137"/>
        <v xml:space="preserve">12color{blue}{ \div </v>
      </c>
      <c r="AH111" s="6">
        <f t="shared" si="138"/>
        <v>4</v>
      </c>
      <c r="AI111" s="6" t="s">
        <v>217</v>
      </c>
      <c r="AJ111" s="6">
        <f t="shared" si="139"/>
        <v>1</v>
      </c>
      <c r="AK111" s="6" t="s">
        <v>31</v>
      </c>
      <c r="AL111" s="6">
        <f t="shared" si="140"/>
        <v>3</v>
      </c>
      <c r="AM111" s="6" t="s">
        <v>32</v>
      </c>
      <c r="AN111" s="6" t="s">
        <v>218</v>
      </c>
      <c r="AO111" s="10">
        <v>4</v>
      </c>
      <c r="AP111" s="10" t="s">
        <v>2</v>
      </c>
      <c r="AQ111" s="10">
        <v>12</v>
      </c>
      <c r="AR111" s="13">
        <f t="shared" si="141"/>
        <v>1</v>
      </c>
      <c r="AS111" s="13" t="s">
        <v>2</v>
      </c>
      <c r="AT111" s="13">
        <f t="shared" si="142"/>
        <v>3</v>
      </c>
      <c r="AU111" s="6" t="s">
        <v>25</v>
      </c>
      <c r="AV111" s="6" t="s">
        <v>7</v>
      </c>
      <c r="AW111" s="8" t="s">
        <v>27</v>
      </c>
      <c r="AX111" s="8" t="s">
        <v>26</v>
      </c>
      <c r="AY111" s="6">
        <f t="shared" si="143"/>
        <v>4</v>
      </c>
      <c r="AZ111" s="6">
        <f t="shared" si="144"/>
        <v>12</v>
      </c>
      <c r="BA111" s="6">
        <f t="shared" si="152"/>
        <v>1</v>
      </c>
      <c r="BB111" s="6">
        <f t="shared" si="153"/>
        <v>3</v>
      </c>
      <c r="BC111" s="6" t="str">
        <f t="shared" ca="1" si="145"/>
        <v>violet</v>
      </c>
      <c r="BD111" s="6" t="s">
        <v>8</v>
      </c>
      <c r="BE111" s="6">
        <f t="shared" ca="1" si="146"/>
        <v>60</v>
      </c>
    </row>
    <row r="112" spans="1:57" x14ac:dyDescent="0.25">
      <c r="A112" s="6" t="s">
        <v>22</v>
      </c>
      <c r="B112" s="6" t="s">
        <v>227</v>
      </c>
      <c r="E112" s="6">
        <f t="shared" si="147"/>
        <v>6</v>
      </c>
      <c r="F112" s="6">
        <f t="shared" si="148"/>
        <v>12</v>
      </c>
      <c r="G112" s="6" t="str" cm="1">
        <f t="array" aca="1" ref="G112" ca="1">INDEX(AU112:AX112,1,RANDBETWEEN(1,4))</f>
        <v>violet</v>
      </c>
      <c r="H112" s="6">
        <f t="shared" ca="1" si="131"/>
        <v>210</v>
      </c>
      <c r="I112" s="6" t="s">
        <v>8</v>
      </c>
      <c r="J112" s="6" t="str">
        <f t="shared" si="132"/>
        <v>1/2</v>
      </c>
      <c r="L112" s="6" t="str">
        <f t="shared" si="149"/>
        <v>Effectivement il y a :&lt;br&gt;   - 6 partie(s) colorée(s)&lt;br&gt;   - 12 parties au total&lt;br&gt;</v>
      </c>
      <c r="M112" s="6" t="s">
        <v>28</v>
      </c>
      <c r="N112" s="6" t="s">
        <v>29</v>
      </c>
      <c r="O112" s="6" t="s">
        <v>30</v>
      </c>
      <c r="P112" s="6" t="s">
        <v>46</v>
      </c>
      <c r="Q112" s="6">
        <f t="shared" si="150"/>
        <v>6</v>
      </c>
      <c r="R112" s="6" t="s">
        <v>31</v>
      </c>
      <c r="S112" s="6">
        <f t="shared" si="151"/>
        <v>12</v>
      </c>
      <c r="T112" s="6" t="s">
        <v>33</v>
      </c>
      <c r="U112" s="6" t="s">
        <v>34</v>
      </c>
      <c r="V112" s="6" t="s">
        <v>28</v>
      </c>
      <c r="W112" s="6" t="s">
        <v>213</v>
      </c>
      <c r="X112" s="6" t="s">
        <v>30</v>
      </c>
      <c r="Y112" s="6" t="s">
        <v>214</v>
      </c>
      <c r="Z112" s="6">
        <f t="shared" si="133"/>
        <v>6</v>
      </c>
      <c r="AA112" s="6" t="s">
        <v>31</v>
      </c>
      <c r="AB112" s="6">
        <f t="shared" si="134"/>
        <v>12</v>
      </c>
      <c r="AC112" s="6" t="s">
        <v>215</v>
      </c>
      <c r="AD112" s="6" t="str">
        <f t="shared" si="135"/>
        <v xml:space="preserve">6color{blue}{\div </v>
      </c>
      <c r="AE112" s="6">
        <f t="shared" si="136"/>
        <v>6</v>
      </c>
      <c r="AF112" s="6" t="s">
        <v>216</v>
      </c>
      <c r="AG112" s="6" t="str">
        <f t="shared" si="137"/>
        <v xml:space="preserve">12color{blue}{ \div </v>
      </c>
      <c r="AH112" s="6">
        <f t="shared" si="138"/>
        <v>6</v>
      </c>
      <c r="AI112" s="6" t="s">
        <v>217</v>
      </c>
      <c r="AJ112" s="6">
        <f t="shared" si="139"/>
        <v>1</v>
      </c>
      <c r="AK112" s="6" t="s">
        <v>31</v>
      </c>
      <c r="AL112" s="6">
        <f t="shared" si="140"/>
        <v>2</v>
      </c>
      <c r="AM112" s="6" t="s">
        <v>32</v>
      </c>
      <c r="AN112" s="6" t="s">
        <v>218</v>
      </c>
      <c r="AO112" s="10">
        <v>6</v>
      </c>
      <c r="AP112" s="10" t="s">
        <v>2</v>
      </c>
      <c r="AQ112" s="10">
        <v>12</v>
      </c>
      <c r="AR112" s="13">
        <f t="shared" si="141"/>
        <v>1</v>
      </c>
      <c r="AS112" s="13" t="s">
        <v>2</v>
      </c>
      <c r="AT112" s="13">
        <f t="shared" si="142"/>
        <v>2</v>
      </c>
      <c r="AU112" s="6" t="s">
        <v>25</v>
      </c>
      <c r="AV112" s="6" t="s">
        <v>7</v>
      </c>
      <c r="AW112" s="8" t="s">
        <v>27</v>
      </c>
      <c r="AX112" s="8" t="s">
        <v>26</v>
      </c>
      <c r="AY112" s="6">
        <f t="shared" si="143"/>
        <v>6</v>
      </c>
      <c r="AZ112" s="6">
        <f t="shared" si="144"/>
        <v>12</v>
      </c>
      <c r="BA112" s="6">
        <f t="shared" si="152"/>
        <v>1</v>
      </c>
      <c r="BB112" s="6">
        <f t="shared" si="153"/>
        <v>2</v>
      </c>
      <c r="BC112" s="6" t="str">
        <f t="shared" ca="1" si="145"/>
        <v>violet</v>
      </c>
      <c r="BD112" s="6" t="s">
        <v>8</v>
      </c>
      <c r="BE112" s="6">
        <f t="shared" ca="1" si="146"/>
        <v>210</v>
      </c>
    </row>
    <row r="113" spans="1:57" x14ac:dyDescent="0.25">
      <c r="A113" s="6" t="s">
        <v>22</v>
      </c>
      <c r="B113" s="6" t="s">
        <v>227</v>
      </c>
      <c r="E113" s="6">
        <f t="shared" si="147"/>
        <v>8</v>
      </c>
      <c r="F113" s="6">
        <f t="shared" si="148"/>
        <v>12</v>
      </c>
      <c r="G113" s="6" t="str" cm="1">
        <f t="array" aca="1" ref="G113" ca="1">INDEX(AU113:AX113,1,RANDBETWEEN(1,4))</f>
        <v>lightcoral</v>
      </c>
      <c r="H113" s="6">
        <f t="shared" ca="1" si="131"/>
        <v>180</v>
      </c>
      <c r="I113" s="6" t="s">
        <v>8</v>
      </c>
      <c r="J113" s="6" t="str">
        <f t="shared" si="132"/>
        <v>2/3</v>
      </c>
      <c r="L113" s="6" t="str">
        <f t="shared" si="149"/>
        <v>Effectivement il y a :&lt;br&gt;   - 8 partie(s) colorée(s)&lt;br&gt;   - 12 parties au total&lt;br&gt;</v>
      </c>
      <c r="M113" s="6" t="s">
        <v>28</v>
      </c>
      <c r="N113" s="6" t="s">
        <v>29</v>
      </c>
      <c r="O113" s="6" t="s">
        <v>30</v>
      </c>
      <c r="P113" s="6" t="s">
        <v>46</v>
      </c>
      <c r="Q113" s="6">
        <f t="shared" si="150"/>
        <v>8</v>
      </c>
      <c r="R113" s="6" t="s">
        <v>31</v>
      </c>
      <c r="S113" s="6">
        <f t="shared" si="151"/>
        <v>12</v>
      </c>
      <c r="T113" s="6" t="s">
        <v>33</v>
      </c>
      <c r="U113" s="6" t="s">
        <v>34</v>
      </c>
      <c r="V113" s="6" t="s">
        <v>28</v>
      </c>
      <c r="W113" s="6" t="s">
        <v>213</v>
      </c>
      <c r="X113" s="6" t="s">
        <v>30</v>
      </c>
      <c r="Y113" s="6" t="s">
        <v>214</v>
      </c>
      <c r="Z113" s="6">
        <f t="shared" si="133"/>
        <v>8</v>
      </c>
      <c r="AA113" s="6" t="s">
        <v>31</v>
      </c>
      <c r="AB113" s="6">
        <f t="shared" si="134"/>
        <v>12</v>
      </c>
      <c r="AC113" s="6" t="s">
        <v>215</v>
      </c>
      <c r="AD113" s="6" t="str">
        <f t="shared" si="135"/>
        <v xml:space="preserve">8color{blue}{\div </v>
      </c>
      <c r="AE113" s="6">
        <f t="shared" si="136"/>
        <v>4</v>
      </c>
      <c r="AF113" s="6" t="s">
        <v>216</v>
      </c>
      <c r="AG113" s="6" t="str">
        <f t="shared" si="137"/>
        <v xml:space="preserve">12color{blue}{ \div </v>
      </c>
      <c r="AH113" s="6">
        <f t="shared" si="138"/>
        <v>4</v>
      </c>
      <c r="AI113" s="6" t="s">
        <v>217</v>
      </c>
      <c r="AJ113" s="6">
        <f t="shared" si="139"/>
        <v>2</v>
      </c>
      <c r="AK113" s="6" t="s">
        <v>31</v>
      </c>
      <c r="AL113" s="6">
        <f t="shared" si="140"/>
        <v>3</v>
      </c>
      <c r="AM113" s="6" t="s">
        <v>32</v>
      </c>
      <c r="AN113" s="6" t="s">
        <v>218</v>
      </c>
      <c r="AO113" s="10">
        <v>8</v>
      </c>
      <c r="AP113" s="10" t="s">
        <v>2</v>
      </c>
      <c r="AQ113" s="10">
        <v>12</v>
      </c>
      <c r="AR113" s="13">
        <f t="shared" si="141"/>
        <v>2</v>
      </c>
      <c r="AS113" s="13" t="s">
        <v>2</v>
      </c>
      <c r="AT113" s="13">
        <f t="shared" si="142"/>
        <v>3</v>
      </c>
      <c r="AU113" s="6" t="s">
        <v>25</v>
      </c>
      <c r="AV113" s="6" t="s">
        <v>7</v>
      </c>
      <c r="AW113" s="8" t="s">
        <v>27</v>
      </c>
      <c r="AX113" s="8" t="s">
        <v>26</v>
      </c>
      <c r="AY113" s="6">
        <f t="shared" si="143"/>
        <v>8</v>
      </c>
      <c r="AZ113" s="6">
        <f t="shared" si="144"/>
        <v>12</v>
      </c>
      <c r="BA113" s="6">
        <f t="shared" si="152"/>
        <v>2</v>
      </c>
      <c r="BB113" s="6">
        <f t="shared" si="153"/>
        <v>3</v>
      </c>
      <c r="BC113" s="6" t="str">
        <f t="shared" ca="1" si="145"/>
        <v>lightcoral</v>
      </c>
      <c r="BD113" s="6" t="s">
        <v>8</v>
      </c>
      <c r="BE113" s="6">
        <f t="shared" ca="1" si="146"/>
        <v>180</v>
      </c>
    </row>
    <row r="114" spans="1:57" x14ac:dyDescent="0.25">
      <c r="A114" s="6" t="s">
        <v>22</v>
      </c>
      <c r="B114" s="6" t="s">
        <v>227</v>
      </c>
      <c r="E114" s="6">
        <f t="shared" si="147"/>
        <v>9</v>
      </c>
      <c r="F114" s="6">
        <f t="shared" si="148"/>
        <v>12</v>
      </c>
      <c r="G114" s="6" t="str" cm="1">
        <f t="array" aca="1" ref="G114" ca="1">INDEX(AU114:AX114,1,RANDBETWEEN(1,4))</f>
        <v>cornflowerblue</v>
      </c>
      <c r="H114" s="6">
        <f t="shared" ca="1" si="131"/>
        <v>210</v>
      </c>
      <c r="I114" s="6" t="s">
        <v>8</v>
      </c>
      <c r="J114" s="6" t="str">
        <f t="shared" si="132"/>
        <v>3/4</v>
      </c>
      <c r="L114" s="6" t="str">
        <f t="shared" si="149"/>
        <v>Effectivement il y a :&lt;br&gt;   - 9 partie(s) colorée(s)&lt;br&gt;   - 12 parties au total&lt;br&gt;</v>
      </c>
      <c r="M114" s="6" t="s">
        <v>28</v>
      </c>
      <c r="N114" s="6" t="s">
        <v>29</v>
      </c>
      <c r="O114" s="6" t="s">
        <v>30</v>
      </c>
      <c r="P114" s="6" t="s">
        <v>46</v>
      </c>
      <c r="Q114" s="6">
        <f t="shared" si="150"/>
        <v>9</v>
      </c>
      <c r="R114" s="6" t="s">
        <v>31</v>
      </c>
      <c r="S114" s="6">
        <f t="shared" si="151"/>
        <v>12</v>
      </c>
      <c r="T114" s="6" t="s">
        <v>33</v>
      </c>
      <c r="U114" s="6" t="s">
        <v>34</v>
      </c>
      <c r="V114" s="6" t="s">
        <v>28</v>
      </c>
      <c r="W114" s="6" t="s">
        <v>213</v>
      </c>
      <c r="X114" s="6" t="s">
        <v>30</v>
      </c>
      <c r="Y114" s="6" t="s">
        <v>214</v>
      </c>
      <c r="Z114" s="6">
        <f t="shared" si="133"/>
        <v>9</v>
      </c>
      <c r="AA114" s="6" t="s">
        <v>31</v>
      </c>
      <c r="AB114" s="6">
        <f t="shared" si="134"/>
        <v>12</v>
      </c>
      <c r="AC114" s="6" t="s">
        <v>215</v>
      </c>
      <c r="AD114" s="6" t="str">
        <f t="shared" si="135"/>
        <v xml:space="preserve">9color{blue}{\div </v>
      </c>
      <c r="AE114" s="6">
        <f t="shared" si="136"/>
        <v>3</v>
      </c>
      <c r="AF114" s="6" t="s">
        <v>216</v>
      </c>
      <c r="AG114" s="6" t="str">
        <f t="shared" si="137"/>
        <v xml:space="preserve">12color{blue}{ \div </v>
      </c>
      <c r="AH114" s="6">
        <f t="shared" si="138"/>
        <v>3</v>
      </c>
      <c r="AI114" s="6" t="s">
        <v>217</v>
      </c>
      <c r="AJ114" s="6">
        <f t="shared" si="139"/>
        <v>3</v>
      </c>
      <c r="AK114" s="6" t="s">
        <v>31</v>
      </c>
      <c r="AL114" s="6">
        <f t="shared" si="140"/>
        <v>4</v>
      </c>
      <c r="AM114" s="6" t="s">
        <v>32</v>
      </c>
      <c r="AN114" s="6" t="s">
        <v>218</v>
      </c>
      <c r="AO114" s="10">
        <v>9</v>
      </c>
      <c r="AP114" s="10" t="s">
        <v>2</v>
      </c>
      <c r="AQ114" s="10">
        <v>12</v>
      </c>
      <c r="AR114" s="13">
        <f t="shared" si="141"/>
        <v>3</v>
      </c>
      <c r="AS114" s="13" t="s">
        <v>2</v>
      </c>
      <c r="AT114" s="13">
        <f t="shared" si="142"/>
        <v>4</v>
      </c>
      <c r="AU114" s="6" t="s">
        <v>25</v>
      </c>
      <c r="AV114" s="6" t="s">
        <v>7</v>
      </c>
      <c r="AW114" s="8" t="s">
        <v>27</v>
      </c>
      <c r="AX114" s="8" t="s">
        <v>26</v>
      </c>
      <c r="AY114" s="6">
        <f t="shared" si="143"/>
        <v>9</v>
      </c>
      <c r="AZ114" s="6">
        <f t="shared" si="144"/>
        <v>12</v>
      </c>
      <c r="BA114" s="6">
        <f t="shared" si="152"/>
        <v>3</v>
      </c>
      <c r="BB114" s="6">
        <f t="shared" si="153"/>
        <v>4</v>
      </c>
      <c r="BC114" s="6" t="str">
        <f t="shared" ca="1" si="145"/>
        <v>cornflowerblue</v>
      </c>
      <c r="BD114" s="6" t="s">
        <v>8</v>
      </c>
      <c r="BE114" s="6">
        <f t="shared" ca="1" si="146"/>
        <v>210</v>
      </c>
    </row>
    <row r="115" spans="1:57" x14ac:dyDescent="0.25">
      <c r="A115" s="6" t="s">
        <v>22</v>
      </c>
      <c r="B115" s="6" t="s">
        <v>227</v>
      </c>
      <c r="E115" s="6">
        <f t="shared" si="147"/>
        <v>10</v>
      </c>
      <c r="F115" s="6">
        <f t="shared" si="148"/>
        <v>12</v>
      </c>
      <c r="G115" s="6" t="str" cm="1">
        <f t="array" aca="1" ref="G115" ca="1">INDEX(AU115:AX115,1,RANDBETWEEN(1,4))</f>
        <v>violet</v>
      </c>
      <c r="H115" s="6">
        <f t="shared" ca="1" si="131"/>
        <v>210</v>
      </c>
      <c r="I115" s="6" t="s">
        <v>8</v>
      </c>
      <c r="J115" s="6" t="str">
        <f t="shared" si="132"/>
        <v>5/6</v>
      </c>
      <c r="L115" s="6" t="str">
        <f t="shared" si="149"/>
        <v>Effectivement il y a :&lt;br&gt;   - 10 partie(s) colorée(s)&lt;br&gt;   - 12 parties au total&lt;br&gt;</v>
      </c>
      <c r="M115" s="6" t="s">
        <v>28</v>
      </c>
      <c r="N115" s="6" t="s">
        <v>29</v>
      </c>
      <c r="O115" s="6" t="s">
        <v>30</v>
      </c>
      <c r="P115" s="6" t="s">
        <v>46</v>
      </c>
      <c r="Q115" s="6">
        <f t="shared" si="150"/>
        <v>10</v>
      </c>
      <c r="R115" s="6" t="s">
        <v>31</v>
      </c>
      <c r="S115" s="6">
        <f t="shared" si="151"/>
        <v>12</v>
      </c>
      <c r="T115" s="6" t="s">
        <v>33</v>
      </c>
      <c r="U115" s="6" t="s">
        <v>34</v>
      </c>
      <c r="V115" s="6" t="s">
        <v>28</v>
      </c>
      <c r="W115" s="6" t="s">
        <v>213</v>
      </c>
      <c r="X115" s="6" t="s">
        <v>30</v>
      </c>
      <c r="Y115" s="6" t="s">
        <v>214</v>
      </c>
      <c r="Z115" s="6">
        <f t="shared" si="133"/>
        <v>10</v>
      </c>
      <c r="AA115" s="6" t="s">
        <v>31</v>
      </c>
      <c r="AB115" s="6">
        <f t="shared" si="134"/>
        <v>12</v>
      </c>
      <c r="AC115" s="6" t="s">
        <v>215</v>
      </c>
      <c r="AD115" s="6" t="str">
        <f t="shared" si="135"/>
        <v xml:space="preserve">10color{blue}{\div </v>
      </c>
      <c r="AE115" s="6">
        <f t="shared" si="136"/>
        <v>2</v>
      </c>
      <c r="AF115" s="6" t="s">
        <v>216</v>
      </c>
      <c r="AG115" s="6" t="str">
        <f t="shared" si="137"/>
        <v xml:space="preserve">12color{blue}{ \div </v>
      </c>
      <c r="AH115" s="6">
        <f t="shared" si="138"/>
        <v>2</v>
      </c>
      <c r="AI115" s="6" t="s">
        <v>217</v>
      </c>
      <c r="AJ115" s="6">
        <f t="shared" si="139"/>
        <v>5</v>
      </c>
      <c r="AK115" s="6" t="s">
        <v>31</v>
      </c>
      <c r="AL115" s="6">
        <f t="shared" si="140"/>
        <v>6</v>
      </c>
      <c r="AM115" s="6" t="s">
        <v>32</v>
      </c>
      <c r="AN115" s="6" t="s">
        <v>218</v>
      </c>
      <c r="AO115" s="10">
        <v>10</v>
      </c>
      <c r="AP115" s="10" t="s">
        <v>2</v>
      </c>
      <c r="AQ115" s="10">
        <v>12</v>
      </c>
      <c r="AR115" s="13">
        <f t="shared" si="141"/>
        <v>5</v>
      </c>
      <c r="AS115" s="13" t="s">
        <v>2</v>
      </c>
      <c r="AT115" s="13">
        <f t="shared" si="142"/>
        <v>6</v>
      </c>
      <c r="AU115" s="6" t="s">
        <v>25</v>
      </c>
      <c r="AV115" s="6" t="s">
        <v>7</v>
      </c>
      <c r="AW115" s="8" t="s">
        <v>27</v>
      </c>
      <c r="AX115" s="8" t="s">
        <v>26</v>
      </c>
      <c r="AY115" s="6">
        <f t="shared" si="143"/>
        <v>10</v>
      </c>
      <c r="AZ115" s="6">
        <f t="shared" si="144"/>
        <v>12</v>
      </c>
      <c r="BA115" s="6">
        <f t="shared" si="152"/>
        <v>5</v>
      </c>
      <c r="BB115" s="6">
        <f t="shared" si="153"/>
        <v>6</v>
      </c>
      <c r="BC115" s="6" t="str">
        <f t="shared" ca="1" si="145"/>
        <v>violet</v>
      </c>
      <c r="BD115" s="6" t="s">
        <v>8</v>
      </c>
      <c r="BE115" s="6">
        <f t="shared" ca="1" si="146"/>
        <v>210</v>
      </c>
    </row>
    <row r="116" spans="1:57" x14ac:dyDescent="0.25">
      <c r="A116" s="6" t="s">
        <v>22</v>
      </c>
      <c r="B116" s="6" t="s">
        <v>227</v>
      </c>
      <c r="E116" s="6">
        <f>AO116</f>
        <v>2</v>
      </c>
      <c r="F116" s="6">
        <f>AQ116</f>
        <v>4</v>
      </c>
      <c r="G116" s="6" t="str" cm="1">
        <f t="array" aca="1" ref="G116" ca="1">INDEX(AU116:AX116,1,RANDBETWEEN(1,4))</f>
        <v>violet</v>
      </c>
      <c r="H116" s="6">
        <f ca="1">RANDBETWEEN(0,F116-1)*360/F116</f>
        <v>270</v>
      </c>
      <c r="I116" s="6" t="s">
        <v>8</v>
      </c>
      <c r="J116" s="6" t="str">
        <f>AR116&amp;AS116&amp;AT116</f>
        <v>1/2</v>
      </c>
      <c r="L116" s="6" t="str">
        <f>"Effectivement il y a :&lt;br&gt;   - "&amp;AO116&amp;" partie(s) colorée(s)&lt;br&gt;   - "&amp;AQ116&amp;" parties au total&lt;br&gt;"</f>
        <v>Effectivement il y a :&lt;br&gt;   - 2 partie(s) colorée(s)&lt;br&gt;   - 4 parties au total&lt;br&gt;</v>
      </c>
      <c r="M116" s="6" t="s">
        <v>28</v>
      </c>
      <c r="N116" s="6" t="s">
        <v>29</v>
      </c>
      <c r="O116" s="6" t="s">
        <v>30</v>
      </c>
      <c r="P116" s="6" t="s">
        <v>46</v>
      </c>
      <c r="Q116" s="6">
        <f>AO116</f>
        <v>2</v>
      </c>
      <c r="R116" s="6" t="s">
        <v>31</v>
      </c>
      <c r="S116" s="6">
        <f>AQ116</f>
        <v>4</v>
      </c>
      <c r="T116" s="6" t="s">
        <v>33</v>
      </c>
      <c r="U116" s="6" t="s">
        <v>34</v>
      </c>
      <c r="V116" s="6" t="s">
        <v>28</v>
      </c>
      <c r="W116" s="6" t="s">
        <v>213</v>
      </c>
      <c r="X116" s="6" t="s">
        <v>30</v>
      </c>
      <c r="Y116" s="6" t="s">
        <v>214</v>
      </c>
      <c r="Z116" s="6">
        <f>AO116</f>
        <v>2</v>
      </c>
      <c r="AA116" s="6" t="s">
        <v>31</v>
      </c>
      <c r="AB116" s="6">
        <f>AQ116</f>
        <v>4</v>
      </c>
      <c r="AC116" s="6" t="s">
        <v>215</v>
      </c>
      <c r="AD116" s="6" t="str">
        <f>Z116&amp;"color{blue}{\div "</f>
        <v xml:space="preserve">2color{blue}{\div </v>
      </c>
      <c r="AE116" s="6">
        <f>GCD(AO116,AQ116)</f>
        <v>2</v>
      </c>
      <c r="AF116" s="6" t="s">
        <v>216</v>
      </c>
      <c r="AG116" s="6" t="str">
        <f>AQ116&amp;"color{blue}{ \div "</f>
        <v xml:space="preserve">4color{blue}{ \div </v>
      </c>
      <c r="AH116" s="6">
        <f>AE116</f>
        <v>2</v>
      </c>
      <c r="AI116" s="6" t="s">
        <v>217</v>
      </c>
      <c r="AJ116" s="6">
        <f>AR116</f>
        <v>1</v>
      </c>
      <c r="AK116" s="6" t="s">
        <v>31</v>
      </c>
      <c r="AL116" s="6">
        <f>AT116</f>
        <v>2</v>
      </c>
      <c r="AM116" s="6" t="s">
        <v>32</v>
      </c>
      <c r="AN116" s="6" t="s">
        <v>218</v>
      </c>
      <c r="AO116" s="10">
        <v>2</v>
      </c>
      <c r="AP116" s="10" t="s">
        <v>2</v>
      </c>
      <c r="AQ116" s="10">
        <v>4</v>
      </c>
      <c r="AR116" s="13">
        <f>AO116/GCD(AO116,AQ116)</f>
        <v>1</v>
      </c>
      <c r="AS116" s="13" t="s">
        <v>2</v>
      </c>
      <c r="AT116" s="13">
        <f>AQ116/GCD(AO116,AQ116)</f>
        <v>2</v>
      </c>
      <c r="AU116" s="6" t="s">
        <v>25</v>
      </c>
      <c r="AV116" s="6" t="s">
        <v>7</v>
      </c>
      <c r="AW116" s="8" t="s">
        <v>27</v>
      </c>
      <c r="AX116" s="8" t="s">
        <v>26</v>
      </c>
      <c r="AY116" s="6">
        <f>AO116</f>
        <v>2</v>
      </c>
      <c r="AZ116" s="6">
        <f>AQ116</f>
        <v>4</v>
      </c>
      <c r="BA116" s="6">
        <f>AR116</f>
        <v>1</v>
      </c>
      <c r="BB116" s="6">
        <f>AT116</f>
        <v>2</v>
      </c>
      <c r="BC116" s="6" t="str">
        <f ca="1">G116</f>
        <v>violet</v>
      </c>
      <c r="BD116" s="6" t="s">
        <v>8</v>
      </c>
      <c r="BE116" s="6">
        <f ca="1">H116</f>
        <v>270</v>
      </c>
    </row>
    <row r="117" spans="1:57" x14ac:dyDescent="0.25">
      <c r="A117" s="6" t="s">
        <v>22</v>
      </c>
      <c r="B117" s="6" t="s">
        <v>227</v>
      </c>
      <c r="E117" s="6">
        <f>AO117</f>
        <v>2</v>
      </c>
      <c r="F117" s="6">
        <f>AQ117</f>
        <v>6</v>
      </c>
      <c r="G117" s="6" t="str" cm="1">
        <f t="array" aca="1" ref="G117" ca="1">INDEX(AU117:AX117,1,RANDBETWEEN(1,4))</f>
        <v>violet</v>
      </c>
      <c r="H117" s="6">
        <f t="shared" ref="H117:H134" ca="1" si="154">RANDBETWEEN(0,F117-1)*360/F117</f>
        <v>120</v>
      </c>
      <c r="I117" s="6" t="s">
        <v>8</v>
      </c>
      <c r="J117" s="6" t="str">
        <f t="shared" ref="J117:J134" si="155">AR117&amp;AS117&amp;AT117</f>
        <v>1/3</v>
      </c>
      <c r="L117" s="6" t="str">
        <f>"Effectivement il y a :&lt;br&gt;   - "&amp;AO117&amp;" partie(s) colorée(s)&lt;br&gt;   - "&amp;AQ117&amp;" parties au total&lt;br&gt;"</f>
        <v>Effectivement il y a :&lt;br&gt;   - 2 partie(s) colorée(s)&lt;br&gt;   - 6 parties au total&lt;br&gt;</v>
      </c>
      <c r="M117" s="6" t="s">
        <v>28</v>
      </c>
      <c r="N117" s="6" t="s">
        <v>29</v>
      </c>
      <c r="O117" s="6" t="s">
        <v>30</v>
      </c>
      <c r="P117" s="6" t="s">
        <v>46</v>
      </c>
      <c r="Q117" s="6">
        <f>AO117</f>
        <v>2</v>
      </c>
      <c r="R117" s="6" t="s">
        <v>31</v>
      </c>
      <c r="S117" s="6">
        <f>AQ117</f>
        <v>6</v>
      </c>
      <c r="T117" s="6" t="s">
        <v>33</v>
      </c>
      <c r="U117" s="6" t="s">
        <v>34</v>
      </c>
      <c r="V117" s="6" t="s">
        <v>28</v>
      </c>
      <c r="W117" s="6" t="s">
        <v>213</v>
      </c>
      <c r="X117" s="6" t="s">
        <v>30</v>
      </c>
      <c r="Y117" s="6" t="s">
        <v>214</v>
      </c>
      <c r="Z117" s="6">
        <f t="shared" ref="Z117:Z134" si="156">AO117</f>
        <v>2</v>
      </c>
      <c r="AA117" s="6" t="s">
        <v>31</v>
      </c>
      <c r="AB117" s="6">
        <f t="shared" ref="AB117:AB134" si="157">AQ117</f>
        <v>6</v>
      </c>
      <c r="AC117" s="6" t="s">
        <v>215</v>
      </c>
      <c r="AD117" s="6" t="str">
        <f t="shared" ref="AD117:AD134" si="158">Z117&amp;"color{blue}{\div "</f>
        <v xml:space="preserve">2color{blue}{\div </v>
      </c>
      <c r="AE117" s="6">
        <f t="shared" ref="AE117:AE134" si="159">GCD(AO117,AQ117)</f>
        <v>2</v>
      </c>
      <c r="AF117" s="6" t="s">
        <v>216</v>
      </c>
      <c r="AG117" s="6" t="str">
        <f t="shared" ref="AG117:AG134" si="160">AQ117&amp;"color{blue}{ \div "</f>
        <v xml:space="preserve">6color{blue}{ \div </v>
      </c>
      <c r="AH117" s="6">
        <f t="shared" ref="AH117:AH134" si="161">AE117</f>
        <v>2</v>
      </c>
      <c r="AI117" s="6" t="s">
        <v>217</v>
      </c>
      <c r="AJ117" s="6">
        <f t="shared" ref="AJ117:AJ134" si="162">AR117</f>
        <v>1</v>
      </c>
      <c r="AK117" s="6" t="s">
        <v>31</v>
      </c>
      <c r="AL117" s="6">
        <f t="shared" ref="AL117:AL134" si="163">AT117</f>
        <v>3</v>
      </c>
      <c r="AM117" s="6" t="s">
        <v>32</v>
      </c>
      <c r="AN117" s="6" t="s">
        <v>218</v>
      </c>
      <c r="AO117" s="10">
        <v>2</v>
      </c>
      <c r="AP117" s="10" t="s">
        <v>2</v>
      </c>
      <c r="AQ117" s="10">
        <v>6</v>
      </c>
      <c r="AR117" s="13">
        <f t="shared" ref="AR117:AR134" si="164">AO117/GCD(AO117,AQ117)</f>
        <v>1</v>
      </c>
      <c r="AS117" s="13" t="s">
        <v>2</v>
      </c>
      <c r="AT117" s="13">
        <f t="shared" ref="AT117:AT134" si="165">AQ117/GCD(AO117,AQ117)</f>
        <v>3</v>
      </c>
      <c r="AU117" s="6" t="s">
        <v>25</v>
      </c>
      <c r="AV117" s="6" t="s">
        <v>7</v>
      </c>
      <c r="AW117" s="8" t="s">
        <v>27</v>
      </c>
      <c r="AX117" s="8" t="s">
        <v>26</v>
      </c>
      <c r="AY117" s="6">
        <f t="shared" ref="AY117:AY134" si="166">AO117</f>
        <v>2</v>
      </c>
      <c r="AZ117" s="6">
        <f t="shared" ref="AZ117:AZ134" si="167">AQ117</f>
        <v>6</v>
      </c>
      <c r="BA117" s="6">
        <f>AR117</f>
        <v>1</v>
      </c>
      <c r="BB117" s="6">
        <f>AT117</f>
        <v>3</v>
      </c>
      <c r="BC117" s="6" t="str">
        <f t="shared" ref="BC117:BC134" ca="1" si="168">G117</f>
        <v>violet</v>
      </c>
      <c r="BD117" s="6" t="s">
        <v>8</v>
      </c>
      <c r="BE117" s="6">
        <f t="shared" ref="BE117:BE134" ca="1" si="169">H117</f>
        <v>120</v>
      </c>
    </row>
    <row r="118" spans="1:57" x14ac:dyDescent="0.25">
      <c r="A118" s="6" t="s">
        <v>22</v>
      </c>
      <c r="B118" s="6" t="s">
        <v>227</v>
      </c>
      <c r="E118" s="6">
        <f>AO118</f>
        <v>4</v>
      </c>
      <c r="F118" s="6">
        <f>AQ118</f>
        <v>6</v>
      </c>
      <c r="G118" s="6" t="str" cm="1">
        <f t="array" aca="1" ref="G118" ca="1">INDEX(AU118:AX118,1,RANDBETWEEN(1,4))</f>
        <v>cornflowerblue</v>
      </c>
      <c r="H118" s="6">
        <f t="shared" ca="1" si="154"/>
        <v>300</v>
      </c>
      <c r="I118" s="6" t="s">
        <v>8</v>
      </c>
      <c r="J118" s="6" t="str">
        <f t="shared" si="155"/>
        <v>2/3</v>
      </c>
      <c r="L118" s="6" t="str">
        <f>"Effectivement il y a :&lt;br&gt;   - "&amp;AO118&amp;" partie(s) colorée(s)&lt;br&gt;   - "&amp;AQ118&amp;" parties au total&lt;br&gt;"</f>
        <v>Effectivement il y a :&lt;br&gt;   - 4 partie(s) colorée(s)&lt;br&gt;   - 6 parties au total&lt;br&gt;</v>
      </c>
      <c r="M118" s="6" t="s">
        <v>28</v>
      </c>
      <c r="N118" s="6" t="s">
        <v>29</v>
      </c>
      <c r="O118" s="6" t="s">
        <v>30</v>
      </c>
      <c r="P118" s="6" t="s">
        <v>46</v>
      </c>
      <c r="Q118" s="6">
        <f>AO118</f>
        <v>4</v>
      </c>
      <c r="R118" s="6" t="s">
        <v>31</v>
      </c>
      <c r="S118" s="6">
        <f>AQ118</f>
        <v>6</v>
      </c>
      <c r="T118" s="6" t="s">
        <v>33</v>
      </c>
      <c r="U118" s="6" t="s">
        <v>34</v>
      </c>
      <c r="V118" s="6" t="s">
        <v>28</v>
      </c>
      <c r="W118" s="6" t="s">
        <v>213</v>
      </c>
      <c r="X118" s="6" t="s">
        <v>30</v>
      </c>
      <c r="Y118" s="6" t="s">
        <v>214</v>
      </c>
      <c r="Z118" s="6">
        <f t="shared" si="156"/>
        <v>4</v>
      </c>
      <c r="AA118" s="6" t="s">
        <v>31</v>
      </c>
      <c r="AB118" s="6">
        <f t="shared" si="157"/>
        <v>6</v>
      </c>
      <c r="AC118" s="6" t="s">
        <v>215</v>
      </c>
      <c r="AD118" s="6" t="str">
        <f t="shared" si="158"/>
        <v xml:space="preserve">4color{blue}{\div </v>
      </c>
      <c r="AE118" s="6">
        <f t="shared" si="159"/>
        <v>2</v>
      </c>
      <c r="AF118" s="6" t="s">
        <v>216</v>
      </c>
      <c r="AG118" s="6" t="str">
        <f t="shared" si="160"/>
        <v xml:space="preserve">6color{blue}{ \div </v>
      </c>
      <c r="AH118" s="6">
        <f t="shared" si="161"/>
        <v>2</v>
      </c>
      <c r="AI118" s="6" t="s">
        <v>217</v>
      </c>
      <c r="AJ118" s="6">
        <f t="shared" si="162"/>
        <v>2</v>
      </c>
      <c r="AK118" s="6" t="s">
        <v>31</v>
      </c>
      <c r="AL118" s="6">
        <f t="shared" si="163"/>
        <v>3</v>
      </c>
      <c r="AM118" s="6" t="s">
        <v>32</v>
      </c>
      <c r="AN118" s="6" t="s">
        <v>218</v>
      </c>
      <c r="AO118" s="10">
        <v>4</v>
      </c>
      <c r="AP118" s="10" t="s">
        <v>2</v>
      </c>
      <c r="AQ118" s="10">
        <v>6</v>
      </c>
      <c r="AR118" s="13">
        <f t="shared" si="164"/>
        <v>2</v>
      </c>
      <c r="AS118" s="13" t="s">
        <v>2</v>
      </c>
      <c r="AT118" s="13">
        <f t="shared" si="165"/>
        <v>3</v>
      </c>
      <c r="AU118" s="6" t="s">
        <v>25</v>
      </c>
      <c r="AV118" s="6" t="s">
        <v>7</v>
      </c>
      <c r="AW118" s="8" t="s">
        <v>27</v>
      </c>
      <c r="AX118" s="8" t="s">
        <v>26</v>
      </c>
      <c r="AY118" s="6">
        <f t="shared" si="166"/>
        <v>4</v>
      </c>
      <c r="AZ118" s="6">
        <f t="shared" si="167"/>
        <v>6</v>
      </c>
      <c r="BA118" s="6">
        <f>AR118</f>
        <v>2</v>
      </c>
      <c r="BB118" s="6">
        <f>AT118</f>
        <v>3</v>
      </c>
      <c r="BC118" s="6" t="str">
        <f t="shared" ca="1" si="168"/>
        <v>cornflowerblue</v>
      </c>
      <c r="BD118" s="6" t="s">
        <v>8</v>
      </c>
      <c r="BE118" s="6">
        <f t="shared" ca="1" si="169"/>
        <v>300</v>
      </c>
    </row>
    <row r="119" spans="1:57" x14ac:dyDescent="0.25">
      <c r="A119" s="6" t="s">
        <v>22</v>
      </c>
      <c r="B119" s="6" t="s">
        <v>227</v>
      </c>
      <c r="E119" s="6">
        <f>AO119</f>
        <v>2</v>
      </c>
      <c r="F119" s="6">
        <f>AQ119</f>
        <v>8</v>
      </c>
      <c r="G119" s="6" t="str" cm="1">
        <f t="array" aca="1" ref="G119" ca="1">INDEX(AU119:AX119,1,RANDBETWEEN(1,4))</f>
        <v>lightcoral</v>
      </c>
      <c r="H119" s="6">
        <f t="shared" ca="1" si="154"/>
        <v>90</v>
      </c>
      <c r="I119" s="6" t="s">
        <v>8</v>
      </c>
      <c r="J119" s="6" t="str">
        <f t="shared" si="155"/>
        <v>1/4</v>
      </c>
      <c r="L119" s="6" t="str">
        <f>"Effectivement il y a :&lt;br&gt;   - "&amp;AO119&amp;" partie(s) colorée(s)&lt;br&gt;   - "&amp;AQ119&amp;" parties au total&lt;br&gt;"</f>
        <v>Effectivement il y a :&lt;br&gt;   - 2 partie(s) colorée(s)&lt;br&gt;   - 8 parties au total&lt;br&gt;</v>
      </c>
      <c r="M119" s="6" t="s">
        <v>28</v>
      </c>
      <c r="N119" s="6" t="s">
        <v>29</v>
      </c>
      <c r="O119" s="6" t="s">
        <v>30</v>
      </c>
      <c r="P119" s="6" t="s">
        <v>46</v>
      </c>
      <c r="Q119" s="6">
        <f>AO119</f>
        <v>2</v>
      </c>
      <c r="R119" s="6" t="s">
        <v>31</v>
      </c>
      <c r="S119" s="6">
        <f>AQ119</f>
        <v>8</v>
      </c>
      <c r="T119" s="6" t="s">
        <v>33</v>
      </c>
      <c r="U119" s="6" t="s">
        <v>34</v>
      </c>
      <c r="V119" s="6" t="s">
        <v>28</v>
      </c>
      <c r="W119" s="6" t="s">
        <v>213</v>
      </c>
      <c r="X119" s="6" t="s">
        <v>30</v>
      </c>
      <c r="Y119" s="6" t="s">
        <v>214</v>
      </c>
      <c r="Z119" s="6">
        <f t="shared" si="156"/>
        <v>2</v>
      </c>
      <c r="AA119" s="6" t="s">
        <v>31</v>
      </c>
      <c r="AB119" s="6">
        <f t="shared" si="157"/>
        <v>8</v>
      </c>
      <c r="AC119" s="6" t="s">
        <v>215</v>
      </c>
      <c r="AD119" s="6" t="str">
        <f t="shared" si="158"/>
        <v xml:space="preserve">2color{blue}{\div </v>
      </c>
      <c r="AE119" s="6">
        <f t="shared" si="159"/>
        <v>2</v>
      </c>
      <c r="AF119" s="6" t="s">
        <v>216</v>
      </c>
      <c r="AG119" s="6" t="str">
        <f t="shared" si="160"/>
        <v xml:space="preserve">8color{blue}{ \div </v>
      </c>
      <c r="AH119" s="6">
        <f t="shared" si="161"/>
        <v>2</v>
      </c>
      <c r="AI119" s="6" t="s">
        <v>217</v>
      </c>
      <c r="AJ119" s="6">
        <f t="shared" si="162"/>
        <v>1</v>
      </c>
      <c r="AK119" s="6" t="s">
        <v>31</v>
      </c>
      <c r="AL119" s="6">
        <f t="shared" si="163"/>
        <v>4</v>
      </c>
      <c r="AM119" s="6" t="s">
        <v>32</v>
      </c>
      <c r="AN119" s="6" t="s">
        <v>218</v>
      </c>
      <c r="AO119" s="10">
        <v>2</v>
      </c>
      <c r="AP119" s="10" t="s">
        <v>2</v>
      </c>
      <c r="AQ119" s="10">
        <v>8</v>
      </c>
      <c r="AR119" s="13">
        <f t="shared" si="164"/>
        <v>1</v>
      </c>
      <c r="AS119" s="13" t="s">
        <v>2</v>
      </c>
      <c r="AT119" s="13">
        <f t="shared" si="165"/>
        <v>4</v>
      </c>
      <c r="AU119" s="6" t="s">
        <v>25</v>
      </c>
      <c r="AV119" s="6" t="s">
        <v>7</v>
      </c>
      <c r="AW119" s="8" t="s">
        <v>27</v>
      </c>
      <c r="AX119" s="8" t="s">
        <v>26</v>
      </c>
      <c r="AY119" s="6">
        <f t="shared" si="166"/>
        <v>2</v>
      </c>
      <c r="AZ119" s="6">
        <f t="shared" si="167"/>
        <v>8</v>
      </c>
      <c r="BA119" s="6">
        <f>AR119</f>
        <v>1</v>
      </c>
      <c r="BB119" s="6">
        <f>AT119</f>
        <v>4</v>
      </c>
      <c r="BC119" s="6" t="str">
        <f t="shared" ca="1" si="168"/>
        <v>lightcoral</v>
      </c>
      <c r="BD119" s="6" t="s">
        <v>8</v>
      </c>
      <c r="BE119" s="6">
        <f t="shared" ca="1" si="169"/>
        <v>90</v>
      </c>
    </row>
    <row r="120" spans="1:57" x14ac:dyDescent="0.25">
      <c r="A120" s="6" t="s">
        <v>22</v>
      </c>
      <c r="B120" s="6" t="s">
        <v>227</v>
      </c>
      <c r="E120" s="6">
        <f>AO120</f>
        <v>4</v>
      </c>
      <c r="F120" s="6">
        <f>AQ120</f>
        <v>8</v>
      </c>
      <c r="G120" s="6" t="str" cm="1">
        <f t="array" aca="1" ref="G120" ca="1">INDEX(AU120:AX120,1,RANDBETWEEN(1,4))</f>
        <v>lightcoral</v>
      </c>
      <c r="H120" s="6">
        <f t="shared" ca="1" si="154"/>
        <v>90</v>
      </c>
      <c r="I120" s="6" t="s">
        <v>8</v>
      </c>
      <c r="J120" s="6" t="str">
        <f t="shared" si="155"/>
        <v>1/2</v>
      </c>
      <c r="L120" s="6" t="str">
        <f>"Effectivement il y a :&lt;br&gt;   - "&amp;AO120&amp;" partie(s) colorée(s)&lt;br&gt;   - "&amp;AQ120&amp;" parties au total&lt;br&gt;"</f>
        <v>Effectivement il y a :&lt;br&gt;   - 4 partie(s) colorée(s)&lt;br&gt;   - 8 parties au total&lt;br&gt;</v>
      </c>
      <c r="M120" s="6" t="s">
        <v>28</v>
      </c>
      <c r="N120" s="6" t="s">
        <v>29</v>
      </c>
      <c r="O120" s="6" t="s">
        <v>30</v>
      </c>
      <c r="P120" s="6" t="s">
        <v>46</v>
      </c>
      <c r="Q120" s="6">
        <f>AO120</f>
        <v>4</v>
      </c>
      <c r="R120" s="6" t="s">
        <v>31</v>
      </c>
      <c r="S120" s="6">
        <f>AQ120</f>
        <v>8</v>
      </c>
      <c r="T120" s="6" t="s">
        <v>33</v>
      </c>
      <c r="U120" s="6" t="s">
        <v>34</v>
      </c>
      <c r="V120" s="6" t="s">
        <v>28</v>
      </c>
      <c r="W120" s="6" t="s">
        <v>213</v>
      </c>
      <c r="X120" s="6" t="s">
        <v>30</v>
      </c>
      <c r="Y120" s="6" t="s">
        <v>214</v>
      </c>
      <c r="Z120" s="6">
        <f t="shared" si="156"/>
        <v>4</v>
      </c>
      <c r="AA120" s="6" t="s">
        <v>31</v>
      </c>
      <c r="AB120" s="6">
        <f t="shared" si="157"/>
        <v>8</v>
      </c>
      <c r="AC120" s="6" t="s">
        <v>215</v>
      </c>
      <c r="AD120" s="6" t="str">
        <f t="shared" si="158"/>
        <v xml:space="preserve">4color{blue}{\div </v>
      </c>
      <c r="AE120" s="6">
        <f t="shared" si="159"/>
        <v>4</v>
      </c>
      <c r="AF120" s="6" t="s">
        <v>216</v>
      </c>
      <c r="AG120" s="6" t="str">
        <f t="shared" si="160"/>
        <v xml:space="preserve">8color{blue}{ \div </v>
      </c>
      <c r="AH120" s="6">
        <f t="shared" si="161"/>
        <v>4</v>
      </c>
      <c r="AI120" s="6" t="s">
        <v>217</v>
      </c>
      <c r="AJ120" s="6">
        <f t="shared" si="162"/>
        <v>1</v>
      </c>
      <c r="AK120" s="6" t="s">
        <v>31</v>
      </c>
      <c r="AL120" s="6">
        <f t="shared" si="163"/>
        <v>2</v>
      </c>
      <c r="AM120" s="6" t="s">
        <v>32</v>
      </c>
      <c r="AN120" s="6" t="s">
        <v>218</v>
      </c>
      <c r="AO120" s="10">
        <v>4</v>
      </c>
      <c r="AP120" s="10" t="s">
        <v>2</v>
      </c>
      <c r="AQ120" s="10">
        <v>8</v>
      </c>
      <c r="AR120" s="13">
        <f t="shared" si="164"/>
        <v>1</v>
      </c>
      <c r="AS120" s="13" t="s">
        <v>2</v>
      </c>
      <c r="AT120" s="13">
        <f t="shared" si="165"/>
        <v>2</v>
      </c>
      <c r="AU120" s="6" t="s">
        <v>25</v>
      </c>
      <c r="AV120" s="6" t="s">
        <v>7</v>
      </c>
      <c r="AW120" s="8" t="s">
        <v>27</v>
      </c>
      <c r="AX120" s="8" t="s">
        <v>26</v>
      </c>
      <c r="AY120" s="6">
        <f t="shared" si="166"/>
        <v>4</v>
      </c>
      <c r="AZ120" s="6">
        <f t="shared" si="167"/>
        <v>8</v>
      </c>
      <c r="BA120" s="6">
        <f>AR120</f>
        <v>1</v>
      </c>
      <c r="BB120" s="6">
        <f>AT120</f>
        <v>2</v>
      </c>
      <c r="BC120" s="6" t="str">
        <f t="shared" ca="1" si="168"/>
        <v>lightcoral</v>
      </c>
      <c r="BD120" s="6" t="s">
        <v>8</v>
      </c>
      <c r="BE120" s="6">
        <f t="shared" ca="1" si="169"/>
        <v>90</v>
      </c>
    </row>
    <row r="121" spans="1:57" x14ac:dyDescent="0.25">
      <c r="A121" s="6" t="s">
        <v>22</v>
      </c>
      <c r="B121" s="6" t="s">
        <v>227</v>
      </c>
      <c r="E121" s="6">
        <f>AO121</f>
        <v>6</v>
      </c>
      <c r="F121" s="6">
        <f>AQ121</f>
        <v>8</v>
      </c>
      <c r="G121" s="6" t="str" cm="1">
        <f t="array" aca="1" ref="G121" ca="1">INDEX(AU121:AX121,1,RANDBETWEEN(1,4))</f>
        <v>cornflowerblue</v>
      </c>
      <c r="H121" s="6">
        <f t="shared" ca="1" si="154"/>
        <v>135</v>
      </c>
      <c r="I121" s="6" t="s">
        <v>8</v>
      </c>
      <c r="J121" s="6" t="str">
        <f t="shared" si="155"/>
        <v>3/4</v>
      </c>
      <c r="L121" s="6" t="str">
        <f>"Effectivement il y a :&lt;br&gt;   - "&amp;AO121&amp;" partie(s) colorée(s)&lt;br&gt;   - "&amp;AQ121&amp;" parties au total&lt;br&gt;"</f>
        <v>Effectivement il y a :&lt;br&gt;   - 6 partie(s) colorée(s)&lt;br&gt;   - 8 parties au total&lt;br&gt;</v>
      </c>
      <c r="M121" s="6" t="s">
        <v>28</v>
      </c>
      <c r="N121" s="6" t="s">
        <v>29</v>
      </c>
      <c r="O121" s="6" t="s">
        <v>30</v>
      </c>
      <c r="P121" s="6" t="s">
        <v>46</v>
      </c>
      <c r="Q121" s="6">
        <f>AO121</f>
        <v>6</v>
      </c>
      <c r="R121" s="6" t="s">
        <v>31</v>
      </c>
      <c r="S121" s="6">
        <f>AQ121</f>
        <v>8</v>
      </c>
      <c r="T121" s="6" t="s">
        <v>33</v>
      </c>
      <c r="U121" s="6" t="s">
        <v>34</v>
      </c>
      <c r="V121" s="6" t="s">
        <v>28</v>
      </c>
      <c r="W121" s="6" t="s">
        <v>213</v>
      </c>
      <c r="X121" s="6" t="s">
        <v>30</v>
      </c>
      <c r="Y121" s="6" t="s">
        <v>214</v>
      </c>
      <c r="Z121" s="6">
        <f t="shared" si="156"/>
        <v>6</v>
      </c>
      <c r="AA121" s="6" t="s">
        <v>31</v>
      </c>
      <c r="AB121" s="6">
        <f t="shared" si="157"/>
        <v>8</v>
      </c>
      <c r="AC121" s="6" t="s">
        <v>215</v>
      </c>
      <c r="AD121" s="6" t="str">
        <f t="shared" si="158"/>
        <v xml:space="preserve">6color{blue}{\div </v>
      </c>
      <c r="AE121" s="6">
        <f t="shared" si="159"/>
        <v>2</v>
      </c>
      <c r="AF121" s="6" t="s">
        <v>216</v>
      </c>
      <c r="AG121" s="6" t="str">
        <f t="shared" si="160"/>
        <v xml:space="preserve">8color{blue}{ \div </v>
      </c>
      <c r="AH121" s="6">
        <f t="shared" si="161"/>
        <v>2</v>
      </c>
      <c r="AI121" s="6" t="s">
        <v>217</v>
      </c>
      <c r="AJ121" s="6">
        <f t="shared" si="162"/>
        <v>3</v>
      </c>
      <c r="AK121" s="6" t="s">
        <v>31</v>
      </c>
      <c r="AL121" s="6">
        <f t="shared" si="163"/>
        <v>4</v>
      </c>
      <c r="AM121" s="6" t="s">
        <v>32</v>
      </c>
      <c r="AN121" s="6" t="s">
        <v>218</v>
      </c>
      <c r="AO121" s="10">
        <v>6</v>
      </c>
      <c r="AP121" s="10" t="s">
        <v>2</v>
      </c>
      <c r="AQ121" s="10">
        <v>8</v>
      </c>
      <c r="AR121" s="13">
        <f t="shared" si="164"/>
        <v>3</v>
      </c>
      <c r="AS121" s="13" t="s">
        <v>2</v>
      </c>
      <c r="AT121" s="13">
        <f t="shared" si="165"/>
        <v>4</v>
      </c>
      <c r="AU121" s="6" t="s">
        <v>25</v>
      </c>
      <c r="AV121" s="6" t="s">
        <v>7</v>
      </c>
      <c r="AW121" s="8" t="s">
        <v>27</v>
      </c>
      <c r="AX121" s="8" t="s">
        <v>26</v>
      </c>
      <c r="AY121" s="6">
        <f t="shared" si="166"/>
        <v>6</v>
      </c>
      <c r="AZ121" s="6">
        <f t="shared" si="167"/>
        <v>8</v>
      </c>
      <c r="BA121" s="6">
        <f>AR121</f>
        <v>3</v>
      </c>
      <c r="BB121" s="6">
        <f>AT121</f>
        <v>4</v>
      </c>
      <c r="BC121" s="6" t="str">
        <f t="shared" ca="1" si="168"/>
        <v>cornflowerblue</v>
      </c>
      <c r="BD121" s="6" t="s">
        <v>8</v>
      </c>
      <c r="BE121" s="6">
        <f t="shared" ca="1" si="169"/>
        <v>135</v>
      </c>
    </row>
    <row r="122" spans="1:57" x14ac:dyDescent="0.25">
      <c r="A122" s="6" t="s">
        <v>22</v>
      </c>
      <c r="B122" s="6" t="s">
        <v>227</v>
      </c>
      <c r="E122" s="6">
        <f t="shared" ref="E122:E134" si="170">AO122</f>
        <v>3</v>
      </c>
      <c r="F122" s="6">
        <f t="shared" ref="F122:F134" si="171">AQ122</f>
        <v>9</v>
      </c>
      <c r="G122" s="6" t="str" cm="1">
        <f t="array" aca="1" ref="G122" ca="1">INDEX(AU122:AX122,1,RANDBETWEEN(1,4))</f>
        <v>lightcoral</v>
      </c>
      <c r="H122" s="6">
        <f t="shared" ca="1" si="154"/>
        <v>280</v>
      </c>
      <c r="I122" s="6" t="s">
        <v>8</v>
      </c>
      <c r="J122" s="6" t="str">
        <f t="shared" si="155"/>
        <v>1/3</v>
      </c>
      <c r="L122" s="6" t="str">
        <f t="shared" ref="L122:L134" si="172">"Effectivement il y a :&lt;br&gt;   - "&amp;AO122&amp;" partie(s) colorée(s)&lt;br&gt;   - "&amp;AQ122&amp;" parties au total&lt;br&gt;"</f>
        <v>Effectivement il y a :&lt;br&gt;   - 3 partie(s) colorée(s)&lt;br&gt;   - 9 parties au total&lt;br&gt;</v>
      </c>
      <c r="M122" s="6" t="s">
        <v>28</v>
      </c>
      <c r="N122" s="6" t="s">
        <v>29</v>
      </c>
      <c r="O122" s="6" t="s">
        <v>30</v>
      </c>
      <c r="P122" s="6" t="s">
        <v>46</v>
      </c>
      <c r="Q122" s="6">
        <f t="shared" ref="Q122:Q134" si="173">AO122</f>
        <v>3</v>
      </c>
      <c r="R122" s="6" t="s">
        <v>31</v>
      </c>
      <c r="S122" s="6">
        <f t="shared" ref="S122:S134" si="174">AQ122</f>
        <v>9</v>
      </c>
      <c r="T122" s="6" t="s">
        <v>33</v>
      </c>
      <c r="U122" s="6" t="s">
        <v>34</v>
      </c>
      <c r="V122" s="6" t="s">
        <v>28</v>
      </c>
      <c r="W122" s="6" t="s">
        <v>213</v>
      </c>
      <c r="X122" s="6" t="s">
        <v>30</v>
      </c>
      <c r="Y122" s="6" t="s">
        <v>214</v>
      </c>
      <c r="Z122" s="6">
        <f t="shared" si="156"/>
        <v>3</v>
      </c>
      <c r="AA122" s="6" t="s">
        <v>31</v>
      </c>
      <c r="AB122" s="6">
        <f t="shared" si="157"/>
        <v>9</v>
      </c>
      <c r="AC122" s="6" t="s">
        <v>215</v>
      </c>
      <c r="AD122" s="6" t="str">
        <f t="shared" si="158"/>
        <v xml:space="preserve">3color{blue}{\div </v>
      </c>
      <c r="AE122" s="6">
        <f t="shared" si="159"/>
        <v>3</v>
      </c>
      <c r="AF122" s="6" t="s">
        <v>216</v>
      </c>
      <c r="AG122" s="6" t="str">
        <f t="shared" si="160"/>
        <v xml:space="preserve">9color{blue}{ \div </v>
      </c>
      <c r="AH122" s="6">
        <f t="shared" si="161"/>
        <v>3</v>
      </c>
      <c r="AI122" s="6" t="s">
        <v>217</v>
      </c>
      <c r="AJ122" s="6">
        <f t="shared" si="162"/>
        <v>1</v>
      </c>
      <c r="AK122" s="6" t="s">
        <v>31</v>
      </c>
      <c r="AL122" s="6">
        <f t="shared" si="163"/>
        <v>3</v>
      </c>
      <c r="AM122" s="6" t="s">
        <v>32</v>
      </c>
      <c r="AN122" s="6" t="s">
        <v>218</v>
      </c>
      <c r="AO122" s="10">
        <v>3</v>
      </c>
      <c r="AP122" s="10" t="s">
        <v>2</v>
      </c>
      <c r="AQ122" s="10">
        <v>9</v>
      </c>
      <c r="AR122" s="13">
        <f t="shared" si="164"/>
        <v>1</v>
      </c>
      <c r="AS122" s="13" t="s">
        <v>2</v>
      </c>
      <c r="AT122" s="13">
        <f t="shared" si="165"/>
        <v>3</v>
      </c>
      <c r="AU122" s="6" t="s">
        <v>25</v>
      </c>
      <c r="AV122" s="6" t="s">
        <v>7</v>
      </c>
      <c r="AW122" s="8" t="s">
        <v>27</v>
      </c>
      <c r="AX122" s="8" t="s">
        <v>26</v>
      </c>
      <c r="AY122" s="6">
        <f t="shared" si="166"/>
        <v>3</v>
      </c>
      <c r="AZ122" s="6">
        <f t="shared" si="167"/>
        <v>9</v>
      </c>
      <c r="BA122" s="6">
        <f t="shared" ref="BA122:BA134" si="175">AR122</f>
        <v>1</v>
      </c>
      <c r="BB122" s="6">
        <f t="shared" ref="BB122:BB134" si="176">AT122</f>
        <v>3</v>
      </c>
      <c r="BC122" s="6" t="str">
        <f t="shared" ca="1" si="168"/>
        <v>lightcoral</v>
      </c>
      <c r="BD122" s="6" t="s">
        <v>8</v>
      </c>
      <c r="BE122" s="6">
        <f t="shared" ca="1" si="169"/>
        <v>280</v>
      </c>
    </row>
    <row r="123" spans="1:57" x14ac:dyDescent="0.25">
      <c r="A123" s="6" t="s">
        <v>22</v>
      </c>
      <c r="B123" s="6" t="s">
        <v>227</v>
      </c>
      <c r="E123" s="6">
        <f t="shared" si="170"/>
        <v>6</v>
      </c>
      <c r="F123" s="6">
        <f t="shared" si="171"/>
        <v>9</v>
      </c>
      <c r="G123" s="6" t="str" cm="1">
        <f t="array" aca="1" ref="G123" ca="1">INDEX(AU123:AX123,1,RANDBETWEEN(1,4))</f>
        <v>lightcoral</v>
      </c>
      <c r="H123" s="6">
        <f t="shared" ca="1" si="154"/>
        <v>240</v>
      </c>
      <c r="I123" s="6" t="s">
        <v>8</v>
      </c>
      <c r="J123" s="6" t="str">
        <f t="shared" si="155"/>
        <v>2/3</v>
      </c>
      <c r="L123" s="6" t="str">
        <f t="shared" si="172"/>
        <v>Effectivement il y a :&lt;br&gt;   - 6 partie(s) colorée(s)&lt;br&gt;   - 9 parties au total&lt;br&gt;</v>
      </c>
      <c r="M123" s="6" t="s">
        <v>28</v>
      </c>
      <c r="N123" s="6" t="s">
        <v>29</v>
      </c>
      <c r="O123" s="6" t="s">
        <v>30</v>
      </c>
      <c r="P123" s="6" t="s">
        <v>46</v>
      </c>
      <c r="Q123" s="6">
        <f t="shared" si="173"/>
        <v>6</v>
      </c>
      <c r="R123" s="6" t="s">
        <v>31</v>
      </c>
      <c r="S123" s="6">
        <f t="shared" si="174"/>
        <v>9</v>
      </c>
      <c r="T123" s="6" t="s">
        <v>33</v>
      </c>
      <c r="U123" s="6" t="s">
        <v>34</v>
      </c>
      <c r="V123" s="6" t="s">
        <v>28</v>
      </c>
      <c r="W123" s="6" t="s">
        <v>213</v>
      </c>
      <c r="X123" s="6" t="s">
        <v>30</v>
      </c>
      <c r="Y123" s="6" t="s">
        <v>214</v>
      </c>
      <c r="Z123" s="6">
        <f t="shared" si="156"/>
        <v>6</v>
      </c>
      <c r="AA123" s="6" t="s">
        <v>31</v>
      </c>
      <c r="AB123" s="6">
        <f t="shared" si="157"/>
        <v>9</v>
      </c>
      <c r="AC123" s="6" t="s">
        <v>215</v>
      </c>
      <c r="AD123" s="6" t="str">
        <f t="shared" si="158"/>
        <v xml:space="preserve">6color{blue}{\div </v>
      </c>
      <c r="AE123" s="6">
        <f t="shared" si="159"/>
        <v>3</v>
      </c>
      <c r="AF123" s="6" t="s">
        <v>216</v>
      </c>
      <c r="AG123" s="6" t="str">
        <f t="shared" si="160"/>
        <v xml:space="preserve">9color{blue}{ \div </v>
      </c>
      <c r="AH123" s="6">
        <f t="shared" si="161"/>
        <v>3</v>
      </c>
      <c r="AI123" s="6" t="s">
        <v>217</v>
      </c>
      <c r="AJ123" s="6">
        <f t="shared" si="162"/>
        <v>2</v>
      </c>
      <c r="AK123" s="6" t="s">
        <v>31</v>
      </c>
      <c r="AL123" s="6">
        <f t="shared" si="163"/>
        <v>3</v>
      </c>
      <c r="AM123" s="6" t="s">
        <v>32</v>
      </c>
      <c r="AN123" s="6" t="s">
        <v>218</v>
      </c>
      <c r="AO123" s="10">
        <v>6</v>
      </c>
      <c r="AP123" s="10" t="s">
        <v>2</v>
      </c>
      <c r="AQ123" s="10">
        <v>9</v>
      </c>
      <c r="AR123" s="13">
        <f t="shared" si="164"/>
        <v>2</v>
      </c>
      <c r="AS123" s="13" t="s">
        <v>2</v>
      </c>
      <c r="AT123" s="13">
        <f t="shared" si="165"/>
        <v>3</v>
      </c>
      <c r="AU123" s="6" t="s">
        <v>25</v>
      </c>
      <c r="AV123" s="6" t="s">
        <v>7</v>
      </c>
      <c r="AW123" s="8" t="s">
        <v>27</v>
      </c>
      <c r="AX123" s="8" t="s">
        <v>26</v>
      </c>
      <c r="AY123" s="6">
        <f t="shared" si="166"/>
        <v>6</v>
      </c>
      <c r="AZ123" s="6">
        <f t="shared" si="167"/>
        <v>9</v>
      </c>
      <c r="BA123" s="6">
        <f t="shared" si="175"/>
        <v>2</v>
      </c>
      <c r="BB123" s="6">
        <f t="shared" si="176"/>
        <v>3</v>
      </c>
      <c r="BC123" s="6" t="str">
        <f t="shared" ca="1" si="168"/>
        <v>lightcoral</v>
      </c>
      <c r="BD123" s="6" t="s">
        <v>8</v>
      </c>
      <c r="BE123" s="6">
        <f t="shared" ca="1" si="169"/>
        <v>240</v>
      </c>
    </row>
    <row r="124" spans="1:57" x14ac:dyDescent="0.25">
      <c r="A124" s="6" t="s">
        <v>22</v>
      </c>
      <c r="B124" s="6" t="s">
        <v>227</v>
      </c>
      <c r="E124" s="6">
        <f t="shared" si="170"/>
        <v>2</v>
      </c>
      <c r="F124" s="6">
        <f t="shared" si="171"/>
        <v>10</v>
      </c>
      <c r="G124" s="6" t="str" cm="1">
        <f t="array" aca="1" ref="G124" ca="1">INDEX(AU124:AX124,1,RANDBETWEEN(1,4))</f>
        <v>violet</v>
      </c>
      <c r="H124" s="6">
        <f t="shared" ca="1" si="154"/>
        <v>144</v>
      </c>
      <c r="I124" s="6" t="s">
        <v>8</v>
      </c>
      <c r="J124" s="6" t="str">
        <f t="shared" si="155"/>
        <v>1/5</v>
      </c>
      <c r="L124" s="6" t="str">
        <f t="shared" si="172"/>
        <v>Effectivement il y a :&lt;br&gt;   - 2 partie(s) colorée(s)&lt;br&gt;   - 10 parties au total&lt;br&gt;</v>
      </c>
      <c r="M124" s="6" t="s">
        <v>28</v>
      </c>
      <c r="N124" s="6" t="s">
        <v>29</v>
      </c>
      <c r="O124" s="6" t="s">
        <v>30</v>
      </c>
      <c r="P124" s="6" t="s">
        <v>46</v>
      </c>
      <c r="Q124" s="6">
        <f t="shared" si="173"/>
        <v>2</v>
      </c>
      <c r="R124" s="6" t="s">
        <v>31</v>
      </c>
      <c r="S124" s="6">
        <f t="shared" si="174"/>
        <v>10</v>
      </c>
      <c r="T124" s="6" t="s">
        <v>33</v>
      </c>
      <c r="U124" s="6" t="s">
        <v>34</v>
      </c>
      <c r="V124" s="6" t="s">
        <v>28</v>
      </c>
      <c r="W124" s="6" t="s">
        <v>213</v>
      </c>
      <c r="X124" s="6" t="s">
        <v>30</v>
      </c>
      <c r="Y124" s="6" t="s">
        <v>214</v>
      </c>
      <c r="Z124" s="6">
        <f t="shared" si="156"/>
        <v>2</v>
      </c>
      <c r="AA124" s="6" t="s">
        <v>31</v>
      </c>
      <c r="AB124" s="6">
        <f t="shared" si="157"/>
        <v>10</v>
      </c>
      <c r="AC124" s="6" t="s">
        <v>215</v>
      </c>
      <c r="AD124" s="6" t="str">
        <f t="shared" si="158"/>
        <v xml:space="preserve">2color{blue}{\div </v>
      </c>
      <c r="AE124" s="6">
        <f t="shared" si="159"/>
        <v>2</v>
      </c>
      <c r="AF124" s="6" t="s">
        <v>216</v>
      </c>
      <c r="AG124" s="6" t="str">
        <f t="shared" si="160"/>
        <v xml:space="preserve">10color{blue}{ \div </v>
      </c>
      <c r="AH124" s="6">
        <f t="shared" si="161"/>
        <v>2</v>
      </c>
      <c r="AI124" s="6" t="s">
        <v>217</v>
      </c>
      <c r="AJ124" s="6">
        <f t="shared" si="162"/>
        <v>1</v>
      </c>
      <c r="AK124" s="6" t="s">
        <v>31</v>
      </c>
      <c r="AL124" s="6">
        <f t="shared" si="163"/>
        <v>5</v>
      </c>
      <c r="AM124" s="6" t="s">
        <v>32</v>
      </c>
      <c r="AN124" s="6" t="s">
        <v>218</v>
      </c>
      <c r="AO124" s="10">
        <v>2</v>
      </c>
      <c r="AP124" s="10" t="s">
        <v>2</v>
      </c>
      <c r="AQ124" s="10">
        <v>10</v>
      </c>
      <c r="AR124" s="13">
        <f t="shared" si="164"/>
        <v>1</v>
      </c>
      <c r="AS124" s="13" t="s">
        <v>2</v>
      </c>
      <c r="AT124" s="13">
        <f t="shared" si="165"/>
        <v>5</v>
      </c>
      <c r="AU124" s="6" t="s">
        <v>25</v>
      </c>
      <c r="AV124" s="6" t="s">
        <v>7</v>
      </c>
      <c r="AW124" s="8" t="s">
        <v>27</v>
      </c>
      <c r="AX124" s="8" t="s">
        <v>26</v>
      </c>
      <c r="AY124" s="6">
        <f t="shared" si="166"/>
        <v>2</v>
      </c>
      <c r="AZ124" s="6">
        <f t="shared" si="167"/>
        <v>10</v>
      </c>
      <c r="BA124" s="6">
        <f t="shared" si="175"/>
        <v>1</v>
      </c>
      <c r="BB124" s="6">
        <f t="shared" si="176"/>
        <v>5</v>
      </c>
      <c r="BC124" s="6" t="str">
        <f t="shared" ca="1" si="168"/>
        <v>violet</v>
      </c>
      <c r="BD124" s="6" t="s">
        <v>8</v>
      </c>
      <c r="BE124" s="6">
        <f t="shared" ca="1" si="169"/>
        <v>144</v>
      </c>
    </row>
    <row r="125" spans="1:57" x14ac:dyDescent="0.25">
      <c r="A125" s="6" t="s">
        <v>22</v>
      </c>
      <c r="B125" s="6" t="s">
        <v>227</v>
      </c>
      <c r="E125" s="6">
        <f t="shared" si="170"/>
        <v>4</v>
      </c>
      <c r="F125" s="6">
        <f t="shared" si="171"/>
        <v>10</v>
      </c>
      <c r="G125" s="6" t="str" cm="1">
        <f t="array" aca="1" ref="G125" ca="1">INDEX(AU125:AX125,1,RANDBETWEEN(1,4))</f>
        <v>lightgreen</v>
      </c>
      <c r="H125" s="6">
        <f t="shared" ca="1" si="154"/>
        <v>108</v>
      </c>
      <c r="I125" s="6" t="s">
        <v>8</v>
      </c>
      <c r="J125" s="6" t="str">
        <f t="shared" si="155"/>
        <v>2/5</v>
      </c>
      <c r="L125" s="6" t="str">
        <f t="shared" si="172"/>
        <v>Effectivement il y a :&lt;br&gt;   - 4 partie(s) colorée(s)&lt;br&gt;   - 10 parties au total&lt;br&gt;</v>
      </c>
      <c r="M125" s="6" t="s">
        <v>28</v>
      </c>
      <c r="N125" s="6" t="s">
        <v>29</v>
      </c>
      <c r="O125" s="6" t="s">
        <v>30</v>
      </c>
      <c r="P125" s="6" t="s">
        <v>46</v>
      </c>
      <c r="Q125" s="6">
        <f t="shared" si="173"/>
        <v>4</v>
      </c>
      <c r="R125" s="6" t="s">
        <v>31</v>
      </c>
      <c r="S125" s="6">
        <f t="shared" si="174"/>
        <v>10</v>
      </c>
      <c r="T125" s="6" t="s">
        <v>33</v>
      </c>
      <c r="U125" s="6" t="s">
        <v>34</v>
      </c>
      <c r="V125" s="6" t="s">
        <v>28</v>
      </c>
      <c r="W125" s="6" t="s">
        <v>213</v>
      </c>
      <c r="X125" s="6" t="s">
        <v>30</v>
      </c>
      <c r="Y125" s="6" t="s">
        <v>214</v>
      </c>
      <c r="Z125" s="6">
        <f t="shared" si="156"/>
        <v>4</v>
      </c>
      <c r="AA125" s="6" t="s">
        <v>31</v>
      </c>
      <c r="AB125" s="6">
        <f t="shared" si="157"/>
        <v>10</v>
      </c>
      <c r="AC125" s="6" t="s">
        <v>215</v>
      </c>
      <c r="AD125" s="6" t="str">
        <f t="shared" si="158"/>
        <v xml:space="preserve">4color{blue}{\div </v>
      </c>
      <c r="AE125" s="6">
        <f t="shared" si="159"/>
        <v>2</v>
      </c>
      <c r="AF125" s="6" t="s">
        <v>216</v>
      </c>
      <c r="AG125" s="6" t="str">
        <f t="shared" si="160"/>
        <v xml:space="preserve">10color{blue}{ \div </v>
      </c>
      <c r="AH125" s="6">
        <f t="shared" si="161"/>
        <v>2</v>
      </c>
      <c r="AI125" s="6" t="s">
        <v>217</v>
      </c>
      <c r="AJ125" s="6">
        <f t="shared" si="162"/>
        <v>2</v>
      </c>
      <c r="AK125" s="6" t="s">
        <v>31</v>
      </c>
      <c r="AL125" s="6">
        <f t="shared" si="163"/>
        <v>5</v>
      </c>
      <c r="AM125" s="6" t="s">
        <v>32</v>
      </c>
      <c r="AN125" s="6" t="s">
        <v>218</v>
      </c>
      <c r="AO125" s="10">
        <v>4</v>
      </c>
      <c r="AP125" s="10" t="s">
        <v>2</v>
      </c>
      <c r="AQ125" s="10">
        <v>10</v>
      </c>
      <c r="AR125" s="13">
        <f t="shared" si="164"/>
        <v>2</v>
      </c>
      <c r="AS125" s="13" t="s">
        <v>2</v>
      </c>
      <c r="AT125" s="13">
        <f t="shared" si="165"/>
        <v>5</v>
      </c>
      <c r="AU125" s="6" t="s">
        <v>25</v>
      </c>
      <c r="AV125" s="6" t="s">
        <v>7</v>
      </c>
      <c r="AW125" s="8" t="s">
        <v>27</v>
      </c>
      <c r="AX125" s="8" t="s">
        <v>26</v>
      </c>
      <c r="AY125" s="6">
        <f t="shared" si="166"/>
        <v>4</v>
      </c>
      <c r="AZ125" s="6">
        <f t="shared" si="167"/>
        <v>10</v>
      </c>
      <c r="BA125" s="6">
        <f t="shared" si="175"/>
        <v>2</v>
      </c>
      <c r="BB125" s="6">
        <f t="shared" si="176"/>
        <v>5</v>
      </c>
      <c r="BC125" s="6" t="str">
        <f t="shared" ca="1" si="168"/>
        <v>lightgreen</v>
      </c>
      <c r="BD125" s="6" t="s">
        <v>8</v>
      </c>
      <c r="BE125" s="6">
        <f t="shared" ca="1" si="169"/>
        <v>108</v>
      </c>
    </row>
    <row r="126" spans="1:57" x14ac:dyDescent="0.25">
      <c r="A126" s="6" t="s">
        <v>22</v>
      </c>
      <c r="B126" s="6" t="s">
        <v>227</v>
      </c>
      <c r="E126" s="6">
        <f t="shared" si="170"/>
        <v>6</v>
      </c>
      <c r="F126" s="6">
        <f t="shared" si="171"/>
        <v>10</v>
      </c>
      <c r="G126" s="6" t="str" cm="1">
        <f t="array" aca="1" ref="G126" ca="1">INDEX(AU126:AX126,1,RANDBETWEEN(1,4))</f>
        <v>cornflowerblue</v>
      </c>
      <c r="H126" s="6">
        <f t="shared" ca="1" si="154"/>
        <v>144</v>
      </c>
      <c r="I126" s="6" t="s">
        <v>8</v>
      </c>
      <c r="J126" s="6" t="str">
        <f t="shared" si="155"/>
        <v>3/5</v>
      </c>
      <c r="L126" s="6" t="str">
        <f t="shared" si="172"/>
        <v>Effectivement il y a :&lt;br&gt;   - 6 partie(s) colorée(s)&lt;br&gt;   - 10 parties au total&lt;br&gt;</v>
      </c>
      <c r="M126" s="6" t="s">
        <v>28</v>
      </c>
      <c r="N126" s="6" t="s">
        <v>29</v>
      </c>
      <c r="O126" s="6" t="s">
        <v>30</v>
      </c>
      <c r="P126" s="6" t="s">
        <v>46</v>
      </c>
      <c r="Q126" s="6">
        <f t="shared" si="173"/>
        <v>6</v>
      </c>
      <c r="R126" s="6" t="s">
        <v>31</v>
      </c>
      <c r="S126" s="6">
        <f t="shared" si="174"/>
        <v>10</v>
      </c>
      <c r="T126" s="6" t="s">
        <v>33</v>
      </c>
      <c r="U126" s="6" t="s">
        <v>34</v>
      </c>
      <c r="V126" s="6" t="s">
        <v>28</v>
      </c>
      <c r="W126" s="6" t="s">
        <v>213</v>
      </c>
      <c r="X126" s="6" t="s">
        <v>30</v>
      </c>
      <c r="Y126" s="6" t="s">
        <v>214</v>
      </c>
      <c r="Z126" s="6">
        <f t="shared" si="156"/>
        <v>6</v>
      </c>
      <c r="AA126" s="6" t="s">
        <v>31</v>
      </c>
      <c r="AB126" s="6">
        <f t="shared" si="157"/>
        <v>10</v>
      </c>
      <c r="AC126" s="6" t="s">
        <v>215</v>
      </c>
      <c r="AD126" s="6" t="str">
        <f t="shared" si="158"/>
        <v xml:space="preserve">6color{blue}{\div </v>
      </c>
      <c r="AE126" s="6">
        <f t="shared" si="159"/>
        <v>2</v>
      </c>
      <c r="AF126" s="6" t="s">
        <v>216</v>
      </c>
      <c r="AG126" s="6" t="str">
        <f t="shared" si="160"/>
        <v xml:space="preserve">10color{blue}{ \div </v>
      </c>
      <c r="AH126" s="6">
        <f t="shared" si="161"/>
        <v>2</v>
      </c>
      <c r="AI126" s="6" t="s">
        <v>217</v>
      </c>
      <c r="AJ126" s="6">
        <f t="shared" si="162"/>
        <v>3</v>
      </c>
      <c r="AK126" s="6" t="s">
        <v>31</v>
      </c>
      <c r="AL126" s="6">
        <f t="shared" si="163"/>
        <v>5</v>
      </c>
      <c r="AM126" s="6" t="s">
        <v>32</v>
      </c>
      <c r="AN126" s="6" t="s">
        <v>218</v>
      </c>
      <c r="AO126" s="10">
        <v>6</v>
      </c>
      <c r="AP126" s="10" t="s">
        <v>2</v>
      </c>
      <c r="AQ126" s="10">
        <v>10</v>
      </c>
      <c r="AR126" s="13">
        <f t="shared" si="164"/>
        <v>3</v>
      </c>
      <c r="AS126" s="13" t="s">
        <v>2</v>
      </c>
      <c r="AT126" s="13">
        <f t="shared" si="165"/>
        <v>5</v>
      </c>
      <c r="AU126" s="6" t="s">
        <v>25</v>
      </c>
      <c r="AV126" s="6" t="s">
        <v>7</v>
      </c>
      <c r="AW126" s="8" t="s">
        <v>27</v>
      </c>
      <c r="AX126" s="8" t="s">
        <v>26</v>
      </c>
      <c r="AY126" s="6">
        <f t="shared" si="166"/>
        <v>6</v>
      </c>
      <c r="AZ126" s="6">
        <f t="shared" si="167"/>
        <v>10</v>
      </c>
      <c r="BA126" s="6">
        <f t="shared" si="175"/>
        <v>3</v>
      </c>
      <c r="BB126" s="6">
        <f t="shared" si="176"/>
        <v>5</v>
      </c>
      <c r="BC126" s="6" t="str">
        <f t="shared" ca="1" si="168"/>
        <v>cornflowerblue</v>
      </c>
      <c r="BD126" s="6" t="s">
        <v>8</v>
      </c>
      <c r="BE126" s="6">
        <f t="shared" ca="1" si="169"/>
        <v>144</v>
      </c>
    </row>
    <row r="127" spans="1:57" x14ac:dyDescent="0.25">
      <c r="A127" s="6" t="s">
        <v>22</v>
      </c>
      <c r="B127" s="6" t="s">
        <v>227</v>
      </c>
      <c r="E127" s="6">
        <f t="shared" si="170"/>
        <v>8</v>
      </c>
      <c r="F127" s="6">
        <f t="shared" si="171"/>
        <v>10</v>
      </c>
      <c r="G127" s="6" t="str" cm="1">
        <f t="array" aca="1" ref="G127" ca="1">INDEX(AU127:AX127,1,RANDBETWEEN(1,4))</f>
        <v>lightcoral</v>
      </c>
      <c r="H127" s="6">
        <f t="shared" ca="1" si="154"/>
        <v>180</v>
      </c>
      <c r="I127" s="6" t="s">
        <v>8</v>
      </c>
      <c r="J127" s="6" t="str">
        <f t="shared" si="155"/>
        <v>4/5</v>
      </c>
      <c r="L127" s="6" t="str">
        <f t="shared" si="172"/>
        <v>Effectivement il y a :&lt;br&gt;   - 8 partie(s) colorée(s)&lt;br&gt;   - 10 parties au total&lt;br&gt;</v>
      </c>
      <c r="M127" s="6" t="s">
        <v>28</v>
      </c>
      <c r="N127" s="6" t="s">
        <v>29</v>
      </c>
      <c r="O127" s="6" t="s">
        <v>30</v>
      </c>
      <c r="P127" s="6" t="s">
        <v>46</v>
      </c>
      <c r="Q127" s="6">
        <f t="shared" si="173"/>
        <v>8</v>
      </c>
      <c r="R127" s="6" t="s">
        <v>31</v>
      </c>
      <c r="S127" s="6">
        <f t="shared" si="174"/>
        <v>10</v>
      </c>
      <c r="T127" s="6" t="s">
        <v>33</v>
      </c>
      <c r="U127" s="6" t="s">
        <v>34</v>
      </c>
      <c r="V127" s="6" t="s">
        <v>28</v>
      </c>
      <c r="W127" s="6" t="s">
        <v>213</v>
      </c>
      <c r="X127" s="6" t="s">
        <v>30</v>
      </c>
      <c r="Y127" s="6" t="s">
        <v>214</v>
      </c>
      <c r="Z127" s="6">
        <f t="shared" si="156"/>
        <v>8</v>
      </c>
      <c r="AA127" s="6" t="s">
        <v>31</v>
      </c>
      <c r="AB127" s="6">
        <f t="shared" si="157"/>
        <v>10</v>
      </c>
      <c r="AC127" s="6" t="s">
        <v>215</v>
      </c>
      <c r="AD127" s="6" t="str">
        <f t="shared" si="158"/>
        <v xml:space="preserve">8color{blue}{\div </v>
      </c>
      <c r="AE127" s="6">
        <f t="shared" si="159"/>
        <v>2</v>
      </c>
      <c r="AF127" s="6" t="s">
        <v>216</v>
      </c>
      <c r="AG127" s="6" t="str">
        <f t="shared" si="160"/>
        <v xml:space="preserve">10color{blue}{ \div </v>
      </c>
      <c r="AH127" s="6">
        <f t="shared" si="161"/>
        <v>2</v>
      </c>
      <c r="AI127" s="6" t="s">
        <v>217</v>
      </c>
      <c r="AJ127" s="6">
        <f t="shared" si="162"/>
        <v>4</v>
      </c>
      <c r="AK127" s="6" t="s">
        <v>31</v>
      </c>
      <c r="AL127" s="6">
        <f t="shared" si="163"/>
        <v>5</v>
      </c>
      <c r="AM127" s="6" t="s">
        <v>32</v>
      </c>
      <c r="AN127" s="6" t="s">
        <v>218</v>
      </c>
      <c r="AO127" s="10">
        <v>8</v>
      </c>
      <c r="AP127" s="10" t="s">
        <v>2</v>
      </c>
      <c r="AQ127" s="10">
        <v>10</v>
      </c>
      <c r="AR127" s="13">
        <f t="shared" si="164"/>
        <v>4</v>
      </c>
      <c r="AS127" s="13" t="s">
        <v>2</v>
      </c>
      <c r="AT127" s="13">
        <f t="shared" si="165"/>
        <v>5</v>
      </c>
      <c r="AU127" s="6" t="s">
        <v>25</v>
      </c>
      <c r="AV127" s="6" t="s">
        <v>7</v>
      </c>
      <c r="AW127" s="8" t="s">
        <v>27</v>
      </c>
      <c r="AX127" s="8" t="s">
        <v>26</v>
      </c>
      <c r="AY127" s="6">
        <f t="shared" si="166"/>
        <v>8</v>
      </c>
      <c r="AZ127" s="6">
        <f t="shared" si="167"/>
        <v>10</v>
      </c>
      <c r="BA127" s="6">
        <f t="shared" si="175"/>
        <v>4</v>
      </c>
      <c r="BB127" s="6">
        <f t="shared" si="176"/>
        <v>5</v>
      </c>
      <c r="BC127" s="6" t="str">
        <f t="shared" ca="1" si="168"/>
        <v>lightcoral</v>
      </c>
      <c r="BD127" s="6" t="s">
        <v>8</v>
      </c>
      <c r="BE127" s="6">
        <f t="shared" ca="1" si="169"/>
        <v>180</v>
      </c>
    </row>
    <row r="128" spans="1:57" x14ac:dyDescent="0.25">
      <c r="A128" s="6" t="s">
        <v>22</v>
      </c>
      <c r="B128" s="6" t="s">
        <v>227</v>
      </c>
      <c r="E128" s="6">
        <f t="shared" si="170"/>
        <v>2</v>
      </c>
      <c r="F128" s="6">
        <f t="shared" si="171"/>
        <v>12</v>
      </c>
      <c r="G128" s="6" t="str" cm="1">
        <f t="array" aca="1" ref="G128" ca="1">INDEX(AU128:AX128,1,RANDBETWEEN(1,4))</f>
        <v>lightcoral</v>
      </c>
      <c r="H128" s="6">
        <f t="shared" ca="1" si="154"/>
        <v>240</v>
      </c>
      <c r="I128" s="6" t="s">
        <v>8</v>
      </c>
      <c r="J128" s="6" t="str">
        <f t="shared" si="155"/>
        <v>1/6</v>
      </c>
      <c r="L128" s="6" t="str">
        <f t="shared" si="172"/>
        <v>Effectivement il y a :&lt;br&gt;   - 2 partie(s) colorée(s)&lt;br&gt;   - 12 parties au total&lt;br&gt;</v>
      </c>
      <c r="M128" s="6" t="s">
        <v>28</v>
      </c>
      <c r="N128" s="6" t="s">
        <v>29</v>
      </c>
      <c r="O128" s="6" t="s">
        <v>30</v>
      </c>
      <c r="P128" s="6" t="s">
        <v>46</v>
      </c>
      <c r="Q128" s="6">
        <f t="shared" si="173"/>
        <v>2</v>
      </c>
      <c r="R128" s="6" t="s">
        <v>31</v>
      </c>
      <c r="S128" s="6">
        <f t="shared" si="174"/>
        <v>12</v>
      </c>
      <c r="T128" s="6" t="s">
        <v>33</v>
      </c>
      <c r="U128" s="6" t="s">
        <v>34</v>
      </c>
      <c r="V128" s="6" t="s">
        <v>28</v>
      </c>
      <c r="W128" s="6" t="s">
        <v>213</v>
      </c>
      <c r="X128" s="6" t="s">
        <v>30</v>
      </c>
      <c r="Y128" s="6" t="s">
        <v>214</v>
      </c>
      <c r="Z128" s="6">
        <f t="shared" si="156"/>
        <v>2</v>
      </c>
      <c r="AA128" s="6" t="s">
        <v>31</v>
      </c>
      <c r="AB128" s="6">
        <f t="shared" si="157"/>
        <v>12</v>
      </c>
      <c r="AC128" s="6" t="s">
        <v>215</v>
      </c>
      <c r="AD128" s="6" t="str">
        <f t="shared" si="158"/>
        <v xml:space="preserve">2color{blue}{\div </v>
      </c>
      <c r="AE128" s="6">
        <f t="shared" si="159"/>
        <v>2</v>
      </c>
      <c r="AF128" s="6" t="s">
        <v>216</v>
      </c>
      <c r="AG128" s="6" t="str">
        <f t="shared" si="160"/>
        <v xml:space="preserve">12color{blue}{ \div </v>
      </c>
      <c r="AH128" s="6">
        <f t="shared" si="161"/>
        <v>2</v>
      </c>
      <c r="AI128" s="6" t="s">
        <v>217</v>
      </c>
      <c r="AJ128" s="6">
        <f t="shared" si="162"/>
        <v>1</v>
      </c>
      <c r="AK128" s="6" t="s">
        <v>31</v>
      </c>
      <c r="AL128" s="6">
        <f t="shared" si="163"/>
        <v>6</v>
      </c>
      <c r="AM128" s="6" t="s">
        <v>32</v>
      </c>
      <c r="AN128" s="6" t="s">
        <v>218</v>
      </c>
      <c r="AO128" s="10">
        <v>2</v>
      </c>
      <c r="AP128" s="10" t="s">
        <v>2</v>
      </c>
      <c r="AQ128" s="10">
        <v>12</v>
      </c>
      <c r="AR128" s="13">
        <f t="shared" si="164"/>
        <v>1</v>
      </c>
      <c r="AS128" s="13" t="s">
        <v>2</v>
      </c>
      <c r="AT128" s="13">
        <f t="shared" si="165"/>
        <v>6</v>
      </c>
      <c r="AU128" s="6" t="s">
        <v>25</v>
      </c>
      <c r="AV128" s="6" t="s">
        <v>7</v>
      </c>
      <c r="AW128" s="8" t="s">
        <v>27</v>
      </c>
      <c r="AX128" s="8" t="s">
        <v>26</v>
      </c>
      <c r="AY128" s="6">
        <f t="shared" si="166"/>
        <v>2</v>
      </c>
      <c r="AZ128" s="6">
        <f t="shared" si="167"/>
        <v>12</v>
      </c>
      <c r="BA128" s="6">
        <f t="shared" si="175"/>
        <v>1</v>
      </c>
      <c r="BB128" s="6">
        <f t="shared" si="176"/>
        <v>6</v>
      </c>
      <c r="BC128" s="6" t="str">
        <f t="shared" ca="1" si="168"/>
        <v>lightcoral</v>
      </c>
      <c r="BD128" s="6" t="s">
        <v>8</v>
      </c>
      <c r="BE128" s="6">
        <f t="shared" ca="1" si="169"/>
        <v>240</v>
      </c>
    </row>
    <row r="129" spans="1:57" x14ac:dyDescent="0.25">
      <c r="A129" s="6" t="s">
        <v>22</v>
      </c>
      <c r="B129" s="6" t="s">
        <v>227</v>
      </c>
      <c r="E129" s="6">
        <f t="shared" si="170"/>
        <v>3</v>
      </c>
      <c r="F129" s="6">
        <f t="shared" si="171"/>
        <v>12</v>
      </c>
      <c r="G129" s="6" t="str" cm="1">
        <f t="array" aca="1" ref="G129" ca="1">INDEX(AU129:AX129,1,RANDBETWEEN(1,4))</f>
        <v>violet</v>
      </c>
      <c r="H129" s="6">
        <f t="shared" ca="1" si="154"/>
        <v>270</v>
      </c>
      <c r="I129" s="6" t="s">
        <v>8</v>
      </c>
      <c r="J129" s="6" t="str">
        <f t="shared" si="155"/>
        <v>1/4</v>
      </c>
      <c r="L129" s="6" t="str">
        <f t="shared" si="172"/>
        <v>Effectivement il y a :&lt;br&gt;   - 3 partie(s) colorée(s)&lt;br&gt;   - 12 parties au total&lt;br&gt;</v>
      </c>
      <c r="M129" s="6" t="s">
        <v>28</v>
      </c>
      <c r="N129" s="6" t="s">
        <v>29</v>
      </c>
      <c r="O129" s="6" t="s">
        <v>30</v>
      </c>
      <c r="P129" s="6" t="s">
        <v>46</v>
      </c>
      <c r="Q129" s="6">
        <f t="shared" si="173"/>
        <v>3</v>
      </c>
      <c r="R129" s="6" t="s">
        <v>31</v>
      </c>
      <c r="S129" s="6">
        <f t="shared" si="174"/>
        <v>12</v>
      </c>
      <c r="T129" s="6" t="s">
        <v>33</v>
      </c>
      <c r="U129" s="6" t="s">
        <v>34</v>
      </c>
      <c r="V129" s="6" t="s">
        <v>28</v>
      </c>
      <c r="W129" s="6" t="s">
        <v>213</v>
      </c>
      <c r="X129" s="6" t="s">
        <v>30</v>
      </c>
      <c r="Y129" s="6" t="s">
        <v>214</v>
      </c>
      <c r="Z129" s="6">
        <f t="shared" si="156"/>
        <v>3</v>
      </c>
      <c r="AA129" s="6" t="s">
        <v>31</v>
      </c>
      <c r="AB129" s="6">
        <f t="shared" si="157"/>
        <v>12</v>
      </c>
      <c r="AC129" s="6" t="s">
        <v>215</v>
      </c>
      <c r="AD129" s="6" t="str">
        <f t="shared" si="158"/>
        <v xml:space="preserve">3color{blue}{\div </v>
      </c>
      <c r="AE129" s="6">
        <f t="shared" si="159"/>
        <v>3</v>
      </c>
      <c r="AF129" s="6" t="s">
        <v>216</v>
      </c>
      <c r="AG129" s="6" t="str">
        <f t="shared" si="160"/>
        <v xml:space="preserve">12color{blue}{ \div </v>
      </c>
      <c r="AH129" s="6">
        <f t="shared" si="161"/>
        <v>3</v>
      </c>
      <c r="AI129" s="6" t="s">
        <v>217</v>
      </c>
      <c r="AJ129" s="6">
        <f t="shared" si="162"/>
        <v>1</v>
      </c>
      <c r="AK129" s="6" t="s">
        <v>31</v>
      </c>
      <c r="AL129" s="6">
        <f t="shared" si="163"/>
        <v>4</v>
      </c>
      <c r="AM129" s="6" t="s">
        <v>32</v>
      </c>
      <c r="AN129" s="6" t="s">
        <v>218</v>
      </c>
      <c r="AO129" s="10">
        <v>3</v>
      </c>
      <c r="AP129" s="10" t="s">
        <v>2</v>
      </c>
      <c r="AQ129" s="10">
        <v>12</v>
      </c>
      <c r="AR129" s="13">
        <f t="shared" si="164"/>
        <v>1</v>
      </c>
      <c r="AS129" s="13" t="s">
        <v>2</v>
      </c>
      <c r="AT129" s="13">
        <f t="shared" si="165"/>
        <v>4</v>
      </c>
      <c r="AU129" s="6" t="s">
        <v>25</v>
      </c>
      <c r="AV129" s="6" t="s">
        <v>7</v>
      </c>
      <c r="AW129" s="8" t="s">
        <v>27</v>
      </c>
      <c r="AX129" s="8" t="s">
        <v>26</v>
      </c>
      <c r="AY129" s="6">
        <f t="shared" si="166"/>
        <v>3</v>
      </c>
      <c r="AZ129" s="6">
        <f t="shared" si="167"/>
        <v>12</v>
      </c>
      <c r="BA129" s="6">
        <f t="shared" si="175"/>
        <v>1</v>
      </c>
      <c r="BB129" s="6">
        <f t="shared" si="176"/>
        <v>4</v>
      </c>
      <c r="BC129" s="6" t="str">
        <f t="shared" ca="1" si="168"/>
        <v>violet</v>
      </c>
      <c r="BD129" s="6" t="s">
        <v>8</v>
      </c>
      <c r="BE129" s="6">
        <f t="shared" ca="1" si="169"/>
        <v>270</v>
      </c>
    </row>
    <row r="130" spans="1:57" x14ac:dyDescent="0.25">
      <c r="A130" s="6" t="s">
        <v>22</v>
      </c>
      <c r="B130" s="6" t="s">
        <v>227</v>
      </c>
      <c r="E130" s="6">
        <f t="shared" si="170"/>
        <v>4</v>
      </c>
      <c r="F130" s="6">
        <f t="shared" si="171"/>
        <v>12</v>
      </c>
      <c r="G130" s="6" t="str" cm="1">
        <f t="array" aca="1" ref="G130" ca="1">INDEX(AU130:AX130,1,RANDBETWEEN(1,4))</f>
        <v>lightcoral</v>
      </c>
      <c r="H130" s="6">
        <f t="shared" ca="1" si="154"/>
        <v>30</v>
      </c>
      <c r="I130" s="6" t="s">
        <v>8</v>
      </c>
      <c r="J130" s="6" t="str">
        <f t="shared" si="155"/>
        <v>1/3</v>
      </c>
      <c r="L130" s="6" t="str">
        <f t="shared" si="172"/>
        <v>Effectivement il y a :&lt;br&gt;   - 4 partie(s) colorée(s)&lt;br&gt;   - 12 parties au total&lt;br&gt;</v>
      </c>
      <c r="M130" s="6" t="s">
        <v>28</v>
      </c>
      <c r="N130" s="6" t="s">
        <v>29</v>
      </c>
      <c r="O130" s="6" t="s">
        <v>30</v>
      </c>
      <c r="P130" s="6" t="s">
        <v>46</v>
      </c>
      <c r="Q130" s="6">
        <f t="shared" si="173"/>
        <v>4</v>
      </c>
      <c r="R130" s="6" t="s">
        <v>31</v>
      </c>
      <c r="S130" s="6">
        <f t="shared" si="174"/>
        <v>12</v>
      </c>
      <c r="T130" s="6" t="s">
        <v>33</v>
      </c>
      <c r="U130" s="6" t="s">
        <v>34</v>
      </c>
      <c r="V130" s="6" t="s">
        <v>28</v>
      </c>
      <c r="W130" s="6" t="s">
        <v>213</v>
      </c>
      <c r="X130" s="6" t="s">
        <v>30</v>
      </c>
      <c r="Y130" s="6" t="s">
        <v>214</v>
      </c>
      <c r="Z130" s="6">
        <f t="shared" si="156"/>
        <v>4</v>
      </c>
      <c r="AA130" s="6" t="s">
        <v>31</v>
      </c>
      <c r="AB130" s="6">
        <f t="shared" si="157"/>
        <v>12</v>
      </c>
      <c r="AC130" s="6" t="s">
        <v>215</v>
      </c>
      <c r="AD130" s="6" t="str">
        <f t="shared" si="158"/>
        <v xml:space="preserve">4color{blue}{\div </v>
      </c>
      <c r="AE130" s="6">
        <f t="shared" si="159"/>
        <v>4</v>
      </c>
      <c r="AF130" s="6" t="s">
        <v>216</v>
      </c>
      <c r="AG130" s="6" t="str">
        <f t="shared" si="160"/>
        <v xml:space="preserve">12color{blue}{ \div </v>
      </c>
      <c r="AH130" s="6">
        <f t="shared" si="161"/>
        <v>4</v>
      </c>
      <c r="AI130" s="6" t="s">
        <v>217</v>
      </c>
      <c r="AJ130" s="6">
        <f t="shared" si="162"/>
        <v>1</v>
      </c>
      <c r="AK130" s="6" t="s">
        <v>31</v>
      </c>
      <c r="AL130" s="6">
        <f t="shared" si="163"/>
        <v>3</v>
      </c>
      <c r="AM130" s="6" t="s">
        <v>32</v>
      </c>
      <c r="AN130" s="6" t="s">
        <v>218</v>
      </c>
      <c r="AO130" s="10">
        <v>4</v>
      </c>
      <c r="AP130" s="10" t="s">
        <v>2</v>
      </c>
      <c r="AQ130" s="10">
        <v>12</v>
      </c>
      <c r="AR130" s="13">
        <f t="shared" si="164"/>
        <v>1</v>
      </c>
      <c r="AS130" s="13" t="s">
        <v>2</v>
      </c>
      <c r="AT130" s="13">
        <f t="shared" si="165"/>
        <v>3</v>
      </c>
      <c r="AU130" s="6" t="s">
        <v>25</v>
      </c>
      <c r="AV130" s="6" t="s">
        <v>7</v>
      </c>
      <c r="AW130" s="8" t="s">
        <v>27</v>
      </c>
      <c r="AX130" s="8" t="s">
        <v>26</v>
      </c>
      <c r="AY130" s="6">
        <f t="shared" si="166"/>
        <v>4</v>
      </c>
      <c r="AZ130" s="6">
        <f t="shared" si="167"/>
        <v>12</v>
      </c>
      <c r="BA130" s="6">
        <f t="shared" si="175"/>
        <v>1</v>
      </c>
      <c r="BB130" s="6">
        <f t="shared" si="176"/>
        <v>3</v>
      </c>
      <c r="BC130" s="6" t="str">
        <f t="shared" ca="1" si="168"/>
        <v>lightcoral</v>
      </c>
      <c r="BD130" s="6" t="s">
        <v>8</v>
      </c>
      <c r="BE130" s="6">
        <f t="shared" ca="1" si="169"/>
        <v>30</v>
      </c>
    </row>
    <row r="131" spans="1:57" x14ac:dyDescent="0.25">
      <c r="A131" s="6" t="s">
        <v>22</v>
      </c>
      <c r="B131" s="6" t="s">
        <v>227</v>
      </c>
      <c r="E131" s="6">
        <f t="shared" si="170"/>
        <v>6</v>
      </c>
      <c r="F131" s="6">
        <f t="shared" si="171"/>
        <v>12</v>
      </c>
      <c r="G131" s="6" t="str" cm="1">
        <f t="array" aca="1" ref="G131" ca="1">INDEX(AU131:AX131,1,RANDBETWEEN(1,4))</f>
        <v>cornflowerblue</v>
      </c>
      <c r="H131" s="6">
        <f t="shared" ca="1" si="154"/>
        <v>300</v>
      </c>
      <c r="I131" s="6" t="s">
        <v>8</v>
      </c>
      <c r="J131" s="6" t="str">
        <f t="shared" si="155"/>
        <v>1/2</v>
      </c>
      <c r="L131" s="6" t="str">
        <f t="shared" si="172"/>
        <v>Effectivement il y a :&lt;br&gt;   - 6 partie(s) colorée(s)&lt;br&gt;   - 12 parties au total&lt;br&gt;</v>
      </c>
      <c r="M131" s="6" t="s">
        <v>28</v>
      </c>
      <c r="N131" s="6" t="s">
        <v>29</v>
      </c>
      <c r="O131" s="6" t="s">
        <v>30</v>
      </c>
      <c r="P131" s="6" t="s">
        <v>46</v>
      </c>
      <c r="Q131" s="6">
        <f t="shared" si="173"/>
        <v>6</v>
      </c>
      <c r="R131" s="6" t="s">
        <v>31</v>
      </c>
      <c r="S131" s="6">
        <f t="shared" si="174"/>
        <v>12</v>
      </c>
      <c r="T131" s="6" t="s">
        <v>33</v>
      </c>
      <c r="U131" s="6" t="s">
        <v>34</v>
      </c>
      <c r="V131" s="6" t="s">
        <v>28</v>
      </c>
      <c r="W131" s="6" t="s">
        <v>213</v>
      </c>
      <c r="X131" s="6" t="s">
        <v>30</v>
      </c>
      <c r="Y131" s="6" t="s">
        <v>214</v>
      </c>
      <c r="Z131" s="6">
        <f t="shared" si="156"/>
        <v>6</v>
      </c>
      <c r="AA131" s="6" t="s">
        <v>31</v>
      </c>
      <c r="AB131" s="6">
        <f t="shared" si="157"/>
        <v>12</v>
      </c>
      <c r="AC131" s="6" t="s">
        <v>215</v>
      </c>
      <c r="AD131" s="6" t="str">
        <f t="shared" si="158"/>
        <v xml:space="preserve">6color{blue}{\div </v>
      </c>
      <c r="AE131" s="6">
        <f t="shared" si="159"/>
        <v>6</v>
      </c>
      <c r="AF131" s="6" t="s">
        <v>216</v>
      </c>
      <c r="AG131" s="6" t="str">
        <f t="shared" si="160"/>
        <v xml:space="preserve">12color{blue}{ \div </v>
      </c>
      <c r="AH131" s="6">
        <f t="shared" si="161"/>
        <v>6</v>
      </c>
      <c r="AI131" s="6" t="s">
        <v>217</v>
      </c>
      <c r="AJ131" s="6">
        <f t="shared" si="162"/>
        <v>1</v>
      </c>
      <c r="AK131" s="6" t="s">
        <v>31</v>
      </c>
      <c r="AL131" s="6">
        <f t="shared" si="163"/>
        <v>2</v>
      </c>
      <c r="AM131" s="6" t="s">
        <v>32</v>
      </c>
      <c r="AN131" s="6" t="s">
        <v>218</v>
      </c>
      <c r="AO131" s="10">
        <v>6</v>
      </c>
      <c r="AP131" s="10" t="s">
        <v>2</v>
      </c>
      <c r="AQ131" s="10">
        <v>12</v>
      </c>
      <c r="AR131" s="13">
        <f t="shared" si="164"/>
        <v>1</v>
      </c>
      <c r="AS131" s="13" t="s">
        <v>2</v>
      </c>
      <c r="AT131" s="13">
        <f t="shared" si="165"/>
        <v>2</v>
      </c>
      <c r="AU131" s="6" t="s">
        <v>25</v>
      </c>
      <c r="AV131" s="6" t="s">
        <v>7</v>
      </c>
      <c r="AW131" s="8" t="s">
        <v>27</v>
      </c>
      <c r="AX131" s="8" t="s">
        <v>26</v>
      </c>
      <c r="AY131" s="6">
        <f t="shared" si="166"/>
        <v>6</v>
      </c>
      <c r="AZ131" s="6">
        <f t="shared" si="167"/>
        <v>12</v>
      </c>
      <c r="BA131" s="6">
        <f t="shared" si="175"/>
        <v>1</v>
      </c>
      <c r="BB131" s="6">
        <f t="shared" si="176"/>
        <v>2</v>
      </c>
      <c r="BC131" s="6" t="str">
        <f t="shared" ca="1" si="168"/>
        <v>cornflowerblue</v>
      </c>
      <c r="BD131" s="6" t="s">
        <v>8</v>
      </c>
      <c r="BE131" s="6">
        <f t="shared" ca="1" si="169"/>
        <v>300</v>
      </c>
    </row>
    <row r="132" spans="1:57" x14ac:dyDescent="0.25">
      <c r="A132" s="6" t="s">
        <v>22</v>
      </c>
      <c r="B132" s="6" t="s">
        <v>227</v>
      </c>
      <c r="E132" s="6">
        <f t="shared" si="170"/>
        <v>8</v>
      </c>
      <c r="F132" s="6">
        <f t="shared" si="171"/>
        <v>12</v>
      </c>
      <c r="G132" s="6" t="str" cm="1">
        <f t="array" aca="1" ref="G132" ca="1">INDEX(AU132:AX132,1,RANDBETWEEN(1,4))</f>
        <v>lightcoral</v>
      </c>
      <c r="H132" s="6">
        <f t="shared" ca="1" si="154"/>
        <v>30</v>
      </c>
      <c r="I132" s="6" t="s">
        <v>8</v>
      </c>
      <c r="J132" s="6" t="str">
        <f t="shared" si="155"/>
        <v>2/3</v>
      </c>
      <c r="L132" s="6" t="str">
        <f t="shared" si="172"/>
        <v>Effectivement il y a :&lt;br&gt;   - 8 partie(s) colorée(s)&lt;br&gt;   - 12 parties au total&lt;br&gt;</v>
      </c>
      <c r="M132" s="6" t="s">
        <v>28</v>
      </c>
      <c r="N132" s="6" t="s">
        <v>29</v>
      </c>
      <c r="O132" s="6" t="s">
        <v>30</v>
      </c>
      <c r="P132" s="6" t="s">
        <v>46</v>
      </c>
      <c r="Q132" s="6">
        <f t="shared" si="173"/>
        <v>8</v>
      </c>
      <c r="R132" s="6" t="s">
        <v>31</v>
      </c>
      <c r="S132" s="6">
        <f t="shared" si="174"/>
        <v>12</v>
      </c>
      <c r="T132" s="6" t="s">
        <v>33</v>
      </c>
      <c r="U132" s="6" t="s">
        <v>34</v>
      </c>
      <c r="V132" s="6" t="s">
        <v>28</v>
      </c>
      <c r="W132" s="6" t="s">
        <v>213</v>
      </c>
      <c r="X132" s="6" t="s">
        <v>30</v>
      </c>
      <c r="Y132" s="6" t="s">
        <v>214</v>
      </c>
      <c r="Z132" s="6">
        <f t="shared" si="156"/>
        <v>8</v>
      </c>
      <c r="AA132" s="6" t="s">
        <v>31</v>
      </c>
      <c r="AB132" s="6">
        <f t="shared" si="157"/>
        <v>12</v>
      </c>
      <c r="AC132" s="6" t="s">
        <v>215</v>
      </c>
      <c r="AD132" s="6" t="str">
        <f t="shared" si="158"/>
        <v xml:space="preserve">8color{blue}{\div </v>
      </c>
      <c r="AE132" s="6">
        <f t="shared" si="159"/>
        <v>4</v>
      </c>
      <c r="AF132" s="6" t="s">
        <v>216</v>
      </c>
      <c r="AG132" s="6" t="str">
        <f t="shared" si="160"/>
        <v xml:space="preserve">12color{blue}{ \div </v>
      </c>
      <c r="AH132" s="6">
        <f t="shared" si="161"/>
        <v>4</v>
      </c>
      <c r="AI132" s="6" t="s">
        <v>217</v>
      </c>
      <c r="AJ132" s="6">
        <f t="shared" si="162"/>
        <v>2</v>
      </c>
      <c r="AK132" s="6" t="s">
        <v>31</v>
      </c>
      <c r="AL132" s="6">
        <f t="shared" si="163"/>
        <v>3</v>
      </c>
      <c r="AM132" s="6" t="s">
        <v>32</v>
      </c>
      <c r="AN132" s="6" t="s">
        <v>218</v>
      </c>
      <c r="AO132" s="10">
        <v>8</v>
      </c>
      <c r="AP132" s="10" t="s">
        <v>2</v>
      </c>
      <c r="AQ132" s="10">
        <v>12</v>
      </c>
      <c r="AR132" s="13">
        <f t="shared" si="164"/>
        <v>2</v>
      </c>
      <c r="AS132" s="13" t="s">
        <v>2</v>
      </c>
      <c r="AT132" s="13">
        <f t="shared" si="165"/>
        <v>3</v>
      </c>
      <c r="AU132" s="6" t="s">
        <v>25</v>
      </c>
      <c r="AV132" s="6" t="s">
        <v>7</v>
      </c>
      <c r="AW132" s="8" t="s">
        <v>27</v>
      </c>
      <c r="AX132" s="8" t="s">
        <v>26</v>
      </c>
      <c r="AY132" s="6">
        <f t="shared" si="166"/>
        <v>8</v>
      </c>
      <c r="AZ132" s="6">
        <f t="shared" si="167"/>
        <v>12</v>
      </c>
      <c r="BA132" s="6">
        <f t="shared" si="175"/>
        <v>2</v>
      </c>
      <c r="BB132" s="6">
        <f t="shared" si="176"/>
        <v>3</v>
      </c>
      <c r="BC132" s="6" t="str">
        <f t="shared" ca="1" si="168"/>
        <v>lightcoral</v>
      </c>
      <c r="BD132" s="6" t="s">
        <v>8</v>
      </c>
      <c r="BE132" s="6">
        <f t="shared" ca="1" si="169"/>
        <v>30</v>
      </c>
    </row>
    <row r="133" spans="1:57" x14ac:dyDescent="0.25">
      <c r="A133" s="6" t="s">
        <v>22</v>
      </c>
      <c r="B133" s="6" t="s">
        <v>227</v>
      </c>
      <c r="E133" s="6">
        <f t="shared" si="170"/>
        <v>9</v>
      </c>
      <c r="F133" s="6">
        <f t="shared" si="171"/>
        <v>12</v>
      </c>
      <c r="G133" s="6" t="str" cm="1">
        <f t="array" aca="1" ref="G133" ca="1">INDEX(AU133:AX133,1,RANDBETWEEN(1,4))</f>
        <v>lightcoral</v>
      </c>
      <c r="H133" s="6">
        <f t="shared" ca="1" si="154"/>
        <v>120</v>
      </c>
      <c r="I133" s="6" t="s">
        <v>8</v>
      </c>
      <c r="J133" s="6" t="str">
        <f t="shared" si="155"/>
        <v>3/4</v>
      </c>
      <c r="L133" s="6" t="str">
        <f t="shared" si="172"/>
        <v>Effectivement il y a :&lt;br&gt;   - 9 partie(s) colorée(s)&lt;br&gt;   - 12 parties au total&lt;br&gt;</v>
      </c>
      <c r="M133" s="6" t="s">
        <v>28</v>
      </c>
      <c r="N133" s="6" t="s">
        <v>29</v>
      </c>
      <c r="O133" s="6" t="s">
        <v>30</v>
      </c>
      <c r="P133" s="6" t="s">
        <v>46</v>
      </c>
      <c r="Q133" s="6">
        <f t="shared" si="173"/>
        <v>9</v>
      </c>
      <c r="R133" s="6" t="s">
        <v>31</v>
      </c>
      <c r="S133" s="6">
        <f t="shared" si="174"/>
        <v>12</v>
      </c>
      <c r="T133" s="6" t="s">
        <v>33</v>
      </c>
      <c r="U133" s="6" t="s">
        <v>34</v>
      </c>
      <c r="V133" s="6" t="s">
        <v>28</v>
      </c>
      <c r="W133" s="6" t="s">
        <v>213</v>
      </c>
      <c r="X133" s="6" t="s">
        <v>30</v>
      </c>
      <c r="Y133" s="6" t="s">
        <v>214</v>
      </c>
      <c r="Z133" s="6">
        <f t="shared" si="156"/>
        <v>9</v>
      </c>
      <c r="AA133" s="6" t="s">
        <v>31</v>
      </c>
      <c r="AB133" s="6">
        <f t="shared" si="157"/>
        <v>12</v>
      </c>
      <c r="AC133" s="6" t="s">
        <v>215</v>
      </c>
      <c r="AD133" s="6" t="str">
        <f t="shared" si="158"/>
        <v xml:space="preserve">9color{blue}{\div </v>
      </c>
      <c r="AE133" s="6">
        <f t="shared" si="159"/>
        <v>3</v>
      </c>
      <c r="AF133" s="6" t="s">
        <v>216</v>
      </c>
      <c r="AG133" s="6" t="str">
        <f t="shared" si="160"/>
        <v xml:space="preserve">12color{blue}{ \div </v>
      </c>
      <c r="AH133" s="6">
        <f t="shared" si="161"/>
        <v>3</v>
      </c>
      <c r="AI133" s="6" t="s">
        <v>217</v>
      </c>
      <c r="AJ133" s="6">
        <f t="shared" si="162"/>
        <v>3</v>
      </c>
      <c r="AK133" s="6" t="s">
        <v>31</v>
      </c>
      <c r="AL133" s="6">
        <f t="shared" si="163"/>
        <v>4</v>
      </c>
      <c r="AM133" s="6" t="s">
        <v>32</v>
      </c>
      <c r="AN133" s="6" t="s">
        <v>218</v>
      </c>
      <c r="AO133" s="10">
        <v>9</v>
      </c>
      <c r="AP133" s="10" t="s">
        <v>2</v>
      </c>
      <c r="AQ133" s="10">
        <v>12</v>
      </c>
      <c r="AR133" s="13">
        <f t="shared" si="164"/>
        <v>3</v>
      </c>
      <c r="AS133" s="13" t="s">
        <v>2</v>
      </c>
      <c r="AT133" s="13">
        <f t="shared" si="165"/>
        <v>4</v>
      </c>
      <c r="AU133" s="6" t="s">
        <v>25</v>
      </c>
      <c r="AV133" s="6" t="s">
        <v>7</v>
      </c>
      <c r="AW133" s="8" t="s">
        <v>27</v>
      </c>
      <c r="AX133" s="8" t="s">
        <v>26</v>
      </c>
      <c r="AY133" s="6">
        <f t="shared" si="166"/>
        <v>9</v>
      </c>
      <c r="AZ133" s="6">
        <f t="shared" si="167"/>
        <v>12</v>
      </c>
      <c r="BA133" s="6">
        <f t="shared" si="175"/>
        <v>3</v>
      </c>
      <c r="BB133" s="6">
        <f t="shared" si="176"/>
        <v>4</v>
      </c>
      <c r="BC133" s="6" t="str">
        <f t="shared" ca="1" si="168"/>
        <v>lightcoral</v>
      </c>
      <c r="BD133" s="6" t="s">
        <v>8</v>
      </c>
      <c r="BE133" s="6">
        <f t="shared" ca="1" si="169"/>
        <v>120</v>
      </c>
    </row>
    <row r="134" spans="1:57" x14ac:dyDescent="0.25">
      <c r="A134" s="6" t="s">
        <v>22</v>
      </c>
      <c r="B134" s="6" t="s">
        <v>227</v>
      </c>
      <c r="E134" s="6">
        <f t="shared" si="170"/>
        <v>10</v>
      </c>
      <c r="F134" s="6">
        <f t="shared" si="171"/>
        <v>12</v>
      </c>
      <c r="G134" s="6" t="str" cm="1">
        <f t="array" aca="1" ref="G134" ca="1">INDEX(AU134:AX134,1,RANDBETWEEN(1,4))</f>
        <v>lightgreen</v>
      </c>
      <c r="H134" s="6">
        <f t="shared" ca="1" si="154"/>
        <v>300</v>
      </c>
      <c r="I134" s="6" t="s">
        <v>8</v>
      </c>
      <c r="J134" s="6" t="str">
        <f t="shared" si="155"/>
        <v>5/6</v>
      </c>
      <c r="L134" s="6" t="str">
        <f t="shared" si="172"/>
        <v>Effectivement il y a :&lt;br&gt;   - 10 partie(s) colorée(s)&lt;br&gt;   - 12 parties au total&lt;br&gt;</v>
      </c>
      <c r="M134" s="6" t="s">
        <v>28</v>
      </c>
      <c r="N134" s="6" t="s">
        <v>29</v>
      </c>
      <c r="O134" s="6" t="s">
        <v>30</v>
      </c>
      <c r="P134" s="6" t="s">
        <v>46</v>
      </c>
      <c r="Q134" s="6">
        <f t="shared" si="173"/>
        <v>10</v>
      </c>
      <c r="R134" s="6" t="s">
        <v>31</v>
      </c>
      <c r="S134" s="6">
        <f t="shared" si="174"/>
        <v>12</v>
      </c>
      <c r="T134" s="6" t="s">
        <v>33</v>
      </c>
      <c r="U134" s="6" t="s">
        <v>34</v>
      </c>
      <c r="V134" s="6" t="s">
        <v>28</v>
      </c>
      <c r="W134" s="6" t="s">
        <v>213</v>
      </c>
      <c r="X134" s="6" t="s">
        <v>30</v>
      </c>
      <c r="Y134" s="6" t="s">
        <v>214</v>
      </c>
      <c r="Z134" s="6">
        <f t="shared" si="156"/>
        <v>10</v>
      </c>
      <c r="AA134" s="6" t="s">
        <v>31</v>
      </c>
      <c r="AB134" s="6">
        <f t="shared" si="157"/>
        <v>12</v>
      </c>
      <c r="AC134" s="6" t="s">
        <v>215</v>
      </c>
      <c r="AD134" s="6" t="str">
        <f t="shared" si="158"/>
        <v xml:space="preserve">10color{blue}{\div </v>
      </c>
      <c r="AE134" s="6">
        <f t="shared" si="159"/>
        <v>2</v>
      </c>
      <c r="AF134" s="6" t="s">
        <v>216</v>
      </c>
      <c r="AG134" s="6" t="str">
        <f t="shared" si="160"/>
        <v xml:space="preserve">12color{blue}{ \div </v>
      </c>
      <c r="AH134" s="6">
        <f t="shared" si="161"/>
        <v>2</v>
      </c>
      <c r="AI134" s="6" t="s">
        <v>217</v>
      </c>
      <c r="AJ134" s="6">
        <f t="shared" si="162"/>
        <v>5</v>
      </c>
      <c r="AK134" s="6" t="s">
        <v>31</v>
      </c>
      <c r="AL134" s="6">
        <f t="shared" si="163"/>
        <v>6</v>
      </c>
      <c r="AM134" s="6" t="s">
        <v>32</v>
      </c>
      <c r="AN134" s="6" t="s">
        <v>218</v>
      </c>
      <c r="AO134" s="10">
        <v>10</v>
      </c>
      <c r="AP134" s="10" t="s">
        <v>2</v>
      </c>
      <c r="AQ134" s="10">
        <v>12</v>
      </c>
      <c r="AR134" s="13">
        <f t="shared" si="164"/>
        <v>5</v>
      </c>
      <c r="AS134" s="13" t="s">
        <v>2</v>
      </c>
      <c r="AT134" s="13">
        <f t="shared" si="165"/>
        <v>6</v>
      </c>
      <c r="AU134" s="6" t="s">
        <v>25</v>
      </c>
      <c r="AV134" s="6" t="s">
        <v>7</v>
      </c>
      <c r="AW134" s="8" t="s">
        <v>27</v>
      </c>
      <c r="AX134" s="8" t="s">
        <v>26</v>
      </c>
      <c r="AY134" s="6">
        <f t="shared" si="166"/>
        <v>10</v>
      </c>
      <c r="AZ134" s="6">
        <f t="shared" si="167"/>
        <v>12</v>
      </c>
      <c r="BA134" s="6">
        <f t="shared" si="175"/>
        <v>5</v>
      </c>
      <c r="BB134" s="6">
        <f t="shared" si="176"/>
        <v>6</v>
      </c>
      <c r="BC134" s="6" t="str">
        <f t="shared" ca="1" si="168"/>
        <v>lightgreen</v>
      </c>
      <c r="BD134" s="6" t="s">
        <v>8</v>
      </c>
      <c r="BE134" s="6">
        <f t="shared" ca="1" si="169"/>
        <v>300</v>
      </c>
    </row>
    <row r="135" spans="1:57" x14ac:dyDescent="0.25">
      <c r="A135" s="6" t="s">
        <v>22</v>
      </c>
      <c r="B135" s="6" t="s">
        <v>227</v>
      </c>
      <c r="E135" s="6">
        <f>AO135</f>
        <v>2</v>
      </c>
      <c r="F135" s="6">
        <f>AQ135</f>
        <v>4</v>
      </c>
      <c r="G135" s="6" t="str" cm="1">
        <f t="array" aca="1" ref="G135" ca="1">INDEX(AU135:AX135,1,RANDBETWEEN(1,4))</f>
        <v>lightgreen</v>
      </c>
      <c r="H135" s="6">
        <f ca="1">RANDBETWEEN(0,F135-1)*360/F135</f>
        <v>180</v>
      </c>
      <c r="I135" s="6" t="s">
        <v>8</v>
      </c>
      <c r="J135" s="6" t="str">
        <f>AR135&amp;AS135&amp;AT135</f>
        <v>1/2</v>
      </c>
      <c r="L135" s="6" t="str">
        <f>"Effectivement il y a :&lt;br&gt;   - "&amp;AO135&amp;" partie(s) colorée(s)&lt;br&gt;   - "&amp;AQ135&amp;" parties au total&lt;br&gt;"</f>
        <v>Effectivement il y a :&lt;br&gt;   - 2 partie(s) colorée(s)&lt;br&gt;   - 4 parties au total&lt;br&gt;</v>
      </c>
      <c r="M135" s="6" t="s">
        <v>28</v>
      </c>
      <c r="N135" s="6" t="s">
        <v>29</v>
      </c>
      <c r="O135" s="6" t="s">
        <v>30</v>
      </c>
      <c r="P135" s="6" t="s">
        <v>46</v>
      </c>
      <c r="Q135" s="6">
        <f>AO135</f>
        <v>2</v>
      </c>
      <c r="R135" s="6" t="s">
        <v>31</v>
      </c>
      <c r="S135" s="6">
        <f>AQ135</f>
        <v>4</v>
      </c>
      <c r="T135" s="6" t="s">
        <v>33</v>
      </c>
      <c r="U135" s="6" t="s">
        <v>34</v>
      </c>
      <c r="V135" s="6" t="s">
        <v>28</v>
      </c>
      <c r="W135" s="6" t="s">
        <v>213</v>
      </c>
      <c r="X135" s="6" t="s">
        <v>30</v>
      </c>
      <c r="Y135" s="6" t="s">
        <v>214</v>
      </c>
      <c r="Z135" s="6">
        <f>AO135</f>
        <v>2</v>
      </c>
      <c r="AA135" s="6" t="s">
        <v>31</v>
      </c>
      <c r="AB135" s="6">
        <f>AQ135</f>
        <v>4</v>
      </c>
      <c r="AC135" s="6" t="s">
        <v>215</v>
      </c>
      <c r="AD135" s="6" t="str">
        <f>Z135&amp;"color{blue}{\div "</f>
        <v xml:space="preserve">2color{blue}{\div </v>
      </c>
      <c r="AE135" s="6">
        <f>GCD(AO135,AQ135)</f>
        <v>2</v>
      </c>
      <c r="AF135" s="6" t="s">
        <v>216</v>
      </c>
      <c r="AG135" s="6" t="str">
        <f>AQ135&amp;"color{blue}{ \div "</f>
        <v xml:space="preserve">4color{blue}{ \div </v>
      </c>
      <c r="AH135" s="6">
        <f>AE135</f>
        <v>2</v>
      </c>
      <c r="AI135" s="6" t="s">
        <v>217</v>
      </c>
      <c r="AJ135" s="6">
        <f>AR135</f>
        <v>1</v>
      </c>
      <c r="AK135" s="6" t="s">
        <v>31</v>
      </c>
      <c r="AL135" s="6">
        <f>AT135</f>
        <v>2</v>
      </c>
      <c r="AM135" s="6" t="s">
        <v>32</v>
      </c>
      <c r="AN135" s="6" t="s">
        <v>218</v>
      </c>
      <c r="AO135" s="10">
        <v>2</v>
      </c>
      <c r="AP135" s="10" t="s">
        <v>2</v>
      </c>
      <c r="AQ135" s="10">
        <v>4</v>
      </c>
      <c r="AR135" s="13">
        <f>AO135/GCD(AO135,AQ135)</f>
        <v>1</v>
      </c>
      <c r="AS135" s="13" t="s">
        <v>2</v>
      </c>
      <c r="AT135" s="13">
        <f>AQ135/GCD(AO135,AQ135)</f>
        <v>2</v>
      </c>
      <c r="AU135" s="6" t="s">
        <v>25</v>
      </c>
      <c r="AV135" s="6" t="s">
        <v>7</v>
      </c>
      <c r="AW135" s="8" t="s">
        <v>27</v>
      </c>
      <c r="AX135" s="8" t="s">
        <v>26</v>
      </c>
      <c r="AY135" s="6">
        <f>AO135</f>
        <v>2</v>
      </c>
      <c r="AZ135" s="6">
        <f>AQ135</f>
        <v>4</v>
      </c>
      <c r="BA135" s="6">
        <f>AR135</f>
        <v>1</v>
      </c>
      <c r="BB135" s="6">
        <f>AT135</f>
        <v>2</v>
      </c>
      <c r="BC135" s="6" t="str">
        <f ca="1">G135</f>
        <v>lightgreen</v>
      </c>
      <c r="BD135" s="6" t="s">
        <v>8</v>
      </c>
      <c r="BE135" s="6">
        <f ca="1">H135</f>
        <v>180</v>
      </c>
    </row>
    <row r="136" spans="1:57" x14ac:dyDescent="0.25">
      <c r="A136" s="6" t="s">
        <v>22</v>
      </c>
      <c r="B136" s="6" t="s">
        <v>227</v>
      </c>
      <c r="E136" s="6">
        <f>AO136</f>
        <v>2</v>
      </c>
      <c r="F136" s="6">
        <f>AQ136</f>
        <v>6</v>
      </c>
      <c r="G136" s="6" t="str" cm="1">
        <f t="array" aca="1" ref="G136" ca="1">INDEX(AU136:AX136,1,RANDBETWEEN(1,4))</f>
        <v>cornflowerblue</v>
      </c>
      <c r="H136" s="6">
        <f t="shared" ref="H136:H153" ca="1" si="177">RANDBETWEEN(0,F136-1)*360/F136</f>
        <v>180</v>
      </c>
      <c r="I136" s="6" t="s">
        <v>8</v>
      </c>
      <c r="J136" s="6" t="str">
        <f t="shared" ref="J136:J153" si="178">AR136&amp;AS136&amp;AT136</f>
        <v>1/3</v>
      </c>
      <c r="L136" s="6" t="str">
        <f>"Effectivement il y a :&lt;br&gt;   - "&amp;AO136&amp;" partie(s) colorée(s)&lt;br&gt;   - "&amp;AQ136&amp;" parties au total&lt;br&gt;"</f>
        <v>Effectivement il y a :&lt;br&gt;   - 2 partie(s) colorée(s)&lt;br&gt;   - 6 parties au total&lt;br&gt;</v>
      </c>
      <c r="M136" s="6" t="s">
        <v>28</v>
      </c>
      <c r="N136" s="6" t="s">
        <v>29</v>
      </c>
      <c r="O136" s="6" t="s">
        <v>30</v>
      </c>
      <c r="P136" s="6" t="s">
        <v>46</v>
      </c>
      <c r="Q136" s="6">
        <f>AO136</f>
        <v>2</v>
      </c>
      <c r="R136" s="6" t="s">
        <v>31</v>
      </c>
      <c r="S136" s="6">
        <f>AQ136</f>
        <v>6</v>
      </c>
      <c r="T136" s="6" t="s">
        <v>33</v>
      </c>
      <c r="U136" s="6" t="s">
        <v>34</v>
      </c>
      <c r="V136" s="6" t="s">
        <v>28</v>
      </c>
      <c r="W136" s="6" t="s">
        <v>213</v>
      </c>
      <c r="X136" s="6" t="s">
        <v>30</v>
      </c>
      <c r="Y136" s="6" t="s">
        <v>214</v>
      </c>
      <c r="Z136" s="6">
        <f t="shared" ref="Z136:Z153" si="179">AO136</f>
        <v>2</v>
      </c>
      <c r="AA136" s="6" t="s">
        <v>31</v>
      </c>
      <c r="AB136" s="6">
        <f t="shared" ref="AB136:AB153" si="180">AQ136</f>
        <v>6</v>
      </c>
      <c r="AC136" s="6" t="s">
        <v>215</v>
      </c>
      <c r="AD136" s="6" t="str">
        <f t="shared" ref="AD136:AD153" si="181">Z136&amp;"color{blue}{\div "</f>
        <v xml:space="preserve">2color{blue}{\div </v>
      </c>
      <c r="AE136" s="6">
        <f t="shared" ref="AE136:AE153" si="182">GCD(AO136,AQ136)</f>
        <v>2</v>
      </c>
      <c r="AF136" s="6" t="s">
        <v>216</v>
      </c>
      <c r="AG136" s="6" t="str">
        <f t="shared" ref="AG136:AG153" si="183">AQ136&amp;"color{blue}{ \div "</f>
        <v xml:space="preserve">6color{blue}{ \div </v>
      </c>
      <c r="AH136" s="6">
        <f t="shared" ref="AH136:AH153" si="184">AE136</f>
        <v>2</v>
      </c>
      <c r="AI136" s="6" t="s">
        <v>217</v>
      </c>
      <c r="AJ136" s="6">
        <f t="shared" ref="AJ136:AJ153" si="185">AR136</f>
        <v>1</v>
      </c>
      <c r="AK136" s="6" t="s">
        <v>31</v>
      </c>
      <c r="AL136" s="6">
        <f t="shared" ref="AL136:AL153" si="186">AT136</f>
        <v>3</v>
      </c>
      <c r="AM136" s="6" t="s">
        <v>32</v>
      </c>
      <c r="AN136" s="6" t="s">
        <v>218</v>
      </c>
      <c r="AO136" s="10">
        <v>2</v>
      </c>
      <c r="AP136" s="10" t="s">
        <v>2</v>
      </c>
      <c r="AQ136" s="10">
        <v>6</v>
      </c>
      <c r="AR136" s="13">
        <f t="shared" ref="AR136:AR153" si="187">AO136/GCD(AO136,AQ136)</f>
        <v>1</v>
      </c>
      <c r="AS136" s="13" t="s">
        <v>2</v>
      </c>
      <c r="AT136" s="13">
        <f t="shared" ref="AT136:AT153" si="188">AQ136/GCD(AO136,AQ136)</f>
        <v>3</v>
      </c>
      <c r="AU136" s="6" t="s">
        <v>25</v>
      </c>
      <c r="AV136" s="6" t="s">
        <v>7</v>
      </c>
      <c r="AW136" s="8" t="s">
        <v>27</v>
      </c>
      <c r="AX136" s="8" t="s">
        <v>26</v>
      </c>
      <c r="AY136" s="6">
        <f t="shared" ref="AY136:AY153" si="189">AO136</f>
        <v>2</v>
      </c>
      <c r="AZ136" s="6">
        <f t="shared" ref="AZ136:AZ153" si="190">AQ136</f>
        <v>6</v>
      </c>
      <c r="BA136" s="6">
        <f>AR136</f>
        <v>1</v>
      </c>
      <c r="BB136" s="6">
        <f>AT136</f>
        <v>3</v>
      </c>
      <c r="BC136" s="6" t="str">
        <f t="shared" ref="BC136:BC153" ca="1" si="191">G136</f>
        <v>cornflowerblue</v>
      </c>
      <c r="BD136" s="6" t="s">
        <v>8</v>
      </c>
      <c r="BE136" s="6">
        <f t="shared" ref="BE136:BE153" ca="1" si="192">H136</f>
        <v>180</v>
      </c>
    </row>
    <row r="137" spans="1:57" x14ac:dyDescent="0.25">
      <c r="A137" s="6" t="s">
        <v>22</v>
      </c>
      <c r="B137" s="6" t="s">
        <v>227</v>
      </c>
      <c r="E137" s="6">
        <f>AO137</f>
        <v>4</v>
      </c>
      <c r="F137" s="6">
        <f>AQ137</f>
        <v>6</v>
      </c>
      <c r="G137" s="6" t="str" cm="1">
        <f t="array" aca="1" ref="G137" ca="1">INDEX(AU137:AX137,1,RANDBETWEEN(1,4))</f>
        <v>violet</v>
      </c>
      <c r="H137" s="6">
        <f t="shared" ca="1" si="177"/>
        <v>120</v>
      </c>
      <c r="I137" s="6" t="s">
        <v>8</v>
      </c>
      <c r="J137" s="6" t="str">
        <f t="shared" si="178"/>
        <v>2/3</v>
      </c>
      <c r="L137" s="6" t="str">
        <f>"Effectivement il y a :&lt;br&gt;   - "&amp;AO137&amp;" partie(s) colorée(s)&lt;br&gt;   - "&amp;AQ137&amp;" parties au total&lt;br&gt;"</f>
        <v>Effectivement il y a :&lt;br&gt;   - 4 partie(s) colorée(s)&lt;br&gt;   - 6 parties au total&lt;br&gt;</v>
      </c>
      <c r="M137" s="6" t="s">
        <v>28</v>
      </c>
      <c r="N137" s="6" t="s">
        <v>29</v>
      </c>
      <c r="O137" s="6" t="s">
        <v>30</v>
      </c>
      <c r="P137" s="6" t="s">
        <v>46</v>
      </c>
      <c r="Q137" s="6">
        <f>AO137</f>
        <v>4</v>
      </c>
      <c r="R137" s="6" t="s">
        <v>31</v>
      </c>
      <c r="S137" s="6">
        <f>AQ137</f>
        <v>6</v>
      </c>
      <c r="T137" s="6" t="s">
        <v>33</v>
      </c>
      <c r="U137" s="6" t="s">
        <v>34</v>
      </c>
      <c r="V137" s="6" t="s">
        <v>28</v>
      </c>
      <c r="W137" s="6" t="s">
        <v>213</v>
      </c>
      <c r="X137" s="6" t="s">
        <v>30</v>
      </c>
      <c r="Y137" s="6" t="s">
        <v>214</v>
      </c>
      <c r="Z137" s="6">
        <f t="shared" si="179"/>
        <v>4</v>
      </c>
      <c r="AA137" s="6" t="s">
        <v>31</v>
      </c>
      <c r="AB137" s="6">
        <f t="shared" si="180"/>
        <v>6</v>
      </c>
      <c r="AC137" s="6" t="s">
        <v>215</v>
      </c>
      <c r="AD137" s="6" t="str">
        <f t="shared" si="181"/>
        <v xml:space="preserve">4color{blue}{\div </v>
      </c>
      <c r="AE137" s="6">
        <f t="shared" si="182"/>
        <v>2</v>
      </c>
      <c r="AF137" s="6" t="s">
        <v>216</v>
      </c>
      <c r="AG137" s="6" t="str">
        <f t="shared" si="183"/>
        <v xml:space="preserve">6color{blue}{ \div </v>
      </c>
      <c r="AH137" s="6">
        <f t="shared" si="184"/>
        <v>2</v>
      </c>
      <c r="AI137" s="6" t="s">
        <v>217</v>
      </c>
      <c r="AJ137" s="6">
        <f t="shared" si="185"/>
        <v>2</v>
      </c>
      <c r="AK137" s="6" t="s">
        <v>31</v>
      </c>
      <c r="AL137" s="6">
        <f t="shared" si="186"/>
        <v>3</v>
      </c>
      <c r="AM137" s="6" t="s">
        <v>32</v>
      </c>
      <c r="AN137" s="6" t="s">
        <v>218</v>
      </c>
      <c r="AO137" s="10">
        <v>4</v>
      </c>
      <c r="AP137" s="10" t="s">
        <v>2</v>
      </c>
      <c r="AQ137" s="10">
        <v>6</v>
      </c>
      <c r="AR137" s="13">
        <f t="shared" si="187"/>
        <v>2</v>
      </c>
      <c r="AS137" s="13" t="s">
        <v>2</v>
      </c>
      <c r="AT137" s="13">
        <f t="shared" si="188"/>
        <v>3</v>
      </c>
      <c r="AU137" s="6" t="s">
        <v>25</v>
      </c>
      <c r="AV137" s="6" t="s">
        <v>7</v>
      </c>
      <c r="AW137" s="8" t="s">
        <v>27</v>
      </c>
      <c r="AX137" s="8" t="s">
        <v>26</v>
      </c>
      <c r="AY137" s="6">
        <f t="shared" si="189"/>
        <v>4</v>
      </c>
      <c r="AZ137" s="6">
        <f t="shared" si="190"/>
        <v>6</v>
      </c>
      <c r="BA137" s="6">
        <f>AR137</f>
        <v>2</v>
      </c>
      <c r="BB137" s="6">
        <f>AT137</f>
        <v>3</v>
      </c>
      <c r="BC137" s="6" t="str">
        <f t="shared" ca="1" si="191"/>
        <v>violet</v>
      </c>
      <c r="BD137" s="6" t="s">
        <v>8</v>
      </c>
      <c r="BE137" s="6">
        <f t="shared" ca="1" si="192"/>
        <v>120</v>
      </c>
    </row>
    <row r="138" spans="1:57" x14ac:dyDescent="0.25">
      <c r="A138" s="6" t="s">
        <v>22</v>
      </c>
      <c r="B138" s="6" t="s">
        <v>227</v>
      </c>
      <c r="E138" s="6">
        <f>AO138</f>
        <v>2</v>
      </c>
      <c r="F138" s="6">
        <f>AQ138</f>
        <v>8</v>
      </c>
      <c r="G138" s="6" t="str" cm="1">
        <f t="array" aca="1" ref="G138" ca="1">INDEX(AU138:AX138,1,RANDBETWEEN(1,4))</f>
        <v>lightgreen</v>
      </c>
      <c r="H138" s="6">
        <f t="shared" ca="1" si="177"/>
        <v>45</v>
      </c>
      <c r="I138" s="6" t="s">
        <v>8</v>
      </c>
      <c r="J138" s="6" t="str">
        <f t="shared" si="178"/>
        <v>1/4</v>
      </c>
      <c r="L138" s="6" t="str">
        <f>"Effectivement il y a :&lt;br&gt;   - "&amp;AO138&amp;" partie(s) colorée(s)&lt;br&gt;   - "&amp;AQ138&amp;" parties au total&lt;br&gt;"</f>
        <v>Effectivement il y a :&lt;br&gt;   - 2 partie(s) colorée(s)&lt;br&gt;   - 8 parties au total&lt;br&gt;</v>
      </c>
      <c r="M138" s="6" t="s">
        <v>28</v>
      </c>
      <c r="N138" s="6" t="s">
        <v>29</v>
      </c>
      <c r="O138" s="6" t="s">
        <v>30</v>
      </c>
      <c r="P138" s="6" t="s">
        <v>46</v>
      </c>
      <c r="Q138" s="6">
        <f>AO138</f>
        <v>2</v>
      </c>
      <c r="R138" s="6" t="s">
        <v>31</v>
      </c>
      <c r="S138" s="6">
        <f>AQ138</f>
        <v>8</v>
      </c>
      <c r="T138" s="6" t="s">
        <v>33</v>
      </c>
      <c r="U138" s="6" t="s">
        <v>34</v>
      </c>
      <c r="V138" s="6" t="s">
        <v>28</v>
      </c>
      <c r="W138" s="6" t="s">
        <v>213</v>
      </c>
      <c r="X138" s="6" t="s">
        <v>30</v>
      </c>
      <c r="Y138" s="6" t="s">
        <v>214</v>
      </c>
      <c r="Z138" s="6">
        <f t="shared" si="179"/>
        <v>2</v>
      </c>
      <c r="AA138" s="6" t="s">
        <v>31</v>
      </c>
      <c r="AB138" s="6">
        <f t="shared" si="180"/>
        <v>8</v>
      </c>
      <c r="AC138" s="6" t="s">
        <v>215</v>
      </c>
      <c r="AD138" s="6" t="str">
        <f t="shared" si="181"/>
        <v xml:space="preserve">2color{blue}{\div </v>
      </c>
      <c r="AE138" s="6">
        <f t="shared" si="182"/>
        <v>2</v>
      </c>
      <c r="AF138" s="6" t="s">
        <v>216</v>
      </c>
      <c r="AG138" s="6" t="str">
        <f t="shared" si="183"/>
        <v xml:space="preserve">8color{blue}{ \div </v>
      </c>
      <c r="AH138" s="6">
        <f t="shared" si="184"/>
        <v>2</v>
      </c>
      <c r="AI138" s="6" t="s">
        <v>217</v>
      </c>
      <c r="AJ138" s="6">
        <f t="shared" si="185"/>
        <v>1</v>
      </c>
      <c r="AK138" s="6" t="s">
        <v>31</v>
      </c>
      <c r="AL138" s="6">
        <f t="shared" si="186"/>
        <v>4</v>
      </c>
      <c r="AM138" s="6" t="s">
        <v>32</v>
      </c>
      <c r="AN138" s="6" t="s">
        <v>218</v>
      </c>
      <c r="AO138" s="10">
        <v>2</v>
      </c>
      <c r="AP138" s="10" t="s">
        <v>2</v>
      </c>
      <c r="AQ138" s="10">
        <v>8</v>
      </c>
      <c r="AR138" s="13">
        <f t="shared" si="187"/>
        <v>1</v>
      </c>
      <c r="AS138" s="13" t="s">
        <v>2</v>
      </c>
      <c r="AT138" s="13">
        <f t="shared" si="188"/>
        <v>4</v>
      </c>
      <c r="AU138" s="6" t="s">
        <v>25</v>
      </c>
      <c r="AV138" s="6" t="s">
        <v>7</v>
      </c>
      <c r="AW138" s="8" t="s">
        <v>27</v>
      </c>
      <c r="AX138" s="8" t="s">
        <v>26</v>
      </c>
      <c r="AY138" s="6">
        <f t="shared" si="189"/>
        <v>2</v>
      </c>
      <c r="AZ138" s="6">
        <f t="shared" si="190"/>
        <v>8</v>
      </c>
      <c r="BA138" s="6">
        <f>AR138</f>
        <v>1</v>
      </c>
      <c r="BB138" s="6">
        <f>AT138</f>
        <v>4</v>
      </c>
      <c r="BC138" s="6" t="str">
        <f t="shared" ca="1" si="191"/>
        <v>lightgreen</v>
      </c>
      <c r="BD138" s="6" t="s">
        <v>8</v>
      </c>
      <c r="BE138" s="6">
        <f t="shared" ca="1" si="192"/>
        <v>45</v>
      </c>
    </row>
    <row r="139" spans="1:57" x14ac:dyDescent="0.25">
      <c r="A139" s="6" t="s">
        <v>22</v>
      </c>
      <c r="B139" s="6" t="s">
        <v>227</v>
      </c>
      <c r="E139" s="6">
        <f>AO139</f>
        <v>4</v>
      </c>
      <c r="F139" s="6">
        <f>AQ139</f>
        <v>8</v>
      </c>
      <c r="G139" s="6" t="str" cm="1">
        <f t="array" aca="1" ref="G139" ca="1">INDEX(AU139:AX139,1,RANDBETWEEN(1,4))</f>
        <v>lightgreen</v>
      </c>
      <c r="H139" s="6">
        <f t="shared" ca="1" si="177"/>
        <v>225</v>
      </c>
      <c r="I139" s="6" t="s">
        <v>8</v>
      </c>
      <c r="J139" s="6" t="str">
        <f t="shared" si="178"/>
        <v>1/2</v>
      </c>
      <c r="L139" s="6" t="str">
        <f>"Effectivement il y a :&lt;br&gt;   - "&amp;AO139&amp;" partie(s) colorée(s)&lt;br&gt;   - "&amp;AQ139&amp;" parties au total&lt;br&gt;"</f>
        <v>Effectivement il y a :&lt;br&gt;   - 4 partie(s) colorée(s)&lt;br&gt;   - 8 parties au total&lt;br&gt;</v>
      </c>
      <c r="M139" s="6" t="s">
        <v>28</v>
      </c>
      <c r="N139" s="6" t="s">
        <v>29</v>
      </c>
      <c r="O139" s="6" t="s">
        <v>30</v>
      </c>
      <c r="P139" s="6" t="s">
        <v>46</v>
      </c>
      <c r="Q139" s="6">
        <f>AO139</f>
        <v>4</v>
      </c>
      <c r="R139" s="6" t="s">
        <v>31</v>
      </c>
      <c r="S139" s="6">
        <f>AQ139</f>
        <v>8</v>
      </c>
      <c r="T139" s="6" t="s">
        <v>33</v>
      </c>
      <c r="U139" s="6" t="s">
        <v>34</v>
      </c>
      <c r="V139" s="6" t="s">
        <v>28</v>
      </c>
      <c r="W139" s="6" t="s">
        <v>213</v>
      </c>
      <c r="X139" s="6" t="s">
        <v>30</v>
      </c>
      <c r="Y139" s="6" t="s">
        <v>214</v>
      </c>
      <c r="Z139" s="6">
        <f t="shared" si="179"/>
        <v>4</v>
      </c>
      <c r="AA139" s="6" t="s">
        <v>31</v>
      </c>
      <c r="AB139" s="6">
        <f t="shared" si="180"/>
        <v>8</v>
      </c>
      <c r="AC139" s="6" t="s">
        <v>215</v>
      </c>
      <c r="AD139" s="6" t="str">
        <f t="shared" si="181"/>
        <v xml:space="preserve">4color{blue}{\div </v>
      </c>
      <c r="AE139" s="6">
        <f t="shared" si="182"/>
        <v>4</v>
      </c>
      <c r="AF139" s="6" t="s">
        <v>216</v>
      </c>
      <c r="AG139" s="6" t="str">
        <f t="shared" si="183"/>
        <v xml:space="preserve">8color{blue}{ \div </v>
      </c>
      <c r="AH139" s="6">
        <f t="shared" si="184"/>
        <v>4</v>
      </c>
      <c r="AI139" s="6" t="s">
        <v>217</v>
      </c>
      <c r="AJ139" s="6">
        <f t="shared" si="185"/>
        <v>1</v>
      </c>
      <c r="AK139" s="6" t="s">
        <v>31</v>
      </c>
      <c r="AL139" s="6">
        <f t="shared" si="186"/>
        <v>2</v>
      </c>
      <c r="AM139" s="6" t="s">
        <v>32</v>
      </c>
      <c r="AN139" s="6" t="s">
        <v>218</v>
      </c>
      <c r="AO139" s="10">
        <v>4</v>
      </c>
      <c r="AP139" s="10" t="s">
        <v>2</v>
      </c>
      <c r="AQ139" s="10">
        <v>8</v>
      </c>
      <c r="AR139" s="13">
        <f t="shared" si="187"/>
        <v>1</v>
      </c>
      <c r="AS139" s="13" t="s">
        <v>2</v>
      </c>
      <c r="AT139" s="13">
        <f t="shared" si="188"/>
        <v>2</v>
      </c>
      <c r="AU139" s="6" t="s">
        <v>25</v>
      </c>
      <c r="AV139" s="6" t="s">
        <v>7</v>
      </c>
      <c r="AW139" s="8" t="s">
        <v>27</v>
      </c>
      <c r="AX139" s="8" t="s">
        <v>26</v>
      </c>
      <c r="AY139" s="6">
        <f t="shared" si="189"/>
        <v>4</v>
      </c>
      <c r="AZ139" s="6">
        <f t="shared" si="190"/>
        <v>8</v>
      </c>
      <c r="BA139" s="6">
        <f>AR139</f>
        <v>1</v>
      </c>
      <c r="BB139" s="6">
        <f>AT139</f>
        <v>2</v>
      </c>
      <c r="BC139" s="6" t="str">
        <f t="shared" ca="1" si="191"/>
        <v>lightgreen</v>
      </c>
      <c r="BD139" s="6" t="s">
        <v>8</v>
      </c>
      <c r="BE139" s="6">
        <f t="shared" ca="1" si="192"/>
        <v>225</v>
      </c>
    </row>
    <row r="140" spans="1:57" x14ac:dyDescent="0.25">
      <c r="A140" s="6" t="s">
        <v>22</v>
      </c>
      <c r="B140" s="6" t="s">
        <v>227</v>
      </c>
      <c r="E140" s="6">
        <f>AO140</f>
        <v>6</v>
      </c>
      <c r="F140" s="6">
        <f>AQ140</f>
        <v>8</v>
      </c>
      <c r="G140" s="6" t="str" cm="1">
        <f t="array" aca="1" ref="G140" ca="1">INDEX(AU140:AX140,1,RANDBETWEEN(1,4))</f>
        <v>lightgreen</v>
      </c>
      <c r="H140" s="6">
        <f t="shared" ca="1" si="177"/>
        <v>45</v>
      </c>
      <c r="I140" s="6" t="s">
        <v>8</v>
      </c>
      <c r="J140" s="6" t="str">
        <f t="shared" si="178"/>
        <v>3/4</v>
      </c>
      <c r="L140" s="6" t="str">
        <f>"Effectivement il y a :&lt;br&gt;   - "&amp;AO140&amp;" partie(s) colorée(s)&lt;br&gt;   - "&amp;AQ140&amp;" parties au total&lt;br&gt;"</f>
        <v>Effectivement il y a :&lt;br&gt;   - 6 partie(s) colorée(s)&lt;br&gt;   - 8 parties au total&lt;br&gt;</v>
      </c>
      <c r="M140" s="6" t="s">
        <v>28</v>
      </c>
      <c r="N140" s="6" t="s">
        <v>29</v>
      </c>
      <c r="O140" s="6" t="s">
        <v>30</v>
      </c>
      <c r="P140" s="6" t="s">
        <v>46</v>
      </c>
      <c r="Q140" s="6">
        <f>AO140</f>
        <v>6</v>
      </c>
      <c r="R140" s="6" t="s">
        <v>31</v>
      </c>
      <c r="S140" s="6">
        <f>AQ140</f>
        <v>8</v>
      </c>
      <c r="T140" s="6" t="s">
        <v>33</v>
      </c>
      <c r="U140" s="6" t="s">
        <v>34</v>
      </c>
      <c r="V140" s="6" t="s">
        <v>28</v>
      </c>
      <c r="W140" s="6" t="s">
        <v>213</v>
      </c>
      <c r="X140" s="6" t="s">
        <v>30</v>
      </c>
      <c r="Y140" s="6" t="s">
        <v>214</v>
      </c>
      <c r="Z140" s="6">
        <f t="shared" si="179"/>
        <v>6</v>
      </c>
      <c r="AA140" s="6" t="s">
        <v>31</v>
      </c>
      <c r="AB140" s="6">
        <f t="shared" si="180"/>
        <v>8</v>
      </c>
      <c r="AC140" s="6" t="s">
        <v>215</v>
      </c>
      <c r="AD140" s="6" t="str">
        <f t="shared" si="181"/>
        <v xml:space="preserve">6color{blue}{\div </v>
      </c>
      <c r="AE140" s="6">
        <f t="shared" si="182"/>
        <v>2</v>
      </c>
      <c r="AF140" s="6" t="s">
        <v>216</v>
      </c>
      <c r="AG140" s="6" t="str">
        <f t="shared" si="183"/>
        <v xml:space="preserve">8color{blue}{ \div </v>
      </c>
      <c r="AH140" s="6">
        <f t="shared" si="184"/>
        <v>2</v>
      </c>
      <c r="AI140" s="6" t="s">
        <v>217</v>
      </c>
      <c r="AJ140" s="6">
        <f t="shared" si="185"/>
        <v>3</v>
      </c>
      <c r="AK140" s="6" t="s">
        <v>31</v>
      </c>
      <c r="AL140" s="6">
        <f t="shared" si="186"/>
        <v>4</v>
      </c>
      <c r="AM140" s="6" t="s">
        <v>32</v>
      </c>
      <c r="AN140" s="6" t="s">
        <v>218</v>
      </c>
      <c r="AO140" s="10">
        <v>6</v>
      </c>
      <c r="AP140" s="10" t="s">
        <v>2</v>
      </c>
      <c r="AQ140" s="10">
        <v>8</v>
      </c>
      <c r="AR140" s="13">
        <f t="shared" si="187"/>
        <v>3</v>
      </c>
      <c r="AS140" s="13" t="s">
        <v>2</v>
      </c>
      <c r="AT140" s="13">
        <f t="shared" si="188"/>
        <v>4</v>
      </c>
      <c r="AU140" s="6" t="s">
        <v>25</v>
      </c>
      <c r="AV140" s="6" t="s">
        <v>7</v>
      </c>
      <c r="AW140" s="8" t="s">
        <v>27</v>
      </c>
      <c r="AX140" s="8" t="s">
        <v>26</v>
      </c>
      <c r="AY140" s="6">
        <f t="shared" si="189"/>
        <v>6</v>
      </c>
      <c r="AZ140" s="6">
        <f t="shared" si="190"/>
        <v>8</v>
      </c>
      <c r="BA140" s="6">
        <f>AR140</f>
        <v>3</v>
      </c>
      <c r="BB140" s="6">
        <f>AT140</f>
        <v>4</v>
      </c>
      <c r="BC140" s="6" t="str">
        <f t="shared" ca="1" si="191"/>
        <v>lightgreen</v>
      </c>
      <c r="BD140" s="6" t="s">
        <v>8</v>
      </c>
      <c r="BE140" s="6">
        <f t="shared" ca="1" si="192"/>
        <v>45</v>
      </c>
    </row>
    <row r="141" spans="1:57" x14ac:dyDescent="0.25">
      <c r="A141" s="6" t="s">
        <v>22</v>
      </c>
      <c r="B141" s="6" t="s">
        <v>227</v>
      </c>
      <c r="E141" s="6">
        <f t="shared" ref="E141:E153" si="193">AO141</f>
        <v>3</v>
      </c>
      <c r="F141" s="6">
        <f t="shared" ref="F141:F153" si="194">AQ141</f>
        <v>9</v>
      </c>
      <c r="G141" s="6" t="str" cm="1">
        <f t="array" aca="1" ref="G141" ca="1">INDEX(AU141:AX141,1,RANDBETWEEN(1,4))</f>
        <v>lightcoral</v>
      </c>
      <c r="H141" s="6">
        <f t="shared" ca="1" si="177"/>
        <v>200</v>
      </c>
      <c r="I141" s="6" t="s">
        <v>8</v>
      </c>
      <c r="J141" s="6" t="str">
        <f t="shared" si="178"/>
        <v>1/3</v>
      </c>
      <c r="L141" s="6" t="str">
        <f t="shared" ref="L141:L153" si="195">"Effectivement il y a :&lt;br&gt;   - "&amp;AO141&amp;" partie(s) colorée(s)&lt;br&gt;   - "&amp;AQ141&amp;" parties au total&lt;br&gt;"</f>
        <v>Effectivement il y a :&lt;br&gt;   - 3 partie(s) colorée(s)&lt;br&gt;   - 9 parties au total&lt;br&gt;</v>
      </c>
      <c r="M141" s="6" t="s">
        <v>28</v>
      </c>
      <c r="N141" s="6" t="s">
        <v>29</v>
      </c>
      <c r="O141" s="6" t="s">
        <v>30</v>
      </c>
      <c r="P141" s="6" t="s">
        <v>46</v>
      </c>
      <c r="Q141" s="6">
        <f t="shared" ref="Q141:Q153" si="196">AO141</f>
        <v>3</v>
      </c>
      <c r="R141" s="6" t="s">
        <v>31</v>
      </c>
      <c r="S141" s="6">
        <f t="shared" ref="S141:S153" si="197">AQ141</f>
        <v>9</v>
      </c>
      <c r="T141" s="6" t="s">
        <v>33</v>
      </c>
      <c r="U141" s="6" t="s">
        <v>34</v>
      </c>
      <c r="V141" s="6" t="s">
        <v>28</v>
      </c>
      <c r="W141" s="6" t="s">
        <v>213</v>
      </c>
      <c r="X141" s="6" t="s">
        <v>30</v>
      </c>
      <c r="Y141" s="6" t="s">
        <v>214</v>
      </c>
      <c r="Z141" s="6">
        <f t="shared" si="179"/>
        <v>3</v>
      </c>
      <c r="AA141" s="6" t="s">
        <v>31</v>
      </c>
      <c r="AB141" s="6">
        <f t="shared" si="180"/>
        <v>9</v>
      </c>
      <c r="AC141" s="6" t="s">
        <v>215</v>
      </c>
      <c r="AD141" s="6" t="str">
        <f t="shared" si="181"/>
        <v xml:space="preserve">3color{blue}{\div </v>
      </c>
      <c r="AE141" s="6">
        <f t="shared" si="182"/>
        <v>3</v>
      </c>
      <c r="AF141" s="6" t="s">
        <v>216</v>
      </c>
      <c r="AG141" s="6" t="str">
        <f t="shared" si="183"/>
        <v xml:space="preserve">9color{blue}{ \div </v>
      </c>
      <c r="AH141" s="6">
        <f t="shared" si="184"/>
        <v>3</v>
      </c>
      <c r="AI141" s="6" t="s">
        <v>217</v>
      </c>
      <c r="AJ141" s="6">
        <f t="shared" si="185"/>
        <v>1</v>
      </c>
      <c r="AK141" s="6" t="s">
        <v>31</v>
      </c>
      <c r="AL141" s="6">
        <f t="shared" si="186"/>
        <v>3</v>
      </c>
      <c r="AM141" s="6" t="s">
        <v>32</v>
      </c>
      <c r="AN141" s="6" t="s">
        <v>218</v>
      </c>
      <c r="AO141" s="10">
        <v>3</v>
      </c>
      <c r="AP141" s="10" t="s">
        <v>2</v>
      </c>
      <c r="AQ141" s="10">
        <v>9</v>
      </c>
      <c r="AR141" s="13">
        <f t="shared" si="187"/>
        <v>1</v>
      </c>
      <c r="AS141" s="13" t="s">
        <v>2</v>
      </c>
      <c r="AT141" s="13">
        <f t="shared" si="188"/>
        <v>3</v>
      </c>
      <c r="AU141" s="6" t="s">
        <v>25</v>
      </c>
      <c r="AV141" s="6" t="s">
        <v>7</v>
      </c>
      <c r="AW141" s="8" t="s">
        <v>27</v>
      </c>
      <c r="AX141" s="8" t="s">
        <v>26</v>
      </c>
      <c r="AY141" s="6">
        <f t="shared" si="189"/>
        <v>3</v>
      </c>
      <c r="AZ141" s="6">
        <f t="shared" si="190"/>
        <v>9</v>
      </c>
      <c r="BA141" s="6">
        <f t="shared" ref="BA141:BA153" si="198">AR141</f>
        <v>1</v>
      </c>
      <c r="BB141" s="6">
        <f t="shared" ref="BB141:BB153" si="199">AT141</f>
        <v>3</v>
      </c>
      <c r="BC141" s="6" t="str">
        <f t="shared" ca="1" si="191"/>
        <v>lightcoral</v>
      </c>
      <c r="BD141" s="6" t="s">
        <v>8</v>
      </c>
      <c r="BE141" s="6">
        <f t="shared" ca="1" si="192"/>
        <v>200</v>
      </c>
    </row>
    <row r="142" spans="1:57" x14ac:dyDescent="0.25">
      <c r="A142" s="6" t="s">
        <v>22</v>
      </c>
      <c r="B142" s="6" t="s">
        <v>227</v>
      </c>
      <c r="E142" s="6">
        <f t="shared" si="193"/>
        <v>6</v>
      </c>
      <c r="F142" s="6">
        <f t="shared" si="194"/>
        <v>9</v>
      </c>
      <c r="G142" s="6" t="str" cm="1">
        <f t="array" aca="1" ref="G142" ca="1">INDEX(AU142:AX142,1,RANDBETWEEN(1,4))</f>
        <v>violet</v>
      </c>
      <c r="H142" s="6">
        <f t="shared" ca="1" si="177"/>
        <v>280</v>
      </c>
      <c r="I142" s="6" t="s">
        <v>8</v>
      </c>
      <c r="J142" s="6" t="str">
        <f t="shared" si="178"/>
        <v>2/3</v>
      </c>
      <c r="L142" s="6" t="str">
        <f t="shared" si="195"/>
        <v>Effectivement il y a :&lt;br&gt;   - 6 partie(s) colorée(s)&lt;br&gt;   - 9 parties au total&lt;br&gt;</v>
      </c>
      <c r="M142" s="6" t="s">
        <v>28</v>
      </c>
      <c r="N142" s="6" t="s">
        <v>29</v>
      </c>
      <c r="O142" s="6" t="s">
        <v>30</v>
      </c>
      <c r="P142" s="6" t="s">
        <v>46</v>
      </c>
      <c r="Q142" s="6">
        <f t="shared" si="196"/>
        <v>6</v>
      </c>
      <c r="R142" s="6" t="s">
        <v>31</v>
      </c>
      <c r="S142" s="6">
        <f t="shared" si="197"/>
        <v>9</v>
      </c>
      <c r="T142" s="6" t="s">
        <v>33</v>
      </c>
      <c r="U142" s="6" t="s">
        <v>34</v>
      </c>
      <c r="V142" s="6" t="s">
        <v>28</v>
      </c>
      <c r="W142" s="6" t="s">
        <v>213</v>
      </c>
      <c r="X142" s="6" t="s">
        <v>30</v>
      </c>
      <c r="Y142" s="6" t="s">
        <v>214</v>
      </c>
      <c r="Z142" s="6">
        <f t="shared" si="179"/>
        <v>6</v>
      </c>
      <c r="AA142" s="6" t="s">
        <v>31</v>
      </c>
      <c r="AB142" s="6">
        <f t="shared" si="180"/>
        <v>9</v>
      </c>
      <c r="AC142" s="6" t="s">
        <v>215</v>
      </c>
      <c r="AD142" s="6" t="str">
        <f t="shared" si="181"/>
        <v xml:space="preserve">6color{blue}{\div </v>
      </c>
      <c r="AE142" s="6">
        <f t="shared" si="182"/>
        <v>3</v>
      </c>
      <c r="AF142" s="6" t="s">
        <v>216</v>
      </c>
      <c r="AG142" s="6" t="str">
        <f t="shared" si="183"/>
        <v xml:space="preserve">9color{blue}{ \div </v>
      </c>
      <c r="AH142" s="6">
        <f t="shared" si="184"/>
        <v>3</v>
      </c>
      <c r="AI142" s="6" t="s">
        <v>217</v>
      </c>
      <c r="AJ142" s="6">
        <f t="shared" si="185"/>
        <v>2</v>
      </c>
      <c r="AK142" s="6" t="s">
        <v>31</v>
      </c>
      <c r="AL142" s="6">
        <f t="shared" si="186"/>
        <v>3</v>
      </c>
      <c r="AM142" s="6" t="s">
        <v>32</v>
      </c>
      <c r="AN142" s="6" t="s">
        <v>218</v>
      </c>
      <c r="AO142" s="10">
        <v>6</v>
      </c>
      <c r="AP142" s="10" t="s">
        <v>2</v>
      </c>
      <c r="AQ142" s="10">
        <v>9</v>
      </c>
      <c r="AR142" s="13">
        <f t="shared" si="187"/>
        <v>2</v>
      </c>
      <c r="AS142" s="13" t="s">
        <v>2</v>
      </c>
      <c r="AT142" s="13">
        <f t="shared" si="188"/>
        <v>3</v>
      </c>
      <c r="AU142" s="6" t="s">
        <v>25</v>
      </c>
      <c r="AV142" s="6" t="s">
        <v>7</v>
      </c>
      <c r="AW142" s="8" t="s">
        <v>27</v>
      </c>
      <c r="AX142" s="8" t="s">
        <v>26</v>
      </c>
      <c r="AY142" s="6">
        <f t="shared" si="189"/>
        <v>6</v>
      </c>
      <c r="AZ142" s="6">
        <f t="shared" si="190"/>
        <v>9</v>
      </c>
      <c r="BA142" s="6">
        <f t="shared" si="198"/>
        <v>2</v>
      </c>
      <c r="BB142" s="6">
        <f t="shared" si="199"/>
        <v>3</v>
      </c>
      <c r="BC142" s="6" t="str">
        <f t="shared" ca="1" si="191"/>
        <v>violet</v>
      </c>
      <c r="BD142" s="6" t="s">
        <v>8</v>
      </c>
      <c r="BE142" s="6">
        <f t="shared" ca="1" si="192"/>
        <v>280</v>
      </c>
    </row>
    <row r="143" spans="1:57" x14ac:dyDescent="0.25">
      <c r="A143" s="6" t="s">
        <v>22</v>
      </c>
      <c r="B143" s="6" t="s">
        <v>227</v>
      </c>
      <c r="E143" s="6">
        <f t="shared" si="193"/>
        <v>2</v>
      </c>
      <c r="F143" s="6">
        <f t="shared" si="194"/>
        <v>10</v>
      </c>
      <c r="G143" s="6" t="str" cm="1">
        <f t="array" aca="1" ref="G143" ca="1">INDEX(AU143:AX143,1,RANDBETWEEN(1,4))</f>
        <v>lightcoral</v>
      </c>
      <c r="H143" s="6">
        <f t="shared" ca="1" si="177"/>
        <v>252</v>
      </c>
      <c r="I143" s="6" t="s">
        <v>8</v>
      </c>
      <c r="J143" s="6" t="str">
        <f t="shared" si="178"/>
        <v>1/5</v>
      </c>
      <c r="L143" s="6" t="str">
        <f t="shared" si="195"/>
        <v>Effectivement il y a :&lt;br&gt;   - 2 partie(s) colorée(s)&lt;br&gt;   - 10 parties au total&lt;br&gt;</v>
      </c>
      <c r="M143" s="6" t="s">
        <v>28</v>
      </c>
      <c r="N143" s="6" t="s">
        <v>29</v>
      </c>
      <c r="O143" s="6" t="s">
        <v>30</v>
      </c>
      <c r="P143" s="6" t="s">
        <v>46</v>
      </c>
      <c r="Q143" s="6">
        <f t="shared" si="196"/>
        <v>2</v>
      </c>
      <c r="R143" s="6" t="s">
        <v>31</v>
      </c>
      <c r="S143" s="6">
        <f t="shared" si="197"/>
        <v>10</v>
      </c>
      <c r="T143" s="6" t="s">
        <v>33</v>
      </c>
      <c r="U143" s="6" t="s">
        <v>34</v>
      </c>
      <c r="V143" s="6" t="s">
        <v>28</v>
      </c>
      <c r="W143" s="6" t="s">
        <v>213</v>
      </c>
      <c r="X143" s="6" t="s">
        <v>30</v>
      </c>
      <c r="Y143" s="6" t="s">
        <v>214</v>
      </c>
      <c r="Z143" s="6">
        <f t="shared" si="179"/>
        <v>2</v>
      </c>
      <c r="AA143" s="6" t="s">
        <v>31</v>
      </c>
      <c r="AB143" s="6">
        <f t="shared" si="180"/>
        <v>10</v>
      </c>
      <c r="AC143" s="6" t="s">
        <v>215</v>
      </c>
      <c r="AD143" s="6" t="str">
        <f t="shared" si="181"/>
        <v xml:space="preserve">2color{blue}{\div </v>
      </c>
      <c r="AE143" s="6">
        <f t="shared" si="182"/>
        <v>2</v>
      </c>
      <c r="AF143" s="6" t="s">
        <v>216</v>
      </c>
      <c r="AG143" s="6" t="str">
        <f t="shared" si="183"/>
        <v xml:space="preserve">10color{blue}{ \div </v>
      </c>
      <c r="AH143" s="6">
        <f t="shared" si="184"/>
        <v>2</v>
      </c>
      <c r="AI143" s="6" t="s">
        <v>217</v>
      </c>
      <c r="AJ143" s="6">
        <f t="shared" si="185"/>
        <v>1</v>
      </c>
      <c r="AK143" s="6" t="s">
        <v>31</v>
      </c>
      <c r="AL143" s="6">
        <f t="shared" si="186"/>
        <v>5</v>
      </c>
      <c r="AM143" s="6" t="s">
        <v>32</v>
      </c>
      <c r="AN143" s="6" t="s">
        <v>218</v>
      </c>
      <c r="AO143" s="10">
        <v>2</v>
      </c>
      <c r="AP143" s="10" t="s">
        <v>2</v>
      </c>
      <c r="AQ143" s="10">
        <v>10</v>
      </c>
      <c r="AR143" s="13">
        <f t="shared" si="187"/>
        <v>1</v>
      </c>
      <c r="AS143" s="13" t="s">
        <v>2</v>
      </c>
      <c r="AT143" s="13">
        <f t="shared" si="188"/>
        <v>5</v>
      </c>
      <c r="AU143" s="6" t="s">
        <v>25</v>
      </c>
      <c r="AV143" s="6" t="s">
        <v>7</v>
      </c>
      <c r="AW143" s="8" t="s">
        <v>27</v>
      </c>
      <c r="AX143" s="8" t="s">
        <v>26</v>
      </c>
      <c r="AY143" s="6">
        <f t="shared" si="189"/>
        <v>2</v>
      </c>
      <c r="AZ143" s="6">
        <f t="shared" si="190"/>
        <v>10</v>
      </c>
      <c r="BA143" s="6">
        <f t="shared" si="198"/>
        <v>1</v>
      </c>
      <c r="BB143" s="6">
        <f t="shared" si="199"/>
        <v>5</v>
      </c>
      <c r="BC143" s="6" t="str">
        <f t="shared" ca="1" si="191"/>
        <v>lightcoral</v>
      </c>
      <c r="BD143" s="6" t="s">
        <v>8</v>
      </c>
      <c r="BE143" s="6">
        <f t="shared" ca="1" si="192"/>
        <v>252</v>
      </c>
    </row>
    <row r="144" spans="1:57" x14ac:dyDescent="0.25">
      <c r="A144" s="6" t="s">
        <v>22</v>
      </c>
      <c r="B144" s="6" t="s">
        <v>227</v>
      </c>
      <c r="E144" s="6">
        <f t="shared" si="193"/>
        <v>4</v>
      </c>
      <c r="F144" s="6">
        <f t="shared" si="194"/>
        <v>10</v>
      </c>
      <c r="G144" s="6" t="str" cm="1">
        <f t="array" aca="1" ref="G144" ca="1">INDEX(AU144:AX144,1,RANDBETWEEN(1,4))</f>
        <v>lightcoral</v>
      </c>
      <c r="H144" s="6">
        <f t="shared" ca="1" si="177"/>
        <v>288</v>
      </c>
      <c r="I144" s="6" t="s">
        <v>8</v>
      </c>
      <c r="J144" s="6" t="str">
        <f t="shared" si="178"/>
        <v>2/5</v>
      </c>
      <c r="L144" s="6" t="str">
        <f t="shared" si="195"/>
        <v>Effectivement il y a :&lt;br&gt;   - 4 partie(s) colorée(s)&lt;br&gt;   - 10 parties au total&lt;br&gt;</v>
      </c>
      <c r="M144" s="6" t="s">
        <v>28</v>
      </c>
      <c r="N144" s="6" t="s">
        <v>29</v>
      </c>
      <c r="O144" s="6" t="s">
        <v>30</v>
      </c>
      <c r="P144" s="6" t="s">
        <v>46</v>
      </c>
      <c r="Q144" s="6">
        <f t="shared" si="196"/>
        <v>4</v>
      </c>
      <c r="R144" s="6" t="s">
        <v>31</v>
      </c>
      <c r="S144" s="6">
        <f t="shared" si="197"/>
        <v>10</v>
      </c>
      <c r="T144" s="6" t="s">
        <v>33</v>
      </c>
      <c r="U144" s="6" t="s">
        <v>34</v>
      </c>
      <c r="V144" s="6" t="s">
        <v>28</v>
      </c>
      <c r="W144" s="6" t="s">
        <v>213</v>
      </c>
      <c r="X144" s="6" t="s">
        <v>30</v>
      </c>
      <c r="Y144" s="6" t="s">
        <v>214</v>
      </c>
      <c r="Z144" s="6">
        <f t="shared" si="179"/>
        <v>4</v>
      </c>
      <c r="AA144" s="6" t="s">
        <v>31</v>
      </c>
      <c r="AB144" s="6">
        <f t="shared" si="180"/>
        <v>10</v>
      </c>
      <c r="AC144" s="6" t="s">
        <v>215</v>
      </c>
      <c r="AD144" s="6" t="str">
        <f t="shared" si="181"/>
        <v xml:space="preserve">4color{blue}{\div </v>
      </c>
      <c r="AE144" s="6">
        <f t="shared" si="182"/>
        <v>2</v>
      </c>
      <c r="AF144" s="6" t="s">
        <v>216</v>
      </c>
      <c r="AG144" s="6" t="str">
        <f t="shared" si="183"/>
        <v xml:space="preserve">10color{blue}{ \div </v>
      </c>
      <c r="AH144" s="6">
        <f t="shared" si="184"/>
        <v>2</v>
      </c>
      <c r="AI144" s="6" t="s">
        <v>217</v>
      </c>
      <c r="AJ144" s="6">
        <f t="shared" si="185"/>
        <v>2</v>
      </c>
      <c r="AK144" s="6" t="s">
        <v>31</v>
      </c>
      <c r="AL144" s="6">
        <f t="shared" si="186"/>
        <v>5</v>
      </c>
      <c r="AM144" s="6" t="s">
        <v>32</v>
      </c>
      <c r="AN144" s="6" t="s">
        <v>218</v>
      </c>
      <c r="AO144" s="10">
        <v>4</v>
      </c>
      <c r="AP144" s="10" t="s">
        <v>2</v>
      </c>
      <c r="AQ144" s="10">
        <v>10</v>
      </c>
      <c r="AR144" s="13">
        <f t="shared" si="187"/>
        <v>2</v>
      </c>
      <c r="AS144" s="13" t="s">
        <v>2</v>
      </c>
      <c r="AT144" s="13">
        <f t="shared" si="188"/>
        <v>5</v>
      </c>
      <c r="AU144" s="6" t="s">
        <v>25</v>
      </c>
      <c r="AV144" s="6" t="s">
        <v>7</v>
      </c>
      <c r="AW144" s="8" t="s">
        <v>27</v>
      </c>
      <c r="AX144" s="8" t="s">
        <v>26</v>
      </c>
      <c r="AY144" s="6">
        <f t="shared" si="189"/>
        <v>4</v>
      </c>
      <c r="AZ144" s="6">
        <f t="shared" si="190"/>
        <v>10</v>
      </c>
      <c r="BA144" s="6">
        <f t="shared" si="198"/>
        <v>2</v>
      </c>
      <c r="BB144" s="6">
        <f t="shared" si="199"/>
        <v>5</v>
      </c>
      <c r="BC144" s="6" t="str">
        <f t="shared" ca="1" si="191"/>
        <v>lightcoral</v>
      </c>
      <c r="BD144" s="6" t="s">
        <v>8</v>
      </c>
      <c r="BE144" s="6">
        <f t="shared" ca="1" si="192"/>
        <v>288</v>
      </c>
    </row>
    <row r="145" spans="1:57" x14ac:dyDescent="0.25">
      <c r="A145" s="6" t="s">
        <v>22</v>
      </c>
      <c r="B145" s="6" t="s">
        <v>227</v>
      </c>
      <c r="E145" s="6">
        <f t="shared" si="193"/>
        <v>6</v>
      </c>
      <c r="F145" s="6">
        <f t="shared" si="194"/>
        <v>10</v>
      </c>
      <c r="G145" s="6" t="str" cm="1">
        <f t="array" aca="1" ref="G145" ca="1">INDEX(AU145:AX145,1,RANDBETWEEN(1,4))</f>
        <v>lightgreen</v>
      </c>
      <c r="H145" s="6">
        <f t="shared" ca="1" si="177"/>
        <v>180</v>
      </c>
      <c r="I145" s="6" t="s">
        <v>8</v>
      </c>
      <c r="J145" s="6" t="str">
        <f t="shared" si="178"/>
        <v>3/5</v>
      </c>
      <c r="L145" s="6" t="str">
        <f t="shared" si="195"/>
        <v>Effectivement il y a :&lt;br&gt;   - 6 partie(s) colorée(s)&lt;br&gt;   - 10 parties au total&lt;br&gt;</v>
      </c>
      <c r="M145" s="6" t="s">
        <v>28</v>
      </c>
      <c r="N145" s="6" t="s">
        <v>29</v>
      </c>
      <c r="O145" s="6" t="s">
        <v>30</v>
      </c>
      <c r="P145" s="6" t="s">
        <v>46</v>
      </c>
      <c r="Q145" s="6">
        <f t="shared" si="196"/>
        <v>6</v>
      </c>
      <c r="R145" s="6" t="s">
        <v>31</v>
      </c>
      <c r="S145" s="6">
        <f t="shared" si="197"/>
        <v>10</v>
      </c>
      <c r="T145" s="6" t="s">
        <v>33</v>
      </c>
      <c r="U145" s="6" t="s">
        <v>34</v>
      </c>
      <c r="V145" s="6" t="s">
        <v>28</v>
      </c>
      <c r="W145" s="6" t="s">
        <v>213</v>
      </c>
      <c r="X145" s="6" t="s">
        <v>30</v>
      </c>
      <c r="Y145" s="6" t="s">
        <v>214</v>
      </c>
      <c r="Z145" s="6">
        <f t="shared" si="179"/>
        <v>6</v>
      </c>
      <c r="AA145" s="6" t="s">
        <v>31</v>
      </c>
      <c r="AB145" s="6">
        <f t="shared" si="180"/>
        <v>10</v>
      </c>
      <c r="AC145" s="6" t="s">
        <v>215</v>
      </c>
      <c r="AD145" s="6" t="str">
        <f t="shared" si="181"/>
        <v xml:space="preserve">6color{blue}{\div </v>
      </c>
      <c r="AE145" s="6">
        <f t="shared" si="182"/>
        <v>2</v>
      </c>
      <c r="AF145" s="6" t="s">
        <v>216</v>
      </c>
      <c r="AG145" s="6" t="str">
        <f t="shared" si="183"/>
        <v xml:space="preserve">10color{blue}{ \div </v>
      </c>
      <c r="AH145" s="6">
        <f t="shared" si="184"/>
        <v>2</v>
      </c>
      <c r="AI145" s="6" t="s">
        <v>217</v>
      </c>
      <c r="AJ145" s="6">
        <f t="shared" si="185"/>
        <v>3</v>
      </c>
      <c r="AK145" s="6" t="s">
        <v>31</v>
      </c>
      <c r="AL145" s="6">
        <f t="shared" si="186"/>
        <v>5</v>
      </c>
      <c r="AM145" s="6" t="s">
        <v>32</v>
      </c>
      <c r="AN145" s="6" t="s">
        <v>218</v>
      </c>
      <c r="AO145" s="10">
        <v>6</v>
      </c>
      <c r="AP145" s="10" t="s">
        <v>2</v>
      </c>
      <c r="AQ145" s="10">
        <v>10</v>
      </c>
      <c r="AR145" s="13">
        <f t="shared" si="187"/>
        <v>3</v>
      </c>
      <c r="AS145" s="13" t="s">
        <v>2</v>
      </c>
      <c r="AT145" s="13">
        <f t="shared" si="188"/>
        <v>5</v>
      </c>
      <c r="AU145" s="6" t="s">
        <v>25</v>
      </c>
      <c r="AV145" s="6" t="s">
        <v>7</v>
      </c>
      <c r="AW145" s="8" t="s">
        <v>27</v>
      </c>
      <c r="AX145" s="8" t="s">
        <v>26</v>
      </c>
      <c r="AY145" s="6">
        <f t="shared" si="189"/>
        <v>6</v>
      </c>
      <c r="AZ145" s="6">
        <f t="shared" si="190"/>
        <v>10</v>
      </c>
      <c r="BA145" s="6">
        <f t="shared" si="198"/>
        <v>3</v>
      </c>
      <c r="BB145" s="6">
        <f t="shared" si="199"/>
        <v>5</v>
      </c>
      <c r="BC145" s="6" t="str">
        <f t="shared" ca="1" si="191"/>
        <v>lightgreen</v>
      </c>
      <c r="BD145" s="6" t="s">
        <v>8</v>
      </c>
      <c r="BE145" s="6">
        <f t="shared" ca="1" si="192"/>
        <v>180</v>
      </c>
    </row>
    <row r="146" spans="1:57" x14ac:dyDescent="0.25">
      <c r="A146" s="6" t="s">
        <v>22</v>
      </c>
      <c r="B146" s="6" t="s">
        <v>227</v>
      </c>
      <c r="E146" s="6">
        <f t="shared" si="193"/>
        <v>8</v>
      </c>
      <c r="F146" s="6">
        <f t="shared" si="194"/>
        <v>10</v>
      </c>
      <c r="G146" s="6" t="str" cm="1">
        <f t="array" aca="1" ref="G146" ca="1">INDEX(AU146:AX146,1,RANDBETWEEN(1,4))</f>
        <v>lightcoral</v>
      </c>
      <c r="H146" s="6">
        <f t="shared" ca="1" si="177"/>
        <v>216</v>
      </c>
      <c r="I146" s="6" t="s">
        <v>8</v>
      </c>
      <c r="J146" s="6" t="str">
        <f t="shared" si="178"/>
        <v>4/5</v>
      </c>
      <c r="L146" s="6" t="str">
        <f t="shared" si="195"/>
        <v>Effectivement il y a :&lt;br&gt;   - 8 partie(s) colorée(s)&lt;br&gt;   - 10 parties au total&lt;br&gt;</v>
      </c>
      <c r="M146" s="6" t="s">
        <v>28</v>
      </c>
      <c r="N146" s="6" t="s">
        <v>29</v>
      </c>
      <c r="O146" s="6" t="s">
        <v>30</v>
      </c>
      <c r="P146" s="6" t="s">
        <v>46</v>
      </c>
      <c r="Q146" s="6">
        <f t="shared" si="196"/>
        <v>8</v>
      </c>
      <c r="R146" s="6" t="s">
        <v>31</v>
      </c>
      <c r="S146" s="6">
        <f t="shared" si="197"/>
        <v>10</v>
      </c>
      <c r="T146" s="6" t="s">
        <v>33</v>
      </c>
      <c r="U146" s="6" t="s">
        <v>34</v>
      </c>
      <c r="V146" s="6" t="s">
        <v>28</v>
      </c>
      <c r="W146" s="6" t="s">
        <v>213</v>
      </c>
      <c r="X146" s="6" t="s">
        <v>30</v>
      </c>
      <c r="Y146" s="6" t="s">
        <v>214</v>
      </c>
      <c r="Z146" s="6">
        <f t="shared" si="179"/>
        <v>8</v>
      </c>
      <c r="AA146" s="6" t="s">
        <v>31</v>
      </c>
      <c r="AB146" s="6">
        <f t="shared" si="180"/>
        <v>10</v>
      </c>
      <c r="AC146" s="6" t="s">
        <v>215</v>
      </c>
      <c r="AD146" s="6" t="str">
        <f t="shared" si="181"/>
        <v xml:space="preserve">8color{blue}{\div </v>
      </c>
      <c r="AE146" s="6">
        <f t="shared" si="182"/>
        <v>2</v>
      </c>
      <c r="AF146" s="6" t="s">
        <v>216</v>
      </c>
      <c r="AG146" s="6" t="str">
        <f t="shared" si="183"/>
        <v xml:space="preserve">10color{blue}{ \div </v>
      </c>
      <c r="AH146" s="6">
        <f t="shared" si="184"/>
        <v>2</v>
      </c>
      <c r="AI146" s="6" t="s">
        <v>217</v>
      </c>
      <c r="AJ146" s="6">
        <f t="shared" si="185"/>
        <v>4</v>
      </c>
      <c r="AK146" s="6" t="s">
        <v>31</v>
      </c>
      <c r="AL146" s="6">
        <f t="shared" si="186"/>
        <v>5</v>
      </c>
      <c r="AM146" s="6" t="s">
        <v>32</v>
      </c>
      <c r="AN146" s="6" t="s">
        <v>218</v>
      </c>
      <c r="AO146" s="10">
        <v>8</v>
      </c>
      <c r="AP146" s="10" t="s">
        <v>2</v>
      </c>
      <c r="AQ146" s="10">
        <v>10</v>
      </c>
      <c r="AR146" s="13">
        <f t="shared" si="187"/>
        <v>4</v>
      </c>
      <c r="AS146" s="13" t="s">
        <v>2</v>
      </c>
      <c r="AT146" s="13">
        <f t="shared" si="188"/>
        <v>5</v>
      </c>
      <c r="AU146" s="6" t="s">
        <v>25</v>
      </c>
      <c r="AV146" s="6" t="s">
        <v>7</v>
      </c>
      <c r="AW146" s="8" t="s">
        <v>27</v>
      </c>
      <c r="AX146" s="8" t="s">
        <v>26</v>
      </c>
      <c r="AY146" s="6">
        <f t="shared" si="189"/>
        <v>8</v>
      </c>
      <c r="AZ146" s="6">
        <f t="shared" si="190"/>
        <v>10</v>
      </c>
      <c r="BA146" s="6">
        <f t="shared" si="198"/>
        <v>4</v>
      </c>
      <c r="BB146" s="6">
        <f t="shared" si="199"/>
        <v>5</v>
      </c>
      <c r="BC146" s="6" t="str">
        <f t="shared" ca="1" si="191"/>
        <v>lightcoral</v>
      </c>
      <c r="BD146" s="6" t="s">
        <v>8</v>
      </c>
      <c r="BE146" s="6">
        <f t="shared" ca="1" si="192"/>
        <v>216</v>
      </c>
    </row>
    <row r="147" spans="1:57" x14ac:dyDescent="0.25">
      <c r="A147" s="6" t="s">
        <v>22</v>
      </c>
      <c r="B147" s="6" t="s">
        <v>227</v>
      </c>
      <c r="E147" s="6">
        <f t="shared" si="193"/>
        <v>2</v>
      </c>
      <c r="F147" s="6">
        <f t="shared" si="194"/>
        <v>12</v>
      </c>
      <c r="G147" s="6" t="str" cm="1">
        <f t="array" aca="1" ref="G147" ca="1">INDEX(AU147:AX147,1,RANDBETWEEN(1,4))</f>
        <v>lightgreen</v>
      </c>
      <c r="H147" s="6">
        <f t="shared" ca="1" si="177"/>
        <v>0</v>
      </c>
      <c r="I147" s="6" t="s">
        <v>8</v>
      </c>
      <c r="J147" s="6" t="str">
        <f t="shared" si="178"/>
        <v>1/6</v>
      </c>
      <c r="L147" s="6" t="str">
        <f t="shared" si="195"/>
        <v>Effectivement il y a :&lt;br&gt;   - 2 partie(s) colorée(s)&lt;br&gt;   - 12 parties au total&lt;br&gt;</v>
      </c>
      <c r="M147" s="6" t="s">
        <v>28</v>
      </c>
      <c r="N147" s="6" t="s">
        <v>29</v>
      </c>
      <c r="O147" s="6" t="s">
        <v>30</v>
      </c>
      <c r="P147" s="6" t="s">
        <v>46</v>
      </c>
      <c r="Q147" s="6">
        <f t="shared" si="196"/>
        <v>2</v>
      </c>
      <c r="R147" s="6" t="s">
        <v>31</v>
      </c>
      <c r="S147" s="6">
        <f t="shared" si="197"/>
        <v>12</v>
      </c>
      <c r="T147" s="6" t="s">
        <v>33</v>
      </c>
      <c r="U147" s="6" t="s">
        <v>34</v>
      </c>
      <c r="V147" s="6" t="s">
        <v>28</v>
      </c>
      <c r="W147" s="6" t="s">
        <v>213</v>
      </c>
      <c r="X147" s="6" t="s">
        <v>30</v>
      </c>
      <c r="Y147" s="6" t="s">
        <v>214</v>
      </c>
      <c r="Z147" s="6">
        <f t="shared" si="179"/>
        <v>2</v>
      </c>
      <c r="AA147" s="6" t="s">
        <v>31</v>
      </c>
      <c r="AB147" s="6">
        <f t="shared" si="180"/>
        <v>12</v>
      </c>
      <c r="AC147" s="6" t="s">
        <v>215</v>
      </c>
      <c r="AD147" s="6" t="str">
        <f t="shared" si="181"/>
        <v xml:space="preserve">2color{blue}{\div </v>
      </c>
      <c r="AE147" s="6">
        <f t="shared" si="182"/>
        <v>2</v>
      </c>
      <c r="AF147" s="6" t="s">
        <v>216</v>
      </c>
      <c r="AG147" s="6" t="str">
        <f t="shared" si="183"/>
        <v xml:space="preserve">12color{blue}{ \div </v>
      </c>
      <c r="AH147" s="6">
        <f t="shared" si="184"/>
        <v>2</v>
      </c>
      <c r="AI147" s="6" t="s">
        <v>217</v>
      </c>
      <c r="AJ147" s="6">
        <f t="shared" si="185"/>
        <v>1</v>
      </c>
      <c r="AK147" s="6" t="s">
        <v>31</v>
      </c>
      <c r="AL147" s="6">
        <f t="shared" si="186"/>
        <v>6</v>
      </c>
      <c r="AM147" s="6" t="s">
        <v>32</v>
      </c>
      <c r="AN147" s="6" t="s">
        <v>218</v>
      </c>
      <c r="AO147" s="10">
        <v>2</v>
      </c>
      <c r="AP147" s="10" t="s">
        <v>2</v>
      </c>
      <c r="AQ147" s="10">
        <v>12</v>
      </c>
      <c r="AR147" s="13">
        <f t="shared" si="187"/>
        <v>1</v>
      </c>
      <c r="AS147" s="13" t="s">
        <v>2</v>
      </c>
      <c r="AT147" s="13">
        <f t="shared" si="188"/>
        <v>6</v>
      </c>
      <c r="AU147" s="6" t="s">
        <v>25</v>
      </c>
      <c r="AV147" s="6" t="s">
        <v>7</v>
      </c>
      <c r="AW147" s="8" t="s">
        <v>27</v>
      </c>
      <c r="AX147" s="8" t="s">
        <v>26</v>
      </c>
      <c r="AY147" s="6">
        <f t="shared" si="189"/>
        <v>2</v>
      </c>
      <c r="AZ147" s="6">
        <f t="shared" si="190"/>
        <v>12</v>
      </c>
      <c r="BA147" s="6">
        <f t="shared" si="198"/>
        <v>1</v>
      </c>
      <c r="BB147" s="6">
        <f t="shared" si="199"/>
        <v>6</v>
      </c>
      <c r="BC147" s="6" t="str">
        <f t="shared" ca="1" si="191"/>
        <v>lightgreen</v>
      </c>
      <c r="BD147" s="6" t="s">
        <v>8</v>
      </c>
      <c r="BE147" s="6">
        <f t="shared" ca="1" si="192"/>
        <v>0</v>
      </c>
    </row>
    <row r="148" spans="1:57" x14ac:dyDescent="0.25">
      <c r="A148" s="6" t="s">
        <v>22</v>
      </c>
      <c r="B148" s="6" t="s">
        <v>227</v>
      </c>
      <c r="E148" s="6">
        <f t="shared" si="193"/>
        <v>3</v>
      </c>
      <c r="F148" s="6">
        <f t="shared" si="194"/>
        <v>12</v>
      </c>
      <c r="G148" s="6" t="str" cm="1">
        <f t="array" aca="1" ref="G148" ca="1">INDEX(AU148:AX148,1,RANDBETWEEN(1,4))</f>
        <v>lightgreen</v>
      </c>
      <c r="H148" s="6">
        <f t="shared" ca="1" si="177"/>
        <v>180</v>
      </c>
      <c r="I148" s="6" t="s">
        <v>8</v>
      </c>
      <c r="J148" s="6" t="str">
        <f t="shared" si="178"/>
        <v>1/4</v>
      </c>
      <c r="L148" s="6" t="str">
        <f t="shared" si="195"/>
        <v>Effectivement il y a :&lt;br&gt;   - 3 partie(s) colorée(s)&lt;br&gt;   - 12 parties au total&lt;br&gt;</v>
      </c>
      <c r="M148" s="6" t="s">
        <v>28</v>
      </c>
      <c r="N148" s="6" t="s">
        <v>29</v>
      </c>
      <c r="O148" s="6" t="s">
        <v>30</v>
      </c>
      <c r="P148" s="6" t="s">
        <v>46</v>
      </c>
      <c r="Q148" s="6">
        <f t="shared" si="196"/>
        <v>3</v>
      </c>
      <c r="R148" s="6" t="s">
        <v>31</v>
      </c>
      <c r="S148" s="6">
        <f t="shared" si="197"/>
        <v>12</v>
      </c>
      <c r="T148" s="6" t="s">
        <v>33</v>
      </c>
      <c r="U148" s="6" t="s">
        <v>34</v>
      </c>
      <c r="V148" s="6" t="s">
        <v>28</v>
      </c>
      <c r="W148" s="6" t="s">
        <v>213</v>
      </c>
      <c r="X148" s="6" t="s">
        <v>30</v>
      </c>
      <c r="Y148" s="6" t="s">
        <v>214</v>
      </c>
      <c r="Z148" s="6">
        <f t="shared" si="179"/>
        <v>3</v>
      </c>
      <c r="AA148" s="6" t="s">
        <v>31</v>
      </c>
      <c r="AB148" s="6">
        <f t="shared" si="180"/>
        <v>12</v>
      </c>
      <c r="AC148" s="6" t="s">
        <v>215</v>
      </c>
      <c r="AD148" s="6" t="str">
        <f t="shared" si="181"/>
        <v xml:space="preserve">3color{blue}{\div </v>
      </c>
      <c r="AE148" s="6">
        <f t="shared" si="182"/>
        <v>3</v>
      </c>
      <c r="AF148" s="6" t="s">
        <v>216</v>
      </c>
      <c r="AG148" s="6" t="str">
        <f t="shared" si="183"/>
        <v xml:space="preserve">12color{blue}{ \div </v>
      </c>
      <c r="AH148" s="6">
        <f t="shared" si="184"/>
        <v>3</v>
      </c>
      <c r="AI148" s="6" t="s">
        <v>217</v>
      </c>
      <c r="AJ148" s="6">
        <f t="shared" si="185"/>
        <v>1</v>
      </c>
      <c r="AK148" s="6" t="s">
        <v>31</v>
      </c>
      <c r="AL148" s="6">
        <f t="shared" si="186"/>
        <v>4</v>
      </c>
      <c r="AM148" s="6" t="s">
        <v>32</v>
      </c>
      <c r="AN148" s="6" t="s">
        <v>218</v>
      </c>
      <c r="AO148" s="10">
        <v>3</v>
      </c>
      <c r="AP148" s="10" t="s">
        <v>2</v>
      </c>
      <c r="AQ148" s="10">
        <v>12</v>
      </c>
      <c r="AR148" s="13">
        <f t="shared" si="187"/>
        <v>1</v>
      </c>
      <c r="AS148" s="13" t="s">
        <v>2</v>
      </c>
      <c r="AT148" s="13">
        <f t="shared" si="188"/>
        <v>4</v>
      </c>
      <c r="AU148" s="6" t="s">
        <v>25</v>
      </c>
      <c r="AV148" s="6" t="s">
        <v>7</v>
      </c>
      <c r="AW148" s="8" t="s">
        <v>27</v>
      </c>
      <c r="AX148" s="8" t="s">
        <v>26</v>
      </c>
      <c r="AY148" s="6">
        <f t="shared" si="189"/>
        <v>3</v>
      </c>
      <c r="AZ148" s="6">
        <f t="shared" si="190"/>
        <v>12</v>
      </c>
      <c r="BA148" s="6">
        <f t="shared" si="198"/>
        <v>1</v>
      </c>
      <c r="BB148" s="6">
        <f t="shared" si="199"/>
        <v>4</v>
      </c>
      <c r="BC148" s="6" t="str">
        <f t="shared" ca="1" si="191"/>
        <v>lightgreen</v>
      </c>
      <c r="BD148" s="6" t="s">
        <v>8</v>
      </c>
      <c r="BE148" s="6">
        <f t="shared" ca="1" si="192"/>
        <v>180</v>
      </c>
    </row>
    <row r="149" spans="1:57" x14ac:dyDescent="0.25">
      <c r="A149" s="6" t="s">
        <v>22</v>
      </c>
      <c r="B149" s="6" t="s">
        <v>227</v>
      </c>
      <c r="E149" s="6">
        <f t="shared" si="193"/>
        <v>4</v>
      </c>
      <c r="F149" s="6">
        <f t="shared" si="194"/>
        <v>12</v>
      </c>
      <c r="G149" s="6" t="str" cm="1">
        <f t="array" aca="1" ref="G149" ca="1">INDEX(AU149:AX149,1,RANDBETWEEN(1,4))</f>
        <v>lightgreen</v>
      </c>
      <c r="H149" s="6">
        <f t="shared" ca="1" si="177"/>
        <v>270</v>
      </c>
      <c r="I149" s="6" t="s">
        <v>8</v>
      </c>
      <c r="J149" s="6" t="str">
        <f t="shared" si="178"/>
        <v>1/3</v>
      </c>
      <c r="L149" s="6" t="str">
        <f t="shared" si="195"/>
        <v>Effectivement il y a :&lt;br&gt;   - 4 partie(s) colorée(s)&lt;br&gt;   - 12 parties au total&lt;br&gt;</v>
      </c>
      <c r="M149" s="6" t="s">
        <v>28</v>
      </c>
      <c r="N149" s="6" t="s">
        <v>29</v>
      </c>
      <c r="O149" s="6" t="s">
        <v>30</v>
      </c>
      <c r="P149" s="6" t="s">
        <v>46</v>
      </c>
      <c r="Q149" s="6">
        <f t="shared" si="196"/>
        <v>4</v>
      </c>
      <c r="R149" s="6" t="s">
        <v>31</v>
      </c>
      <c r="S149" s="6">
        <f t="shared" si="197"/>
        <v>12</v>
      </c>
      <c r="T149" s="6" t="s">
        <v>33</v>
      </c>
      <c r="U149" s="6" t="s">
        <v>34</v>
      </c>
      <c r="V149" s="6" t="s">
        <v>28</v>
      </c>
      <c r="W149" s="6" t="s">
        <v>213</v>
      </c>
      <c r="X149" s="6" t="s">
        <v>30</v>
      </c>
      <c r="Y149" s="6" t="s">
        <v>214</v>
      </c>
      <c r="Z149" s="6">
        <f t="shared" si="179"/>
        <v>4</v>
      </c>
      <c r="AA149" s="6" t="s">
        <v>31</v>
      </c>
      <c r="AB149" s="6">
        <f t="shared" si="180"/>
        <v>12</v>
      </c>
      <c r="AC149" s="6" t="s">
        <v>215</v>
      </c>
      <c r="AD149" s="6" t="str">
        <f t="shared" si="181"/>
        <v xml:space="preserve">4color{blue}{\div </v>
      </c>
      <c r="AE149" s="6">
        <f t="shared" si="182"/>
        <v>4</v>
      </c>
      <c r="AF149" s="6" t="s">
        <v>216</v>
      </c>
      <c r="AG149" s="6" t="str">
        <f t="shared" si="183"/>
        <v xml:space="preserve">12color{blue}{ \div </v>
      </c>
      <c r="AH149" s="6">
        <f t="shared" si="184"/>
        <v>4</v>
      </c>
      <c r="AI149" s="6" t="s">
        <v>217</v>
      </c>
      <c r="AJ149" s="6">
        <f t="shared" si="185"/>
        <v>1</v>
      </c>
      <c r="AK149" s="6" t="s">
        <v>31</v>
      </c>
      <c r="AL149" s="6">
        <f t="shared" si="186"/>
        <v>3</v>
      </c>
      <c r="AM149" s="6" t="s">
        <v>32</v>
      </c>
      <c r="AN149" s="6" t="s">
        <v>218</v>
      </c>
      <c r="AO149" s="10">
        <v>4</v>
      </c>
      <c r="AP149" s="10" t="s">
        <v>2</v>
      </c>
      <c r="AQ149" s="10">
        <v>12</v>
      </c>
      <c r="AR149" s="13">
        <f t="shared" si="187"/>
        <v>1</v>
      </c>
      <c r="AS149" s="13" t="s">
        <v>2</v>
      </c>
      <c r="AT149" s="13">
        <f t="shared" si="188"/>
        <v>3</v>
      </c>
      <c r="AU149" s="6" t="s">
        <v>25</v>
      </c>
      <c r="AV149" s="6" t="s">
        <v>7</v>
      </c>
      <c r="AW149" s="8" t="s">
        <v>27</v>
      </c>
      <c r="AX149" s="8" t="s">
        <v>26</v>
      </c>
      <c r="AY149" s="6">
        <f t="shared" si="189"/>
        <v>4</v>
      </c>
      <c r="AZ149" s="6">
        <f t="shared" si="190"/>
        <v>12</v>
      </c>
      <c r="BA149" s="6">
        <f t="shared" si="198"/>
        <v>1</v>
      </c>
      <c r="BB149" s="6">
        <f t="shared" si="199"/>
        <v>3</v>
      </c>
      <c r="BC149" s="6" t="str">
        <f t="shared" ca="1" si="191"/>
        <v>lightgreen</v>
      </c>
      <c r="BD149" s="6" t="s">
        <v>8</v>
      </c>
      <c r="BE149" s="6">
        <f t="shared" ca="1" si="192"/>
        <v>270</v>
      </c>
    </row>
    <row r="150" spans="1:57" x14ac:dyDescent="0.25">
      <c r="A150" s="6" t="s">
        <v>22</v>
      </c>
      <c r="B150" s="6" t="s">
        <v>227</v>
      </c>
      <c r="E150" s="6">
        <f t="shared" si="193"/>
        <v>6</v>
      </c>
      <c r="F150" s="6">
        <f t="shared" si="194"/>
        <v>12</v>
      </c>
      <c r="G150" s="6" t="str" cm="1">
        <f t="array" aca="1" ref="G150" ca="1">INDEX(AU150:AX150,1,RANDBETWEEN(1,4))</f>
        <v>lightcoral</v>
      </c>
      <c r="H150" s="6">
        <f t="shared" ca="1" si="177"/>
        <v>180</v>
      </c>
      <c r="I150" s="6" t="s">
        <v>8</v>
      </c>
      <c r="J150" s="6" t="str">
        <f t="shared" si="178"/>
        <v>1/2</v>
      </c>
      <c r="L150" s="6" t="str">
        <f t="shared" si="195"/>
        <v>Effectivement il y a :&lt;br&gt;   - 6 partie(s) colorée(s)&lt;br&gt;   - 12 parties au total&lt;br&gt;</v>
      </c>
      <c r="M150" s="6" t="s">
        <v>28</v>
      </c>
      <c r="N150" s="6" t="s">
        <v>29</v>
      </c>
      <c r="O150" s="6" t="s">
        <v>30</v>
      </c>
      <c r="P150" s="6" t="s">
        <v>46</v>
      </c>
      <c r="Q150" s="6">
        <f t="shared" si="196"/>
        <v>6</v>
      </c>
      <c r="R150" s="6" t="s">
        <v>31</v>
      </c>
      <c r="S150" s="6">
        <f t="shared" si="197"/>
        <v>12</v>
      </c>
      <c r="T150" s="6" t="s">
        <v>33</v>
      </c>
      <c r="U150" s="6" t="s">
        <v>34</v>
      </c>
      <c r="V150" s="6" t="s">
        <v>28</v>
      </c>
      <c r="W150" s="6" t="s">
        <v>213</v>
      </c>
      <c r="X150" s="6" t="s">
        <v>30</v>
      </c>
      <c r="Y150" s="6" t="s">
        <v>214</v>
      </c>
      <c r="Z150" s="6">
        <f t="shared" si="179"/>
        <v>6</v>
      </c>
      <c r="AA150" s="6" t="s">
        <v>31</v>
      </c>
      <c r="AB150" s="6">
        <f t="shared" si="180"/>
        <v>12</v>
      </c>
      <c r="AC150" s="6" t="s">
        <v>215</v>
      </c>
      <c r="AD150" s="6" t="str">
        <f t="shared" si="181"/>
        <v xml:space="preserve">6color{blue}{\div </v>
      </c>
      <c r="AE150" s="6">
        <f t="shared" si="182"/>
        <v>6</v>
      </c>
      <c r="AF150" s="6" t="s">
        <v>216</v>
      </c>
      <c r="AG150" s="6" t="str">
        <f t="shared" si="183"/>
        <v xml:space="preserve">12color{blue}{ \div </v>
      </c>
      <c r="AH150" s="6">
        <f t="shared" si="184"/>
        <v>6</v>
      </c>
      <c r="AI150" s="6" t="s">
        <v>217</v>
      </c>
      <c r="AJ150" s="6">
        <f t="shared" si="185"/>
        <v>1</v>
      </c>
      <c r="AK150" s="6" t="s">
        <v>31</v>
      </c>
      <c r="AL150" s="6">
        <f t="shared" si="186"/>
        <v>2</v>
      </c>
      <c r="AM150" s="6" t="s">
        <v>32</v>
      </c>
      <c r="AN150" s="6" t="s">
        <v>218</v>
      </c>
      <c r="AO150" s="10">
        <v>6</v>
      </c>
      <c r="AP150" s="10" t="s">
        <v>2</v>
      </c>
      <c r="AQ150" s="10">
        <v>12</v>
      </c>
      <c r="AR150" s="13">
        <f t="shared" si="187"/>
        <v>1</v>
      </c>
      <c r="AS150" s="13" t="s">
        <v>2</v>
      </c>
      <c r="AT150" s="13">
        <f t="shared" si="188"/>
        <v>2</v>
      </c>
      <c r="AU150" s="6" t="s">
        <v>25</v>
      </c>
      <c r="AV150" s="6" t="s">
        <v>7</v>
      </c>
      <c r="AW150" s="8" t="s">
        <v>27</v>
      </c>
      <c r="AX150" s="8" t="s">
        <v>26</v>
      </c>
      <c r="AY150" s="6">
        <f t="shared" si="189"/>
        <v>6</v>
      </c>
      <c r="AZ150" s="6">
        <f t="shared" si="190"/>
        <v>12</v>
      </c>
      <c r="BA150" s="6">
        <f t="shared" si="198"/>
        <v>1</v>
      </c>
      <c r="BB150" s="6">
        <f t="shared" si="199"/>
        <v>2</v>
      </c>
      <c r="BC150" s="6" t="str">
        <f t="shared" ca="1" si="191"/>
        <v>lightcoral</v>
      </c>
      <c r="BD150" s="6" t="s">
        <v>8</v>
      </c>
      <c r="BE150" s="6">
        <f t="shared" ca="1" si="192"/>
        <v>180</v>
      </c>
    </row>
    <row r="151" spans="1:57" x14ac:dyDescent="0.25">
      <c r="A151" s="6" t="s">
        <v>22</v>
      </c>
      <c r="B151" s="6" t="s">
        <v>227</v>
      </c>
      <c r="E151" s="6">
        <f t="shared" si="193"/>
        <v>8</v>
      </c>
      <c r="F151" s="6">
        <f t="shared" si="194"/>
        <v>12</v>
      </c>
      <c r="G151" s="6" t="str" cm="1">
        <f t="array" aca="1" ref="G151" ca="1">INDEX(AU151:AX151,1,RANDBETWEEN(1,4))</f>
        <v>lightgreen</v>
      </c>
      <c r="H151" s="6">
        <f t="shared" ca="1" si="177"/>
        <v>240</v>
      </c>
      <c r="I151" s="6" t="s">
        <v>8</v>
      </c>
      <c r="J151" s="6" t="str">
        <f t="shared" si="178"/>
        <v>2/3</v>
      </c>
      <c r="L151" s="6" t="str">
        <f t="shared" si="195"/>
        <v>Effectivement il y a :&lt;br&gt;   - 8 partie(s) colorée(s)&lt;br&gt;   - 12 parties au total&lt;br&gt;</v>
      </c>
      <c r="M151" s="6" t="s">
        <v>28</v>
      </c>
      <c r="N151" s="6" t="s">
        <v>29</v>
      </c>
      <c r="O151" s="6" t="s">
        <v>30</v>
      </c>
      <c r="P151" s="6" t="s">
        <v>46</v>
      </c>
      <c r="Q151" s="6">
        <f t="shared" si="196"/>
        <v>8</v>
      </c>
      <c r="R151" s="6" t="s">
        <v>31</v>
      </c>
      <c r="S151" s="6">
        <f t="shared" si="197"/>
        <v>12</v>
      </c>
      <c r="T151" s="6" t="s">
        <v>33</v>
      </c>
      <c r="U151" s="6" t="s">
        <v>34</v>
      </c>
      <c r="V151" s="6" t="s">
        <v>28</v>
      </c>
      <c r="W151" s="6" t="s">
        <v>213</v>
      </c>
      <c r="X151" s="6" t="s">
        <v>30</v>
      </c>
      <c r="Y151" s="6" t="s">
        <v>214</v>
      </c>
      <c r="Z151" s="6">
        <f t="shared" si="179"/>
        <v>8</v>
      </c>
      <c r="AA151" s="6" t="s">
        <v>31</v>
      </c>
      <c r="AB151" s="6">
        <f t="shared" si="180"/>
        <v>12</v>
      </c>
      <c r="AC151" s="6" t="s">
        <v>215</v>
      </c>
      <c r="AD151" s="6" t="str">
        <f t="shared" si="181"/>
        <v xml:space="preserve">8color{blue}{\div </v>
      </c>
      <c r="AE151" s="6">
        <f t="shared" si="182"/>
        <v>4</v>
      </c>
      <c r="AF151" s="6" t="s">
        <v>216</v>
      </c>
      <c r="AG151" s="6" t="str">
        <f t="shared" si="183"/>
        <v xml:space="preserve">12color{blue}{ \div </v>
      </c>
      <c r="AH151" s="6">
        <f t="shared" si="184"/>
        <v>4</v>
      </c>
      <c r="AI151" s="6" t="s">
        <v>217</v>
      </c>
      <c r="AJ151" s="6">
        <f t="shared" si="185"/>
        <v>2</v>
      </c>
      <c r="AK151" s="6" t="s">
        <v>31</v>
      </c>
      <c r="AL151" s="6">
        <f t="shared" si="186"/>
        <v>3</v>
      </c>
      <c r="AM151" s="6" t="s">
        <v>32</v>
      </c>
      <c r="AN151" s="6" t="s">
        <v>218</v>
      </c>
      <c r="AO151" s="10">
        <v>8</v>
      </c>
      <c r="AP151" s="10" t="s">
        <v>2</v>
      </c>
      <c r="AQ151" s="10">
        <v>12</v>
      </c>
      <c r="AR151" s="13">
        <f t="shared" si="187"/>
        <v>2</v>
      </c>
      <c r="AS151" s="13" t="s">
        <v>2</v>
      </c>
      <c r="AT151" s="13">
        <f t="shared" si="188"/>
        <v>3</v>
      </c>
      <c r="AU151" s="6" t="s">
        <v>25</v>
      </c>
      <c r="AV151" s="6" t="s">
        <v>7</v>
      </c>
      <c r="AW151" s="8" t="s">
        <v>27</v>
      </c>
      <c r="AX151" s="8" t="s">
        <v>26</v>
      </c>
      <c r="AY151" s="6">
        <f t="shared" si="189"/>
        <v>8</v>
      </c>
      <c r="AZ151" s="6">
        <f t="shared" si="190"/>
        <v>12</v>
      </c>
      <c r="BA151" s="6">
        <f t="shared" si="198"/>
        <v>2</v>
      </c>
      <c r="BB151" s="6">
        <f t="shared" si="199"/>
        <v>3</v>
      </c>
      <c r="BC151" s="6" t="str">
        <f t="shared" ca="1" si="191"/>
        <v>lightgreen</v>
      </c>
      <c r="BD151" s="6" t="s">
        <v>8</v>
      </c>
      <c r="BE151" s="6">
        <f t="shared" ca="1" si="192"/>
        <v>240</v>
      </c>
    </row>
    <row r="152" spans="1:57" x14ac:dyDescent="0.25">
      <c r="A152" s="6" t="s">
        <v>22</v>
      </c>
      <c r="B152" s="6" t="s">
        <v>227</v>
      </c>
      <c r="E152" s="6">
        <f t="shared" si="193"/>
        <v>9</v>
      </c>
      <c r="F152" s="6">
        <f t="shared" si="194"/>
        <v>12</v>
      </c>
      <c r="G152" s="6" t="str" cm="1">
        <f t="array" aca="1" ref="G152" ca="1">INDEX(AU152:AX152,1,RANDBETWEEN(1,4))</f>
        <v>lightcoral</v>
      </c>
      <c r="H152" s="6">
        <f t="shared" ca="1" si="177"/>
        <v>120</v>
      </c>
      <c r="I152" s="6" t="s">
        <v>8</v>
      </c>
      <c r="J152" s="6" t="str">
        <f t="shared" si="178"/>
        <v>3/4</v>
      </c>
      <c r="L152" s="6" t="str">
        <f t="shared" si="195"/>
        <v>Effectivement il y a :&lt;br&gt;   - 9 partie(s) colorée(s)&lt;br&gt;   - 12 parties au total&lt;br&gt;</v>
      </c>
      <c r="M152" s="6" t="s">
        <v>28</v>
      </c>
      <c r="N152" s="6" t="s">
        <v>29</v>
      </c>
      <c r="O152" s="6" t="s">
        <v>30</v>
      </c>
      <c r="P152" s="6" t="s">
        <v>46</v>
      </c>
      <c r="Q152" s="6">
        <f t="shared" si="196"/>
        <v>9</v>
      </c>
      <c r="R152" s="6" t="s">
        <v>31</v>
      </c>
      <c r="S152" s="6">
        <f t="shared" si="197"/>
        <v>12</v>
      </c>
      <c r="T152" s="6" t="s">
        <v>33</v>
      </c>
      <c r="U152" s="6" t="s">
        <v>34</v>
      </c>
      <c r="V152" s="6" t="s">
        <v>28</v>
      </c>
      <c r="W152" s="6" t="s">
        <v>213</v>
      </c>
      <c r="X152" s="6" t="s">
        <v>30</v>
      </c>
      <c r="Y152" s="6" t="s">
        <v>214</v>
      </c>
      <c r="Z152" s="6">
        <f t="shared" si="179"/>
        <v>9</v>
      </c>
      <c r="AA152" s="6" t="s">
        <v>31</v>
      </c>
      <c r="AB152" s="6">
        <f t="shared" si="180"/>
        <v>12</v>
      </c>
      <c r="AC152" s="6" t="s">
        <v>215</v>
      </c>
      <c r="AD152" s="6" t="str">
        <f t="shared" si="181"/>
        <v xml:space="preserve">9color{blue}{\div </v>
      </c>
      <c r="AE152" s="6">
        <f t="shared" si="182"/>
        <v>3</v>
      </c>
      <c r="AF152" s="6" t="s">
        <v>216</v>
      </c>
      <c r="AG152" s="6" t="str">
        <f t="shared" si="183"/>
        <v xml:space="preserve">12color{blue}{ \div </v>
      </c>
      <c r="AH152" s="6">
        <f t="shared" si="184"/>
        <v>3</v>
      </c>
      <c r="AI152" s="6" t="s">
        <v>217</v>
      </c>
      <c r="AJ152" s="6">
        <f t="shared" si="185"/>
        <v>3</v>
      </c>
      <c r="AK152" s="6" t="s">
        <v>31</v>
      </c>
      <c r="AL152" s="6">
        <f t="shared" si="186"/>
        <v>4</v>
      </c>
      <c r="AM152" s="6" t="s">
        <v>32</v>
      </c>
      <c r="AN152" s="6" t="s">
        <v>218</v>
      </c>
      <c r="AO152" s="10">
        <v>9</v>
      </c>
      <c r="AP152" s="10" t="s">
        <v>2</v>
      </c>
      <c r="AQ152" s="10">
        <v>12</v>
      </c>
      <c r="AR152" s="13">
        <f t="shared" si="187"/>
        <v>3</v>
      </c>
      <c r="AS152" s="13" t="s">
        <v>2</v>
      </c>
      <c r="AT152" s="13">
        <f t="shared" si="188"/>
        <v>4</v>
      </c>
      <c r="AU152" s="6" t="s">
        <v>25</v>
      </c>
      <c r="AV152" s="6" t="s">
        <v>7</v>
      </c>
      <c r="AW152" s="8" t="s">
        <v>27</v>
      </c>
      <c r="AX152" s="8" t="s">
        <v>26</v>
      </c>
      <c r="AY152" s="6">
        <f t="shared" si="189"/>
        <v>9</v>
      </c>
      <c r="AZ152" s="6">
        <f t="shared" si="190"/>
        <v>12</v>
      </c>
      <c r="BA152" s="6">
        <f t="shared" si="198"/>
        <v>3</v>
      </c>
      <c r="BB152" s="6">
        <f t="shared" si="199"/>
        <v>4</v>
      </c>
      <c r="BC152" s="6" t="str">
        <f t="shared" ca="1" si="191"/>
        <v>lightcoral</v>
      </c>
      <c r="BD152" s="6" t="s">
        <v>8</v>
      </c>
      <c r="BE152" s="6">
        <f t="shared" ca="1" si="192"/>
        <v>120</v>
      </c>
    </row>
    <row r="153" spans="1:57" x14ac:dyDescent="0.25">
      <c r="A153" s="6" t="s">
        <v>22</v>
      </c>
      <c r="B153" s="6" t="s">
        <v>227</v>
      </c>
      <c r="E153" s="6">
        <f t="shared" si="193"/>
        <v>10</v>
      </c>
      <c r="F153" s="6">
        <f t="shared" si="194"/>
        <v>12</v>
      </c>
      <c r="G153" s="6" t="str" cm="1">
        <f t="array" aca="1" ref="G153" ca="1">INDEX(AU153:AX153,1,RANDBETWEEN(1,4))</f>
        <v>lightcoral</v>
      </c>
      <c r="H153" s="6">
        <f t="shared" ca="1" si="177"/>
        <v>120</v>
      </c>
      <c r="I153" s="6" t="s">
        <v>8</v>
      </c>
      <c r="J153" s="6" t="str">
        <f t="shared" si="178"/>
        <v>5/6</v>
      </c>
      <c r="L153" s="6" t="str">
        <f t="shared" si="195"/>
        <v>Effectivement il y a :&lt;br&gt;   - 10 partie(s) colorée(s)&lt;br&gt;   - 12 parties au total&lt;br&gt;</v>
      </c>
      <c r="M153" s="6" t="s">
        <v>28</v>
      </c>
      <c r="N153" s="6" t="s">
        <v>29</v>
      </c>
      <c r="O153" s="6" t="s">
        <v>30</v>
      </c>
      <c r="P153" s="6" t="s">
        <v>46</v>
      </c>
      <c r="Q153" s="6">
        <f t="shared" si="196"/>
        <v>10</v>
      </c>
      <c r="R153" s="6" t="s">
        <v>31</v>
      </c>
      <c r="S153" s="6">
        <f t="shared" si="197"/>
        <v>12</v>
      </c>
      <c r="T153" s="6" t="s">
        <v>33</v>
      </c>
      <c r="U153" s="6" t="s">
        <v>34</v>
      </c>
      <c r="V153" s="6" t="s">
        <v>28</v>
      </c>
      <c r="W153" s="6" t="s">
        <v>213</v>
      </c>
      <c r="X153" s="6" t="s">
        <v>30</v>
      </c>
      <c r="Y153" s="6" t="s">
        <v>214</v>
      </c>
      <c r="Z153" s="6">
        <f t="shared" si="179"/>
        <v>10</v>
      </c>
      <c r="AA153" s="6" t="s">
        <v>31</v>
      </c>
      <c r="AB153" s="6">
        <f t="shared" si="180"/>
        <v>12</v>
      </c>
      <c r="AC153" s="6" t="s">
        <v>215</v>
      </c>
      <c r="AD153" s="6" t="str">
        <f t="shared" si="181"/>
        <v xml:space="preserve">10color{blue}{\div </v>
      </c>
      <c r="AE153" s="6">
        <f t="shared" si="182"/>
        <v>2</v>
      </c>
      <c r="AF153" s="6" t="s">
        <v>216</v>
      </c>
      <c r="AG153" s="6" t="str">
        <f t="shared" si="183"/>
        <v xml:space="preserve">12color{blue}{ \div </v>
      </c>
      <c r="AH153" s="6">
        <f t="shared" si="184"/>
        <v>2</v>
      </c>
      <c r="AI153" s="6" t="s">
        <v>217</v>
      </c>
      <c r="AJ153" s="6">
        <f t="shared" si="185"/>
        <v>5</v>
      </c>
      <c r="AK153" s="6" t="s">
        <v>31</v>
      </c>
      <c r="AL153" s="6">
        <f t="shared" si="186"/>
        <v>6</v>
      </c>
      <c r="AM153" s="6" t="s">
        <v>32</v>
      </c>
      <c r="AN153" s="6" t="s">
        <v>218</v>
      </c>
      <c r="AO153" s="10">
        <v>10</v>
      </c>
      <c r="AP153" s="10" t="s">
        <v>2</v>
      </c>
      <c r="AQ153" s="10">
        <v>12</v>
      </c>
      <c r="AR153" s="13">
        <f t="shared" si="187"/>
        <v>5</v>
      </c>
      <c r="AS153" s="13" t="s">
        <v>2</v>
      </c>
      <c r="AT153" s="13">
        <f t="shared" si="188"/>
        <v>6</v>
      </c>
      <c r="AU153" s="6" t="s">
        <v>25</v>
      </c>
      <c r="AV153" s="6" t="s">
        <v>7</v>
      </c>
      <c r="AW153" s="8" t="s">
        <v>27</v>
      </c>
      <c r="AX153" s="8" t="s">
        <v>26</v>
      </c>
      <c r="AY153" s="6">
        <f t="shared" si="189"/>
        <v>10</v>
      </c>
      <c r="AZ153" s="6">
        <f t="shared" si="190"/>
        <v>12</v>
      </c>
      <c r="BA153" s="6">
        <f t="shared" si="198"/>
        <v>5</v>
      </c>
      <c r="BB153" s="6">
        <f t="shared" si="199"/>
        <v>6</v>
      </c>
      <c r="BC153" s="6" t="str">
        <f t="shared" ca="1" si="191"/>
        <v>lightcoral</v>
      </c>
      <c r="BD153" s="6" t="s">
        <v>8</v>
      </c>
      <c r="BE153" s="6">
        <f t="shared" ca="1" si="192"/>
        <v>120</v>
      </c>
    </row>
    <row r="154" spans="1:57" x14ac:dyDescent="0.25">
      <c r="A154" s="6" t="s">
        <v>22</v>
      </c>
      <c r="B154" s="6" t="s">
        <v>227</v>
      </c>
      <c r="E154" s="6">
        <f>AO154</f>
        <v>2</v>
      </c>
      <c r="F154" s="6">
        <f>AQ154</f>
        <v>4</v>
      </c>
      <c r="G154" s="6" t="str" cm="1">
        <f t="array" aca="1" ref="G154" ca="1">INDEX(AU154:AX154,1,RANDBETWEEN(1,4))</f>
        <v>cornflowerblue</v>
      </c>
      <c r="H154" s="6">
        <f ca="1">RANDBETWEEN(0,F154-1)*360/F154</f>
        <v>270</v>
      </c>
      <c r="I154" s="6" t="s">
        <v>8</v>
      </c>
      <c r="J154" s="6" t="str">
        <f>AR154&amp;AS154&amp;AT154</f>
        <v>1/2</v>
      </c>
      <c r="L154" s="6" t="str">
        <f>"Effectivement il y a :&lt;br&gt;   - "&amp;AO154&amp;" partie(s) colorée(s)&lt;br&gt;   - "&amp;AQ154&amp;" parties au total&lt;br&gt;"</f>
        <v>Effectivement il y a :&lt;br&gt;   - 2 partie(s) colorée(s)&lt;br&gt;   - 4 parties au total&lt;br&gt;</v>
      </c>
      <c r="M154" s="6" t="s">
        <v>28</v>
      </c>
      <c r="N154" s="6" t="s">
        <v>29</v>
      </c>
      <c r="O154" s="6" t="s">
        <v>30</v>
      </c>
      <c r="P154" s="6" t="s">
        <v>46</v>
      </c>
      <c r="Q154" s="6">
        <f>AO154</f>
        <v>2</v>
      </c>
      <c r="R154" s="6" t="s">
        <v>31</v>
      </c>
      <c r="S154" s="6">
        <f>AQ154</f>
        <v>4</v>
      </c>
      <c r="T154" s="6" t="s">
        <v>33</v>
      </c>
      <c r="U154" s="6" t="s">
        <v>34</v>
      </c>
      <c r="V154" s="6" t="s">
        <v>28</v>
      </c>
      <c r="W154" s="6" t="s">
        <v>213</v>
      </c>
      <c r="X154" s="6" t="s">
        <v>30</v>
      </c>
      <c r="Y154" s="6" t="s">
        <v>214</v>
      </c>
      <c r="Z154" s="6">
        <f>AO154</f>
        <v>2</v>
      </c>
      <c r="AA154" s="6" t="s">
        <v>31</v>
      </c>
      <c r="AB154" s="6">
        <f>AQ154</f>
        <v>4</v>
      </c>
      <c r="AC154" s="6" t="s">
        <v>215</v>
      </c>
      <c r="AD154" s="6" t="str">
        <f>Z154&amp;"color{blue}{\div "</f>
        <v xml:space="preserve">2color{blue}{\div </v>
      </c>
      <c r="AE154" s="6">
        <f>GCD(AO154,AQ154)</f>
        <v>2</v>
      </c>
      <c r="AF154" s="6" t="s">
        <v>216</v>
      </c>
      <c r="AG154" s="6" t="str">
        <f>AQ154&amp;"color{blue}{ \div "</f>
        <v xml:space="preserve">4color{blue}{ \div </v>
      </c>
      <c r="AH154" s="6">
        <f>AE154</f>
        <v>2</v>
      </c>
      <c r="AI154" s="6" t="s">
        <v>217</v>
      </c>
      <c r="AJ154" s="6">
        <f>AR154</f>
        <v>1</v>
      </c>
      <c r="AK154" s="6" t="s">
        <v>31</v>
      </c>
      <c r="AL154" s="6">
        <f>AT154</f>
        <v>2</v>
      </c>
      <c r="AM154" s="6" t="s">
        <v>32</v>
      </c>
      <c r="AN154" s="6" t="s">
        <v>218</v>
      </c>
      <c r="AO154" s="10">
        <v>2</v>
      </c>
      <c r="AP154" s="10" t="s">
        <v>2</v>
      </c>
      <c r="AQ154" s="10">
        <v>4</v>
      </c>
      <c r="AR154" s="13">
        <f>AO154/GCD(AO154,AQ154)</f>
        <v>1</v>
      </c>
      <c r="AS154" s="13" t="s">
        <v>2</v>
      </c>
      <c r="AT154" s="13">
        <f>AQ154/GCD(AO154,AQ154)</f>
        <v>2</v>
      </c>
      <c r="AU154" s="6" t="s">
        <v>25</v>
      </c>
      <c r="AV154" s="6" t="s">
        <v>7</v>
      </c>
      <c r="AW154" s="8" t="s">
        <v>27</v>
      </c>
      <c r="AX154" s="8" t="s">
        <v>26</v>
      </c>
      <c r="AY154" s="6">
        <f>AO154</f>
        <v>2</v>
      </c>
      <c r="AZ154" s="6">
        <f>AQ154</f>
        <v>4</v>
      </c>
      <c r="BA154" s="6">
        <f>AR154</f>
        <v>1</v>
      </c>
      <c r="BB154" s="6">
        <f>AT154</f>
        <v>2</v>
      </c>
      <c r="BC154" s="6" t="str">
        <f ca="1">G154</f>
        <v>cornflowerblue</v>
      </c>
      <c r="BD154" s="6" t="s">
        <v>8</v>
      </c>
      <c r="BE154" s="6">
        <f ca="1">H154</f>
        <v>270</v>
      </c>
    </row>
    <row r="155" spans="1:57" x14ac:dyDescent="0.25">
      <c r="A155" s="6" t="s">
        <v>22</v>
      </c>
      <c r="B155" s="6" t="s">
        <v>227</v>
      </c>
      <c r="E155" s="6">
        <f>AO155</f>
        <v>2</v>
      </c>
      <c r="F155" s="6">
        <f>AQ155</f>
        <v>6</v>
      </c>
      <c r="G155" s="6" t="str" cm="1">
        <f t="array" aca="1" ref="G155" ca="1">INDEX(AU155:AX155,1,RANDBETWEEN(1,4))</f>
        <v>lightgreen</v>
      </c>
      <c r="H155" s="6">
        <f t="shared" ref="H155:H172" ca="1" si="200">RANDBETWEEN(0,F155-1)*360/F155</f>
        <v>300</v>
      </c>
      <c r="I155" s="6" t="s">
        <v>8</v>
      </c>
      <c r="J155" s="6" t="str">
        <f t="shared" ref="J155:J172" si="201">AR155&amp;AS155&amp;AT155</f>
        <v>1/3</v>
      </c>
      <c r="L155" s="6" t="str">
        <f>"Effectivement il y a :&lt;br&gt;   - "&amp;AO155&amp;" partie(s) colorée(s)&lt;br&gt;   - "&amp;AQ155&amp;" parties au total&lt;br&gt;"</f>
        <v>Effectivement il y a :&lt;br&gt;   - 2 partie(s) colorée(s)&lt;br&gt;   - 6 parties au total&lt;br&gt;</v>
      </c>
      <c r="M155" s="6" t="s">
        <v>28</v>
      </c>
      <c r="N155" s="6" t="s">
        <v>29</v>
      </c>
      <c r="O155" s="6" t="s">
        <v>30</v>
      </c>
      <c r="P155" s="6" t="s">
        <v>46</v>
      </c>
      <c r="Q155" s="6">
        <f>AO155</f>
        <v>2</v>
      </c>
      <c r="R155" s="6" t="s">
        <v>31</v>
      </c>
      <c r="S155" s="6">
        <f>AQ155</f>
        <v>6</v>
      </c>
      <c r="T155" s="6" t="s">
        <v>33</v>
      </c>
      <c r="U155" s="6" t="s">
        <v>34</v>
      </c>
      <c r="V155" s="6" t="s">
        <v>28</v>
      </c>
      <c r="W155" s="6" t="s">
        <v>213</v>
      </c>
      <c r="X155" s="6" t="s">
        <v>30</v>
      </c>
      <c r="Y155" s="6" t="s">
        <v>214</v>
      </c>
      <c r="Z155" s="6">
        <f t="shared" ref="Z155:Z172" si="202">AO155</f>
        <v>2</v>
      </c>
      <c r="AA155" s="6" t="s">
        <v>31</v>
      </c>
      <c r="AB155" s="6">
        <f t="shared" ref="AB155:AB172" si="203">AQ155</f>
        <v>6</v>
      </c>
      <c r="AC155" s="6" t="s">
        <v>215</v>
      </c>
      <c r="AD155" s="6" t="str">
        <f t="shared" ref="AD155:AD172" si="204">Z155&amp;"color{blue}{\div "</f>
        <v xml:space="preserve">2color{blue}{\div </v>
      </c>
      <c r="AE155" s="6">
        <f t="shared" ref="AE155:AE172" si="205">GCD(AO155,AQ155)</f>
        <v>2</v>
      </c>
      <c r="AF155" s="6" t="s">
        <v>216</v>
      </c>
      <c r="AG155" s="6" t="str">
        <f t="shared" ref="AG155:AG172" si="206">AQ155&amp;"color{blue}{ \div "</f>
        <v xml:space="preserve">6color{blue}{ \div </v>
      </c>
      <c r="AH155" s="6">
        <f t="shared" ref="AH155:AH172" si="207">AE155</f>
        <v>2</v>
      </c>
      <c r="AI155" s="6" t="s">
        <v>217</v>
      </c>
      <c r="AJ155" s="6">
        <f t="shared" ref="AJ155:AJ172" si="208">AR155</f>
        <v>1</v>
      </c>
      <c r="AK155" s="6" t="s">
        <v>31</v>
      </c>
      <c r="AL155" s="6">
        <f t="shared" ref="AL155:AL172" si="209">AT155</f>
        <v>3</v>
      </c>
      <c r="AM155" s="6" t="s">
        <v>32</v>
      </c>
      <c r="AN155" s="6" t="s">
        <v>218</v>
      </c>
      <c r="AO155" s="10">
        <v>2</v>
      </c>
      <c r="AP155" s="10" t="s">
        <v>2</v>
      </c>
      <c r="AQ155" s="10">
        <v>6</v>
      </c>
      <c r="AR155" s="13">
        <f t="shared" ref="AR155:AR172" si="210">AO155/GCD(AO155,AQ155)</f>
        <v>1</v>
      </c>
      <c r="AS155" s="13" t="s">
        <v>2</v>
      </c>
      <c r="AT155" s="13">
        <f t="shared" ref="AT155:AT172" si="211">AQ155/GCD(AO155,AQ155)</f>
        <v>3</v>
      </c>
      <c r="AU155" s="6" t="s">
        <v>25</v>
      </c>
      <c r="AV155" s="6" t="s">
        <v>7</v>
      </c>
      <c r="AW155" s="8" t="s">
        <v>27</v>
      </c>
      <c r="AX155" s="8" t="s">
        <v>26</v>
      </c>
      <c r="AY155" s="6">
        <f t="shared" ref="AY155:AY172" si="212">AO155</f>
        <v>2</v>
      </c>
      <c r="AZ155" s="6">
        <f t="shared" ref="AZ155:AZ172" si="213">AQ155</f>
        <v>6</v>
      </c>
      <c r="BA155" s="6">
        <f>AR155</f>
        <v>1</v>
      </c>
      <c r="BB155" s="6">
        <f>AT155</f>
        <v>3</v>
      </c>
      <c r="BC155" s="6" t="str">
        <f t="shared" ref="BC155:BC172" ca="1" si="214">G155</f>
        <v>lightgreen</v>
      </c>
      <c r="BD155" s="6" t="s">
        <v>8</v>
      </c>
      <c r="BE155" s="6">
        <f t="shared" ref="BE155:BE172" ca="1" si="215">H155</f>
        <v>300</v>
      </c>
    </row>
    <row r="156" spans="1:57" x14ac:dyDescent="0.25">
      <c r="A156" s="6" t="s">
        <v>22</v>
      </c>
      <c r="B156" s="6" t="s">
        <v>227</v>
      </c>
      <c r="E156" s="6">
        <f>AO156</f>
        <v>4</v>
      </c>
      <c r="F156" s="6">
        <f>AQ156</f>
        <v>6</v>
      </c>
      <c r="G156" s="6" t="str" cm="1">
        <f t="array" aca="1" ref="G156" ca="1">INDEX(AU156:AX156,1,RANDBETWEEN(1,4))</f>
        <v>violet</v>
      </c>
      <c r="H156" s="6">
        <f t="shared" ca="1" si="200"/>
        <v>300</v>
      </c>
      <c r="I156" s="6" t="s">
        <v>8</v>
      </c>
      <c r="J156" s="6" t="str">
        <f t="shared" si="201"/>
        <v>2/3</v>
      </c>
      <c r="L156" s="6" t="str">
        <f>"Effectivement il y a :&lt;br&gt;   - "&amp;AO156&amp;" partie(s) colorée(s)&lt;br&gt;   - "&amp;AQ156&amp;" parties au total&lt;br&gt;"</f>
        <v>Effectivement il y a :&lt;br&gt;   - 4 partie(s) colorée(s)&lt;br&gt;   - 6 parties au total&lt;br&gt;</v>
      </c>
      <c r="M156" s="6" t="s">
        <v>28</v>
      </c>
      <c r="N156" s="6" t="s">
        <v>29</v>
      </c>
      <c r="O156" s="6" t="s">
        <v>30</v>
      </c>
      <c r="P156" s="6" t="s">
        <v>46</v>
      </c>
      <c r="Q156" s="6">
        <f>AO156</f>
        <v>4</v>
      </c>
      <c r="R156" s="6" t="s">
        <v>31</v>
      </c>
      <c r="S156" s="6">
        <f>AQ156</f>
        <v>6</v>
      </c>
      <c r="T156" s="6" t="s">
        <v>33</v>
      </c>
      <c r="U156" s="6" t="s">
        <v>34</v>
      </c>
      <c r="V156" s="6" t="s">
        <v>28</v>
      </c>
      <c r="W156" s="6" t="s">
        <v>213</v>
      </c>
      <c r="X156" s="6" t="s">
        <v>30</v>
      </c>
      <c r="Y156" s="6" t="s">
        <v>214</v>
      </c>
      <c r="Z156" s="6">
        <f t="shared" si="202"/>
        <v>4</v>
      </c>
      <c r="AA156" s="6" t="s">
        <v>31</v>
      </c>
      <c r="AB156" s="6">
        <f t="shared" si="203"/>
        <v>6</v>
      </c>
      <c r="AC156" s="6" t="s">
        <v>215</v>
      </c>
      <c r="AD156" s="6" t="str">
        <f t="shared" si="204"/>
        <v xml:space="preserve">4color{blue}{\div </v>
      </c>
      <c r="AE156" s="6">
        <f t="shared" si="205"/>
        <v>2</v>
      </c>
      <c r="AF156" s="6" t="s">
        <v>216</v>
      </c>
      <c r="AG156" s="6" t="str">
        <f t="shared" si="206"/>
        <v xml:space="preserve">6color{blue}{ \div </v>
      </c>
      <c r="AH156" s="6">
        <f t="shared" si="207"/>
        <v>2</v>
      </c>
      <c r="AI156" s="6" t="s">
        <v>217</v>
      </c>
      <c r="AJ156" s="6">
        <f t="shared" si="208"/>
        <v>2</v>
      </c>
      <c r="AK156" s="6" t="s">
        <v>31</v>
      </c>
      <c r="AL156" s="6">
        <f t="shared" si="209"/>
        <v>3</v>
      </c>
      <c r="AM156" s="6" t="s">
        <v>32</v>
      </c>
      <c r="AN156" s="6" t="s">
        <v>218</v>
      </c>
      <c r="AO156" s="10">
        <v>4</v>
      </c>
      <c r="AP156" s="10" t="s">
        <v>2</v>
      </c>
      <c r="AQ156" s="10">
        <v>6</v>
      </c>
      <c r="AR156" s="13">
        <f t="shared" si="210"/>
        <v>2</v>
      </c>
      <c r="AS156" s="13" t="s">
        <v>2</v>
      </c>
      <c r="AT156" s="13">
        <f t="shared" si="211"/>
        <v>3</v>
      </c>
      <c r="AU156" s="6" t="s">
        <v>25</v>
      </c>
      <c r="AV156" s="6" t="s">
        <v>7</v>
      </c>
      <c r="AW156" s="8" t="s">
        <v>27</v>
      </c>
      <c r="AX156" s="8" t="s">
        <v>26</v>
      </c>
      <c r="AY156" s="6">
        <f t="shared" si="212"/>
        <v>4</v>
      </c>
      <c r="AZ156" s="6">
        <f t="shared" si="213"/>
        <v>6</v>
      </c>
      <c r="BA156" s="6">
        <f>AR156</f>
        <v>2</v>
      </c>
      <c r="BB156" s="6">
        <f>AT156</f>
        <v>3</v>
      </c>
      <c r="BC156" s="6" t="str">
        <f t="shared" ca="1" si="214"/>
        <v>violet</v>
      </c>
      <c r="BD156" s="6" t="s">
        <v>8</v>
      </c>
      <c r="BE156" s="6">
        <f t="shared" ca="1" si="215"/>
        <v>300</v>
      </c>
    </row>
    <row r="157" spans="1:57" x14ac:dyDescent="0.25">
      <c r="A157" s="6" t="s">
        <v>22</v>
      </c>
      <c r="B157" s="6" t="s">
        <v>227</v>
      </c>
      <c r="E157" s="6">
        <f>AO157</f>
        <v>2</v>
      </c>
      <c r="F157" s="6">
        <f>AQ157</f>
        <v>8</v>
      </c>
      <c r="G157" s="6" t="str" cm="1">
        <f t="array" aca="1" ref="G157" ca="1">INDEX(AU157:AX157,1,RANDBETWEEN(1,4))</f>
        <v>cornflowerblue</v>
      </c>
      <c r="H157" s="6">
        <f t="shared" ca="1" si="200"/>
        <v>0</v>
      </c>
      <c r="I157" s="6" t="s">
        <v>8</v>
      </c>
      <c r="J157" s="6" t="str">
        <f t="shared" si="201"/>
        <v>1/4</v>
      </c>
      <c r="L157" s="6" t="str">
        <f>"Effectivement il y a :&lt;br&gt;   - "&amp;AO157&amp;" partie(s) colorée(s)&lt;br&gt;   - "&amp;AQ157&amp;" parties au total&lt;br&gt;"</f>
        <v>Effectivement il y a :&lt;br&gt;   - 2 partie(s) colorée(s)&lt;br&gt;   - 8 parties au total&lt;br&gt;</v>
      </c>
      <c r="M157" s="6" t="s">
        <v>28</v>
      </c>
      <c r="N157" s="6" t="s">
        <v>29</v>
      </c>
      <c r="O157" s="6" t="s">
        <v>30</v>
      </c>
      <c r="P157" s="6" t="s">
        <v>46</v>
      </c>
      <c r="Q157" s="6">
        <f>AO157</f>
        <v>2</v>
      </c>
      <c r="R157" s="6" t="s">
        <v>31</v>
      </c>
      <c r="S157" s="6">
        <f>AQ157</f>
        <v>8</v>
      </c>
      <c r="T157" s="6" t="s">
        <v>33</v>
      </c>
      <c r="U157" s="6" t="s">
        <v>34</v>
      </c>
      <c r="V157" s="6" t="s">
        <v>28</v>
      </c>
      <c r="W157" s="6" t="s">
        <v>213</v>
      </c>
      <c r="X157" s="6" t="s">
        <v>30</v>
      </c>
      <c r="Y157" s="6" t="s">
        <v>214</v>
      </c>
      <c r="Z157" s="6">
        <f t="shared" si="202"/>
        <v>2</v>
      </c>
      <c r="AA157" s="6" t="s">
        <v>31</v>
      </c>
      <c r="AB157" s="6">
        <f t="shared" si="203"/>
        <v>8</v>
      </c>
      <c r="AC157" s="6" t="s">
        <v>215</v>
      </c>
      <c r="AD157" s="6" t="str">
        <f t="shared" si="204"/>
        <v xml:space="preserve">2color{blue}{\div </v>
      </c>
      <c r="AE157" s="6">
        <f t="shared" si="205"/>
        <v>2</v>
      </c>
      <c r="AF157" s="6" t="s">
        <v>216</v>
      </c>
      <c r="AG157" s="6" t="str">
        <f t="shared" si="206"/>
        <v xml:space="preserve">8color{blue}{ \div </v>
      </c>
      <c r="AH157" s="6">
        <f t="shared" si="207"/>
        <v>2</v>
      </c>
      <c r="AI157" s="6" t="s">
        <v>217</v>
      </c>
      <c r="AJ157" s="6">
        <f t="shared" si="208"/>
        <v>1</v>
      </c>
      <c r="AK157" s="6" t="s">
        <v>31</v>
      </c>
      <c r="AL157" s="6">
        <f t="shared" si="209"/>
        <v>4</v>
      </c>
      <c r="AM157" s="6" t="s">
        <v>32</v>
      </c>
      <c r="AN157" s="6" t="s">
        <v>218</v>
      </c>
      <c r="AO157" s="10">
        <v>2</v>
      </c>
      <c r="AP157" s="10" t="s">
        <v>2</v>
      </c>
      <c r="AQ157" s="10">
        <v>8</v>
      </c>
      <c r="AR157" s="13">
        <f t="shared" si="210"/>
        <v>1</v>
      </c>
      <c r="AS157" s="13" t="s">
        <v>2</v>
      </c>
      <c r="AT157" s="13">
        <f t="shared" si="211"/>
        <v>4</v>
      </c>
      <c r="AU157" s="6" t="s">
        <v>25</v>
      </c>
      <c r="AV157" s="6" t="s">
        <v>7</v>
      </c>
      <c r="AW157" s="8" t="s">
        <v>27</v>
      </c>
      <c r="AX157" s="8" t="s">
        <v>26</v>
      </c>
      <c r="AY157" s="6">
        <f t="shared" si="212"/>
        <v>2</v>
      </c>
      <c r="AZ157" s="6">
        <f t="shared" si="213"/>
        <v>8</v>
      </c>
      <c r="BA157" s="6">
        <f>AR157</f>
        <v>1</v>
      </c>
      <c r="BB157" s="6">
        <f>AT157</f>
        <v>4</v>
      </c>
      <c r="BC157" s="6" t="str">
        <f t="shared" ca="1" si="214"/>
        <v>cornflowerblue</v>
      </c>
      <c r="BD157" s="6" t="s">
        <v>8</v>
      </c>
      <c r="BE157" s="6">
        <f t="shared" ca="1" si="215"/>
        <v>0</v>
      </c>
    </row>
    <row r="158" spans="1:57" x14ac:dyDescent="0.25">
      <c r="A158" s="6" t="s">
        <v>22</v>
      </c>
      <c r="B158" s="6" t="s">
        <v>227</v>
      </c>
      <c r="E158" s="6">
        <f>AO158</f>
        <v>4</v>
      </c>
      <c r="F158" s="6">
        <f>AQ158</f>
        <v>8</v>
      </c>
      <c r="G158" s="6" t="str" cm="1">
        <f t="array" aca="1" ref="G158" ca="1">INDEX(AU158:AX158,1,RANDBETWEEN(1,4))</f>
        <v>violet</v>
      </c>
      <c r="H158" s="6">
        <f t="shared" ca="1" si="200"/>
        <v>270</v>
      </c>
      <c r="I158" s="6" t="s">
        <v>8</v>
      </c>
      <c r="J158" s="6" t="str">
        <f t="shared" si="201"/>
        <v>1/2</v>
      </c>
      <c r="L158" s="6" t="str">
        <f>"Effectivement il y a :&lt;br&gt;   - "&amp;AO158&amp;" partie(s) colorée(s)&lt;br&gt;   - "&amp;AQ158&amp;" parties au total&lt;br&gt;"</f>
        <v>Effectivement il y a :&lt;br&gt;   - 4 partie(s) colorée(s)&lt;br&gt;   - 8 parties au total&lt;br&gt;</v>
      </c>
      <c r="M158" s="6" t="s">
        <v>28</v>
      </c>
      <c r="N158" s="6" t="s">
        <v>29</v>
      </c>
      <c r="O158" s="6" t="s">
        <v>30</v>
      </c>
      <c r="P158" s="6" t="s">
        <v>46</v>
      </c>
      <c r="Q158" s="6">
        <f>AO158</f>
        <v>4</v>
      </c>
      <c r="R158" s="6" t="s">
        <v>31</v>
      </c>
      <c r="S158" s="6">
        <f>AQ158</f>
        <v>8</v>
      </c>
      <c r="T158" s="6" t="s">
        <v>33</v>
      </c>
      <c r="U158" s="6" t="s">
        <v>34</v>
      </c>
      <c r="V158" s="6" t="s">
        <v>28</v>
      </c>
      <c r="W158" s="6" t="s">
        <v>213</v>
      </c>
      <c r="X158" s="6" t="s">
        <v>30</v>
      </c>
      <c r="Y158" s="6" t="s">
        <v>214</v>
      </c>
      <c r="Z158" s="6">
        <f t="shared" si="202"/>
        <v>4</v>
      </c>
      <c r="AA158" s="6" t="s">
        <v>31</v>
      </c>
      <c r="AB158" s="6">
        <f t="shared" si="203"/>
        <v>8</v>
      </c>
      <c r="AC158" s="6" t="s">
        <v>215</v>
      </c>
      <c r="AD158" s="6" t="str">
        <f t="shared" si="204"/>
        <v xml:space="preserve">4color{blue}{\div </v>
      </c>
      <c r="AE158" s="6">
        <f t="shared" si="205"/>
        <v>4</v>
      </c>
      <c r="AF158" s="6" t="s">
        <v>216</v>
      </c>
      <c r="AG158" s="6" t="str">
        <f t="shared" si="206"/>
        <v xml:space="preserve">8color{blue}{ \div </v>
      </c>
      <c r="AH158" s="6">
        <f t="shared" si="207"/>
        <v>4</v>
      </c>
      <c r="AI158" s="6" t="s">
        <v>217</v>
      </c>
      <c r="AJ158" s="6">
        <f t="shared" si="208"/>
        <v>1</v>
      </c>
      <c r="AK158" s="6" t="s">
        <v>31</v>
      </c>
      <c r="AL158" s="6">
        <f t="shared" si="209"/>
        <v>2</v>
      </c>
      <c r="AM158" s="6" t="s">
        <v>32</v>
      </c>
      <c r="AN158" s="6" t="s">
        <v>218</v>
      </c>
      <c r="AO158" s="10">
        <v>4</v>
      </c>
      <c r="AP158" s="10" t="s">
        <v>2</v>
      </c>
      <c r="AQ158" s="10">
        <v>8</v>
      </c>
      <c r="AR158" s="13">
        <f t="shared" si="210"/>
        <v>1</v>
      </c>
      <c r="AS158" s="13" t="s">
        <v>2</v>
      </c>
      <c r="AT158" s="13">
        <f t="shared" si="211"/>
        <v>2</v>
      </c>
      <c r="AU158" s="6" t="s">
        <v>25</v>
      </c>
      <c r="AV158" s="6" t="s">
        <v>7</v>
      </c>
      <c r="AW158" s="8" t="s">
        <v>27</v>
      </c>
      <c r="AX158" s="8" t="s">
        <v>26</v>
      </c>
      <c r="AY158" s="6">
        <f t="shared" si="212"/>
        <v>4</v>
      </c>
      <c r="AZ158" s="6">
        <f t="shared" si="213"/>
        <v>8</v>
      </c>
      <c r="BA158" s="6">
        <f>AR158</f>
        <v>1</v>
      </c>
      <c r="BB158" s="6">
        <f>AT158</f>
        <v>2</v>
      </c>
      <c r="BC158" s="6" t="str">
        <f t="shared" ca="1" si="214"/>
        <v>violet</v>
      </c>
      <c r="BD158" s="6" t="s">
        <v>8</v>
      </c>
      <c r="BE158" s="6">
        <f t="shared" ca="1" si="215"/>
        <v>270</v>
      </c>
    </row>
    <row r="159" spans="1:57" x14ac:dyDescent="0.25">
      <c r="A159" s="6" t="s">
        <v>22</v>
      </c>
      <c r="B159" s="6" t="s">
        <v>227</v>
      </c>
      <c r="E159" s="6">
        <f>AO159</f>
        <v>6</v>
      </c>
      <c r="F159" s="6">
        <f>AQ159</f>
        <v>8</v>
      </c>
      <c r="G159" s="6" t="str" cm="1">
        <f t="array" aca="1" ref="G159" ca="1">INDEX(AU159:AX159,1,RANDBETWEEN(1,4))</f>
        <v>lightgreen</v>
      </c>
      <c r="H159" s="6">
        <f t="shared" ca="1" si="200"/>
        <v>225</v>
      </c>
      <c r="I159" s="6" t="s">
        <v>8</v>
      </c>
      <c r="J159" s="6" t="str">
        <f t="shared" si="201"/>
        <v>3/4</v>
      </c>
      <c r="L159" s="6" t="str">
        <f>"Effectivement il y a :&lt;br&gt;   - "&amp;AO159&amp;" partie(s) colorée(s)&lt;br&gt;   - "&amp;AQ159&amp;" parties au total&lt;br&gt;"</f>
        <v>Effectivement il y a :&lt;br&gt;   - 6 partie(s) colorée(s)&lt;br&gt;   - 8 parties au total&lt;br&gt;</v>
      </c>
      <c r="M159" s="6" t="s">
        <v>28</v>
      </c>
      <c r="N159" s="6" t="s">
        <v>29</v>
      </c>
      <c r="O159" s="6" t="s">
        <v>30</v>
      </c>
      <c r="P159" s="6" t="s">
        <v>46</v>
      </c>
      <c r="Q159" s="6">
        <f>AO159</f>
        <v>6</v>
      </c>
      <c r="R159" s="6" t="s">
        <v>31</v>
      </c>
      <c r="S159" s="6">
        <f>AQ159</f>
        <v>8</v>
      </c>
      <c r="T159" s="6" t="s">
        <v>33</v>
      </c>
      <c r="U159" s="6" t="s">
        <v>34</v>
      </c>
      <c r="V159" s="6" t="s">
        <v>28</v>
      </c>
      <c r="W159" s="6" t="s">
        <v>213</v>
      </c>
      <c r="X159" s="6" t="s">
        <v>30</v>
      </c>
      <c r="Y159" s="6" t="s">
        <v>214</v>
      </c>
      <c r="Z159" s="6">
        <f t="shared" si="202"/>
        <v>6</v>
      </c>
      <c r="AA159" s="6" t="s">
        <v>31</v>
      </c>
      <c r="AB159" s="6">
        <f t="shared" si="203"/>
        <v>8</v>
      </c>
      <c r="AC159" s="6" t="s">
        <v>215</v>
      </c>
      <c r="AD159" s="6" t="str">
        <f t="shared" si="204"/>
        <v xml:space="preserve">6color{blue}{\div </v>
      </c>
      <c r="AE159" s="6">
        <f t="shared" si="205"/>
        <v>2</v>
      </c>
      <c r="AF159" s="6" t="s">
        <v>216</v>
      </c>
      <c r="AG159" s="6" t="str">
        <f t="shared" si="206"/>
        <v xml:space="preserve">8color{blue}{ \div </v>
      </c>
      <c r="AH159" s="6">
        <f t="shared" si="207"/>
        <v>2</v>
      </c>
      <c r="AI159" s="6" t="s">
        <v>217</v>
      </c>
      <c r="AJ159" s="6">
        <f t="shared" si="208"/>
        <v>3</v>
      </c>
      <c r="AK159" s="6" t="s">
        <v>31</v>
      </c>
      <c r="AL159" s="6">
        <f t="shared" si="209"/>
        <v>4</v>
      </c>
      <c r="AM159" s="6" t="s">
        <v>32</v>
      </c>
      <c r="AN159" s="6" t="s">
        <v>218</v>
      </c>
      <c r="AO159" s="10">
        <v>6</v>
      </c>
      <c r="AP159" s="10" t="s">
        <v>2</v>
      </c>
      <c r="AQ159" s="10">
        <v>8</v>
      </c>
      <c r="AR159" s="13">
        <f t="shared" si="210"/>
        <v>3</v>
      </c>
      <c r="AS159" s="13" t="s">
        <v>2</v>
      </c>
      <c r="AT159" s="13">
        <f t="shared" si="211"/>
        <v>4</v>
      </c>
      <c r="AU159" s="6" t="s">
        <v>25</v>
      </c>
      <c r="AV159" s="6" t="s">
        <v>7</v>
      </c>
      <c r="AW159" s="8" t="s">
        <v>27</v>
      </c>
      <c r="AX159" s="8" t="s">
        <v>26</v>
      </c>
      <c r="AY159" s="6">
        <f t="shared" si="212"/>
        <v>6</v>
      </c>
      <c r="AZ159" s="6">
        <f t="shared" si="213"/>
        <v>8</v>
      </c>
      <c r="BA159" s="6">
        <f>AR159</f>
        <v>3</v>
      </c>
      <c r="BB159" s="6">
        <f>AT159</f>
        <v>4</v>
      </c>
      <c r="BC159" s="6" t="str">
        <f t="shared" ca="1" si="214"/>
        <v>lightgreen</v>
      </c>
      <c r="BD159" s="6" t="s">
        <v>8</v>
      </c>
      <c r="BE159" s="6">
        <f t="shared" ca="1" si="215"/>
        <v>225</v>
      </c>
    </row>
    <row r="160" spans="1:57" x14ac:dyDescent="0.25">
      <c r="A160" s="6" t="s">
        <v>22</v>
      </c>
      <c r="B160" s="6" t="s">
        <v>227</v>
      </c>
      <c r="E160" s="6">
        <f t="shared" ref="E160:E172" si="216">AO160</f>
        <v>3</v>
      </c>
      <c r="F160" s="6">
        <f t="shared" ref="F160:F172" si="217">AQ160</f>
        <v>9</v>
      </c>
      <c r="G160" s="6" t="str" cm="1">
        <f t="array" aca="1" ref="G160" ca="1">INDEX(AU160:AX160,1,RANDBETWEEN(1,4))</f>
        <v>cornflowerblue</v>
      </c>
      <c r="H160" s="6">
        <f t="shared" ca="1" si="200"/>
        <v>80</v>
      </c>
      <c r="I160" s="6" t="s">
        <v>8</v>
      </c>
      <c r="J160" s="6" t="str">
        <f t="shared" si="201"/>
        <v>1/3</v>
      </c>
      <c r="L160" s="6" t="str">
        <f t="shared" ref="L160:L172" si="218">"Effectivement il y a :&lt;br&gt;   - "&amp;AO160&amp;" partie(s) colorée(s)&lt;br&gt;   - "&amp;AQ160&amp;" parties au total&lt;br&gt;"</f>
        <v>Effectivement il y a :&lt;br&gt;   - 3 partie(s) colorée(s)&lt;br&gt;   - 9 parties au total&lt;br&gt;</v>
      </c>
      <c r="M160" s="6" t="s">
        <v>28</v>
      </c>
      <c r="N160" s="6" t="s">
        <v>29</v>
      </c>
      <c r="O160" s="6" t="s">
        <v>30</v>
      </c>
      <c r="P160" s="6" t="s">
        <v>46</v>
      </c>
      <c r="Q160" s="6">
        <f t="shared" ref="Q160:Q172" si="219">AO160</f>
        <v>3</v>
      </c>
      <c r="R160" s="6" t="s">
        <v>31</v>
      </c>
      <c r="S160" s="6">
        <f t="shared" ref="S160:S172" si="220">AQ160</f>
        <v>9</v>
      </c>
      <c r="T160" s="6" t="s">
        <v>33</v>
      </c>
      <c r="U160" s="6" t="s">
        <v>34</v>
      </c>
      <c r="V160" s="6" t="s">
        <v>28</v>
      </c>
      <c r="W160" s="6" t="s">
        <v>213</v>
      </c>
      <c r="X160" s="6" t="s">
        <v>30</v>
      </c>
      <c r="Y160" s="6" t="s">
        <v>214</v>
      </c>
      <c r="Z160" s="6">
        <f t="shared" si="202"/>
        <v>3</v>
      </c>
      <c r="AA160" s="6" t="s">
        <v>31</v>
      </c>
      <c r="AB160" s="6">
        <f t="shared" si="203"/>
        <v>9</v>
      </c>
      <c r="AC160" s="6" t="s">
        <v>215</v>
      </c>
      <c r="AD160" s="6" t="str">
        <f t="shared" si="204"/>
        <v xml:space="preserve">3color{blue}{\div </v>
      </c>
      <c r="AE160" s="6">
        <f t="shared" si="205"/>
        <v>3</v>
      </c>
      <c r="AF160" s="6" t="s">
        <v>216</v>
      </c>
      <c r="AG160" s="6" t="str">
        <f t="shared" si="206"/>
        <v xml:space="preserve">9color{blue}{ \div </v>
      </c>
      <c r="AH160" s="6">
        <f t="shared" si="207"/>
        <v>3</v>
      </c>
      <c r="AI160" s="6" t="s">
        <v>217</v>
      </c>
      <c r="AJ160" s="6">
        <f t="shared" si="208"/>
        <v>1</v>
      </c>
      <c r="AK160" s="6" t="s">
        <v>31</v>
      </c>
      <c r="AL160" s="6">
        <f t="shared" si="209"/>
        <v>3</v>
      </c>
      <c r="AM160" s="6" t="s">
        <v>32</v>
      </c>
      <c r="AN160" s="6" t="s">
        <v>218</v>
      </c>
      <c r="AO160" s="10">
        <v>3</v>
      </c>
      <c r="AP160" s="10" t="s">
        <v>2</v>
      </c>
      <c r="AQ160" s="10">
        <v>9</v>
      </c>
      <c r="AR160" s="13">
        <f t="shared" si="210"/>
        <v>1</v>
      </c>
      <c r="AS160" s="13" t="s">
        <v>2</v>
      </c>
      <c r="AT160" s="13">
        <f t="shared" si="211"/>
        <v>3</v>
      </c>
      <c r="AU160" s="6" t="s">
        <v>25</v>
      </c>
      <c r="AV160" s="6" t="s">
        <v>7</v>
      </c>
      <c r="AW160" s="8" t="s">
        <v>27</v>
      </c>
      <c r="AX160" s="8" t="s">
        <v>26</v>
      </c>
      <c r="AY160" s="6">
        <f t="shared" si="212"/>
        <v>3</v>
      </c>
      <c r="AZ160" s="6">
        <f t="shared" si="213"/>
        <v>9</v>
      </c>
      <c r="BA160" s="6">
        <f t="shared" ref="BA160:BA172" si="221">AR160</f>
        <v>1</v>
      </c>
      <c r="BB160" s="6">
        <f t="shared" ref="BB160:BB172" si="222">AT160</f>
        <v>3</v>
      </c>
      <c r="BC160" s="6" t="str">
        <f t="shared" ca="1" si="214"/>
        <v>cornflowerblue</v>
      </c>
      <c r="BD160" s="6" t="s">
        <v>8</v>
      </c>
      <c r="BE160" s="6">
        <f t="shared" ca="1" si="215"/>
        <v>80</v>
      </c>
    </row>
    <row r="161" spans="1:57" x14ac:dyDescent="0.25">
      <c r="A161" s="6" t="s">
        <v>22</v>
      </c>
      <c r="B161" s="6" t="s">
        <v>227</v>
      </c>
      <c r="E161" s="6">
        <f t="shared" si="216"/>
        <v>6</v>
      </c>
      <c r="F161" s="6">
        <f t="shared" si="217"/>
        <v>9</v>
      </c>
      <c r="G161" s="6" t="str" cm="1">
        <f t="array" aca="1" ref="G161" ca="1">INDEX(AU161:AX161,1,RANDBETWEEN(1,4))</f>
        <v>lightgreen</v>
      </c>
      <c r="H161" s="6">
        <f t="shared" ca="1" si="200"/>
        <v>200</v>
      </c>
      <c r="I161" s="6" t="s">
        <v>8</v>
      </c>
      <c r="J161" s="6" t="str">
        <f t="shared" si="201"/>
        <v>2/3</v>
      </c>
      <c r="L161" s="6" t="str">
        <f t="shared" si="218"/>
        <v>Effectivement il y a :&lt;br&gt;   - 6 partie(s) colorée(s)&lt;br&gt;   - 9 parties au total&lt;br&gt;</v>
      </c>
      <c r="M161" s="6" t="s">
        <v>28</v>
      </c>
      <c r="N161" s="6" t="s">
        <v>29</v>
      </c>
      <c r="O161" s="6" t="s">
        <v>30</v>
      </c>
      <c r="P161" s="6" t="s">
        <v>46</v>
      </c>
      <c r="Q161" s="6">
        <f t="shared" si="219"/>
        <v>6</v>
      </c>
      <c r="R161" s="6" t="s">
        <v>31</v>
      </c>
      <c r="S161" s="6">
        <f t="shared" si="220"/>
        <v>9</v>
      </c>
      <c r="T161" s="6" t="s">
        <v>33</v>
      </c>
      <c r="U161" s="6" t="s">
        <v>34</v>
      </c>
      <c r="V161" s="6" t="s">
        <v>28</v>
      </c>
      <c r="W161" s="6" t="s">
        <v>213</v>
      </c>
      <c r="X161" s="6" t="s">
        <v>30</v>
      </c>
      <c r="Y161" s="6" t="s">
        <v>214</v>
      </c>
      <c r="Z161" s="6">
        <f t="shared" si="202"/>
        <v>6</v>
      </c>
      <c r="AA161" s="6" t="s">
        <v>31</v>
      </c>
      <c r="AB161" s="6">
        <f t="shared" si="203"/>
        <v>9</v>
      </c>
      <c r="AC161" s="6" t="s">
        <v>215</v>
      </c>
      <c r="AD161" s="6" t="str">
        <f t="shared" si="204"/>
        <v xml:space="preserve">6color{blue}{\div </v>
      </c>
      <c r="AE161" s="6">
        <f t="shared" si="205"/>
        <v>3</v>
      </c>
      <c r="AF161" s="6" t="s">
        <v>216</v>
      </c>
      <c r="AG161" s="6" t="str">
        <f t="shared" si="206"/>
        <v xml:space="preserve">9color{blue}{ \div </v>
      </c>
      <c r="AH161" s="6">
        <f t="shared" si="207"/>
        <v>3</v>
      </c>
      <c r="AI161" s="6" t="s">
        <v>217</v>
      </c>
      <c r="AJ161" s="6">
        <f t="shared" si="208"/>
        <v>2</v>
      </c>
      <c r="AK161" s="6" t="s">
        <v>31</v>
      </c>
      <c r="AL161" s="6">
        <f t="shared" si="209"/>
        <v>3</v>
      </c>
      <c r="AM161" s="6" t="s">
        <v>32</v>
      </c>
      <c r="AN161" s="6" t="s">
        <v>218</v>
      </c>
      <c r="AO161" s="10">
        <v>6</v>
      </c>
      <c r="AP161" s="10" t="s">
        <v>2</v>
      </c>
      <c r="AQ161" s="10">
        <v>9</v>
      </c>
      <c r="AR161" s="13">
        <f t="shared" si="210"/>
        <v>2</v>
      </c>
      <c r="AS161" s="13" t="s">
        <v>2</v>
      </c>
      <c r="AT161" s="13">
        <f t="shared" si="211"/>
        <v>3</v>
      </c>
      <c r="AU161" s="6" t="s">
        <v>25</v>
      </c>
      <c r="AV161" s="6" t="s">
        <v>7</v>
      </c>
      <c r="AW161" s="8" t="s">
        <v>27</v>
      </c>
      <c r="AX161" s="8" t="s">
        <v>26</v>
      </c>
      <c r="AY161" s="6">
        <f t="shared" si="212"/>
        <v>6</v>
      </c>
      <c r="AZ161" s="6">
        <f t="shared" si="213"/>
        <v>9</v>
      </c>
      <c r="BA161" s="6">
        <f t="shared" si="221"/>
        <v>2</v>
      </c>
      <c r="BB161" s="6">
        <f t="shared" si="222"/>
        <v>3</v>
      </c>
      <c r="BC161" s="6" t="str">
        <f t="shared" ca="1" si="214"/>
        <v>lightgreen</v>
      </c>
      <c r="BD161" s="6" t="s">
        <v>8</v>
      </c>
      <c r="BE161" s="6">
        <f t="shared" ca="1" si="215"/>
        <v>200</v>
      </c>
    </row>
    <row r="162" spans="1:57" x14ac:dyDescent="0.25">
      <c r="A162" s="6" t="s">
        <v>22</v>
      </c>
      <c r="B162" s="6" t="s">
        <v>227</v>
      </c>
      <c r="E162" s="6">
        <f t="shared" si="216"/>
        <v>2</v>
      </c>
      <c r="F162" s="6">
        <f t="shared" si="217"/>
        <v>10</v>
      </c>
      <c r="G162" s="6" t="str" cm="1">
        <f t="array" aca="1" ref="G162" ca="1">INDEX(AU162:AX162,1,RANDBETWEEN(1,4))</f>
        <v>lightgreen</v>
      </c>
      <c r="H162" s="6">
        <f t="shared" ca="1" si="200"/>
        <v>288</v>
      </c>
      <c r="I162" s="6" t="s">
        <v>8</v>
      </c>
      <c r="J162" s="6" t="str">
        <f t="shared" si="201"/>
        <v>1/5</v>
      </c>
      <c r="L162" s="6" t="str">
        <f t="shared" si="218"/>
        <v>Effectivement il y a :&lt;br&gt;   - 2 partie(s) colorée(s)&lt;br&gt;   - 10 parties au total&lt;br&gt;</v>
      </c>
      <c r="M162" s="6" t="s">
        <v>28</v>
      </c>
      <c r="N162" s="6" t="s">
        <v>29</v>
      </c>
      <c r="O162" s="6" t="s">
        <v>30</v>
      </c>
      <c r="P162" s="6" t="s">
        <v>46</v>
      </c>
      <c r="Q162" s="6">
        <f t="shared" si="219"/>
        <v>2</v>
      </c>
      <c r="R162" s="6" t="s">
        <v>31</v>
      </c>
      <c r="S162" s="6">
        <f t="shared" si="220"/>
        <v>10</v>
      </c>
      <c r="T162" s="6" t="s">
        <v>33</v>
      </c>
      <c r="U162" s="6" t="s">
        <v>34</v>
      </c>
      <c r="V162" s="6" t="s">
        <v>28</v>
      </c>
      <c r="W162" s="6" t="s">
        <v>213</v>
      </c>
      <c r="X162" s="6" t="s">
        <v>30</v>
      </c>
      <c r="Y162" s="6" t="s">
        <v>214</v>
      </c>
      <c r="Z162" s="6">
        <f t="shared" si="202"/>
        <v>2</v>
      </c>
      <c r="AA162" s="6" t="s">
        <v>31</v>
      </c>
      <c r="AB162" s="6">
        <f t="shared" si="203"/>
        <v>10</v>
      </c>
      <c r="AC162" s="6" t="s">
        <v>215</v>
      </c>
      <c r="AD162" s="6" t="str">
        <f t="shared" si="204"/>
        <v xml:space="preserve">2color{blue}{\div </v>
      </c>
      <c r="AE162" s="6">
        <f t="shared" si="205"/>
        <v>2</v>
      </c>
      <c r="AF162" s="6" t="s">
        <v>216</v>
      </c>
      <c r="AG162" s="6" t="str">
        <f t="shared" si="206"/>
        <v xml:space="preserve">10color{blue}{ \div </v>
      </c>
      <c r="AH162" s="6">
        <f t="shared" si="207"/>
        <v>2</v>
      </c>
      <c r="AI162" s="6" t="s">
        <v>217</v>
      </c>
      <c r="AJ162" s="6">
        <f t="shared" si="208"/>
        <v>1</v>
      </c>
      <c r="AK162" s="6" t="s">
        <v>31</v>
      </c>
      <c r="AL162" s="6">
        <f t="shared" si="209"/>
        <v>5</v>
      </c>
      <c r="AM162" s="6" t="s">
        <v>32</v>
      </c>
      <c r="AN162" s="6" t="s">
        <v>218</v>
      </c>
      <c r="AO162" s="10">
        <v>2</v>
      </c>
      <c r="AP162" s="10" t="s">
        <v>2</v>
      </c>
      <c r="AQ162" s="10">
        <v>10</v>
      </c>
      <c r="AR162" s="13">
        <f t="shared" si="210"/>
        <v>1</v>
      </c>
      <c r="AS162" s="13" t="s">
        <v>2</v>
      </c>
      <c r="AT162" s="13">
        <f t="shared" si="211"/>
        <v>5</v>
      </c>
      <c r="AU162" s="6" t="s">
        <v>25</v>
      </c>
      <c r="AV162" s="6" t="s">
        <v>7</v>
      </c>
      <c r="AW162" s="8" t="s">
        <v>27</v>
      </c>
      <c r="AX162" s="8" t="s">
        <v>26</v>
      </c>
      <c r="AY162" s="6">
        <f t="shared" si="212"/>
        <v>2</v>
      </c>
      <c r="AZ162" s="6">
        <f t="shared" si="213"/>
        <v>10</v>
      </c>
      <c r="BA162" s="6">
        <f t="shared" si="221"/>
        <v>1</v>
      </c>
      <c r="BB162" s="6">
        <f t="shared" si="222"/>
        <v>5</v>
      </c>
      <c r="BC162" s="6" t="str">
        <f t="shared" ca="1" si="214"/>
        <v>lightgreen</v>
      </c>
      <c r="BD162" s="6" t="s">
        <v>8</v>
      </c>
      <c r="BE162" s="6">
        <f t="shared" ca="1" si="215"/>
        <v>288</v>
      </c>
    </row>
    <row r="163" spans="1:57" x14ac:dyDescent="0.25">
      <c r="A163" s="6" t="s">
        <v>22</v>
      </c>
      <c r="B163" s="6" t="s">
        <v>227</v>
      </c>
      <c r="E163" s="6">
        <f t="shared" si="216"/>
        <v>4</v>
      </c>
      <c r="F163" s="6">
        <f t="shared" si="217"/>
        <v>10</v>
      </c>
      <c r="G163" s="6" t="str" cm="1">
        <f t="array" aca="1" ref="G163" ca="1">INDEX(AU163:AX163,1,RANDBETWEEN(1,4))</f>
        <v>lightcoral</v>
      </c>
      <c r="H163" s="6">
        <f t="shared" ca="1" si="200"/>
        <v>72</v>
      </c>
      <c r="I163" s="6" t="s">
        <v>8</v>
      </c>
      <c r="J163" s="6" t="str">
        <f t="shared" si="201"/>
        <v>2/5</v>
      </c>
      <c r="L163" s="6" t="str">
        <f t="shared" si="218"/>
        <v>Effectivement il y a :&lt;br&gt;   - 4 partie(s) colorée(s)&lt;br&gt;   - 10 parties au total&lt;br&gt;</v>
      </c>
      <c r="M163" s="6" t="s">
        <v>28</v>
      </c>
      <c r="N163" s="6" t="s">
        <v>29</v>
      </c>
      <c r="O163" s="6" t="s">
        <v>30</v>
      </c>
      <c r="P163" s="6" t="s">
        <v>46</v>
      </c>
      <c r="Q163" s="6">
        <f t="shared" si="219"/>
        <v>4</v>
      </c>
      <c r="R163" s="6" t="s">
        <v>31</v>
      </c>
      <c r="S163" s="6">
        <f t="shared" si="220"/>
        <v>10</v>
      </c>
      <c r="T163" s="6" t="s">
        <v>33</v>
      </c>
      <c r="U163" s="6" t="s">
        <v>34</v>
      </c>
      <c r="V163" s="6" t="s">
        <v>28</v>
      </c>
      <c r="W163" s="6" t="s">
        <v>213</v>
      </c>
      <c r="X163" s="6" t="s">
        <v>30</v>
      </c>
      <c r="Y163" s="6" t="s">
        <v>214</v>
      </c>
      <c r="Z163" s="6">
        <f t="shared" si="202"/>
        <v>4</v>
      </c>
      <c r="AA163" s="6" t="s">
        <v>31</v>
      </c>
      <c r="AB163" s="6">
        <f t="shared" si="203"/>
        <v>10</v>
      </c>
      <c r="AC163" s="6" t="s">
        <v>215</v>
      </c>
      <c r="AD163" s="6" t="str">
        <f t="shared" si="204"/>
        <v xml:space="preserve">4color{blue}{\div </v>
      </c>
      <c r="AE163" s="6">
        <f t="shared" si="205"/>
        <v>2</v>
      </c>
      <c r="AF163" s="6" t="s">
        <v>216</v>
      </c>
      <c r="AG163" s="6" t="str">
        <f t="shared" si="206"/>
        <v xml:space="preserve">10color{blue}{ \div </v>
      </c>
      <c r="AH163" s="6">
        <f t="shared" si="207"/>
        <v>2</v>
      </c>
      <c r="AI163" s="6" t="s">
        <v>217</v>
      </c>
      <c r="AJ163" s="6">
        <f t="shared" si="208"/>
        <v>2</v>
      </c>
      <c r="AK163" s="6" t="s">
        <v>31</v>
      </c>
      <c r="AL163" s="6">
        <f t="shared" si="209"/>
        <v>5</v>
      </c>
      <c r="AM163" s="6" t="s">
        <v>32</v>
      </c>
      <c r="AN163" s="6" t="s">
        <v>218</v>
      </c>
      <c r="AO163" s="10">
        <v>4</v>
      </c>
      <c r="AP163" s="10" t="s">
        <v>2</v>
      </c>
      <c r="AQ163" s="10">
        <v>10</v>
      </c>
      <c r="AR163" s="13">
        <f t="shared" si="210"/>
        <v>2</v>
      </c>
      <c r="AS163" s="13" t="s">
        <v>2</v>
      </c>
      <c r="AT163" s="13">
        <f t="shared" si="211"/>
        <v>5</v>
      </c>
      <c r="AU163" s="6" t="s">
        <v>25</v>
      </c>
      <c r="AV163" s="6" t="s">
        <v>7</v>
      </c>
      <c r="AW163" s="8" t="s">
        <v>27</v>
      </c>
      <c r="AX163" s="8" t="s">
        <v>26</v>
      </c>
      <c r="AY163" s="6">
        <f t="shared" si="212"/>
        <v>4</v>
      </c>
      <c r="AZ163" s="6">
        <f t="shared" si="213"/>
        <v>10</v>
      </c>
      <c r="BA163" s="6">
        <f t="shared" si="221"/>
        <v>2</v>
      </c>
      <c r="BB163" s="6">
        <f t="shared" si="222"/>
        <v>5</v>
      </c>
      <c r="BC163" s="6" t="str">
        <f t="shared" ca="1" si="214"/>
        <v>lightcoral</v>
      </c>
      <c r="BD163" s="6" t="s">
        <v>8</v>
      </c>
      <c r="BE163" s="6">
        <f t="shared" ca="1" si="215"/>
        <v>72</v>
      </c>
    </row>
    <row r="164" spans="1:57" x14ac:dyDescent="0.25">
      <c r="A164" s="6" t="s">
        <v>22</v>
      </c>
      <c r="B164" s="6" t="s">
        <v>227</v>
      </c>
      <c r="E164" s="6">
        <f t="shared" si="216"/>
        <v>6</v>
      </c>
      <c r="F164" s="6">
        <f t="shared" si="217"/>
        <v>10</v>
      </c>
      <c r="G164" s="6" t="str" cm="1">
        <f t="array" aca="1" ref="G164" ca="1">INDEX(AU164:AX164,1,RANDBETWEEN(1,4))</f>
        <v>lightcoral</v>
      </c>
      <c r="H164" s="6">
        <f t="shared" ca="1" si="200"/>
        <v>216</v>
      </c>
      <c r="I164" s="6" t="s">
        <v>8</v>
      </c>
      <c r="J164" s="6" t="str">
        <f t="shared" si="201"/>
        <v>3/5</v>
      </c>
      <c r="L164" s="6" t="str">
        <f t="shared" si="218"/>
        <v>Effectivement il y a :&lt;br&gt;   - 6 partie(s) colorée(s)&lt;br&gt;   - 10 parties au total&lt;br&gt;</v>
      </c>
      <c r="M164" s="6" t="s">
        <v>28</v>
      </c>
      <c r="N164" s="6" t="s">
        <v>29</v>
      </c>
      <c r="O164" s="6" t="s">
        <v>30</v>
      </c>
      <c r="P164" s="6" t="s">
        <v>46</v>
      </c>
      <c r="Q164" s="6">
        <f t="shared" si="219"/>
        <v>6</v>
      </c>
      <c r="R164" s="6" t="s">
        <v>31</v>
      </c>
      <c r="S164" s="6">
        <f t="shared" si="220"/>
        <v>10</v>
      </c>
      <c r="T164" s="6" t="s">
        <v>33</v>
      </c>
      <c r="U164" s="6" t="s">
        <v>34</v>
      </c>
      <c r="V164" s="6" t="s">
        <v>28</v>
      </c>
      <c r="W164" s="6" t="s">
        <v>213</v>
      </c>
      <c r="X164" s="6" t="s">
        <v>30</v>
      </c>
      <c r="Y164" s="6" t="s">
        <v>214</v>
      </c>
      <c r="Z164" s="6">
        <f t="shared" si="202"/>
        <v>6</v>
      </c>
      <c r="AA164" s="6" t="s">
        <v>31</v>
      </c>
      <c r="AB164" s="6">
        <f t="shared" si="203"/>
        <v>10</v>
      </c>
      <c r="AC164" s="6" t="s">
        <v>215</v>
      </c>
      <c r="AD164" s="6" t="str">
        <f t="shared" si="204"/>
        <v xml:space="preserve">6color{blue}{\div </v>
      </c>
      <c r="AE164" s="6">
        <f t="shared" si="205"/>
        <v>2</v>
      </c>
      <c r="AF164" s="6" t="s">
        <v>216</v>
      </c>
      <c r="AG164" s="6" t="str">
        <f t="shared" si="206"/>
        <v xml:space="preserve">10color{blue}{ \div </v>
      </c>
      <c r="AH164" s="6">
        <f t="shared" si="207"/>
        <v>2</v>
      </c>
      <c r="AI164" s="6" t="s">
        <v>217</v>
      </c>
      <c r="AJ164" s="6">
        <f t="shared" si="208"/>
        <v>3</v>
      </c>
      <c r="AK164" s="6" t="s">
        <v>31</v>
      </c>
      <c r="AL164" s="6">
        <f t="shared" si="209"/>
        <v>5</v>
      </c>
      <c r="AM164" s="6" t="s">
        <v>32</v>
      </c>
      <c r="AN164" s="6" t="s">
        <v>218</v>
      </c>
      <c r="AO164" s="10">
        <v>6</v>
      </c>
      <c r="AP164" s="10" t="s">
        <v>2</v>
      </c>
      <c r="AQ164" s="10">
        <v>10</v>
      </c>
      <c r="AR164" s="13">
        <f t="shared" si="210"/>
        <v>3</v>
      </c>
      <c r="AS164" s="13" t="s">
        <v>2</v>
      </c>
      <c r="AT164" s="13">
        <f t="shared" si="211"/>
        <v>5</v>
      </c>
      <c r="AU164" s="6" t="s">
        <v>25</v>
      </c>
      <c r="AV164" s="6" t="s">
        <v>7</v>
      </c>
      <c r="AW164" s="8" t="s">
        <v>27</v>
      </c>
      <c r="AX164" s="8" t="s">
        <v>26</v>
      </c>
      <c r="AY164" s="6">
        <f t="shared" si="212"/>
        <v>6</v>
      </c>
      <c r="AZ164" s="6">
        <f t="shared" si="213"/>
        <v>10</v>
      </c>
      <c r="BA164" s="6">
        <f t="shared" si="221"/>
        <v>3</v>
      </c>
      <c r="BB164" s="6">
        <f t="shared" si="222"/>
        <v>5</v>
      </c>
      <c r="BC164" s="6" t="str">
        <f t="shared" ca="1" si="214"/>
        <v>lightcoral</v>
      </c>
      <c r="BD164" s="6" t="s">
        <v>8</v>
      </c>
      <c r="BE164" s="6">
        <f t="shared" ca="1" si="215"/>
        <v>216</v>
      </c>
    </row>
    <row r="165" spans="1:57" x14ac:dyDescent="0.25">
      <c r="A165" s="6" t="s">
        <v>22</v>
      </c>
      <c r="B165" s="6" t="s">
        <v>227</v>
      </c>
      <c r="E165" s="6">
        <f t="shared" si="216"/>
        <v>8</v>
      </c>
      <c r="F165" s="6">
        <f t="shared" si="217"/>
        <v>10</v>
      </c>
      <c r="G165" s="6" t="str" cm="1">
        <f t="array" aca="1" ref="G165" ca="1">INDEX(AU165:AX165,1,RANDBETWEEN(1,4))</f>
        <v>lightgreen</v>
      </c>
      <c r="H165" s="6">
        <f t="shared" ca="1" si="200"/>
        <v>72</v>
      </c>
      <c r="I165" s="6" t="s">
        <v>8</v>
      </c>
      <c r="J165" s="6" t="str">
        <f t="shared" si="201"/>
        <v>4/5</v>
      </c>
      <c r="L165" s="6" t="str">
        <f t="shared" si="218"/>
        <v>Effectivement il y a :&lt;br&gt;   - 8 partie(s) colorée(s)&lt;br&gt;   - 10 parties au total&lt;br&gt;</v>
      </c>
      <c r="M165" s="6" t="s">
        <v>28</v>
      </c>
      <c r="N165" s="6" t="s">
        <v>29</v>
      </c>
      <c r="O165" s="6" t="s">
        <v>30</v>
      </c>
      <c r="P165" s="6" t="s">
        <v>46</v>
      </c>
      <c r="Q165" s="6">
        <f t="shared" si="219"/>
        <v>8</v>
      </c>
      <c r="R165" s="6" t="s">
        <v>31</v>
      </c>
      <c r="S165" s="6">
        <f t="shared" si="220"/>
        <v>10</v>
      </c>
      <c r="T165" s="6" t="s">
        <v>33</v>
      </c>
      <c r="U165" s="6" t="s">
        <v>34</v>
      </c>
      <c r="V165" s="6" t="s">
        <v>28</v>
      </c>
      <c r="W165" s="6" t="s">
        <v>213</v>
      </c>
      <c r="X165" s="6" t="s">
        <v>30</v>
      </c>
      <c r="Y165" s="6" t="s">
        <v>214</v>
      </c>
      <c r="Z165" s="6">
        <f t="shared" si="202"/>
        <v>8</v>
      </c>
      <c r="AA165" s="6" t="s">
        <v>31</v>
      </c>
      <c r="AB165" s="6">
        <f t="shared" si="203"/>
        <v>10</v>
      </c>
      <c r="AC165" s="6" t="s">
        <v>215</v>
      </c>
      <c r="AD165" s="6" t="str">
        <f t="shared" si="204"/>
        <v xml:space="preserve">8color{blue}{\div </v>
      </c>
      <c r="AE165" s="6">
        <f t="shared" si="205"/>
        <v>2</v>
      </c>
      <c r="AF165" s="6" t="s">
        <v>216</v>
      </c>
      <c r="AG165" s="6" t="str">
        <f t="shared" si="206"/>
        <v xml:space="preserve">10color{blue}{ \div </v>
      </c>
      <c r="AH165" s="6">
        <f t="shared" si="207"/>
        <v>2</v>
      </c>
      <c r="AI165" s="6" t="s">
        <v>217</v>
      </c>
      <c r="AJ165" s="6">
        <f t="shared" si="208"/>
        <v>4</v>
      </c>
      <c r="AK165" s="6" t="s">
        <v>31</v>
      </c>
      <c r="AL165" s="6">
        <f t="shared" si="209"/>
        <v>5</v>
      </c>
      <c r="AM165" s="6" t="s">
        <v>32</v>
      </c>
      <c r="AN165" s="6" t="s">
        <v>218</v>
      </c>
      <c r="AO165" s="10">
        <v>8</v>
      </c>
      <c r="AP165" s="10" t="s">
        <v>2</v>
      </c>
      <c r="AQ165" s="10">
        <v>10</v>
      </c>
      <c r="AR165" s="13">
        <f t="shared" si="210"/>
        <v>4</v>
      </c>
      <c r="AS165" s="13" t="s">
        <v>2</v>
      </c>
      <c r="AT165" s="13">
        <f t="shared" si="211"/>
        <v>5</v>
      </c>
      <c r="AU165" s="6" t="s">
        <v>25</v>
      </c>
      <c r="AV165" s="6" t="s">
        <v>7</v>
      </c>
      <c r="AW165" s="8" t="s">
        <v>27</v>
      </c>
      <c r="AX165" s="8" t="s">
        <v>26</v>
      </c>
      <c r="AY165" s="6">
        <f t="shared" si="212"/>
        <v>8</v>
      </c>
      <c r="AZ165" s="6">
        <f t="shared" si="213"/>
        <v>10</v>
      </c>
      <c r="BA165" s="6">
        <f t="shared" si="221"/>
        <v>4</v>
      </c>
      <c r="BB165" s="6">
        <f t="shared" si="222"/>
        <v>5</v>
      </c>
      <c r="BC165" s="6" t="str">
        <f t="shared" ca="1" si="214"/>
        <v>lightgreen</v>
      </c>
      <c r="BD165" s="6" t="s">
        <v>8</v>
      </c>
      <c r="BE165" s="6">
        <f t="shared" ca="1" si="215"/>
        <v>72</v>
      </c>
    </row>
    <row r="166" spans="1:57" x14ac:dyDescent="0.25">
      <c r="A166" s="6" t="s">
        <v>22</v>
      </c>
      <c r="B166" s="6" t="s">
        <v>227</v>
      </c>
      <c r="E166" s="6">
        <f t="shared" si="216"/>
        <v>2</v>
      </c>
      <c r="F166" s="6">
        <f t="shared" si="217"/>
        <v>12</v>
      </c>
      <c r="G166" s="6" t="str" cm="1">
        <f t="array" aca="1" ref="G166" ca="1">INDEX(AU166:AX166,1,RANDBETWEEN(1,4))</f>
        <v>lightgreen</v>
      </c>
      <c r="H166" s="6">
        <f t="shared" ca="1" si="200"/>
        <v>300</v>
      </c>
      <c r="I166" s="6" t="s">
        <v>8</v>
      </c>
      <c r="J166" s="6" t="str">
        <f t="shared" si="201"/>
        <v>1/6</v>
      </c>
      <c r="L166" s="6" t="str">
        <f t="shared" si="218"/>
        <v>Effectivement il y a :&lt;br&gt;   - 2 partie(s) colorée(s)&lt;br&gt;   - 12 parties au total&lt;br&gt;</v>
      </c>
      <c r="M166" s="6" t="s">
        <v>28</v>
      </c>
      <c r="N166" s="6" t="s">
        <v>29</v>
      </c>
      <c r="O166" s="6" t="s">
        <v>30</v>
      </c>
      <c r="P166" s="6" t="s">
        <v>46</v>
      </c>
      <c r="Q166" s="6">
        <f t="shared" si="219"/>
        <v>2</v>
      </c>
      <c r="R166" s="6" t="s">
        <v>31</v>
      </c>
      <c r="S166" s="6">
        <f t="shared" si="220"/>
        <v>12</v>
      </c>
      <c r="T166" s="6" t="s">
        <v>33</v>
      </c>
      <c r="U166" s="6" t="s">
        <v>34</v>
      </c>
      <c r="V166" s="6" t="s">
        <v>28</v>
      </c>
      <c r="W166" s="6" t="s">
        <v>213</v>
      </c>
      <c r="X166" s="6" t="s">
        <v>30</v>
      </c>
      <c r="Y166" s="6" t="s">
        <v>214</v>
      </c>
      <c r="Z166" s="6">
        <f t="shared" si="202"/>
        <v>2</v>
      </c>
      <c r="AA166" s="6" t="s">
        <v>31</v>
      </c>
      <c r="AB166" s="6">
        <f t="shared" si="203"/>
        <v>12</v>
      </c>
      <c r="AC166" s="6" t="s">
        <v>215</v>
      </c>
      <c r="AD166" s="6" t="str">
        <f t="shared" si="204"/>
        <v xml:space="preserve">2color{blue}{\div </v>
      </c>
      <c r="AE166" s="6">
        <f t="shared" si="205"/>
        <v>2</v>
      </c>
      <c r="AF166" s="6" t="s">
        <v>216</v>
      </c>
      <c r="AG166" s="6" t="str">
        <f t="shared" si="206"/>
        <v xml:space="preserve">12color{blue}{ \div </v>
      </c>
      <c r="AH166" s="6">
        <f t="shared" si="207"/>
        <v>2</v>
      </c>
      <c r="AI166" s="6" t="s">
        <v>217</v>
      </c>
      <c r="AJ166" s="6">
        <f t="shared" si="208"/>
        <v>1</v>
      </c>
      <c r="AK166" s="6" t="s">
        <v>31</v>
      </c>
      <c r="AL166" s="6">
        <f t="shared" si="209"/>
        <v>6</v>
      </c>
      <c r="AM166" s="6" t="s">
        <v>32</v>
      </c>
      <c r="AN166" s="6" t="s">
        <v>218</v>
      </c>
      <c r="AO166" s="10">
        <v>2</v>
      </c>
      <c r="AP166" s="10" t="s">
        <v>2</v>
      </c>
      <c r="AQ166" s="10">
        <v>12</v>
      </c>
      <c r="AR166" s="13">
        <f t="shared" si="210"/>
        <v>1</v>
      </c>
      <c r="AS166" s="13" t="s">
        <v>2</v>
      </c>
      <c r="AT166" s="13">
        <f t="shared" si="211"/>
        <v>6</v>
      </c>
      <c r="AU166" s="6" t="s">
        <v>25</v>
      </c>
      <c r="AV166" s="6" t="s">
        <v>7</v>
      </c>
      <c r="AW166" s="8" t="s">
        <v>27</v>
      </c>
      <c r="AX166" s="8" t="s">
        <v>26</v>
      </c>
      <c r="AY166" s="6">
        <f t="shared" si="212"/>
        <v>2</v>
      </c>
      <c r="AZ166" s="6">
        <f t="shared" si="213"/>
        <v>12</v>
      </c>
      <c r="BA166" s="6">
        <f t="shared" si="221"/>
        <v>1</v>
      </c>
      <c r="BB166" s="6">
        <f t="shared" si="222"/>
        <v>6</v>
      </c>
      <c r="BC166" s="6" t="str">
        <f t="shared" ca="1" si="214"/>
        <v>lightgreen</v>
      </c>
      <c r="BD166" s="6" t="s">
        <v>8</v>
      </c>
      <c r="BE166" s="6">
        <f t="shared" ca="1" si="215"/>
        <v>300</v>
      </c>
    </row>
    <row r="167" spans="1:57" x14ac:dyDescent="0.25">
      <c r="A167" s="6" t="s">
        <v>22</v>
      </c>
      <c r="B167" s="6" t="s">
        <v>227</v>
      </c>
      <c r="E167" s="6">
        <f t="shared" si="216"/>
        <v>3</v>
      </c>
      <c r="F167" s="6">
        <f t="shared" si="217"/>
        <v>12</v>
      </c>
      <c r="G167" s="6" t="str" cm="1">
        <f t="array" aca="1" ref="G167" ca="1">INDEX(AU167:AX167,1,RANDBETWEEN(1,4))</f>
        <v>violet</v>
      </c>
      <c r="H167" s="6">
        <f t="shared" ca="1" si="200"/>
        <v>90</v>
      </c>
      <c r="I167" s="6" t="s">
        <v>8</v>
      </c>
      <c r="J167" s="6" t="str">
        <f t="shared" si="201"/>
        <v>1/4</v>
      </c>
      <c r="L167" s="6" t="str">
        <f t="shared" si="218"/>
        <v>Effectivement il y a :&lt;br&gt;   - 3 partie(s) colorée(s)&lt;br&gt;   - 12 parties au total&lt;br&gt;</v>
      </c>
      <c r="M167" s="6" t="s">
        <v>28</v>
      </c>
      <c r="N167" s="6" t="s">
        <v>29</v>
      </c>
      <c r="O167" s="6" t="s">
        <v>30</v>
      </c>
      <c r="P167" s="6" t="s">
        <v>46</v>
      </c>
      <c r="Q167" s="6">
        <f t="shared" si="219"/>
        <v>3</v>
      </c>
      <c r="R167" s="6" t="s">
        <v>31</v>
      </c>
      <c r="S167" s="6">
        <f t="shared" si="220"/>
        <v>12</v>
      </c>
      <c r="T167" s="6" t="s">
        <v>33</v>
      </c>
      <c r="U167" s="6" t="s">
        <v>34</v>
      </c>
      <c r="V167" s="6" t="s">
        <v>28</v>
      </c>
      <c r="W167" s="6" t="s">
        <v>213</v>
      </c>
      <c r="X167" s="6" t="s">
        <v>30</v>
      </c>
      <c r="Y167" s="6" t="s">
        <v>214</v>
      </c>
      <c r="Z167" s="6">
        <f t="shared" si="202"/>
        <v>3</v>
      </c>
      <c r="AA167" s="6" t="s">
        <v>31</v>
      </c>
      <c r="AB167" s="6">
        <f t="shared" si="203"/>
        <v>12</v>
      </c>
      <c r="AC167" s="6" t="s">
        <v>215</v>
      </c>
      <c r="AD167" s="6" t="str">
        <f t="shared" si="204"/>
        <v xml:space="preserve">3color{blue}{\div </v>
      </c>
      <c r="AE167" s="6">
        <f t="shared" si="205"/>
        <v>3</v>
      </c>
      <c r="AF167" s="6" t="s">
        <v>216</v>
      </c>
      <c r="AG167" s="6" t="str">
        <f t="shared" si="206"/>
        <v xml:space="preserve">12color{blue}{ \div </v>
      </c>
      <c r="AH167" s="6">
        <f t="shared" si="207"/>
        <v>3</v>
      </c>
      <c r="AI167" s="6" t="s">
        <v>217</v>
      </c>
      <c r="AJ167" s="6">
        <f t="shared" si="208"/>
        <v>1</v>
      </c>
      <c r="AK167" s="6" t="s">
        <v>31</v>
      </c>
      <c r="AL167" s="6">
        <f t="shared" si="209"/>
        <v>4</v>
      </c>
      <c r="AM167" s="6" t="s">
        <v>32</v>
      </c>
      <c r="AN167" s="6" t="s">
        <v>218</v>
      </c>
      <c r="AO167" s="10">
        <v>3</v>
      </c>
      <c r="AP167" s="10" t="s">
        <v>2</v>
      </c>
      <c r="AQ167" s="10">
        <v>12</v>
      </c>
      <c r="AR167" s="13">
        <f t="shared" si="210"/>
        <v>1</v>
      </c>
      <c r="AS167" s="13" t="s">
        <v>2</v>
      </c>
      <c r="AT167" s="13">
        <f t="shared" si="211"/>
        <v>4</v>
      </c>
      <c r="AU167" s="6" t="s">
        <v>25</v>
      </c>
      <c r="AV167" s="6" t="s">
        <v>7</v>
      </c>
      <c r="AW167" s="8" t="s">
        <v>27</v>
      </c>
      <c r="AX167" s="8" t="s">
        <v>26</v>
      </c>
      <c r="AY167" s="6">
        <f t="shared" si="212"/>
        <v>3</v>
      </c>
      <c r="AZ167" s="6">
        <f t="shared" si="213"/>
        <v>12</v>
      </c>
      <c r="BA167" s="6">
        <f t="shared" si="221"/>
        <v>1</v>
      </c>
      <c r="BB167" s="6">
        <f t="shared" si="222"/>
        <v>4</v>
      </c>
      <c r="BC167" s="6" t="str">
        <f t="shared" ca="1" si="214"/>
        <v>violet</v>
      </c>
      <c r="BD167" s="6" t="s">
        <v>8</v>
      </c>
      <c r="BE167" s="6">
        <f t="shared" ca="1" si="215"/>
        <v>90</v>
      </c>
    </row>
    <row r="168" spans="1:57" x14ac:dyDescent="0.25">
      <c r="A168" s="6" t="s">
        <v>22</v>
      </c>
      <c r="B168" s="6" t="s">
        <v>227</v>
      </c>
      <c r="E168" s="6">
        <f t="shared" si="216"/>
        <v>4</v>
      </c>
      <c r="F168" s="6">
        <f t="shared" si="217"/>
        <v>12</v>
      </c>
      <c r="G168" s="6" t="str" cm="1">
        <f t="array" aca="1" ref="G168" ca="1">INDEX(AU168:AX168,1,RANDBETWEEN(1,4))</f>
        <v>lightgreen</v>
      </c>
      <c r="H168" s="6">
        <f t="shared" ca="1" si="200"/>
        <v>0</v>
      </c>
      <c r="I168" s="6" t="s">
        <v>8</v>
      </c>
      <c r="J168" s="6" t="str">
        <f t="shared" si="201"/>
        <v>1/3</v>
      </c>
      <c r="L168" s="6" t="str">
        <f t="shared" si="218"/>
        <v>Effectivement il y a :&lt;br&gt;   - 4 partie(s) colorée(s)&lt;br&gt;   - 12 parties au total&lt;br&gt;</v>
      </c>
      <c r="M168" s="6" t="s">
        <v>28</v>
      </c>
      <c r="N168" s="6" t="s">
        <v>29</v>
      </c>
      <c r="O168" s="6" t="s">
        <v>30</v>
      </c>
      <c r="P168" s="6" t="s">
        <v>46</v>
      </c>
      <c r="Q168" s="6">
        <f t="shared" si="219"/>
        <v>4</v>
      </c>
      <c r="R168" s="6" t="s">
        <v>31</v>
      </c>
      <c r="S168" s="6">
        <f t="shared" si="220"/>
        <v>12</v>
      </c>
      <c r="T168" s="6" t="s">
        <v>33</v>
      </c>
      <c r="U168" s="6" t="s">
        <v>34</v>
      </c>
      <c r="V168" s="6" t="s">
        <v>28</v>
      </c>
      <c r="W168" s="6" t="s">
        <v>213</v>
      </c>
      <c r="X168" s="6" t="s">
        <v>30</v>
      </c>
      <c r="Y168" s="6" t="s">
        <v>214</v>
      </c>
      <c r="Z168" s="6">
        <f t="shared" si="202"/>
        <v>4</v>
      </c>
      <c r="AA168" s="6" t="s">
        <v>31</v>
      </c>
      <c r="AB168" s="6">
        <f t="shared" si="203"/>
        <v>12</v>
      </c>
      <c r="AC168" s="6" t="s">
        <v>215</v>
      </c>
      <c r="AD168" s="6" t="str">
        <f t="shared" si="204"/>
        <v xml:space="preserve">4color{blue}{\div </v>
      </c>
      <c r="AE168" s="6">
        <f t="shared" si="205"/>
        <v>4</v>
      </c>
      <c r="AF168" s="6" t="s">
        <v>216</v>
      </c>
      <c r="AG168" s="6" t="str">
        <f t="shared" si="206"/>
        <v xml:space="preserve">12color{blue}{ \div </v>
      </c>
      <c r="AH168" s="6">
        <f t="shared" si="207"/>
        <v>4</v>
      </c>
      <c r="AI168" s="6" t="s">
        <v>217</v>
      </c>
      <c r="AJ168" s="6">
        <f t="shared" si="208"/>
        <v>1</v>
      </c>
      <c r="AK168" s="6" t="s">
        <v>31</v>
      </c>
      <c r="AL168" s="6">
        <f t="shared" si="209"/>
        <v>3</v>
      </c>
      <c r="AM168" s="6" t="s">
        <v>32</v>
      </c>
      <c r="AN168" s="6" t="s">
        <v>218</v>
      </c>
      <c r="AO168" s="10">
        <v>4</v>
      </c>
      <c r="AP168" s="10" t="s">
        <v>2</v>
      </c>
      <c r="AQ168" s="10">
        <v>12</v>
      </c>
      <c r="AR168" s="13">
        <f t="shared" si="210"/>
        <v>1</v>
      </c>
      <c r="AS168" s="13" t="s">
        <v>2</v>
      </c>
      <c r="AT168" s="13">
        <f t="shared" si="211"/>
        <v>3</v>
      </c>
      <c r="AU168" s="6" t="s">
        <v>25</v>
      </c>
      <c r="AV168" s="6" t="s">
        <v>7</v>
      </c>
      <c r="AW168" s="8" t="s">
        <v>27</v>
      </c>
      <c r="AX168" s="8" t="s">
        <v>26</v>
      </c>
      <c r="AY168" s="6">
        <f t="shared" si="212"/>
        <v>4</v>
      </c>
      <c r="AZ168" s="6">
        <f t="shared" si="213"/>
        <v>12</v>
      </c>
      <c r="BA168" s="6">
        <f t="shared" si="221"/>
        <v>1</v>
      </c>
      <c r="BB168" s="6">
        <f t="shared" si="222"/>
        <v>3</v>
      </c>
      <c r="BC168" s="6" t="str">
        <f t="shared" ca="1" si="214"/>
        <v>lightgreen</v>
      </c>
      <c r="BD168" s="6" t="s">
        <v>8</v>
      </c>
      <c r="BE168" s="6">
        <f t="shared" ca="1" si="215"/>
        <v>0</v>
      </c>
    </row>
    <row r="169" spans="1:57" x14ac:dyDescent="0.25">
      <c r="A169" s="6" t="s">
        <v>22</v>
      </c>
      <c r="B169" s="6" t="s">
        <v>227</v>
      </c>
      <c r="E169" s="6">
        <f t="shared" si="216"/>
        <v>6</v>
      </c>
      <c r="F169" s="6">
        <f t="shared" si="217"/>
        <v>12</v>
      </c>
      <c r="G169" s="6" t="str" cm="1">
        <f t="array" aca="1" ref="G169" ca="1">INDEX(AU169:AX169,1,RANDBETWEEN(1,4))</f>
        <v>cornflowerblue</v>
      </c>
      <c r="H169" s="6">
        <f t="shared" ca="1" si="200"/>
        <v>300</v>
      </c>
      <c r="I169" s="6" t="s">
        <v>8</v>
      </c>
      <c r="J169" s="6" t="str">
        <f t="shared" si="201"/>
        <v>1/2</v>
      </c>
      <c r="L169" s="6" t="str">
        <f t="shared" si="218"/>
        <v>Effectivement il y a :&lt;br&gt;   - 6 partie(s) colorée(s)&lt;br&gt;   - 12 parties au total&lt;br&gt;</v>
      </c>
      <c r="M169" s="6" t="s">
        <v>28</v>
      </c>
      <c r="N169" s="6" t="s">
        <v>29</v>
      </c>
      <c r="O169" s="6" t="s">
        <v>30</v>
      </c>
      <c r="P169" s="6" t="s">
        <v>46</v>
      </c>
      <c r="Q169" s="6">
        <f t="shared" si="219"/>
        <v>6</v>
      </c>
      <c r="R169" s="6" t="s">
        <v>31</v>
      </c>
      <c r="S169" s="6">
        <f t="shared" si="220"/>
        <v>12</v>
      </c>
      <c r="T169" s="6" t="s">
        <v>33</v>
      </c>
      <c r="U169" s="6" t="s">
        <v>34</v>
      </c>
      <c r="V169" s="6" t="s">
        <v>28</v>
      </c>
      <c r="W169" s="6" t="s">
        <v>213</v>
      </c>
      <c r="X169" s="6" t="s">
        <v>30</v>
      </c>
      <c r="Y169" s="6" t="s">
        <v>214</v>
      </c>
      <c r="Z169" s="6">
        <f t="shared" si="202"/>
        <v>6</v>
      </c>
      <c r="AA169" s="6" t="s">
        <v>31</v>
      </c>
      <c r="AB169" s="6">
        <f t="shared" si="203"/>
        <v>12</v>
      </c>
      <c r="AC169" s="6" t="s">
        <v>215</v>
      </c>
      <c r="AD169" s="6" t="str">
        <f t="shared" si="204"/>
        <v xml:space="preserve">6color{blue}{\div </v>
      </c>
      <c r="AE169" s="6">
        <f t="shared" si="205"/>
        <v>6</v>
      </c>
      <c r="AF169" s="6" t="s">
        <v>216</v>
      </c>
      <c r="AG169" s="6" t="str">
        <f t="shared" si="206"/>
        <v xml:space="preserve">12color{blue}{ \div </v>
      </c>
      <c r="AH169" s="6">
        <f t="shared" si="207"/>
        <v>6</v>
      </c>
      <c r="AI169" s="6" t="s">
        <v>217</v>
      </c>
      <c r="AJ169" s="6">
        <f t="shared" si="208"/>
        <v>1</v>
      </c>
      <c r="AK169" s="6" t="s">
        <v>31</v>
      </c>
      <c r="AL169" s="6">
        <f t="shared" si="209"/>
        <v>2</v>
      </c>
      <c r="AM169" s="6" t="s">
        <v>32</v>
      </c>
      <c r="AN169" s="6" t="s">
        <v>218</v>
      </c>
      <c r="AO169" s="10">
        <v>6</v>
      </c>
      <c r="AP169" s="10" t="s">
        <v>2</v>
      </c>
      <c r="AQ169" s="10">
        <v>12</v>
      </c>
      <c r="AR169" s="13">
        <f t="shared" si="210"/>
        <v>1</v>
      </c>
      <c r="AS169" s="13" t="s">
        <v>2</v>
      </c>
      <c r="AT169" s="13">
        <f t="shared" si="211"/>
        <v>2</v>
      </c>
      <c r="AU169" s="6" t="s">
        <v>25</v>
      </c>
      <c r="AV169" s="6" t="s">
        <v>7</v>
      </c>
      <c r="AW169" s="8" t="s">
        <v>27</v>
      </c>
      <c r="AX169" s="8" t="s">
        <v>26</v>
      </c>
      <c r="AY169" s="6">
        <f t="shared" si="212"/>
        <v>6</v>
      </c>
      <c r="AZ169" s="6">
        <f t="shared" si="213"/>
        <v>12</v>
      </c>
      <c r="BA169" s="6">
        <f t="shared" si="221"/>
        <v>1</v>
      </c>
      <c r="BB169" s="6">
        <f t="shared" si="222"/>
        <v>2</v>
      </c>
      <c r="BC169" s="6" t="str">
        <f t="shared" ca="1" si="214"/>
        <v>cornflowerblue</v>
      </c>
      <c r="BD169" s="6" t="s">
        <v>8</v>
      </c>
      <c r="BE169" s="6">
        <f t="shared" ca="1" si="215"/>
        <v>300</v>
      </c>
    </row>
    <row r="170" spans="1:57" x14ac:dyDescent="0.25">
      <c r="A170" s="6" t="s">
        <v>22</v>
      </c>
      <c r="B170" s="6" t="s">
        <v>227</v>
      </c>
      <c r="E170" s="6">
        <f t="shared" si="216"/>
        <v>8</v>
      </c>
      <c r="F170" s="6">
        <f t="shared" si="217"/>
        <v>12</v>
      </c>
      <c r="G170" s="6" t="str" cm="1">
        <f t="array" aca="1" ref="G170" ca="1">INDEX(AU170:AX170,1,RANDBETWEEN(1,4))</f>
        <v>lightgreen</v>
      </c>
      <c r="H170" s="6">
        <f t="shared" ca="1" si="200"/>
        <v>90</v>
      </c>
      <c r="I170" s="6" t="s">
        <v>8</v>
      </c>
      <c r="J170" s="6" t="str">
        <f t="shared" si="201"/>
        <v>2/3</v>
      </c>
      <c r="L170" s="6" t="str">
        <f t="shared" si="218"/>
        <v>Effectivement il y a :&lt;br&gt;   - 8 partie(s) colorée(s)&lt;br&gt;   - 12 parties au total&lt;br&gt;</v>
      </c>
      <c r="M170" s="6" t="s">
        <v>28</v>
      </c>
      <c r="N170" s="6" t="s">
        <v>29</v>
      </c>
      <c r="O170" s="6" t="s">
        <v>30</v>
      </c>
      <c r="P170" s="6" t="s">
        <v>46</v>
      </c>
      <c r="Q170" s="6">
        <f t="shared" si="219"/>
        <v>8</v>
      </c>
      <c r="R170" s="6" t="s">
        <v>31</v>
      </c>
      <c r="S170" s="6">
        <f t="shared" si="220"/>
        <v>12</v>
      </c>
      <c r="T170" s="6" t="s">
        <v>33</v>
      </c>
      <c r="U170" s="6" t="s">
        <v>34</v>
      </c>
      <c r="V170" s="6" t="s">
        <v>28</v>
      </c>
      <c r="W170" s="6" t="s">
        <v>213</v>
      </c>
      <c r="X170" s="6" t="s">
        <v>30</v>
      </c>
      <c r="Y170" s="6" t="s">
        <v>214</v>
      </c>
      <c r="Z170" s="6">
        <f t="shared" si="202"/>
        <v>8</v>
      </c>
      <c r="AA170" s="6" t="s">
        <v>31</v>
      </c>
      <c r="AB170" s="6">
        <f t="shared" si="203"/>
        <v>12</v>
      </c>
      <c r="AC170" s="6" t="s">
        <v>215</v>
      </c>
      <c r="AD170" s="6" t="str">
        <f t="shared" si="204"/>
        <v xml:space="preserve">8color{blue}{\div </v>
      </c>
      <c r="AE170" s="6">
        <f t="shared" si="205"/>
        <v>4</v>
      </c>
      <c r="AF170" s="6" t="s">
        <v>216</v>
      </c>
      <c r="AG170" s="6" t="str">
        <f t="shared" si="206"/>
        <v xml:space="preserve">12color{blue}{ \div </v>
      </c>
      <c r="AH170" s="6">
        <f t="shared" si="207"/>
        <v>4</v>
      </c>
      <c r="AI170" s="6" t="s">
        <v>217</v>
      </c>
      <c r="AJ170" s="6">
        <f t="shared" si="208"/>
        <v>2</v>
      </c>
      <c r="AK170" s="6" t="s">
        <v>31</v>
      </c>
      <c r="AL170" s="6">
        <f t="shared" si="209"/>
        <v>3</v>
      </c>
      <c r="AM170" s="6" t="s">
        <v>32</v>
      </c>
      <c r="AN170" s="6" t="s">
        <v>218</v>
      </c>
      <c r="AO170" s="10">
        <v>8</v>
      </c>
      <c r="AP170" s="10" t="s">
        <v>2</v>
      </c>
      <c r="AQ170" s="10">
        <v>12</v>
      </c>
      <c r="AR170" s="13">
        <f t="shared" si="210"/>
        <v>2</v>
      </c>
      <c r="AS170" s="13" t="s">
        <v>2</v>
      </c>
      <c r="AT170" s="13">
        <f t="shared" si="211"/>
        <v>3</v>
      </c>
      <c r="AU170" s="6" t="s">
        <v>25</v>
      </c>
      <c r="AV170" s="6" t="s">
        <v>7</v>
      </c>
      <c r="AW170" s="8" t="s">
        <v>27</v>
      </c>
      <c r="AX170" s="8" t="s">
        <v>26</v>
      </c>
      <c r="AY170" s="6">
        <f t="shared" si="212"/>
        <v>8</v>
      </c>
      <c r="AZ170" s="6">
        <f t="shared" si="213"/>
        <v>12</v>
      </c>
      <c r="BA170" s="6">
        <f t="shared" si="221"/>
        <v>2</v>
      </c>
      <c r="BB170" s="6">
        <f t="shared" si="222"/>
        <v>3</v>
      </c>
      <c r="BC170" s="6" t="str">
        <f t="shared" ca="1" si="214"/>
        <v>lightgreen</v>
      </c>
      <c r="BD170" s="6" t="s">
        <v>8</v>
      </c>
      <c r="BE170" s="6">
        <f t="shared" ca="1" si="215"/>
        <v>90</v>
      </c>
    </row>
    <row r="171" spans="1:57" x14ac:dyDescent="0.25">
      <c r="A171" s="6" t="s">
        <v>22</v>
      </c>
      <c r="B171" s="6" t="s">
        <v>227</v>
      </c>
      <c r="E171" s="6">
        <f t="shared" si="216"/>
        <v>9</v>
      </c>
      <c r="F171" s="6">
        <f t="shared" si="217"/>
        <v>12</v>
      </c>
      <c r="G171" s="6" t="str" cm="1">
        <f t="array" aca="1" ref="G171" ca="1">INDEX(AU171:AX171,1,RANDBETWEEN(1,4))</f>
        <v>cornflowerblue</v>
      </c>
      <c r="H171" s="6">
        <f t="shared" ca="1" si="200"/>
        <v>240</v>
      </c>
      <c r="I171" s="6" t="s">
        <v>8</v>
      </c>
      <c r="J171" s="6" t="str">
        <f t="shared" si="201"/>
        <v>3/4</v>
      </c>
      <c r="L171" s="6" t="str">
        <f t="shared" si="218"/>
        <v>Effectivement il y a :&lt;br&gt;   - 9 partie(s) colorée(s)&lt;br&gt;   - 12 parties au total&lt;br&gt;</v>
      </c>
      <c r="M171" s="6" t="s">
        <v>28</v>
      </c>
      <c r="N171" s="6" t="s">
        <v>29</v>
      </c>
      <c r="O171" s="6" t="s">
        <v>30</v>
      </c>
      <c r="P171" s="6" t="s">
        <v>46</v>
      </c>
      <c r="Q171" s="6">
        <f t="shared" si="219"/>
        <v>9</v>
      </c>
      <c r="R171" s="6" t="s">
        <v>31</v>
      </c>
      <c r="S171" s="6">
        <f t="shared" si="220"/>
        <v>12</v>
      </c>
      <c r="T171" s="6" t="s">
        <v>33</v>
      </c>
      <c r="U171" s="6" t="s">
        <v>34</v>
      </c>
      <c r="V171" s="6" t="s">
        <v>28</v>
      </c>
      <c r="W171" s="6" t="s">
        <v>213</v>
      </c>
      <c r="X171" s="6" t="s">
        <v>30</v>
      </c>
      <c r="Y171" s="6" t="s">
        <v>214</v>
      </c>
      <c r="Z171" s="6">
        <f t="shared" si="202"/>
        <v>9</v>
      </c>
      <c r="AA171" s="6" t="s">
        <v>31</v>
      </c>
      <c r="AB171" s="6">
        <f t="shared" si="203"/>
        <v>12</v>
      </c>
      <c r="AC171" s="6" t="s">
        <v>215</v>
      </c>
      <c r="AD171" s="6" t="str">
        <f t="shared" si="204"/>
        <v xml:space="preserve">9color{blue}{\div </v>
      </c>
      <c r="AE171" s="6">
        <f t="shared" si="205"/>
        <v>3</v>
      </c>
      <c r="AF171" s="6" t="s">
        <v>216</v>
      </c>
      <c r="AG171" s="6" t="str">
        <f t="shared" si="206"/>
        <v xml:space="preserve">12color{blue}{ \div </v>
      </c>
      <c r="AH171" s="6">
        <f t="shared" si="207"/>
        <v>3</v>
      </c>
      <c r="AI171" s="6" t="s">
        <v>217</v>
      </c>
      <c r="AJ171" s="6">
        <f t="shared" si="208"/>
        <v>3</v>
      </c>
      <c r="AK171" s="6" t="s">
        <v>31</v>
      </c>
      <c r="AL171" s="6">
        <f t="shared" si="209"/>
        <v>4</v>
      </c>
      <c r="AM171" s="6" t="s">
        <v>32</v>
      </c>
      <c r="AN171" s="6" t="s">
        <v>218</v>
      </c>
      <c r="AO171" s="10">
        <v>9</v>
      </c>
      <c r="AP171" s="10" t="s">
        <v>2</v>
      </c>
      <c r="AQ171" s="10">
        <v>12</v>
      </c>
      <c r="AR171" s="13">
        <f t="shared" si="210"/>
        <v>3</v>
      </c>
      <c r="AS171" s="13" t="s">
        <v>2</v>
      </c>
      <c r="AT171" s="13">
        <f t="shared" si="211"/>
        <v>4</v>
      </c>
      <c r="AU171" s="6" t="s">
        <v>25</v>
      </c>
      <c r="AV171" s="6" t="s">
        <v>7</v>
      </c>
      <c r="AW171" s="8" t="s">
        <v>27</v>
      </c>
      <c r="AX171" s="8" t="s">
        <v>26</v>
      </c>
      <c r="AY171" s="6">
        <f t="shared" si="212"/>
        <v>9</v>
      </c>
      <c r="AZ171" s="6">
        <f t="shared" si="213"/>
        <v>12</v>
      </c>
      <c r="BA171" s="6">
        <f t="shared" si="221"/>
        <v>3</v>
      </c>
      <c r="BB171" s="6">
        <f t="shared" si="222"/>
        <v>4</v>
      </c>
      <c r="BC171" s="6" t="str">
        <f t="shared" ca="1" si="214"/>
        <v>cornflowerblue</v>
      </c>
      <c r="BD171" s="6" t="s">
        <v>8</v>
      </c>
      <c r="BE171" s="6">
        <f t="shared" ca="1" si="215"/>
        <v>240</v>
      </c>
    </row>
    <row r="172" spans="1:57" x14ac:dyDescent="0.25">
      <c r="A172" s="6" t="s">
        <v>22</v>
      </c>
      <c r="B172" s="6" t="s">
        <v>227</v>
      </c>
      <c r="E172" s="6">
        <f t="shared" si="216"/>
        <v>10</v>
      </c>
      <c r="F172" s="6">
        <f t="shared" si="217"/>
        <v>12</v>
      </c>
      <c r="G172" s="6" t="str" cm="1">
        <f t="array" aca="1" ref="G172" ca="1">INDEX(AU172:AX172,1,RANDBETWEEN(1,4))</f>
        <v>cornflowerblue</v>
      </c>
      <c r="H172" s="6">
        <f t="shared" ca="1" si="200"/>
        <v>270</v>
      </c>
      <c r="I172" s="6" t="s">
        <v>8</v>
      </c>
      <c r="J172" s="6" t="str">
        <f t="shared" si="201"/>
        <v>5/6</v>
      </c>
      <c r="L172" s="6" t="str">
        <f t="shared" si="218"/>
        <v>Effectivement il y a :&lt;br&gt;   - 10 partie(s) colorée(s)&lt;br&gt;   - 12 parties au total&lt;br&gt;</v>
      </c>
      <c r="M172" s="6" t="s">
        <v>28</v>
      </c>
      <c r="N172" s="6" t="s">
        <v>29</v>
      </c>
      <c r="O172" s="6" t="s">
        <v>30</v>
      </c>
      <c r="P172" s="6" t="s">
        <v>46</v>
      </c>
      <c r="Q172" s="6">
        <f t="shared" si="219"/>
        <v>10</v>
      </c>
      <c r="R172" s="6" t="s">
        <v>31</v>
      </c>
      <c r="S172" s="6">
        <f t="shared" si="220"/>
        <v>12</v>
      </c>
      <c r="T172" s="6" t="s">
        <v>33</v>
      </c>
      <c r="U172" s="6" t="s">
        <v>34</v>
      </c>
      <c r="V172" s="6" t="s">
        <v>28</v>
      </c>
      <c r="W172" s="6" t="s">
        <v>213</v>
      </c>
      <c r="X172" s="6" t="s">
        <v>30</v>
      </c>
      <c r="Y172" s="6" t="s">
        <v>214</v>
      </c>
      <c r="Z172" s="6">
        <f t="shared" si="202"/>
        <v>10</v>
      </c>
      <c r="AA172" s="6" t="s">
        <v>31</v>
      </c>
      <c r="AB172" s="6">
        <f t="shared" si="203"/>
        <v>12</v>
      </c>
      <c r="AC172" s="6" t="s">
        <v>215</v>
      </c>
      <c r="AD172" s="6" t="str">
        <f t="shared" si="204"/>
        <v xml:space="preserve">10color{blue}{\div </v>
      </c>
      <c r="AE172" s="6">
        <f t="shared" si="205"/>
        <v>2</v>
      </c>
      <c r="AF172" s="6" t="s">
        <v>216</v>
      </c>
      <c r="AG172" s="6" t="str">
        <f t="shared" si="206"/>
        <v xml:space="preserve">12color{blue}{ \div </v>
      </c>
      <c r="AH172" s="6">
        <f t="shared" si="207"/>
        <v>2</v>
      </c>
      <c r="AI172" s="6" t="s">
        <v>217</v>
      </c>
      <c r="AJ172" s="6">
        <f t="shared" si="208"/>
        <v>5</v>
      </c>
      <c r="AK172" s="6" t="s">
        <v>31</v>
      </c>
      <c r="AL172" s="6">
        <f t="shared" si="209"/>
        <v>6</v>
      </c>
      <c r="AM172" s="6" t="s">
        <v>32</v>
      </c>
      <c r="AN172" s="6" t="s">
        <v>218</v>
      </c>
      <c r="AO172" s="10">
        <v>10</v>
      </c>
      <c r="AP172" s="10" t="s">
        <v>2</v>
      </c>
      <c r="AQ172" s="10">
        <v>12</v>
      </c>
      <c r="AR172" s="13">
        <f t="shared" si="210"/>
        <v>5</v>
      </c>
      <c r="AS172" s="13" t="s">
        <v>2</v>
      </c>
      <c r="AT172" s="13">
        <f t="shared" si="211"/>
        <v>6</v>
      </c>
      <c r="AU172" s="6" t="s">
        <v>25</v>
      </c>
      <c r="AV172" s="6" t="s">
        <v>7</v>
      </c>
      <c r="AW172" s="8" t="s">
        <v>27</v>
      </c>
      <c r="AX172" s="8" t="s">
        <v>26</v>
      </c>
      <c r="AY172" s="6">
        <f t="shared" si="212"/>
        <v>10</v>
      </c>
      <c r="AZ172" s="6">
        <f t="shared" si="213"/>
        <v>12</v>
      </c>
      <c r="BA172" s="6">
        <f t="shared" si="221"/>
        <v>5</v>
      </c>
      <c r="BB172" s="6">
        <f t="shared" si="222"/>
        <v>6</v>
      </c>
      <c r="BC172" s="6" t="str">
        <f t="shared" ca="1" si="214"/>
        <v>cornflowerblue</v>
      </c>
      <c r="BD172" s="6" t="s">
        <v>8</v>
      </c>
      <c r="BE172" s="6">
        <f t="shared" ca="1" si="215"/>
        <v>270</v>
      </c>
    </row>
    <row r="173" spans="1:57" x14ac:dyDescent="0.25">
      <c r="A173" s="6" t="s">
        <v>22</v>
      </c>
      <c r="B173" s="6" t="s">
        <v>227</v>
      </c>
      <c r="E173" s="6">
        <f>AO173</f>
        <v>2</v>
      </c>
      <c r="F173" s="6">
        <f>AQ173</f>
        <v>4</v>
      </c>
      <c r="G173" s="6" t="str" cm="1">
        <f t="array" aca="1" ref="G173" ca="1">INDEX(AU173:AX173,1,RANDBETWEEN(1,4))</f>
        <v>cornflowerblue</v>
      </c>
      <c r="H173" s="6">
        <f ca="1">RANDBETWEEN(0,F173-1)*360/F173</f>
        <v>0</v>
      </c>
      <c r="I173" s="6" t="s">
        <v>8</v>
      </c>
      <c r="J173" s="6" t="str">
        <f>AR173&amp;AS173&amp;AT173</f>
        <v>1/2</v>
      </c>
      <c r="L173" s="6" t="str">
        <f>"Effectivement il y a :&lt;br&gt;   - "&amp;AO173&amp;" partie(s) colorée(s)&lt;br&gt;   - "&amp;AQ173&amp;" parties au total&lt;br&gt;"</f>
        <v>Effectivement il y a :&lt;br&gt;   - 2 partie(s) colorée(s)&lt;br&gt;   - 4 parties au total&lt;br&gt;</v>
      </c>
      <c r="M173" s="6" t="s">
        <v>28</v>
      </c>
      <c r="N173" s="6" t="s">
        <v>29</v>
      </c>
      <c r="O173" s="6" t="s">
        <v>30</v>
      </c>
      <c r="P173" s="6" t="s">
        <v>46</v>
      </c>
      <c r="Q173" s="6">
        <f>AO173</f>
        <v>2</v>
      </c>
      <c r="R173" s="6" t="s">
        <v>31</v>
      </c>
      <c r="S173" s="6">
        <f>AQ173</f>
        <v>4</v>
      </c>
      <c r="T173" s="6" t="s">
        <v>33</v>
      </c>
      <c r="U173" s="6" t="s">
        <v>34</v>
      </c>
      <c r="V173" s="6" t="s">
        <v>28</v>
      </c>
      <c r="W173" s="6" t="s">
        <v>213</v>
      </c>
      <c r="X173" s="6" t="s">
        <v>30</v>
      </c>
      <c r="Y173" s="6" t="s">
        <v>214</v>
      </c>
      <c r="Z173" s="6">
        <f>AO173</f>
        <v>2</v>
      </c>
      <c r="AA173" s="6" t="s">
        <v>31</v>
      </c>
      <c r="AB173" s="6">
        <f>AQ173</f>
        <v>4</v>
      </c>
      <c r="AC173" s="6" t="s">
        <v>215</v>
      </c>
      <c r="AD173" s="6" t="str">
        <f>Z173&amp;"color{blue}{\div "</f>
        <v xml:space="preserve">2color{blue}{\div </v>
      </c>
      <c r="AE173" s="6">
        <f>GCD(AO173,AQ173)</f>
        <v>2</v>
      </c>
      <c r="AF173" s="6" t="s">
        <v>216</v>
      </c>
      <c r="AG173" s="6" t="str">
        <f>AQ173&amp;"color{blue}{ \div "</f>
        <v xml:space="preserve">4color{blue}{ \div </v>
      </c>
      <c r="AH173" s="6">
        <f>AE173</f>
        <v>2</v>
      </c>
      <c r="AI173" s="6" t="s">
        <v>217</v>
      </c>
      <c r="AJ173" s="6">
        <f>AR173</f>
        <v>1</v>
      </c>
      <c r="AK173" s="6" t="s">
        <v>31</v>
      </c>
      <c r="AL173" s="6">
        <f>AT173</f>
        <v>2</v>
      </c>
      <c r="AM173" s="6" t="s">
        <v>32</v>
      </c>
      <c r="AN173" s="6" t="s">
        <v>218</v>
      </c>
      <c r="AO173" s="10">
        <v>2</v>
      </c>
      <c r="AP173" s="10" t="s">
        <v>2</v>
      </c>
      <c r="AQ173" s="10">
        <v>4</v>
      </c>
      <c r="AR173" s="13">
        <f>AO173/GCD(AO173,AQ173)</f>
        <v>1</v>
      </c>
      <c r="AS173" s="13" t="s">
        <v>2</v>
      </c>
      <c r="AT173" s="13">
        <f>AQ173/GCD(AO173,AQ173)</f>
        <v>2</v>
      </c>
      <c r="AU173" s="6" t="s">
        <v>25</v>
      </c>
      <c r="AV173" s="6" t="s">
        <v>7</v>
      </c>
      <c r="AW173" s="8" t="s">
        <v>27</v>
      </c>
      <c r="AX173" s="8" t="s">
        <v>26</v>
      </c>
      <c r="AY173" s="6">
        <f>AO173</f>
        <v>2</v>
      </c>
      <c r="AZ173" s="6">
        <f>AQ173</f>
        <v>4</v>
      </c>
      <c r="BA173" s="6">
        <f>AR173</f>
        <v>1</v>
      </c>
      <c r="BB173" s="6">
        <f>AT173</f>
        <v>2</v>
      </c>
      <c r="BC173" s="6" t="str">
        <f ca="1">G173</f>
        <v>cornflowerblue</v>
      </c>
      <c r="BD173" s="6" t="s">
        <v>8</v>
      </c>
      <c r="BE173" s="6">
        <f ca="1">H173</f>
        <v>0</v>
      </c>
    </row>
    <row r="174" spans="1:57" x14ac:dyDescent="0.25">
      <c r="A174" s="6" t="s">
        <v>22</v>
      </c>
      <c r="B174" s="6" t="s">
        <v>227</v>
      </c>
      <c r="E174" s="6">
        <f>AO174</f>
        <v>2</v>
      </c>
      <c r="F174" s="6">
        <f>AQ174</f>
        <v>6</v>
      </c>
      <c r="G174" s="6" t="str" cm="1">
        <f t="array" aca="1" ref="G174" ca="1">INDEX(AU174:AX174,1,RANDBETWEEN(1,4))</f>
        <v>lightcoral</v>
      </c>
      <c r="H174" s="6">
        <f t="shared" ref="H174:H191" ca="1" si="223">RANDBETWEEN(0,F174-1)*360/F174</f>
        <v>240</v>
      </c>
      <c r="I174" s="6" t="s">
        <v>8</v>
      </c>
      <c r="J174" s="6" t="str">
        <f t="shared" ref="J174:J191" si="224">AR174&amp;AS174&amp;AT174</f>
        <v>1/3</v>
      </c>
      <c r="L174" s="6" t="str">
        <f>"Effectivement il y a :&lt;br&gt;   - "&amp;AO174&amp;" partie(s) colorée(s)&lt;br&gt;   - "&amp;AQ174&amp;" parties au total&lt;br&gt;"</f>
        <v>Effectivement il y a :&lt;br&gt;   - 2 partie(s) colorée(s)&lt;br&gt;   - 6 parties au total&lt;br&gt;</v>
      </c>
      <c r="M174" s="6" t="s">
        <v>28</v>
      </c>
      <c r="N174" s="6" t="s">
        <v>29</v>
      </c>
      <c r="O174" s="6" t="s">
        <v>30</v>
      </c>
      <c r="P174" s="6" t="s">
        <v>46</v>
      </c>
      <c r="Q174" s="6">
        <f>AO174</f>
        <v>2</v>
      </c>
      <c r="R174" s="6" t="s">
        <v>31</v>
      </c>
      <c r="S174" s="6">
        <f>AQ174</f>
        <v>6</v>
      </c>
      <c r="T174" s="6" t="s">
        <v>33</v>
      </c>
      <c r="U174" s="6" t="s">
        <v>34</v>
      </c>
      <c r="V174" s="6" t="s">
        <v>28</v>
      </c>
      <c r="W174" s="6" t="s">
        <v>213</v>
      </c>
      <c r="X174" s="6" t="s">
        <v>30</v>
      </c>
      <c r="Y174" s="6" t="s">
        <v>214</v>
      </c>
      <c r="Z174" s="6">
        <f t="shared" ref="Z174:Z191" si="225">AO174</f>
        <v>2</v>
      </c>
      <c r="AA174" s="6" t="s">
        <v>31</v>
      </c>
      <c r="AB174" s="6">
        <f t="shared" ref="AB174:AB191" si="226">AQ174</f>
        <v>6</v>
      </c>
      <c r="AC174" s="6" t="s">
        <v>215</v>
      </c>
      <c r="AD174" s="6" t="str">
        <f t="shared" ref="AD174:AD191" si="227">Z174&amp;"color{blue}{\div "</f>
        <v xml:space="preserve">2color{blue}{\div </v>
      </c>
      <c r="AE174" s="6">
        <f t="shared" ref="AE174:AE191" si="228">GCD(AO174,AQ174)</f>
        <v>2</v>
      </c>
      <c r="AF174" s="6" t="s">
        <v>216</v>
      </c>
      <c r="AG174" s="6" t="str">
        <f t="shared" ref="AG174:AG191" si="229">AQ174&amp;"color{blue}{ \div "</f>
        <v xml:space="preserve">6color{blue}{ \div </v>
      </c>
      <c r="AH174" s="6">
        <f t="shared" ref="AH174:AH191" si="230">AE174</f>
        <v>2</v>
      </c>
      <c r="AI174" s="6" t="s">
        <v>217</v>
      </c>
      <c r="AJ174" s="6">
        <f t="shared" ref="AJ174:AJ191" si="231">AR174</f>
        <v>1</v>
      </c>
      <c r="AK174" s="6" t="s">
        <v>31</v>
      </c>
      <c r="AL174" s="6">
        <f t="shared" ref="AL174:AL191" si="232">AT174</f>
        <v>3</v>
      </c>
      <c r="AM174" s="6" t="s">
        <v>32</v>
      </c>
      <c r="AN174" s="6" t="s">
        <v>218</v>
      </c>
      <c r="AO174" s="10">
        <v>2</v>
      </c>
      <c r="AP174" s="10" t="s">
        <v>2</v>
      </c>
      <c r="AQ174" s="10">
        <v>6</v>
      </c>
      <c r="AR174" s="13">
        <f t="shared" ref="AR174:AR191" si="233">AO174/GCD(AO174,AQ174)</f>
        <v>1</v>
      </c>
      <c r="AS174" s="13" t="s">
        <v>2</v>
      </c>
      <c r="AT174" s="13">
        <f t="shared" ref="AT174:AT191" si="234">AQ174/GCD(AO174,AQ174)</f>
        <v>3</v>
      </c>
      <c r="AU174" s="6" t="s">
        <v>25</v>
      </c>
      <c r="AV174" s="6" t="s">
        <v>7</v>
      </c>
      <c r="AW174" s="8" t="s">
        <v>27</v>
      </c>
      <c r="AX174" s="8" t="s">
        <v>26</v>
      </c>
      <c r="AY174" s="6">
        <f t="shared" ref="AY174:AY191" si="235">AO174</f>
        <v>2</v>
      </c>
      <c r="AZ174" s="6">
        <f t="shared" ref="AZ174:AZ191" si="236">AQ174</f>
        <v>6</v>
      </c>
      <c r="BA174" s="6">
        <f>AR174</f>
        <v>1</v>
      </c>
      <c r="BB174" s="6">
        <f>AT174</f>
        <v>3</v>
      </c>
      <c r="BC174" s="6" t="str">
        <f t="shared" ref="BC174:BC191" ca="1" si="237">G174</f>
        <v>lightcoral</v>
      </c>
      <c r="BD174" s="6" t="s">
        <v>8</v>
      </c>
      <c r="BE174" s="6">
        <f t="shared" ref="BE174:BE191" ca="1" si="238">H174</f>
        <v>240</v>
      </c>
    </row>
    <row r="175" spans="1:57" x14ac:dyDescent="0.25">
      <c r="A175" s="6" t="s">
        <v>22</v>
      </c>
      <c r="B175" s="6" t="s">
        <v>227</v>
      </c>
      <c r="E175" s="6">
        <f>AO175</f>
        <v>4</v>
      </c>
      <c r="F175" s="6">
        <f>AQ175</f>
        <v>6</v>
      </c>
      <c r="G175" s="6" t="str" cm="1">
        <f t="array" aca="1" ref="G175" ca="1">INDEX(AU175:AX175,1,RANDBETWEEN(1,4))</f>
        <v>lightgreen</v>
      </c>
      <c r="H175" s="6">
        <f t="shared" ca="1" si="223"/>
        <v>180</v>
      </c>
      <c r="I175" s="6" t="s">
        <v>8</v>
      </c>
      <c r="J175" s="6" t="str">
        <f t="shared" si="224"/>
        <v>2/3</v>
      </c>
      <c r="L175" s="6" t="str">
        <f>"Effectivement il y a :&lt;br&gt;   - "&amp;AO175&amp;" partie(s) colorée(s)&lt;br&gt;   - "&amp;AQ175&amp;" parties au total&lt;br&gt;"</f>
        <v>Effectivement il y a :&lt;br&gt;   - 4 partie(s) colorée(s)&lt;br&gt;   - 6 parties au total&lt;br&gt;</v>
      </c>
      <c r="M175" s="6" t="s">
        <v>28</v>
      </c>
      <c r="N175" s="6" t="s">
        <v>29</v>
      </c>
      <c r="O175" s="6" t="s">
        <v>30</v>
      </c>
      <c r="P175" s="6" t="s">
        <v>46</v>
      </c>
      <c r="Q175" s="6">
        <f>AO175</f>
        <v>4</v>
      </c>
      <c r="R175" s="6" t="s">
        <v>31</v>
      </c>
      <c r="S175" s="6">
        <f>AQ175</f>
        <v>6</v>
      </c>
      <c r="T175" s="6" t="s">
        <v>33</v>
      </c>
      <c r="U175" s="6" t="s">
        <v>34</v>
      </c>
      <c r="V175" s="6" t="s">
        <v>28</v>
      </c>
      <c r="W175" s="6" t="s">
        <v>213</v>
      </c>
      <c r="X175" s="6" t="s">
        <v>30</v>
      </c>
      <c r="Y175" s="6" t="s">
        <v>214</v>
      </c>
      <c r="Z175" s="6">
        <f t="shared" si="225"/>
        <v>4</v>
      </c>
      <c r="AA175" s="6" t="s">
        <v>31</v>
      </c>
      <c r="AB175" s="6">
        <f t="shared" si="226"/>
        <v>6</v>
      </c>
      <c r="AC175" s="6" t="s">
        <v>215</v>
      </c>
      <c r="AD175" s="6" t="str">
        <f t="shared" si="227"/>
        <v xml:space="preserve">4color{blue}{\div </v>
      </c>
      <c r="AE175" s="6">
        <f t="shared" si="228"/>
        <v>2</v>
      </c>
      <c r="AF175" s="6" t="s">
        <v>216</v>
      </c>
      <c r="AG175" s="6" t="str">
        <f t="shared" si="229"/>
        <v xml:space="preserve">6color{blue}{ \div </v>
      </c>
      <c r="AH175" s="6">
        <f t="shared" si="230"/>
        <v>2</v>
      </c>
      <c r="AI175" s="6" t="s">
        <v>217</v>
      </c>
      <c r="AJ175" s="6">
        <f t="shared" si="231"/>
        <v>2</v>
      </c>
      <c r="AK175" s="6" t="s">
        <v>31</v>
      </c>
      <c r="AL175" s="6">
        <f t="shared" si="232"/>
        <v>3</v>
      </c>
      <c r="AM175" s="6" t="s">
        <v>32</v>
      </c>
      <c r="AN175" s="6" t="s">
        <v>218</v>
      </c>
      <c r="AO175" s="10">
        <v>4</v>
      </c>
      <c r="AP175" s="10" t="s">
        <v>2</v>
      </c>
      <c r="AQ175" s="10">
        <v>6</v>
      </c>
      <c r="AR175" s="13">
        <f t="shared" si="233"/>
        <v>2</v>
      </c>
      <c r="AS175" s="13" t="s">
        <v>2</v>
      </c>
      <c r="AT175" s="13">
        <f t="shared" si="234"/>
        <v>3</v>
      </c>
      <c r="AU175" s="6" t="s">
        <v>25</v>
      </c>
      <c r="AV175" s="6" t="s">
        <v>7</v>
      </c>
      <c r="AW175" s="8" t="s">
        <v>27</v>
      </c>
      <c r="AX175" s="8" t="s">
        <v>26</v>
      </c>
      <c r="AY175" s="6">
        <f t="shared" si="235"/>
        <v>4</v>
      </c>
      <c r="AZ175" s="6">
        <f t="shared" si="236"/>
        <v>6</v>
      </c>
      <c r="BA175" s="6">
        <f>AR175</f>
        <v>2</v>
      </c>
      <c r="BB175" s="6">
        <f>AT175</f>
        <v>3</v>
      </c>
      <c r="BC175" s="6" t="str">
        <f t="shared" ca="1" si="237"/>
        <v>lightgreen</v>
      </c>
      <c r="BD175" s="6" t="s">
        <v>8</v>
      </c>
      <c r="BE175" s="6">
        <f t="shared" ca="1" si="238"/>
        <v>180</v>
      </c>
    </row>
    <row r="176" spans="1:57" x14ac:dyDescent="0.25">
      <c r="A176" s="6" t="s">
        <v>22</v>
      </c>
      <c r="B176" s="6" t="s">
        <v>227</v>
      </c>
      <c r="E176" s="6">
        <f>AO176</f>
        <v>2</v>
      </c>
      <c r="F176" s="6">
        <f>AQ176</f>
        <v>8</v>
      </c>
      <c r="G176" s="6" t="str" cm="1">
        <f t="array" aca="1" ref="G176" ca="1">INDEX(AU176:AX176,1,RANDBETWEEN(1,4))</f>
        <v>cornflowerblue</v>
      </c>
      <c r="H176" s="6">
        <f t="shared" ca="1" si="223"/>
        <v>225</v>
      </c>
      <c r="I176" s="6" t="s">
        <v>8</v>
      </c>
      <c r="J176" s="6" t="str">
        <f t="shared" si="224"/>
        <v>1/4</v>
      </c>
      <c r="L176" s="6" t="str">
        <f>"Effectivement il y a :&lt;br&gt;   - "&amp;AO176&amp;" partie(s) colorée(s)&lt;br&gt;   - "&amp;AQ176&amp;" parties au total&lt;br&gt;"</f>
        <v>Effectivement il y a :&lt;br&gt;   - 2 partie(s) colorée(s)&lt;br&gt;   - 8 parties au total&lt;br&gt;</v>
      </c>
      <c r="M176" s="6" t="s">
        <v>28</v>
      </c>
      <c r="N176" s="6" t="s">
        <v>29</v>
      </c>
      <c r="O176" s="6" t="s">
        <v>30</v>
      </c>
      <c r="P176" s="6" t="s">
        <v>46</v>
      </c>
      <c r="Q176" s="6">
        <f>AO176</f>
        <v>2</v>
      </c>
      <c r="R176" s="6" t="s">
        <v>31</v>
      </c>
      <c r="S176" s="6">
        <f>AQ176</f>
        <v>8</v>
      </c>
      <c r="T176" s="6" t="s">
        <v>33</v>
      </c>
      <c r="U176" s="6" t="s">
        <v>34</v>
      </c>
      <c r="V176" s="6" t="s">
        <v>28</v>
      </c>
      <c r="W176" s="6" t="s">
        <v>213</v>
      </c>
      <c r="X176" s="6" t="s">
        <v>30</v>
      </c>
      <c r="Y176" s="6" t="s">
        <v>214</v>
      </c>
      <c r="Z176" s="6">
        <f t="shared" si="225"/>
        <v>2</v>
      </c>
      <c r="AA176" s="6" t="s">
        <v>31</v>
      </c>
      <c r="AB176" s="6">
        <f t="shared" si="226"/>
        <v>8</v>
      </c>
      <c r="AC176" s="6" t="s">
        <v>215</v>
      </c>
      <c r="AD176" s="6" t="str">
        <f t="shared" si="227"/>
        <v xml:space="preserve">2color{blue}{\div </v>
      </c>
      <c r="AE176" s="6">
        <f t="shared" si="228"/>
        <v>2</v>
      </c>
      <c r="AF176" s="6" t="s">
        <v>216</v>
      </c>
      <c r="AG176" s="6" t="str">
        <f t="shared" si="229"/>
        <v xml:space="preserve">8color{blue}{ \div </v>
      </c>
      <c r="AH176" s="6">
        <f t="shared" si="230"/>
        <v>2</v>
      </c>
      <c r="AI176" s="6" t="s">
        <v>217</v>
      </c>
      <c r="AJ176" s="6">
        <f t="shared" si="231"/>
        <v>1</v>
      </c>
      <c r="AK176" s="6" t="s">
        <v>31</v>
      </c>
      <c r="AL176" s="6">
        <f t="shared" si="232"/>
        <v>4</v>
      </c>
      <c r="AM176" s="6" t="s">
        <v>32</v>
      </c>
      <c r="AN176" s="6" t="s">
        <v>218</v>
      </c>
      <c r="AO176" s="10">
        <v>2</v>
      </c>
      <c r="AP176" s="10" t="s">
        <v>2</v>
      </c>
      <c r="AQ176" s="10">
        <v>8</v>
      </c>
      <c r="AR176" s="13">
        <f t="shared" si="233"/>
        <v>1</v>
      </c>
      <c r="AS176" s="13" t="s">
        <v>2</v>
      </c>
      <c r="AT176" s="13">
        <f t="shared" si="234"/>
        <v>4</v>
      </c>
      <c r="AU176" s="6" t="s">
        <v>25</v>
      </c>
      <c r="AV176" s="6" t="s">
        <v>7</v>
      </c>
      <c r="AW176" s="8" t="s">
        <v>27</v>
      </c>
      <c r="AX176" s="8" t="s">
        <v>26</v>
      </c>
      <c r="AY176" s="6">
        <f t="shared" si="235"/>
        <v>2</v>
      </c>
      <c r="AZ176" s="6">
        <f t="shared" si="236"/>
        <v>8</v>
      </c>
      <c r="BA176" s="6">
        <f>AR176</f>
        <v>1</v>
      </c>
      <c r="BB176" s="6">
        <f>AT176</f>
        <v>4</v>
      </c>
      <c r="BC176" s="6" t="str">
        <f t="shared" ca="1" si="237"/>
        <v>cornflowerblue</v>
      </c>
      <c r="BD176" s="6" t="s">
        <v>8</v>
      </c>
      <c r="BE176" s="6">
        <f t="shared" ca="1" si="238"/>
        <v>225</v>
      </c>
    </row>
    <row r="177" spans="1:57" x14ac:dyDescent="0.25">
      <c r="A177" s="6" t="s">
        <v>22</v>
      </c>
      <c r="B177" s="6" t="s">
        <v>227</v>
      </c>
      <c r="E177" s="6">
        <f>AO177</f>
        <v>4</v>
      </c>
      <c r="F177" s="6">
        <f>AQ177</f>
        <v>8</v>
      </c>
      <c r="G177" s="6" t="str" cm="1">
        <f t="array" aca="1" ref="G177" ca="1">INDEX(AU177:AX177,1,RANDBETWEEN(1,4))</f>
        <v>lightcoral</v>
      </c>
      <c r="H177" s="6">
        <f t="shared" ca="1" si="223"/>
        <v>135</v>
      </c>
      <c r="I177" s="6" t="s">
        <v>8</v>
      </c>
      <c r="J177" s="6" t="str">
        <f t="shared" si="224"/>
        <v>1/2</v>
      </c>
      <c r="L177" s="6" t="str">
        <f>"Effectivement il y a :&lt;br&gt;   - "&amp;AO177&amp;" partie(s) colorée(s)&lt;br&gt;   - "&amp;AQ177&amp;" parties au total&lt;br&gt;"</f>
        <v>Effectivement il y a :&lt;br&gt;   - 4 partie(s) colorée(s)&lt;br&gt;   - 8 parties au total&lt;br&gt;</v>
      </c>
      <c r="M177" s="6" t="s">
        <v>28</v>
      </c>
      <c r="N177" s="6" t="s">
        <v>29</v>
      </c>
      <c r="O177" s="6" t="s">
        <v>30</v>
      </c>
      <c r="P177" s="6" t="s">
        <v>46</v>
      </c>
      <c r="Q177" s="6">
        <f>AO177</f>
        <v>4</v>
      </c>
      <c r="R177" s="6" t="s">
        <v>31</v>
      </c>
      <c r="S177" s="6">
        <f>AQ177</f>
        <v>8</v>
      </c>
      <c r="T177" s="6" t="s">
        <v>33</v>
      </c>
      <c r="U177" s="6" t="s">
        <v>34</v>
      </c>
      <c r="V177" s="6" t="s">
        <v>28</v>
      </c>
      <c r="W177" s="6" t="s">
        <v>213</v>
      </c>
      <c r="X177" s="6" t="s">
        <v>30</v>
      </c>
      <c r="Y177" s="6" t="s">
        <v>214</v>
      </c>
      <c r="Z177" s="6">
        <f t="shared" si="225"/>
        <v>4</v>
      </c>
      <c r="AA177" s="6" t="s">
        <v>31</v>
      </c>
      <c r="AB177" s="6">
        <f t="shared" si="226"/>
        <v>8</v>
      </c>
      <c r="AC177" s="6" t="s">
        <v>215</v>
      </c>
      <c r="AD177" s="6" t="str">
        <f t="shared" si="227"/>
        <v xml:space="preserve">4color{blue}{\div </v>
      </c>
      <c r="AE177" s="6">
        <f t="shared" si="228"/>
        <v>4</v>
      </c>
      <c r="AF177" s="6" t="s">
        <v>216</v>
      </c>
      <c r="AG177" s="6" t="str">
        <f t="shared" si="229"/>
        <v xml:space="preserve">8color{blue}{ \div </v>
      </c>
      <c r="AH177" s="6">
        <f t="shared" si="230"/>
        <v>4</v>
      </c>
      <c r="AI177" s="6" t="s">
        <v>217</v>
      </c>
      <c r="AJ177" s="6">
        <f t="shared" si="231"/>
        <v>1</v>
      </c>
      <c r="AK177" s="6" t="s">
        <v>31</v>
      </c>
      <c r="AL177" s="6">
        <f t="shared" si="232"/>
        <v>2</v>
      </c>
      <c r="AM177" s="6" t="s">
        <v>32</v>
      </c>
      <c r="AN177" s="6" t="s">
        <v>218</v>
      </c>
      <c r="AO177" s="10">
        <v>4</v>
      </c>
      <c r="AP177" s="10" t="s">
        <v>2</v>
      </c>
      <c r="AQ177" s="10">
        <v>8</v>
      </c>
      <c r="AR177" s="13">
        <f t="shared" si="233"/>
        <v>1</v>
      </c>
      <c r="AS177" s="13" t="s">
        <v>2</v>
      </c>
      <c r="AT177" s="13">
        <f t="shared" si="234"/>
        <v>2</v>
      </c>
      <c r="AU177" s="6" t="s">
        <v>25</v>
      </c>
      <c r="AV177" s="6" t="s">
        <v>7</v>
      </c>
      <c r="AW177" s="8" t="s">
        <v>27</v>
      </c>
      <c r="AX177" s="8" t="s">
        <v>26</v>
      </c>
      <c r="AY177" s="6">
        <f t="shared" si="235"/>
        <v>4</v>
      </c>
      <c r="AZ177" s="6">
        <f t="shared" si="236"/>
        <v>8</v>
      </c>
      <c r="BA177" s="6">
        <f>AR177</f>
        <v>1</v>
      </c>
      <c r="BB177" s="6">
        <f>AT177</f>
        <v>2</v>
      </c>
      <c r="BC177" s="6" t="str">
        <f t="shared" ca="1" si="237"/>
        <v>lightcoral</v>
      </c>
      <c r="BD177" s="6" t="s">
        <v>8</v>
      </c>
      <c r="BE177" s="6">
        <f t="shared" ca="1" si="238"/>
        <v>135</v>
      </c>
    </row>
    <row r="178" spans="1:57" x14ac:dyDescent="0.25">
      <c r="A178" s="6" t="s">
        <v>22</v>
      </c>
      <c r="B178" s="6" t="s">
        <v>227</v>
      </c>
      <c r="E178" s="6">
        <f>AO178</f>
        <v>6</v>
      </c>
      <c r="F178" s="6">
        <f>AQ178</f>
        <v>8</v>
      </c>
      <c r="G178" s="6" t="str" cm="1">
        <f t="array" aca="1" ref="G178" ca="1">INDEX(AU178:AX178,1,RANDBETWEEN(1,4))</f>
        <v>violet</v>
      </c>
      <c r="H178" s="6">
        <f t="shared" ca="1" si="223"/>
        <v>180</v>
      </c>
      <c r="I178" s="6" t="s">
        <v>8</v>
      </c>
      <c r="J178" s="6" t="str">
        <f t="shared" si="224"/>
        <v>3/4</v>
      </c>
      <c r="L178" s="6" t="str">
        <f>"Effectivement il y a :&lt;br&gt;   - "&amp;AO178&amp;" partie(s) colorée(s)&lt;br&gt;   - "&amp;AQ178&amp;" parties au total&lt;br&gt;"</f>
        <v>Effectivement il y a :&lt;br&gt;   - 6 partie(s) colorée(s)&lt;br&gt;   - 8 parties au total&lt;br&gt;</v>
      </c>
      <c r="M178" s="6" t="s">
        <v>28</v>
      </c>
      <c r="N178" s="6" t="s">
        <v>29</v>
      </c>
      <c r="O178" s="6" t="s">
        <v>30</v>
      </c>
      <c r="P178" s="6" t="s">
        <v>46</v>
      </c>
      <c r="Q178" s="6">
        <f>AO178</f>
        <v>6</v>
      </c>
      <c r="R178" s="6" t="s">
        <v>31</v>
      </c>
      <c r="S178" s="6">
        <f>AQ178</f>
        <v>8</v>
      </c>
      <c r="T178" s="6" t="s">
        <v>33</v>
      </c>
      <c r="U178" s="6" t="s">
        <v>34</v>
      </c>
      <c r="V178" s="6" t="s">
        <v>28</v>
      </c>
      <c r="W178" s="6" t="s">
        <v>213</v>
      </c>
      <c r="X178" s="6" t="s">
        <v>30</v>
      </c>
      <c r="Y178" s="6" t="s">
        <v>214</v>
      </c>
      <c r="Z178" s="6">
        <f t="shared" si="225"/>
        <v>6</v>
      </c>
      <c r="AA178" s="6" t="s">
        <v>31</v>
      </c>
      <c r="AB178" s="6">
        <f t="shared" si="226"/>
        <v>8</v>
      </c>
      <c r="AC178" s="6" t="s">
        <v>215</v>
      </c>
      <c r="AD178" s="6" t="str">
        <f t="shared" si="227"/>
        <v xml:space="preserve">6color{blue}{\div </v>
      </c>
      <c r="AE178" s="6">
        <f t="shared" si="228"/>
        <v>2</v>
      </c>
      <c r="AF178" s="6" t="s">
        <v>216</v>
      </c>
      <c r="AG178" s="6" t="str">
        <f t="shared" si="229"/>
        <v xml:space="preserve">8color{blue}{ \div </v>
      </c>
      <c r="AH178" s="6">
        <f t="shared" si="230"/>
        <v>2</v>
      </c>
      <c r="AI178" s="6" t="s">
        <v>217</v>
      </c>
      <c r="AJ178" s="6">
        <f t="shared" si="231"/>
        <v>3</v>
      </c>
      <c r="AK178" s="6" t="s">
        <v>31</v>
      </c>
      <c r="AL178" s="6">
        <f t="shared" si="232"/>
        <v>4</v>
      </c>
      <c r="AM178" s="6" t="s">
        <v>32</v>
      </c>
      <c r="AN178" s="6" t="s">
        <v>218</v>
      </c>
      <c r="AO178" s="10">
        <v>6</v>
      </c>
      <c r="AP178" s="10" t="s">
        <v>2</v>
      </c>
      <c r="AQ178" s="10">
        <v>8</v>
      </c>
      <c r="AR178" s="13">
        <f t="shared" si="233"/>
        <v>3</v>
      </c>
      <c r="AS178" s="13" t="s">
        <v>2</v>
      </c>
      <c r="AT178" s="13">
        <f t="shared" si="234"/>
        <v>4</v>
      </c>
      <c r="AU178" s="6" t="s">
        <v>25</v>
      </c>
      <c r="AV178" s="6" t="s">
        <v>7</v>
      </c>
      <c r="AW178" s="8" t="s">
        <v>27</v>
      </c>
      <c r="AX178" s="8" t="s">
        <v>26</v>
      </c>
      <c r="AY178" s="6">
        <f t="shared" si="235"/>
        <v>6</v>
      </c>
      <c r="AZ178" s="6">
        <f t="shared" si="236"/>
        <v>8</v>
      </c>
      <c r="BA178" s="6">
        <f>AR178</f>
        <v>3</v>
      </c>
      <c r="BB178" s="6">
        <f>AT178</f>
        <v>4</v>
      </c>
      <c r="BC178" s="6" t="str">
        <f t="shared" ca="1" si="237"/>
        <v>violet</v>
      </c>
      <c r="BD178" s="6" t="s">
        <v>8</v>
      </c>
      <c r="BE178" s="6">
        <f t="shared" ca="1" si="238"/>
        <v>180</v>
      </c>
    </row>
    <row r="179" spans="1:57" x14ac:dyDescent="0.25">
      <c r="A179" s="6" t="s">
        <v>22</v>
      </c>
      <c r="B179" s="6" t="s">
        <v>227</v>
      </c>
      <c r="E179" s="6">
        <f t="shared" ref="E179:E191" si="239">AO179</f>
        <v>3</v>
      </c>
      <c r="F179" s="6">
        <f t="shared" ref="F179:F191" si="240">AQ179</f>
        <v>9</v>
      </c>
      <c r="G179" s="6" t="str" cm="1">
        <f t="array" aca="1" ref="G179" ca="1">INDEX(AU179:AX179,1,RANDBETWEEN(1,4))</f>
        <v>lightcoral</v>
      </c>
      <c r="H179" s="6">
        <f t="shared" ca="1" si="223"/>
        <v>160</v>
      </c>
      <c r="I179" s="6" t="s">
        <v>8</v>
      </c>
      <c r="J179" s="6" t="str">
        <f t="shared" si="224"/>
        <v>1/3</v>
      </c>
      <c r="L179" s="6" t="str">
        <f t="shared" ref="L179:L191" si="241">"Effectivement il y a :&lt;br&gt;   - "&amp;AO179&amp;" partie(s) colorée(s)&lt;br&gt;   - "&amp;AQ179&amp;" parties au total&lt;br&gt;"</f>
        <v>Effectivement il y a :&lt;br&gt;   - 3 partie(s) colorée(s)&lt;br&gt;   - 9 parties au total&lt;br&gt;</v>
      </c>
      <c r="M179" s="6" t="s">
        <v>28</v>
      </c>
      <c r="N179" s="6" t="s">
        <v>29</v>
      </c>
      <c r="O179" s="6" t="s">
        <v>30</v>
      </c>
      <c r="P179" s="6" t="s">
        <v>46</v>
      </c>
      <c r="Q179" s="6">
        <f t="shared" ref="Q179:Q191" si="242">AO179</f>
        <v>3</v>
      </c>
      <c r="R179" s="6" t="s">
        <v>31</v>
      </c>
      <c r="S179" s="6">
        <f t="shared" ref="S179:S191" si="243">AQ179</f>
        <v>9</v>
      </c>
      <c r="T179" s="6" t="s">
        <v>33</v>
      </c>
      <c r="U179" s="6" t="s">
        <v>34</v>
      </c>
      <c r="V179" s="6" t="s">
        <v>28</v>
      </c>
      <c r="W179" s="6" t="s">
        <v>213</v>
      </c>
      <c r="X179" s="6" t="s">
        <v>30</v>
      </c>
      <c r="Y179" s="6" t="s">
        <v>214</v>
      </c>
      <c r="Z179" s="6">
        <f t="shared" si="225"/>
        <v>3</v>
      </c>
      <c r="AA179" s="6" t="s">
        <v>31</v>
      </c>
      <c r="AB179" s="6">
        <f t="shared" si="226"/>
        <v>9</v>
      </c>
      <c r="AC179" s="6" t="s">
        <v>215</v>
      </c>
      <c r="AD179" s="6" t="str">
        <f t="shared" si="227"/>
        <v xml:space="preserve">3color{blue}{\div </v>
      </c>
      <c r="AE179" s="6">
        <f t="shared" si="228"/>
        <v>3</v>
      </c>
      <c r="AF179" s="6" t="s">
        <v>216</v>
      </c>
      <c r="AG179" s="6" t="str">
        <f t="shared" si="229"/>
        <v xml:space="preserve">9color{blue}{ \div </v>
      </c>
      <c r="AH179" s="6">
        <f t="shared" si="230"/>
        <v>3</v>
      </c>
      <c r="AI179" s="6" t="s">
        <v>217</v>
      </c>
      <c r="AJ179" s="6">
        <f t="shared" si="231"/>
        <v>1</v>
      </c>
      <c r="AK179" s="6" t="s">
        <v>31</v>
      </c>
      <c r="AL179" s="6">
        <f t="shared" si="232"/>
        <v>3</v>
      </c>
      <c r="AM179" s="6" t="s">
        <v>32</v>
      </c>
      <c r="AN179" s="6" t="s">
        <v>218</v>
      </c>
      <c r="AO179" s="10">
        <v>3</v>
      </c>
      <c r="AP179" s="10" t="s">
        <v>2</v>
      </c>
      <c r="AQ179" s="10">
        <v>9</v>
      </c>
      <c r="AR179" s="13">
        <f t="shared" si="233"/>
        <v>1</v>
      </c>
      <c r="AS179" s="13" t="s">
        <v>2</v>
      </c>
      <c r="AT179" s="13">
        <f t="shared" si="234"/>
        <v>3</v>
      </c>
      <c r="AU179" s="6" t="s">
        <v>25</v>
      </c>
      <c r="AV179" s="6" t="s">
        <v>7</v>
      </c>
      <c r="AW179" s="8" t="s">
        <v>27</v>
      </c>
      <c r="AX179" s="8" t="s">
        <v>26</v>
      </c>
      <c r="AY179" s="6">
        <f t="shared" si="235"/>
        <v>3</v>
      </c>
      <c r="AZ179" s="6">
        <f t="shared" si="236"/>
        <v>9</v>
      </c>
      <c r="BA179" s="6">
        <f t="shared" ref="BA179:BA191" si="244">AR179</f>
        <v>1</v>
      </c>
      <c r="BB179" s="6">
        <f t="shared" ref="BB179:BB191" si="245">AT179</f>
        <v>3</v>
      </c>
      <c r="BC179" s="6" t="str">
        <f t="shared" ca="1" si="237"/>
        <v>lightcoral</v>
      </c>
      <c r="BD179" s="6" t="s">
        <v>8</v>
      </c>
      <c r="BE179" s="6">
        <f t="shared" ca="1" si="238"/>
        <v>160</v>
      </c>
    </row>
    <row r="180" spans="1:57" x14ac:dyDescent="0.25">
      <c r="A180" s="6" t="s">
        <v>22</v>
      </c>
      <c r="B180" s="6" t="s">
        <v>227</v>
      </c>
      <c r="E180" s="6">
        <f t="shared" si="239"/>
        <v>6</v>
      </c>
      <c r="F180" s="6">
        <f t="shared" si="240"/>
        <v>9</v>
      </c>
      <c r="G180" s="6" t="str" cm="1">
        <f t="array" aca="1" ref="G180" ca="1">INDEX(AU180:AX180,1,RANDBETWEEN(1,4))</f>
        <v>violet</v>
      </c>
      <c r="H180" s="6">
        <f t="shared" ca="1" si="223"/>
        <v>40</v>
      </c>
      <c r="I180" s="6" t="s">
        <v>8</v>
      </c>
      <c r="J180" s="6" t="str">
        <f t="shared" si="224"/>
        <v>2/3</v>
      </c>
      <c r="L180" s="6" t="str">
        <f t="shared" si="241"/>
        <v>Effectivement il y a :&lt;br&gt;   - 6 partie(s) colorée(s)&lt;br&gt;   - 9 parties au total&lt;br&gt;</v>
      </c>
      <c r="M180" s="6" t="s">
        <v>28</v>
      </c>
      <c r="N180" s="6" t="s">
        <v>29</v>
      </c>
      <c r="O180" s="6" t="s">
        <v>30</v>
      </c>
      <c r="P180" s="6" t="s">
        <v>46</v>
      </c>
      <c r="Q180" s="6">
        <f t="shared" si="242"/>
        <v>6</v>
      </c>
      <c r="R180" s="6" t="s">
        <v>31</v>
      </c>
      <c r="S180" s="6">
        <f t="shared" si="243"/>
        <v>9</v>
      </c>
      <c r="T180" s="6" t="s">
        <v>33</v>
      </c>
      <c r="U180" s="6" t="s">
        <v>34</v>
      </c>
      <c r="V180" s="6" t="s">
        <v>28</v>
      </c>
      <c r="W180" s="6" t="s">
        <v>213</v>
      </c>
      <c r="X180" s="6" t="s">
        <v>30</v>
      </c>
      <c r="Y180" s="6" t="s">
        <v>214</v>
      </c>
      <c r="Z180" s="6">
        <f t="shared" si="225"/>
        <v>6</v>
      </c>
      <c r="AA180" s="6" t="s">
        <v>31</v>
      </c>
      <c r="AB180" s="6">
        <f t="shared" si="226"/>
        <v>9</v>
      </c>
      <c r="AC180" s="6" t="s">
        <v>215</v>
      </c>
      <c r="AD180" s="6" t="str">
        <f t="shared" si="227"/>
        <v xml:space="preserve">6color{blue}{\div </v>
      </c>
      <c r="AE180" s="6">
        <f t="shared" si="228"/>
        <v>3</v>
      </c>
      <c r="AF180" s="6" t="s">
        <v>216</v>
      </c>
      <c r="AG180" s="6" t="str">
        <f t="shared" si="229"/>
        <v xml:space="preserve">9color{blue}{ \div </v>
      </c>
      <c r="AH180" s="6">
        <f t="shared" si="230"/>
        <v>3</v>
      </c>
      <c r="AI180" s="6" t="s">
        <v>217</v>
      </c>
      <c r="AJ180" s="6">
        <f t="shared" si="231"/>
        <v>2</v>
      </c>
      <c r="AK180" s="6" t="s">
        <v>31</v>
      </c>
      <c r="AL180" s="6">
        <f t="shared" si="232"/>
        <v>3</v>
      </c>
      <c r="AM180" s="6" t="s">
        <v>32</v>
      </c>
      <c r="AN180" s="6" t="s">
        <v>218</v>
      </c>
      <c r="AO180" s="10">
        <v>6</v>
      </c>
      <c r="AP180" s="10" t="s">
        <v>2</v>
      </c>
      <c r="AQ180" s="10">
        <v>9</v>
      </c>
      <c r="AR180" s="13">
        <f t="shared" si="233"/>
        <v>2</v>
      </c>
      <c r="AS180" s="13" t="s">
        <v>2</v>
      </c>
      <c r="AT180" s="13">
        <f t="shared" si="234"/>
        <v>3</v>
      </c>
      <c r="AU180" s="6" t="s">
        <v>25</v>
      </c>
      <c r="AV180" s="6" t="s">
        <v>7</v>
      </c>
      <c r="AW180" s="8" t="s">
        <v>27</v>
      </c>
      <c r="AX180" s="8" t="s">
        <v>26</v>
      </c>
      <c r="AY180" s="6">
        <f t="shared" si="235"/>
        <v>6</v>
      </c>
      <c r="AZ180" s="6">
        <f t="shared" si="236"/>
        <v>9</v>
      </c>
      <c r="BA180" s="6">
        <f t="shared" si="244"/>
        <v>2</v>
      </c>
      <c r="BB180" s="6">
        <f t="shared" si="245"/>
        <v>3</v>
      </c>
      <c r="BC180" s="6" t="str">
        <f t="shared" ca="1" si="237"/>
        <v>violet</v>
      </c>
      <c r="BD180" s="6" t="s">
        <v>8</v>
      </c>
      <c r="BE180" s="6">
        <f t="shared" ca="1" si="238"/>
        <v>40</v>
      </c>
    </row>
    <row r="181" spans="1:57" x14ac:dyDescent="0.25">
      <c r="A181" s="6" t="s">
        <v>22</v>
      </c>
      <c r="B181" s="6" t="s">
        <v>227</v>
      </c>
      <c r="E181" s="6">
        <f t="shared" si="239"/>
        <v>2</v>
      </c>
      <c r="F181" s="6">
        <f t="shared" si="240"/>
        <v>10</v>
      </c>
      <c r="G181" s="6" t="str" cm="1">
        <f t="array" aca="1" ref="G181" ca="1">INDEX(AU181:AX181,1,RANDBETWEEN(1,4))</f>
        <v>lightcoral</v>
      </c>
      <c r="H181" s="6">
        <f t="shared" ca="1" si="223"/>
        <v>252</v>
      </c>
      <c r="I181" s="6" t="s">
        <v>8</v>
      </c>
      <c r="J181" s="6" t="str">
        <f t="shared" si="224"/>
        <v>1/5</v>
      </c>
      <c r="L181" s="6" t="str">
        <f t="shared" si="241"/>
        <v>Effectivement il y a :&lt;br&gt;   - 2 partie(s) colorée(s)&lt;br&gt;   - 10 parties au total&lt;br&gt;</v>
      </c>
      <c r="M181" s="6" t="s">
        <v>28</v>
      </c>
      <c r="N181" s="6" t="s">
        <v>29</v>
      </c>
      <c r="O181" s="6" t="s">
        <v>30</v>
      </c>
      <c r="P181" s="6" t="s">
        <v>46</v>
      </c>
      <c r="Q181" s="6">
        <f t="shared" si="242"/>
        <v>2</v>
      </c>
      <c r="R181" s="6" t="s">
        <v>31</v>
      </c>
      <c r="S181" s="6">
        <f t="shared" si="243"/>
        <v>10</v>
      </c>
      <c r="T181" s="6" t="s">
        <v>33</v>
      </c>
      <c r="U181" s="6" t="s">
        <v>34</v>
      </c>
      <c r="V181" s="6" t="s">
        <v>28</v>
      </c>
      <c r="W181" s="6" t="s">
        <v>213</v>
      </c>
      <c r="X181" s="6" t="s">
        <v>30</v>
      </c>
      <c r="Y181" s="6" t="s">
        <v>214</v>
      </c>
      <c r="Z181" s="6">
        <f t="shared" si="225"/>
        <v>2</v>
      </c>
      <c r="AA181" s="6" t="s">
        <v>31</v>
      </c>
      <c r="AB181" s="6">
        <f t="shared" si="226"/>
        <v>10</v>
      </c>
      <c r="AC181" s="6" t="s">
        <v>215</v>
      </c>
      <c r="AD181" s="6" t="str">
        <f t="shared" si="227"/>
        <v xml:space="preserve">2color{blue}{\div </v>
      </c>
      <c r="AE181" s="6">
        <f t="shared" si="228"/>
        <v>2</v>
      </c>
      <c r="AF181" s="6" t="s">
        <v>216</v>
      </c>
      <c r="AG181" s="6" t="str">
        <f t="shared" si="229"/>
        <v xml:space="preserve">10color{blue}{ \div </v>
      </c>
      <c r="AH181" s="6">
        <f t="shared" si="230"/>
        <v>2</v>
      </c>
      <c r="AI181" s="6" t="s">
        <v>217</v>
      </c>
      <c r="AJ181" s="6">
        <f t="shared" si="231"/>
        <v>1</v>
      </c>
      <c r="AK181" s="6" t="s">
        <v>31</v>
      </c>
      <c r="AL181" s="6">
        <f t="shared" si="232"/>
        <v>5</v>
      </c>
      <c r="AM181" s="6" t="s">
        <v>32</v>
      </c>
      <c r="AN181" s="6" t="s">
        <v>218</v>
      </c>
      <c r="AO181" s="10">
        <v>2</v>
      </c>
      <c r="AP181" s="10" t="s">
        <v>2</v>
      </c>
      <c r="AQ181" s="10">
        <v>10</v>
      </c>
      <c r="AR181" s="13">
        <f t="shared" si="233"/>
        <v>1</v>
      </c>
      <c r="AS181" s="13" t="s">
        <v>2</v>
      </c>
      <c r="AT181" s="13">
        <f t="shared" si="234"/>
        <v>5</v>
      </c>
      <c r="AU181" s="6" t="s">
        <v>25</v>
      </c>
      <c r="AV181" s="6" t="s">
        <v>7</v>
      </c>
      <c r="AW181" s="8" t="s">
        <v>27</v>
      </c>
      <c r="AX181" s="8" t="s">
        <v>26</v>
      </c>
      <c r="AY181" s="6">
        <f t="shared" si="235"/>
        <v>2</v>
      </c>
      <c r="AZ181" s="6">
        <f t="shared" si="236"/>
        <v>10</v>
      </c>
      <c r="BA181" s="6">
        <f t="shared" si="244"/>
        <v>1</v>
      </c>
      <c r="BB181" s="6">
        <f t="shared" si="245"/>
        <v>5</v>
      </c>
      <c r="BC181" s="6" t="str">
        <f t="shared" ca="1" si="237"/>
        <v>lightcoral</v>
      </c>
      <c r="BD181" s="6" t="s">
        <v>8</v>
      </c>
      <c r="BE181" s="6">
        <f t="shared" ca="1" si="238"/>
        <v>252</v>
      </c>
    </row>
    <row r="182" spans="1:57" x14ac:dyDescent="0.25">
      <c r="A182" s="6" t="s">
        <v>22</v>
      </c>
      <c r="B182" s="6" t="s">
        <v>227</v>
      </c>
      <c r="E182" s="6">
        <f t="shared" si="239"/>
        <v>4</v>
      </c>
      <c r="F182" s="6">
        <f t="shared" si="240"/>
        <v>10</v>
      </c>
      <c r="G182" s="6" t="str" cm="1">
        <f t="array" aca="1" ref="G182" ca="1">INDEX(AU182:AX182,1,RANDBETWEEN(1,4))</f>
        <v>violet</v>
      </c>
      <c r="H182" s="6">
        <f t="shared" ca="1" si="223"/>
        <v>288</v>
      </c>
      <c r="I182" s="6" t="s">
        <v>8</v>
      </c>
      <c r="J182" s="6" t="str">
        <f t="shared" si="224"/>
        <v>2/5</v>
      </c>
      <c r="L182" s="6" t="str">
        <f t="shared" si="241"/>
        <v>Effectivement il y a :&lt;br&gt;   - 4 partie(s) colorée(s)&lt;br&gt;   - 10 parties au total&lt;br&gt;</v>
      </c>
      <c r="M182" s="6" t="s">
        <v>28</v>
      </c>
      <c r="N182" s="6" t="s">
        <v>29</v>
      </c>
      <c r="O182" s="6" t="s">
        <v>30</v>
      </c>
      <c r="P182" s="6" t="s">
        <v>46</v>
      </c>
      <c r="Q182" s="6">
        <f t="shared" si="242"/>
        <v>4</v>
      </c>
      <c r="R182" s="6" t="s">
        <v>31</v>
      </c>
      <c r="S182" s="6">
        <f t="shared" si="243"/>
        <v>10</v>
      </c>
      <c r="T182" s="6" t="s">
        <v>33</v>
      </c>
      <c r="U182" s="6" t="s">
        <v>34</v>
      </c>
      <c r="V182" s="6" t="s">
        <v>28</v>
      </c>
      <c r="W182" s="6" t="s">
        <v>213</v>
      </c>
      <c r="X182" s="6" t="s">
        <v>30</v>
      </c>
      <c r="Y182" s="6" t="s">
        <v>214</v>
      </c>
      <c r="Z182" s="6">
        <f t="shared" si="225"/>
        <v>4</v>
      </c>
      <c r="AA182" s="6" t="s">
        <v>31</v>
      </c>
      <c r="AB182" s="6">
        <f t="shared" si="226"/>
        <v>10</v>
      </c>
      <c r="AC182" s="6" t="s">
        <v>215</v>
      </c>
      <c r="AD182" s="6" t="str">
        <f t="shared" si="227"/>
        <v xml:space="preserve">4color{blue}{\div </v>
      </c>
      <c r="AE182" s="6">
        <f t="shared" si="228"/>
        <v>2</v>
      </c>
      <c r="AF182" s="6" t="s">
        <v>216</v>
      </c>
      <c r="AG182" s="6" t="str">
        <f t="shared" si="229"/>
        <v xml:space="preserve">10color{blue}{ \div </v>
      </c>
      <c r="AH182" s="6">
        <f t="shared" si="230"/>
        <v>2</v>
      </c>
      <c r="AI182" s="6" t="s">
        <v>217</v>
      </c>
      <c r="AJ182" s="6">
        <f t="shared" si="231"/>
        <v>2</v>
      </c>
      <c r="AK182" s="6" t="s">
        <v>31</v>
      </c>
      <c r="AL182" s="6">
        <f t="shared" si="232"/>
        <v>5</v>
      </c>
      <c r="AM182" s="6" t="s">
        <v>32</v>
      </c>
      <c r="AN182" s="6" t="s">
        <v>218</v>
      </c>
      <c r="AO182" s="10">
        <v>4</v>
      </c>
      <c r="AP182" s="10" t="s">
        <v>2</v>
      </c>
      <c r="AQ182" s="10">
        <v>10</v>
      </c>
      <c r="AR182" s="13">
        <f t="shared" si="233"/>
        <v>2</v>
      </c>
      <c r="AS182" s="13" t="s">
        <v>2</v>
      </c>
      <c r="AT182" s="13">
        <f t="shared" si="234"/>
        <v>5</v>
      </c>
      <c r="AU182" s="6" t="s">
        <v>25</v>
      </c>
      <c r="AV182" s="6" t="s">
        <v>7</v>
      </c>
      <c r="AW182" s="8" t="s">
        <v>27</v>
      </c>
      <c r="AX182" s="8" t="s">
        <v>26</v>
      </c>
      <c r="AY182" s="6">
        <f t="shared" si="235"/>
        <v>4</v>
      </c>
      <c r="AZ182" s="6">
        <f t="shared" si="236"/>
        <v>10</v>
      </c>
      <c r="BA182" s="6">
        <f t="shared" si="244"/>
        <v>2</v>
      </c>
      <c r="BB182" s="6">
        <f t="shared" si="245"/>
        <v>5</v>
      </c>
      <c r="BC182" s="6" t="str">
        <f t="shared" ca="1" si="237"/>
        <v>violet</v>
      </c>
      <c r="BD182" s="6" t="s">
        <v>8</v>
      </c>
      <c r="BE182" s="6">
        <f t="shared" ca="1" si="238"/>
        <v>288</v>
      </c>
    </row>
    <row r="183" spans="1:57" x14ac:dyDescent="0.25">
      <c r="A183" s="6" t="s">
        <v>22</v>
      </c>
      <c r="B183" s="6" t="s">
        <v>227</v>
      </c>
      <c r="E183" s="6">
        <f t="shared" si="239"/>
        <v>6</v>
      </c>
      <c r="F183" s="6">
        <f t="shared" si="240"/>
        <v>10</v>
      </c>
      <c r="G183" s="6" t="str" cm="1">
        <f t="array" aca="1" ref="G183" ca="1">INDEX(AU183:AX183,1,RANDBETWEEN(1,4))</f>
        <v>cornflowerblue</v>
      </c>
      <c r="H183" s="6">
        <f t="shared" ca="1" si="223"/>
        <v>72</v>
      </c>
      <c r="I183" s="6" t="s">
        <v>8</v>
      </c>
      <c r="J183" s="6" t="str">
        <f t="shared" si="224"/>
        <v>3/5</v>
      </c>
      <c r="L183" s="6" t="str">
        <f t="shared" si="241"/>
        <v>Effectivement il y a :&lt;br&gt;   - 6 partie(s) colorée(s)&lt;br&gt;   - 10 parties au total&lt;br&gt;</v>
      </c>
      <c r="M183" s="6" t="s">
        <v>28</v>
      </c>
      <c r="N183" s="6" t="s">
        <v>29</v>
      </c>
      <c r="O183" s="6" t="s">
        <v>30</v>
      </c>
      <c r="P183" s="6" t="s">
        <v>46</v>
      </c>
      <c r="Q183" s="6">
        <f t="shared" si="242"/>
        <v>6</v>
      </c>
      <c r="R183" s="6" t="s">
        <v>31</v>
      </c>
      <c r="S183" s="6">
        <f t="shared" si="243"/>
        <v>10</v>
      </c>
      <c r="T183" s="6" t="s">
        <v>33</v>
      </c>
      <c r="U183" s="6" t="s">
        <v>34</v>
      </c>
      <c r="V183" s="6" t="s">
        <v>28</v>
      </c>
      <c r="W183" s="6" t="s">
        <v>213</v>
      </c>
      <c r="X183" s="6" t="s">
        <v>30</v>
      </c>
      <c r="Y183" s="6" t="s">
        <v>214</v>
      </c>
      <c r="Z183" s="6">
        <f t="shared" si="225"/>
        <v>6</v>
      </c>
      <c r="AA183" s="6" t="s">
        <v>31</v>
      </c>
      <c r="AB183" s="6">
        <f t="shared" si="226"/>
        <v>10</v>
      </c>
      <c r="AC183" s="6" t="s">
        <v>215</v>
      </c>
      <c r="AD183" s="6" t="str">
        <f t="shared" si="227"/>
        <v xml:space="preserve">6color{blue}{\div </v>
      </c>
      <c r="AE183" s="6">
        <f t="shared" si="228"/>
        <v>2</v>
      </c>
      <c r="AF183" s="6" t="s">
        <v>216</v>
      </c>
      <c r="AG183" s="6" t="str">
        <f t="shared" si="229"/>
        <v xml:space="preserve">10color{blue}{ \div </v>
      </c>
      <c r="AH183" s="6">
        <f t="shared" si="230"/>
        <v>2</v>
      </c>
      <c r="AI183" s="6" t="s">
        <v>217</v>
      </c>
      <c r="AJ183" s="6">
        <f t="shared" si="231"/>
        <v>3</v>
      </c>
      <c r="AK183" s="6" t="s">
        <v>31</v>
      </c>
      <c r="AL183" s="6">
        <f t="shared" si="232"/>
        <v>5</v>
      </c>
      <c r="AM183" s="6" t="s">
        <v>32</v>
      </c>
      <c r="AN183" s="6" t="s">
        <v>218</v>
      </c>
      <c r="AO183" s="10">
        <v>6</v>
      </c>
      <c r="AP183" s="10" t="s">
        <v>2</v>
      </c>
      <c r="AQ183" s="10">
        <v>10</v>
      </c>
      <c r="AR183" s="13">
        <f t="shared" si="233"/>
        <v>3</v>
      </c>
      <c r="AS183" s="13" t="s">
        <v>2</v>
      </c>
      <c r="AT183" s="13">
        <f t="shared" si="234"/>
        <v>5</v>
      </c>
      <c r="AU183" s="6" t="s">
        <v>25</v>
      </c>
      <c r="AV183" s="6" t="s">
        <v>7</v>
      </c>
      <c r="AW183" s="8" t="s">
        <v>27</v>
      </c>
      <c r="AX183" s="8" t="s">
        <v>26</v>
      </c>
      <c r="AY183" s="6">
        <f t="shared" si="235"/>
        <v>6</v>
      </c>
      <c r="AZ183" s="6">
        <f t="shared" si="236"/>
        <v>10</v>
      </c>
      <c r="BA183" s="6">
        <f t="shared" si="244"/>
        <v>3</v>
      </c>
      <c r="BB183" s="6">
        <f t="shared" si="245"/>
        <v>5</v>
      </c>
      <c r="BC183" s="6" t="str">
        <f t="shared" ca="1" si="237"/>
        <v>cornflowerblue</v>
      </c>
      <c r="BD183" s="6" t="s">
        <v>8</v>
      </c>
      <c r="BE183" s="6">
        <f t="shared" ca="1" si="238"/>
        <v>72</v>
      </c>
    </row>
    <row r="184" spans="1:57" x14ac:dyDescent="0.25">
      <c r="A184" s="6" t="s">
        <v>22</v>
      </c>
      <c r="B184" s="6" t="s">
        <v>227</v>
      </c>
      <c r="E184" s="6">
        <f t="shared" si="239"/>
        <v>8</v>
      </c>
      <c r="F184" s="6">
        <f t="shared" si="240"/>
        <v>10</v>
      </c>
      <c r="G184" s="6" t="str" cm="1">
        <f t="array" aca="1" ref="G184" ca="1">INDEX(AU184:AX184,1,RANDBETWEEN(1,4))</f>
        <v>violet</v>
      </c>
      <c r="H184" s="6">
        <f t="shared" ca="1" si="223"/>
        <v>0</v>
      </c>
      <c r="I184" s="6" t="s">
        <v>8</v>
      </c>
      <c r="J184" s="6" t="str">
        <f t="shared" si="224"/>
        <v>4/5</v>
      </c>
      <c r="L184" s="6" t="str">
        <f t="shared" si="241"/>
        <v>Effectivement il y a :&lt;br&gt;   - 8 partie(s) colorée(s)&lt;br&gt;   - 10 parties au total&lt;br&gt;</v>
      </c>
      <c r="M184" s="6" t="s">
        <v>28</v>
      </c>
      <c r="N184" s="6" t="s">
        <v>29</v>
      </c>
      <c r="O184" s="6" t="s">
        <v>30</v>
      </c>
      <c r="P184" s="6" t="s">
        <v>46</v>
      </c>
      <c r="Q184" s="6">
        <f t="shared" si="242"/>
        <v>8</v>
      </c>
      <c r="R184" s="6" t="s">
        <v>31</v>
      </c>
      <c r="S184" s="6">
        <f t="shared" si="243"/>
        <v>10</v>
      </c>
      <c r="T184" s="6" t="s">
        <v>33</v>
      </c>
      <c r="U184" s="6" t="s">
        <v>34</v>
      </c>
      <c r="V184" s="6" t="s">
        <v>28</v>
      </c>
      <c r="W184" s="6" t="s">
        <v>213</v>
      </c>
      <c r="X184" s="6" t="s">
        <v>30</v>
      </c>
      <c r="Y184" s="6" t="s">
        <v>214</v>
      </c>
      <c r="Z184" s="6">
        <f t="shared" si="225"/>
        <v>8</v>
      </c>
      <c r="AA184" s="6" t="s">
        <v>31</v>
      </c>
      <c r="AB184" s="6">
        <f t="shared" si="226"/>
        <v>10</v>
      </c>
      <c r="AC184" s="6" t="s">
        <v>215</v>
      </c>
      <c r="AD184" s="6" t="str">
        <f t="shared" si="227"/>
        <v xml:space="preserve">8color{blue}{\div </v>
      </c>
      <c r="AE184" s="6">
        <f t="shared" si="228"/>
        <v>2</v>
      </c>
      <c r="AF184" s="6" t="s">
        <v>216</v>
      </c>
      <c r="AG184" s="6" t="str">
        <f t="shared" si="229"/>
        <v xml:space="preserve">10color{blue}{ \div </v>
      </c>
      <c r="AH184" s="6">
        <f t="shared" si="230"/>
        <v>2</v>
      </c>
      <c r="AI184" s="6" t="s">
        <v>217</v>
      </c>
      <c r="AJ184" s="6">
        <f t="shared" si="231"/>
        <v>4</v>
      </c>
      <c r="AK184" s="6" t="s">
        <v>31</v>
      </c>
      <c r="AL184" s="6">
        <f t="shared" si="232"/>
        <v>5</v>
      </c>
      <c r="AM184" s="6" t="s">
        <v>32</v>
      </c>
      <c r="AN184" s="6" t="s">
        <v>218</v>
      </c>
      <c r="AO184" s="10">
        <v>8</v>
      </c>
      <c r="AP184" s="10" t="s">
        <v>2</v>
      </c>
      <c r="AQ184" s="10">
        <v>10</v>
      </c>
      <c r="AR184" s="13">
        <f t="shared" si="233"/>
        <v>4</v>
      </c>
      <c r="AS184" s="13" t="s">
        <v>2</v>
      </c>
      <c r="AT184" s="13">
        <f t="shared" si="234"/>
        <v>5</v>
      </c>
      <c r="AU184" s="6" t="s">
        <v>25</v>
      </c>
      <c r="AV184" s="6" t="s">
        <v>7</v>
      </c>
      <c r="AW184" s="8" t="s">
        <v>27</v>
      </c>
      <c r="AX184" s="8" t="s">
        <v>26</v>
      </c>
      <c r="AY184" s="6">
        <f t="shared" si="235"/>
        <v>8</v>
      </c>
      <c r="AZ184" s="6">
        <f t="shared" si="236"/>
        <v>10</v>
      </c>
      <c r="BA184" s="6">
        <f t="shared" si="244"/>
        <v>4</v>
      </c>
      <c r="BB184" s="6">
        <f t="shared" si="245"/>
        <v>5</v>
      </c>
      <c r="BC184" s="6" t="str">
        <f t="shared" ca="1" si="237"/>
        <v>violet</v>
      </c>
      <c r="BD184" s="6" t="s">
        <v>8</v>
      </c>
      <c r="BE184" s="6">
        <f t="shared" ca="1" si="238"/>
        <v>0</v>
      </c>
    </row>
    <row r="185" spans="1:57" x14ac:dyDescent="0.25">
      <c r="A185" s="6" t="s">
        <v>22</v>
      </c>
      <c r="B185" s="6" t="s">
        <v>227</v>
      </c>
      <c r="E185" s="6">
        <f t="shared" si="239"/>
        <v>2</v>
      </c>
      <c r="F185" s="6">
        <f t="shared" si="240"/>
        <v>12</v>
      </c>
      <c r="G185" s="6" t="str" cm="1">
        <f t="array" aca="1" ref="G185" ca="1">INDEX(AU185:AX185,1,RANDBETWEEN(1,4))</f>
        <v>violet</v>
      </c>
      <c r="H185" s="6">
        <f t="shared" ca="1" si="223"/>
        <v>210</v>
      </c>
      <c r="I185" s="6" t="s">
        <v>8</v>
      </c>
      <c r="J185" s="6" t="str">
        <f t="shared" si="224"/>
        <v>1/6</v>
      </c>
      <c r="L185" s="6" t="str">
        <f t="shared" si="241"/>
        <v>Effectivement il y a :&lt;br&gt;   - 2 partie(s) colorée(s)&lt;br&gt;   - 12 parties au total&lt;br&gt;</v>
      </c>
      <c r="M185" s="6" t="s">
        <v>28</v>
      </c>
      <c r="N185" s="6" t="s">
        <v>29</v>
      </c>
      <c r="O185" s="6" t="s">
        <v>30</v>
      </c>
      <c r="P185" s="6" t="s">
        <v>46</v>
      </c>
      <c r="Q185" s="6">
        <f t="shared" si="242"/>
        <v>2</v>
      </c>
      <c r="R185" s="6" t="s">
        <v>31</v>
      </c>
      <c r="S185" s="6">
        <f t="shared" si="243"/>
        <v>12</v>
      </c>
      <c r="T185" s="6" t="s">
        <v>33</v>
      </c>
      <c r="U185" s="6" t="s">
        <v>34</v>
      </c>
      <c r="V185" s="6" t="s">
        <v>28</v>
      </c>
      <c r="W185" s="6" t="s">
        <v>213</v>
      </c>
      <c r="X185" s="6" t="s">
        <v>30</v>
      </c>
      <c r="Y185" s="6" t="s">
        <v>214</v>
      </c>
      <c r="Z185" s="6">
        <f t="shared" si="225"/>
        <v>2</v>
      </c>
      <c r="AA185" s="6" t="s">
        <v>31</v>
      </c>
      <c r="AB185" s="6">
        <f t="shared" si="226"/>
        <v>12</v>
      </c>
      <c r="AC185" s="6" t="s">
        <v>215</v>
      </c>
      <c r="AD185" s="6" t="str">
        <f t="shared" si="227"/>
        <v xml:space="preserve">2color{blue}{\div </v>
      </c>
      <c r="AE185" s="6">
        <f t="shared" si="228"/>
        <v>2</v>
      </c>
      <c r="AF185" s="6" t="s">
        <v>216</v>
      </c>
      <c r="AG185" s="6" t="str">
        <f t="shared" si="229"/>
        <v xml:space="preserve">12color{blue}{ \div </v>
      </c>
      <c r="AH185" s="6">
        <f t="shared" si="230"/>
        <v>2</v>
      </c>
      <c r="AI185" s="6" t="s">
        <v>217</v>
      </c>
      <c r="AJ185" s="6">
        <f t="shared" si="231"/>
        <v>1</v>
      </c>
      <c r="AK185" s="6" t="s">
        <v>31</v>
      </c>
      <c r="AL185" s="6">
        <f t="shared" si="232"/>
        <v>6</v>
      </c>
      <c r="AM185" s="6" t="s">
        <v>32</v>
      </c>
      <c r="AN185" s="6" t="s">
        <v>218</v>
      </c>
      <c r="AO185" s="10">
        <v>2</v>
      </c>
      <c r="AP185" s="10" t="s">
        <v>2</v>
      </c>
      <c r="AQ185" s="10">
        <v>12</v>
      </c>
      <c r="AR185" s="13">
        <f t="shared" si="233"/>
        <v>1</v>
      </c>
      <c r="AS185" s="13" t="s">
        <v>2</v>
      </c>
      <c r="AT185" s="13">
        <f t="shared" si="234"/>
        <v>6</v>
      </c>
      <c r="AU185" s="6" t="s">
        <v>25</v>
      </c>
      <c r="AV185" s="6" t="s">
        <v>7</v>
      </c>
      <c r="AW185" s="8" t="s">
        <v>27</v>
      </c>
      <c r="AX185" s="8" t="s">
        <v>26</v>
      </c>
      <c r="AY185" s="6">
        <f t="shared" si="235"/>
        <v>2</v>
      </c>
      <c r="AZ185" s="6">
        <f t="shared" si="236"/>
        <v>12</v>
      </c>
      <c r="BA185" s="6">
        <f t="shared" si="244"/>
        <v>1</v>
      </c>
      <c r="BB185" s="6">
        <f t="shared" si="245"/>
        <v>6</v>
      </c>
      <c r="BC185" s="6" t="str">
        <f t="shared" ca="1" si="237"/>
        <v>violet</v>
      </c>
      <c r="BD185" s="6" t="s">
        <v>8</v>
      </c>
      <c r="BE185" s="6">
        <f t="shared" ca="1" si="238"/>
        <v>210</v>
      </c>
    </row>
    <row r="186" spans="1:57" x14ac:dyDescent="0.25">
      <c r="A186" s="6" t="s">
        <v>22</v>
      </c>
      <c r="B186" s="6" t="s">
        <v>227</v>
      </c>
      <c r="E186" s="6">
        <f t="shared" si="239"/>
        <v>3</v>
      </c>
      <c r="F186" s="6">
        <f t="shared" si="240"/>
        <v>12</v>
      </c>
      <c r="G186" s="6" t="str" cm="1">
        <f t="array" aca="1" ref="G186" ca="1">INDEX(AU186:AX186,1,RANDBETWEEN(1,4))</f>
        <v>lightcoral</v>
      </c>
      <c r="H186" s="6">
        <f t="shared" ca="1" si="223"/>
        <v>180</v>
      </c>
      <c r="I186" s="6" t="s">
        <v>8</v>
      </c>
      <c r="J186" s="6" t="str">
        <f t="shared" si="224"/>
        <v>1/4</v>
      </c>
      <c r="L186" s="6" t="str">
        <f t="shared" si="241"/>
        <v>Effectivement il y a :&lt;br&gt;   - 3 partie(s) colorée(s)&lt;br&gt;   - 12 parties au total&lt;br&gt;</v>
      </c>
      <c r="M186" s="6" t="s">
        <v>28</v>
      </c>
      <c r="N186" s="6" t="s">
        <v>29</v>
      </c>
      <c r="O186" s="6" t="s">
        <v>30</v>
      </c>
      <c r="P186" s="6" t="s">
        <v>46</v>
      </c>
      <c r="Q186" s="6">
        <f t="shared" si="242"/>
        <v>3</v>
      </c>
      <c r="R186" s="6" t="s">
        <v>31</v>
      </c>
      <c r="S186" s="6">
        <f t="shared" si="243"/>
        <v>12</v>
      </c>
      <c r="T186" s="6" t="s">
        <v>33</v>
      </c>
      <c r="U186" s="6" t="s">
        <v>34</v>
      </c>
      <c r="V186" s="6" t="s">
        <v>28</v>
      </c>
      <c r="W186" s="6" t="s">
        <v>213</v>
      </c>
      <c r="X186" s="6" t="s">
        <v>30</v>
      </c>
      <c r="Y186" s="6" t="s">
        <v>214</v>
      </c>
      <c r="Z186" s="6">
        <f t="shared" si="225"/>
        <v>3</v>
      </c>
      <c r="AA186" s="6" t="s">
        <v>31</v>
      </c>
      <c r="AB186" s="6">
        <f t="shared" si="226"/>
        <v>12</v>
      </c>
      <c r="AC186" s="6" t="s">
        <v>215</v>
      </c>
      <c r="AD186" s="6" t="str">
        <f t="shared" si="227"/>
        <v xml:space="preserve">3color{blue}{\div </v>
      </c>
      <c r="AE186" s="6">
        <f t="shared" si="228"/>
        <v>3</v>
      </c>
      <c r="AF186" s="6" t="s">
        <v>216</v>
      </c>
      <c r="AG186" s="6" t="str">
        <f t="shared" si="229"/>
        <v xml:space="preserve">12color{blue}{ \div </v>
      </c>
      <c r="AH186" s="6">
        <f t="shared" si="230"/>
        <v>3</v>
      </c>
      <c r="AI186" s="6" t="s">
        <v>217</v>
      </c>
      <c r="AJ186" s="6">
        <f t="shared" si="231"/>
        <v>1</v>
      </c>
      <c r="AK186" s="6" t="s">
        <v>31</v>
      </c>
      <c r="AL186" s="6">
        <f t="shared" si="232"/>
        <v>4</v>
      </c>
      <c r="AM186" s="6" t="s">
        <v>32</v>
      </c>
      <c r="AN186" s="6" t="s">
        <v>218</v>
      </c>
      <c r="AO186" s="10">
        <v>3</v>
      </c>
      <c r="AP186" s="10" t="s">
        <v>2</v>
      </c>
      <c r="AQ186" s="10">
        <v>12</v>
      </c>
      <c r="AR186" s="13">
        <f t="shared" si="233"/>
        <v>1</v>
      </c>
      <c r="AS186" s="13" t="s">
        <v>2</v>
      </c>
      <c r="AT186" s="13">
        <f t="shared" si="234"/>
        <v>4</v>
      </c>
      <c r="AU186" s="6" t="s">
        <v>25</v>
      </c>
      <c r="AV186" s="6" t="s">
        <v>7</v>
      </c>
      <c r="AW186" s="8" t="s">
        <v>27</v>
      </c>
      <c r="AX186" s="8" t="s">
        <v>26</v>
      </c>
      <c r="AY186" s="6">
        <f t="shared" si="235"/>
        <v>3</v>
      </c>
      <c r="AZ186" s="6">
        <f t="shared" si="236"/>
        <v>12</v>
      </c>
      <c r="BA186" s="6">
        <f t="shared" si="244"/>
        <v>1</v>
      </c>
      <c r="BB186" s="6">
        <f t="shared" si="245"/>
        <v>4</v>
      </c>
      <c r="BC186" s="6" t="str">
        <f t="shared" ca="1" si="237"/>
        <v>lightcoral</v>
      </c>
      <c r="BD186" s="6" t="s">
        <v>8</v>
      </c>
      <c r="BE186" s="6">
        <f t="shared" ca="1" si="238"/>
        <v>180</v>
      </c>
    </row>
    <row r="187" spans="1:57" x14ac:dyDescent="0.25">
      <c r="A187" s="6" t="s">
        <v>22</v>
      </c>
      <c r="B187" s="6" t="s">
        <v>227</v>
      </c>
      <c r="E187" s="6">
        <f t="shared" si="239"/>
        <v>4</v>
      </c>
      <c r="F187" s="6">
        <f t="shared" si="240"/>
        <v>12</v>
      </c>
      <c r="G187" s="6" t="str" cm="1">
        <f t="array" aca="1" ref="G187" ca="1">INDEX(AU187:AX187,1,RANDBETWEEN(1,4))</f>
        <v>lightcoral</v>
      </c>
      <c r="H187" s="6">
        <f t="shared" ca="1" si="223"/>
        <v>330</v>
      </c>
      <c r="I187" s="6" t="s">
        <v>8</v>
      </c>
      <c r="J187" s="6" t="str">
        <f t="shared" si="224"/>
        <v>1/3</v>
      </c>
      <c r="L187" s="6" t="str">
        <f t="shared" si="241"/>
        <v>Effectivement il y a :&lt;br&gt;   - 4 partie(s) colorée(s)&lt;br&gt;   - 12 parties au total&lt;br&gt;</v>
      </c>
      <c r="M187" s="6" t="s">
        <v>28</v>
      </c>
      <c r="N187" s="6" t="s">
        <v>29</v>
      </c>
      <c r="O187" s="6" t="s">
        <v>30</v>
      </c>
      <c r="P187" s="6" t="s">
        <v>46</v>
      </c>
      <c r="Q187" s="6">
        <f t="shared" si="242"/>
        <v>4</v>
      </c>
      <c r="R187" s="6" t="s">
        <v>31</v>
      </c>
      <c r="S187" s="6">
        <f t="shared" si="243"/>
        <v>12</v>
      </c>
      <c r="T187" s="6" t="s">
        <v>33</v>
      </c>
      <c r="U187" s="6" t="s">
        <v>34</v>
      </c>
      <c r="V187" s="6" t="s">
        <v>28</v>
      </c>
      <c r="W187" s="6" t="s">
        <v>213</v>
      </c>
      <c r="X187" s="6" t="s">
        <v>30</v>
      </c>
      <c r="Y187" s="6" t="s">
        <v>214</v>
      </c>
      <c r="Z187" s="6">
        <f t="shared" si="225"/>
        <v>4</v>
      </c>
      <c r="AA187" s="6" t="s">
        <v>31</v>
      </c>
      <c r="AB187" s="6">
        <f t="shared" si="226"/>
        <v>12</v>
      </c>
      <c r="AC187" s="6" t="s">
        <v>215</v>
      </c>
      <c r="AD187" s="6" t="str">
        <f t="shared" si="227"/>
        <v xml:space="preserve">4color{blue}{\div </v>
      </c>
      <c r="AE187" s="6">
        <f t="shared" si="228"/>
        <v>4</v>
      </c>
      <c r="AF187" s="6" t="s">
        <v>216</v>
      </c>
      <c r="AG187" s="6" t="str">
        <f t="shared" si="229"/>
        <v xml:space="preserve">12color{blue}{ \div </v>
      </c>
      <c r="AH187" s="6">
        <f t="shared" si="230"/>
        <v>4</v>
      </c>
      <c r="AI187" s="6" t="s">
        <v>217</v>
      </c>
      <c r="AJ187" s="6">
        <f t="shared" si="231"/>
        <v>1</v>
      </c>
      <c r="AK187" s="6" t="s">
        <v>31</v>
      </c>
      <c r="AL187" s="6">
        <f t="shared" si="232"/>
        <v>3</v>
      </c>
      <c r="AM187" s="6" t="s">
        <v>32</v>
      </c>
      <c r="AN187" s="6" t="s">
        <v>218</v>
      </c>
      <c r="AO187" s="10">
        <v>4</v>
      </c>
      <c r="AP187" s="10" t="s">
        <v>2</v>
      </c>
      <c r="AQ187" s="10">
        <v>12</v>
      </c>
      <c r="AR187" s="13">
        <f t="shared" si="233"/>
        <v>1</v>
      </c>
      <c r="AS187" s="13" t="s">
        <v>2</v>
      </c>
      <c r="AT187" s="13">
        <f t="shared" si="234"/>
        <v>3</v>
      </c>
      <c r="AU187" s="6" t="s">
        <v>25</v>
      </c>
      <c r="AV187" s="6" t="s">
        <v>7</v>
      </c>
      <c r="AW187" s="8" t="s">
        <v>27</v>
      </c>
      <c r="AX187" s="8" t="s">
        <v>26</v>
      </c>
      <c r="AY187" s="6">
        <f t="shared" si="235"/>
        <v>4</v>
      </c>
      <c r="AZ187" s="6">
        <f t="shared" si="236"/>
        <v>12</v>
      </c>
      <c r="BA187" s="6">
        <f t="shared" si="244"/>
        <v>1</v>
      </c>
      <c r="BB187" s="6">
        <f t="shared" si="245"/>
        <v>3</v>
      </c>
      <c r="BC187" s="6" t="str">
        <f t="shared" ca="1" si="237"/>
        <v>lightcoral</v>
      </c>
      <c r="BD187" s="6" t="s">
        <v>8</v>
      </c>
      <c r="BE187" s="6">
        <f t="shared" ca="1" si="238"/>
        <v>330</v>
      </c>
    </row>
    <row r="188" spans="1:57" x14ac:dyDescent="0.25">
      <c r="A188" s="6" t="s">
        <v>22</v>
      </c>
      <c r="B188" s="6" t="s">
        <v>227</v>
      </c>
      <c r="E188" s="6">
        <f t="shared" si="239"/>
        <v>6</v>
      </c>
      <c r="F188" s="6">
        <f t="shared" si="240"/>
        <v>12</v>
      </c>
      <c r="G188" s="6" t="str" cm="1">
        <f t="array" aca="1" ref="G188" ca="1">INDEX(AU188:AX188,1,RANDBETWEEN(1,4))</f>
        <v>cornflowerblue</v>
      </c>
      <c r="H188" s="6">
        <f t="shared" ca="1" si="223"/>
        <v>60</v>
      </c>
      <c r="I188" s="6" t="s">
        <v>8</v>
      </c>
      <c r="J188" s="6" t="str">
        <f t="shared" si="224"/>
        <v>1/2</v>
      </c>
      <c r="L188" s="6" t="str">
        <f t="shared" si="241"/>
        <v>Effectivement il y a :&lt;br&gt;   - 6 partie(s) colorée(s)&lt;br&gt;   - 12 parties au total&lt;br&gt;</v>
      </c>
      <c r="M188" s="6" t="s">
        <v>28</v>
      </c>
      <c r="N188" s="6" t="s">
        <v>29</v>
      </c>
      <c r="O188" s="6" t="s">
        <v>30</v>
      </c>
      <c r="P188" s="6" t="s">
        <v>46</v>
      </c>
      <c r="Q188" s="6">
        <f t="shared" si="242"/>
        <v>6</v>
      </c>
      <c r="R188" s="6" t="s">
        <v>31</v>
      </c>
      <c r="S188" s="6">
        <f t="shared" si="243"/>
        <v>12</v>
      </c>
      <c r="T188" s="6" t="s">
        <v>33</v>
      </c>
      <c r="U188" s="6" t="s">
        <v>34</v>
      </c>
      <c r="V188" s="6" t="s">
        <v>28</v>
      </c>
      <c r="W188" s="6" t="s">
        <v>213</v>
      </c>
      <c r="X188" s="6" t="s">
        <v>30</v>
      </c>
      <c r="Y188" s="6" t="s">
        <v>214</v>
      </c>
      <c r="Z188" s="6">
        <f t="shared" si="225"/>
        <v>6</v>
      </c>
      <c r="AA188" s="6" t="s">
        <v>31</v>
      </c>
      <c r="AB188" s="6">
        <f t="shared" si="226"/>
        <v>12</v>
      </c>
      <c r="AC188" s="6" t="s">
        <v>215</v>
      </c>
      <c r="AD188" s="6" t="str">
        <f t="shared" si="227"/>
        <v xml:space="preserve">6color{blue}{\div </v>
      </c>
      <c r="AE188" s="6">
        <f t="shared" si="228"/>
        <v>6</v>
      </c>
      <c r="AF188" s="6" t="s">
        <v>216</v>
      </c>
      <c r="AG188" s="6" t="str">
        <f t="shared" si="229"/>
        <v xml:space="preserve">12color{blue}{ \div </v>
      </c>
      <c r="AH188" s="6">
        <f t="shared" si="230"/>
        <v>6</v>
      </c>
      <c r="AI188" s="6" t="s">
        <v>217</v>
      </c>
      <c r="AJ188" s="6">
        <f t="shared" si="231"/>
        <v>1</v>
      </c>
      <c r="AK188" s="6" t="s">
        <v>31</v>
      </c>
      <c r="AL188" s="6">
        <f t="shared" si="232"/>
        <v>2</v>
      </c>
      <c r="AM188" s="6" t="s">
        <v>32</v>
      </c>
      <c r="AN188" s="6" t="s">
        <v>218</v>
      </c>
      <c r="AO188" s="10">
        <v>6</v>
      </c>
      <c r="AP188" s="10" t="s">
        <v>2</v>
      </c>
      <c r="AQ188" s="10">
        <v>12</v>
      </c>
      <c r="AR188" s="13">
        <f t="shared" si="233"/>
        <v>1</v>
      </c>
      <c r="AS188" s="13" t="s">
        <v>2</v>
      </c>
      <c r="AT188" s="13">
        <f t="shared" si="234"/>
        <v>2</v>
      </c>
      <c r="AU188" s="6" t="s">
        <v>25</v>
      </c>
      <c r="AV188" s="6" t="s">
        <v>7</v>
      </c>
      <c r="AW188" s="8" t="s">
        <v>27</v>
      </c>
      <c r="AX188" s="8" t="s">
        <v>26</v>
      </c>
      <c r="AY188" s="6">
        <f t="shared" si="235"/>
        <v>6</v>
      </c>
      <c r="AZ188" s="6">
        <f t="shared" si="236"/>
        <v>12</v>
      </c>
      <c r="BA188" s="6">
        <f t="shared" si="244"/>
        <v>1</v>
      </c>
      <c r="BB188" s="6">
        <f t="shared" si="245"/>
        <v>2</v>
      </c>
      <c r="BC188" s="6" t="str">
        <f t="shared" ca="1" si="237"/>
        <v>cornflowerblue</v>
      </c>
      <c r="BD188" s="6" t="s">
        <v>8</v>
      </c>
      <c r="BE188" s="6">
        <f t="shared" ca="1" si="238"/>
        <v>60</v>
      </c>
    </row>
    <row r="189" spans="1:57" x14ac:dyDescent="0.25">
      <c r="A189" s="6" t="s">
        <v>22</v>
      </c>
      <c r="B189" s="6" t="s">
        <v>227</v>
      </c>
      <c r="E189" s="6">
        <f t="shared" si="239"/>
        <v>8</v>
      </c>
      <c r="F189" s="6">
        <f t="shared" si="240"/>
        <v>12</v>
      </c>
      <c r="G189" s="6" t="str" cm="1">
        <f t="array" aca="1" ref="G189" ca="1">INDEX(AU189:AX189,1,RANDBETWEEN(1,4))</f>
        <v>violet</v>
      </c>
      <c r="H189" s="6">
        <f t="shared" ca="1" si="223"/>
        <v>240</v>
      </c>
      <c r="I189" s="6" t="s">
        <v>8</v>
      </c>
      <c r="J189" s="6" t="str">
        <f t="shared" si="224"/>
        <v>2/3</v>
      </c>
      <c r="L189" s="6" t="str">
        <f t="shared" si="241"/>
        <v>Effectivement il y a :&lt;br&gt;   - 8 partie(s) colorée(s)&lt;br&gt;   - 12 parties au total&lt;br&gt;</v>
      </c>
      <c r="M189" s="6" t="s">
        <v>28</v>
      </c>
      <c r="N189" s="6" t="s">
        <v>29</v>
      </c>
      <c r="O189" s="6" t="s">
        <v>30</v>
      </c>
      <c r="P189" s="6" t="s">
        <v>46</v>
      </c>
      <c r="Q189" s="6">
        <f t="shared" si="242"/>
        <v>8</v>
      </c>
      <c r="R189" s="6" t="s">
        <v>31</v>
      </c>
      <c r="S189" s="6">
        <f t="shared" si="243"/>
        <v>12</v>
      </c>
      <c r="T189" s="6" t="s">
        <v>33</v>
      </c>
      <c r="U189" s="6" t="s">
        <v>34</v>
      </c>
      <c r="V189" s="6" t="s">
        <v>28</v>
      </c>
      <c r="W189" s="6" t="s">
        <v>213</v>
      </c>
      <c r="X189" s="6" t="s">
        <v>30</v>
      </c>
      <c r="Y189" s="6" t="s">
        <v>214</v>
      </c>
      <c r="Z189" s="6">
        <f t="shared" si="225"/>
        <v>8</v>
      </c>
      <c r="AA189" s="6" t="s">
        <v>31</v>
      </c>
      <c r="AB189" s="6">
        <f t="shared" si="226"/>
        <v>12</v>
      </c>
      <c r="AC189" s="6" t="s">
        <v>215</v>
      </c>
      <c r="AD189" s="6" t="str">
        <f t="shared" si="227"/>
        <v xml:space="preserve">8color{blue}{\div </v>
      </c>
      <c r="AE189" s="6">
        <f t="shared" si="228"/>
        <v>4</v>
      </c>
      <c r="AF189" s="6" t="s">
        <v>216</v>
      </c>
      <c r="AG189" s="6" t="str">
        <f t="shared" si="229"/>
        <v xml:space="preserve">12color{blue}{ \div </v>
      </c>
      <c r="AH189" s="6">
        <f t="shared" si="230"/>
        <v>4</v>
      </c>
      <c r="AI189" s="6" t="s">
        <v>217</v>
      </c>
      <c r="AJ189" s="6">
        <f t="shared" si="231"/>
        <v>2</v>
      </c>
      <c r="AK189" s="6" t="s">
        <v>31</v>
      </c>
      <c r="AL189" s="6">
        <f t="shared" si="232"/>
        <v>3</v>
      </c>
      <c r="AM189" s="6" t="s">
        <v>32</v>
      </c>
      <c r="AN189" s="6" t="s">
        <v>218</v>
      </c>
      <c r="AO189" s="10">
        <v>8</v>
      </c>
      <c r="AP189" s="10" t="s">
        <v>2</v>
      </c>
      <c r="AQ189" s="10">
        <v>12</v>
      </c>
      <c r="AR189" s="13">
        <f t="shared" si="233"/>
        <v>2</v>
      </c>
      <c r="AS189" s="13" t="s">
        <v>2</v>
      </c>
      <c r="AT189" s="13">
        <f t="shared" si="234"/>
        <v>3</v>
      </c>
      <c r="AU189" s="6" t="s">
        <v>25</v>
      </c>
      <c r="AV189" s="6" t="s">
        <v>7</v>
      </c>
      <c r="AW189" s="8" t="s">
        <v>27</v>
      </c>
      <c r="AX189" s="8" t="s">
        <v>26</v>
      </c>
      <c r="AY189" s="6">
        <f t="shared" si="235"/>
        <v>8</v>
      </c>
      <c r="AZ189" s="6">
        <f t="shared" si="236"/>
        <v>12</v>
      </c>
      <c r="BA189" s="6">
        <f t="shared" si="244"/>
        <v>2</v>
      </c>
      <c r="BB189" s="6">
        <f t="shared" si="245"/>
        <v>3</v>
      </c>
      <c r="BC189" s="6" t="str">
        <f t="shared" ca="1" si="237"/>
        <v>violet</v>
      </c>
      <c r="BD189" s="6" t="s">
        <v>8</v>
      </c>
      <c r="BE189" s="6">
        <f t="shared" ca="1" si="238"/>
        <v>240</v>
      </c>
    </row>
    <row r="190" spans="1:57" x14ac:dyDescent="0.25">
      <c r="A190" s="6" t="s">
        <v>22</v>
      </c>
      <c r="B190" s="6" t="s">
        <v>227</v>
      </c>
      <c r="E190" s="6">
        <f t="shared" si="239"/>
        <v>9</v>
      </c>
      <c r="F190" s="6">
        <f t="shared" si="240"/>
        <v>12</v>
      </c>
      <c r="G190" s="6" t="str" cm="1">
        <f t="array" aca="1" ref="G190" ca="1">INDEX(AU190:AX190,1,RANDBETWEEN(1,4))</f>
        <v>cornflowerblue</v>
      </c>
      <c r="H190" s="6">
        <f t="shared" ca="1" si="223"/>
        <v>270</v>
      </c>
      <c r="I190" s="6" t="s">
        <v>8</v>
      </c>
      <c r="J190" s="6" t="str">
        <f t="shared" si="224"/>
        <v>3/4</v>
      </c>
      <c r="L190" s="6" t="str">
        <f t="shared" si="241"/>
        <v>Effectivement il y a :&lt;br&gt;   - 9 partie(s) colorée(s)&lt;br&gt;   - 12 parties au total&lt;br&gt;</v>
      </c>
      <c r="M190" s="6" t="s">
        <v>28</v>
      </c>
      <c r="N190" s="6" t="s">
        <v>29</v>
      </c>
      <c r="O190" s="6" t="s">
        <v>30</v>
      </c>
      <c r="P190" s="6" t="s">
        <v>46</v>
      </c>
      <c r="Q190" s="6">
        <f t="shared" si="242"/>
        <v>9</v>
      </c>
      <c r="R190" s="6" t="s">
        <v>31</v>
      </c>
      <c r="S190" s="6">
        <f t="shared" si="243"/>
        <v>12</v>
      </c>
      <c r="T190" s="6" t="s">
        <v>33</v>
      </c>
      <c r="U190" s="6" t="s">
        <v>34</v>
      </c>
      <c r="V190" s="6" t="s">
        <v>28</v>
      </c>
      <c r="W190" s="6" t="s">
        <v>213</v>
      </c>
      <c r="X190" s="6" t="s">
        <v>30</v>
      </c>
      <c r="Y190" s="6" t="s">
        <v>214</v>
      </c>
      <c r="Z190" s="6">
        <f t="shared" si="225"/>
        <v>9</v>
      </c>
      <c r="AA190" s="6" t="s">
        <v>31</v>
      </c>
      <c r="AB190" s="6">
        <f t="shared" si="226"/>
        <v>12</v>
      </c>
      <c r="AC190" s="6" t="s">
        <v>215</v>
      </c>
      <c r="AD190" s="6" t="str">
        <f t="shared" si="227"/>
        <v xml:space="preserve">9color{blue}{\div </v>
      </c>
      <c r="AE190" s="6">
        <f t="shared" si="228"/>
        <v>3</v>
      </c>
      <c r="AF190" s="6" t="s">
        <v>216</v>
      </c>
      <c r="AG190" s="6" t="str">
        <f t="shared" si="229"/>
        <v xml:space="preserve">12color{blue}{ \div </v>
      </c>
      <c r="AH190" s="6">
        <f t="shared" si="230"/>
        <v>3</v>
      </c>
      <c r="AI190" s="6" t="s">
        <v>217</v>
      </c>
      <c r="AJ190" s="6">
        <f t="shared" si="231"/>
        <v>3</v>
      </c>
      <c r="AK190" s="6" t="s">
        <v>31</v>
      </c>
      <c r="AL190" s="6">
        <f t="shared" si="232"/>
        <v>4</v>
      </c>
      <c r="AM190" s="6" t="s">
        <v>32</v>
      </c>
      <c r="AN190" s="6" t="s">
        <v>218</v>
      </c>
      <c r="AO190" s="10">
        <v>9</v>
      </c>
      <c r="AP190" s="10" t="s">
        <v>2</v>
      </c>
      <c r="AQ190" s="10">
        <v>12</v>
      </c>
      <c r="AR190" s="13">
        <f t="shared" si="233"/>
        <v>3</v>
      </c>
      <c r="AS190" s="13" t="s">
        <v>2</v>
      </c>
      <c r="AT190" s="13">
        <f t="shared" si="234"/>
        <v>4</v>
      </c>
      <c r="AU190" s="6" t="s">
        <v>25</v>
      </c>
      <c r="AV190" s="6" t="s">
        <v>7</v>
      </c>
      <c r="AW190" s="8" t="s">
        <v>27</v>
      </c>
      <c r="AX190" s="8" t="s">
        <v>26</v>
      </c>
      <c r="AY190" s="6">
        <f t="shared" si="235"/>
        <v>9</v>
      </c>
      <c r="AZ190" s="6">
        <f t="shared" si="236"/>
        <v>12</v>
      </c>
      <c r="BA190" s="6">
        <f t="shared" si="244"/>
        <v>3</v>
      </c>
      <c r="BB190" s="6">
        <f t="shared" si="245"/>
        <v>4</v>
      </c>
      <c r="BC190" s="6" t="str">
        <f t="shared" ca="1" si="237"/>
        <v>cornflowerblue</v>
      </c>
      <c r="BD190" s="6" t="s">
        <v>8</v>
      </c>
      <c r="BE190" s="6">
        <f t="shared" ca="1" si="238"/>
        <v>270</v>
      </c>
    </row>
    <row r="191" spans="1:57" x14ac:dyDescent="0.25">
      <c r="A191" s="6" t="s">
        <v>22</v>
      </c>
      <c r="B191" s="6" t="s">
        <v>227</v>
      </c>
      <c r="E191" s="6">
        <f t="shared" si="239"/>
        <v>10</v>
      </c>
      <c r="F191" s="6">
        <f t="shared" si="240"/>
        <v>12</v>
      </c>
      <c r="G191" s="6" t="str" cm="1">
        <f t="array" aca="1" ref="G191" ca="1">INDEX(AU191:AX191,1,RANDBETWEEN(1,4))</f>
        <v>lightcoral</v>
      </c>
      <c r="H191" s="6">
        <f t="shared" ca="1" si="223"/>
        <v>0</v>
      </c>
      <c r="I191" s="6" t="s">
        <v>8</v>
      </c>
      <c r="J191" s="6" t="str">
        <f t="shared" si="224"/>
        <v>5/6</v>
      </c>
      <c r="L191" s="6" t="str">
        <f t="shared" si="241"/>
        <v>Effectivement il y a :&lt;br&gt;   - 10 partie(s) colorée(s)&lt;br&gt;   - 12 parties au total&lt;br&gt;</v>
      </c>
      <c r="M191" s="6" t="s">
        <v>28</v>
      </c>
      <c r="N191" s="6" t="s">
        <v>29</v>
      </c>
      <c r="O191" s="6" t="s">
        <v>30</v>
      </c>
      <c r="P191" s="6" t="s">
        <v>46</v>
      </c>
      <c r="Q191" s="6">
        <f t="shared" si="242"/>
        <v>10</v>
      </c>
      <c r="R191" s="6" t="s">
        <v>31</v>
      </c>
      <c r="S191" s="6">
        <f t="shared" si="243"/>
        <v>12</v>
      </c>
      <c r="T191" s="6" t="s">
        <v>33</v>
      </c>
      <c r="U191" s="6" t="s">
        <v>34</v>
      </c>
      <c r="V191" s="6" t="s">
        <v>28</v>
      </c>
      <c r="W191" s="6" t="s">
        <v>213</v>
      </c>
      <c r="X191" s="6" t="s">
        <v>30</v>
      </c>
      <c r="Y191" s="6" t="s">
        <v>214</v>
      </c>
      <c r="Z191" s="6">
        <f t="shared" si="225"/>
        <v>10</v>
      </c>
      <c r="AA191" s="6" t="s">
        <v>31</v>
      </c>
      <c r="AB191" s="6">
        <f t="shared" si="226"/>
        <v>12</v>
      </c>
      <c r="AC191" s="6" t="s">
        <v>215</v>
      </c>
      <c r="AD191" s="6" t="str">
        <f t="shared" si="227"/>
        <v xml:space="preserve">10color{blue}{\div </v>
      </c>
      <c r="AE191" s="6">
        <f t="shared" si="228"/>
        <v>2</v>
      </c>
      <c r="AF191" s="6" t="s">
        <v>216</v>
      </c>
      <c r="AG191" s="6" t="str">
        <f t="shared" si="229"/>
        <v xml:space="preserve">12color{blue}{ \div </v>
      </c>
      <c r="AH191" s="6">
        <f t="shared" si="230"/>
        <v>2</v>
      </c>
      <c r="AI191" s="6" t="s">
        <v>217</v>
      </c>
      <c r="AJ191" s="6">
        <f t="shared" si="231"/>
        <v>5</v>
      </c>
      <c r="AK191" s="6" t="s">
        <v>31</v>
      </c>
      <c r="AL191" s="6">
        <f t="shared" si="232"/>
        <v>6</v>
      </c>
      <c r="AM191" s="6" t="s">
        <v>32</v>
      </c>
      <c r="AN191" s="6" t="s">
        <v>218</v>
      </c>
      <c r="AO191" s="10">
        <v>10</v>
      </c>
      <c r="AP191" s="10" t="s">
        <v>2</v>
      </c>
      <c r="AQ191" s="10">
        <v>12</v>
      </c>
      <c r="AR191" s="13">
        <f t="shared" si="233"/>
        <v>5</v>
      </c>
      <c r="AS191" s="13" t="s">
        <v>2</v>
      </c>
      <c r="AT191" s="13">
        <f t="shared" si="234"/>
        <v>6</v>
      </c>
      <c r="AU191" s="6" t="s">
        <v>25</v>
      </c>
      <c r="AV191" s="6" t="s">
        <v>7</v>
      </c>
      <c r="AW191" s="8" t="s">
        <v>27</v>
      </c>
      <c r="AX191" s="8" t="s">
        <v>26</v>
      </c>
      <c r="AY191" s="6">
        <f t="shared" si="235"/>
        <v>10</v>
      </c>
      <c r="AZ191" s="6">
        <f t="shared" si="236"/>
        <v>12</v>
      </c>
      <c r="BA191" s="6">
        <f t="shared" si="244"/>
        <v>5</v>
      </c>
      <c r="BB191" s="6">
        <f t="shared" si="245"/>
        <v>6</v>
      </c>
      <c r="BC191" s="6" t="str">
        <f t="shared" ca="1" si="237"/>
        <v>lightcoral</v>
      </c>
      <c r="BD191" s="6" t="s">
        <v>8</v>
      </c>
      <c r="BE191" s="6">
        <f t="shared" ca="1" si="238"/>
        <v>0</v>
      </c>
    </row>
    <row r="192" spans="1:57" x14ac:dyDescent="0.25">
      <c r="A192" s="6" t="s">
        <v>22</v>
      </c>
      <c r="B192" s="6" t="s">
        <v>227</v>
      </c>
      <c r="E192" s="6">
        <f>AO192</f>
        <v>2</v>
      </c>
      <c r="F192" s="6">
        <f>AQ192</f>
        <v>4</v>
      </c>
      <c r="G192" s="6" t="str" cm="1">
        <f t="array" aca="1" ref="G192" ca="1">INDEX(AU192:AX192,1,RANDBETWEEN(1,4))</f>
        <v>violet</v>
      </c>
      <c r="H192" s="6">
        <f ca="1">RANDBETWEEN(0,F192-1)*360/F192</f>
        <v>180</v>
      </c>
      <c r="I192" s="6" t="s">
        <v>8</v>
      </c>
      <c r="J192" s="6" t="str">
        <f>AR192&amp;AS192&amp;AT192</f>
        <v>1/2</v>
      </c>
      <c r="L192" s="6" t="str">
        <f>"Effectivement il y a :&lt;br&gt;   - "&amp;AO192&amp;" partie(s) colorée(s)&lt;br&gt;   - "&amp;AQ192&amp;" parties au total&lt;br&gt;"</f>
        <v>Effectivement il y a :&lt;br&gt;   - 2 partie(s) colorée(s)&lt;br&gt;   - 4 parties au total&lt;br&gt;</v>
      </c>
      <c r="M192" s="6" t="s">
        <v>28</v>
      </c>
      <c r="N192" s="6" t="s">
        <v>29</v>
      </c>
      <c r="O192" s="6" t="s">
        <v>30</v>
      </c>
      <c r="P192" s="6" t="s">
        <v>46</v>
      </c>
      <c r="Q192" s="6">
        <f>AO192</f>
        <v>2</v>
      </c>
      <c r="R192" s="6" t="s">
        <v>31</v>
      </c>
      <c r="S192" s="6">
        <f>AQ192</f>
        <v>4</v>
      </c>
      <c r="T192" s="6" t="s">
        <v>33</v>
      </c>
      <c r="U192" s="6" t="s">
        <v>34</v>
      </c>
      <c r="V192" s="6" t="s">
        <v>28</v>
      </c>
      <c r="W192" s="6" t="s">
        <v>213</v>
      </c>
      <c r="X192" s="6" t="s">
        <v>30</v>
      </c>
      <c r="Y192" s="6" t="s">
        <v>214</v>
      </c>
      <c r="Z192" s="6">
        <f>AO192</f>
        <v>2</v>
      </c>
      <c r="AA192" s="6" t="s">
        <v>31</v>
      </c>
      <c r="AB192" s="6">
        <f>AQ192</f>
        <v>4</v>
      </c>
      <c r="AC192" s="6" t="s">
        <v>215</v>
      </c>
      <c r="AD192" s="6" t="str">
        <f>Z192&amp;"color{blue}{\div "</f>
        <v xml:space="preserve">2color{blue}{\div </v>
      </c>
      <c r="AE192" s="6">
        <f>GCD(AO192,AQ192)</f>
        <v>2</v>
      </c>
      <c r="AF192" s="6" t="s">
        <v>216</v>
      </c>
      <c r="AG192" s="6" t="str">
        <f>AQ192&amp;"color{blue}{ \div "</f>
        <v xml:space="preserve">4color{blue}{ \div </v>
      </c>
      <c r="AH192" s="6">
        <f>AE192</f>
        <v>2</v>
      </c>
      <c r="AI192" s="6" t="s">
        <v>217</v>
      </c>
      <c r="AJ192" s="6">
        <f>AR192</f>
        <v>1</v>
      </c>
      <c r="AK192" s="6" t="s">
        <v>31</v>
      </c>
      <c r="AL192" s="6">
        <f>AT192</f>
        <v>2</v>
      </c>
      <c r="AM192" s="6" t="s">
        <v>32</v>
      </c>
      <c r="AN192" s="6" t="s">
        <v>218</v>
      </c>
      <c r="AO192" s="10">
        <v>2</v>
      </c>
      <c r="AP192" s="10" t="s">
        <v>2</v>
      </c>
      <c r="AQ192" s="10">
        <v>4</v>
      </c>
      <c r="AR192" s="13">
        <f>AO192/GCD(AO192,AQ192)</f>
        <v>1</v>
      </c>
      <c r="AS192" s="13" t="s">
        <v>2</v>
      </c>
      <c r="AT192" s="13">
        <f>AQ192/GCD(AO192,AQ192)</f>
        <v>2</v>
      </c>
      <c r="AU192" s="6" t="s">
        <v>25</v>
      </c>
      <c r="AV192" s="6" t="s">
        <v>7</v>
      </c>
      <c r="AW192" s="8" t="s">
        <v>27</v>
      </c>
      <c r="AX192" s="8" t="s">
        <v>26</v>
      </c>
      <c r="AY192" s="6">
        <f>AO192</f>
        <v>2</v>
      </c>
      <c r="AZ192" s="6">
        <f>AQ192</f>
        <v>4</v>
      </c>
      <c r="BA192" s="6">
        <f>AR192</f>
        <v>1</v>
      </c>
      <c r="BB192" s="6">
        <f>AT192</f>
        <v>2</v>
      </c>
      <c r="BC192" s="6" t="str">
        <f ca="1">G192</f>
        <v>violet</v>
      </c>
      <c r="BD192" s="6" t="s">
        <v>8</v>
      </c>
      <c r="BE192" s="6">
        <f ca="1">H192</f>
        <v>180</v>
      </c>
    </row>
    <row r="193" spans="1:57" x14ac:dyDescent="0.25">
      <c r="A193" s="6" t="s">
        <v>22</v>
      </c>
      <c r="B193" s="6" t="s">
        <v>227</v>
      </c>
      <c r="E193" s="6">
        <f>AO193</f>
        <v>2</v>
      </c>
      <c r="F193" s="6">
        <f>AQ193</f>
        <v>6</v>
      </c>
      <c r="G193" s="6" t="str" cm="1">
        <f t="array" aca="1" ref="G193" ca="1">INDEX(AU193:AX193,1,RANDBETWEEN(1,4))</f>
        <v>lightcoral</v>
      </c>
      <c r="H193" s="6">
        <f t="shared" ref="H193:H210" ca="1" si="246">RANDBETWEEN(0,F193-1)*360/F193</f>
        <v>300</v>
      </c>
      <c r="I193" s="6" t="s">
        <v>8</v>
      </c>
      <c r="J193" s="6" t="str">
        <f t="shared" ref="J193:J210" si="247">AR193&amp;AS193&amp;AT193</f>
        <v>1/3</v>
      </c>
      <c r="L193" s="6" t="str">
        <f>"Effectivement il y a :&lt;br&gt;   - "&amp;AO193&amp;" partie(s) colorée(s)&lt;br&gt;   - "&amp;AQ193&amp;" parties au total&lt;br&gt;"</f>
        <v>Effectivement il y a :&lt;br&gt;   - 2 partie(s) colorée(s)&lt;br&gt;   - 6 parties au total&lt;br&gt;</v>
      </c>
      <c r="M193" s="6" t="s">
        <v>28</v>
      </c>
      <c r="N193" s="6" t="s">
        <v>29</v>
      </c>
      <c r="O193" s="6" t="s">
        <v>30</v>
      </c>
      <c r="P193" s="6" t="s">
        <v>46</v>
      </c>
      <c r="Q193" s="6">
        <f>AO193</f>
        <v>2</v>
      </c>
      <c r="R193" s="6" t="s">
        <v>31</v>
      </c>
      <c r="S193" s="6">
        <f>AQ193</f>
        <v>6</v>
      </c>
      <c r="T193" s="6" t="s">
        <v>33</v>
      </c>
      <c r="U193" s="6" t="s">
        <v>34</v>
      </c>
      <c r="V193" s="6" t="s">
        <v>28</v>
      </c>
      <c r="W193" s="6" t="s">
        <v>213</v>
      </c>
      <c r="X193" s="6" t="s">
        <v>30</v>
      </c>
      <c r="Y193" s="6" t="s">
        <v>214</v>
      </c>
      <c r="Z193" s="6">
        <f t="shared" ref="Z193:Z210" si="248">AO193</f>
        <v>2</v>
      </c>
      <c r="AA193" s="6" t="s">
        <v>31</v>
      </c>
      <c r="AB193" s="6">
        <f t="shared" ref="AB193:AB210" si="249">AQ193</f>
        <v>6</v>
      </c>
      <c r="AC193" s="6" t="s">
        <v>215</v>
      </c>
      <c r="AD193" s="6" t="str">
        <f t="shared" ref="AD193:AD210" si="250">Z193&amp;"color{blue}{\div "</f>
        <v xml:space="preserve">2color{blue}{\div </v>
      </c>
      <c r="AE193" s="6">
        <f t="shared" ref="AE193:AE210" si="251">GCD(AO193,AQ193)</f>
        <v>2</v>
      </c>
      <c r="AF193" s="6" t="s">
        <v>216</v>
      </c>
      <c r="AG193" s="6" t="str">
        <f t="shared" ref="AG193:AG210" si="252">AQ193&amp;"color{blue}{ \div "</f>
        <v xml:space="preserve">6color{blue}{ \div </v>
      </c>
      <c r="AH193" s="6">
        <f t="shared" ref="AH193:AH210" si="253">AE193</f>
        <v>2</v>
      </c>
      <c r="AI193" s="6" t="s">
        <v>217</v>
      </c>
      <c r="AJ193" s="6">
        <f t="shared" ref="AJ193:AJ210" si="254">AR193</f>
        <v>1</v>
      </c>
      <c r="AK193" s="6" t="s">
        <v>31</v>
      </c>
      <c r="AL193" s="6">
        <f t="shared" ref="AL193:AL210" si="255">AT193</f>
        <v>3</v>
      </c>
      <c r="AM193" s="6" t="s">
        <v>32</v>
      </c>
      <c r="AN193" s="6" t="s">
        <v>218</v>
      </c>
      <c r="AO193" s="10">
        <v>2</v>
      </c>
      <c r="AP193" s="10" t="s">
        <v>2</v>
      </c>
      <c r="AQ193" s="10">
        <v>6</v>
      </c>
      <c r="AR193" s="13">
        <f t="shared" ref="AR193:AR210" si="256">AO193/GCD(AO193,AQ193)</f>
        <v>1</v>
      </c>
      <c r="AS193" s="13" t="s">
        <v>2</v>
      </c>
      <c r="AT193" s="13">
        <f t="shared" ref="AT193:AT210" si="257">AQ193/GCD(AO193,AQ193)</f>
        <v>3</v>
      </c>
      <c r="AU193" s="6" t="s">
        <v>25</v>
      </c>
      <c r="AV193" s="6" t="s">
        <v>7</v>
      </c>
      <c r="AW193" s="8" t="s">
        <v>27</v>
      </c>
      <c r="AX193" s="8" t="s">
        <v>26</v>
      </c>
      <c r="AY193" s="6">
        <f t="shared" ref="AY193:AY210" si="258">AO193</f>
        <v>2</v>
      </c>
      <c r="AZ193" s="6">
        <f t="shared" ref="AZ193:AZ210" si="259">AQ193</f>
        <v>6</v>
      </c>
      <c r="BA193" s="6">
        <f>AR193</f>
        <v>1</v>
      </c>
      <c r="BB193" s="6">
        <f>AT193</f>
        <v>3</v>
      </c>
      <c r="BC193" s="6" t="str">
        <f t="shared" ref="BC193:BC210" ca="1" si="260">G193</f>
        <v>lightcoral</v>
      </c>
      <c r="BD193" s="6" t="s">
        <v>8</v>
      </c>
      <c r="BE193" s="6">
        <f t="shared" ref="BE193:BE210" ca="1" si="261">H193</f>
        <v>300</v>
      </c>
    </row>
    <row r="194" spans="1:57" x14ac:dyDescent="0.25">
      <c r="A194" s="6" t="s">
        <v>22</v>
      </c>
      <c r="B194" s="6" t="s">
        <v>227</v>
      </c>
      <c r="E194" s="6">
        <f>AO194</f>
        <v>4</v>
      </c>
      <c r="F194" s="6">
        <f>AQ194</f>
        <v>6</v>
      </c>
      <c r="G194" s="6" t="str" cm="1">
        <f t="array" aca="1" ref="G194" ca="1">INDEX(AU194:AX194,1,RANDBETWEEN(1,4))</f>
        <v>violet</v>
      </c>
      <c r="H194" s="6">
        <f t="shared" ca="1" si="246"/>
        <v>300</v>
      </c>
      <c r="I194" s="6" t="s">
        <v>8</v>
      </c>
      <c r="J194" s="6" t="str">
        <f t="shared" si="247"/>
        <v>2/3</v>
      </c>
      <c r="L194" s="6" t="str">
        <f>"Effectivement il y a :&lt;br&gt;   - "&amp;AO194&amp;" partie(s) colorée(s)&lt;br&gt;   - "&amp;AQ194&amp;" parties au total&lt;br&gt;"</f>
        <v>Effectivement il y a :&lt;br&gt;   - 4 partie(s) colorée(s)&lt;br&gt;   - 6 parties au total&lt;br&gt;</v>
      </c>
      <c r="M194" s="6" t="s">
        <v>28</v>
      </c>
      <c r="N194" s="6" t="s">
        <v>29</v>
      </c>
      <c r="O194" s="6" t="s">
        <v>30</v>
      </c>
      <c r="P194" s="6" t="s">
        <v>46</v>
      </c>
      <c r="Q194" s="6">
        <f>AO194</f>
        <v>4</v>
      </c>
      <c r="R194" s="6" t="s">
        <v>31</v>
      </c>
      <c r="S194" s="6">
        <f>AQ194</f>
        <v>6</v>
      </c>
      <c r="T194" s="6" t="s">
        <v>33</v>
      </c>
      <c r="U194" s="6" t="s">
        <v>34</v>
      </c>
      <c r="V194" s="6" t="s">
        <v>28</v>
      </c>
      <c r="W194" s="6" t="s">
        <v>213</v>
      </c>
      <c r="X194" s="6" t="s">
        <v>30</v>
      </c>
      <c r="Y194" s="6" t="s">
        <v>214</v>
      </c>
      <c r="Z194" s="6">
        <f t="shared" si="248"/>
        <v>4</v>
      </c>
      <c r="AA194" s="6" t="s">
        <v>31</v>
      </c>
      <c r="AB194" s="6">
        <f t="shared" si="249"/>
        <v>6</v>
      </c>
      <c r="AC194" s="6" t="s">
        <v>215</v>
      </c>
      <c r="AD194" s="6" t="str">
        <f t="shared" si="250"/>
        <v xml:space="preserve">4color{blue}{\div </v>
      </c>
      <c r="AE194" s="6">
        <f t="shared" si="251"/>
        <v>2</v>
      </c>
      <c r="AF194" s="6" t="s">
        <v>216</v>
      </c>
      <c r="AG194" s="6" t="str">
        <f t="shared" si="252"/>
        <v xml:space="preserve">6color{blue}{ \div </v>
      </c>
      <c r="AH194" s="6">
        <f t="shared" si="253"/>
        <v>2</v>
      </c>
      <c r="AI194" s="6" t="s">
        <v>217</v>
      </c>
      <c r="AJ194" s="6">
        <f t="shared" si="254"/>
        <v>2</v>
      </c>
      <c r="AK194" s="6" t="s">
        <v>31</v>
      </c>
      <c r="AL194" s="6">
        <f t="shared" si="255"/>
        <v>3</v>
      </c>
      <c r="AM194" s="6" t="s">
        <v>32</v>
      </c>
      <c r="AN194" s="6" t="s">
        <v>218</v>
      </c>
      <c r="AO194" s="10">
        <v>4</v>
      </c>
      <c r="AP194" s="10" t="s">
        <v>2</v>
      </c>
      <c r="AQ194" s="10">
        <v>6</v>
      </c>
      <c r="AR194" s="13">
        <f t="shared" si="256"/>
        <v>2</v>
      </c>
      <c r="AS194" s="13" t="s">
        <v>2</v>
      </c>
      <c r="AT194" s="13">
        <f t="shared" si="257"/>
        <v>3</v>
      </c>
      <c r="AU194" s="6" t="s">
        <v>25</v>
      </c>
      <c r="AV194" s="6" t="s">
        <v>7</v>
      </c>
      <c r="AW194" s="8" t="s">
        <v>27</v>
      </c>
      <c r="AX194" s="8" t="s">
        <v>26</v>
      </c>
      <c r="AY194" s="6">
        <f t="shared" si="258"/>
        <v>4</v>
      </c>
      <c r="AZ194" s="6">
        <f t="shared" si="259"/>
        <v>6</v>
      </c>
      <c r="BA194" s="6">
        <f>AR194</f>
        <v>2</v>
      </c>
      <c r="BB194" s="6">
        <f>AT194</f>
        <v>3</v>
      </c>
      <c r="BC194" s="6" t="str">
        <f t="shared" ca="1" si="260"/>
        <v>violet</v>
      </c>
      <c r="BD194" s="6" t="s">
        <v>8</v>
      </c>
      <c r="BE194" s="6">
        <f t="shared" ca="1" si="261"/>
        <v>300</v>
      </c>
    </row>
    <row r="195" spans="1:57" x14ac:dyDescent="0.25">
      <c r="A195" s="6" t="s">
        <v>22</v>
      </c>
      <c r="B195" s="6" t="s">
        <v>227</v>
      </c>
      <c r="E195" s="6">
        <f>AO195</f>
        <v>2</v>
      </c>
      <c r="F195" s="6">
        <f>AQ195</f>
        <v>8</v>
      </c>
      <c r="G195" s="6" t="str" cm="1">
        <f t="array" aca="1" ref="G195" ca="1">INDEX(AU195:AX195,1,RANDBETWEEN(1,4))</f>
        <v>violet</v>
      </c>
      <c r="H195" s="6">
        <f t="shared" ca="1" si="246"/>
        <v>225</v>
      </c>
      <c r="I195" s="6" t="s">
        <v>8</v>
      </c>
      <c r="J195" s="6" t="str">
        <f t="shared" si="247"/>
        <v>1/4</v>
      </c>
      <c r="L195" s="6" t="str">
        <f>"Effectivement il y a :&lt;br&gt;   - "&amp;AO195&amp;" partie(s) colorée(s)&lt;br&gt;   - "&amp;AQ195&amp;" parties au total&lt;br&gt;"</f>
        <v>Effectivement il y a :&lt;br&gt;   - 2 partie(s) colorée(s)&lt;br&gt;   - 8 parties au total&lt;br&gt;</v>
      </c>
      <c r="M195" s="6" t="s">
        <v>28</v>
      </c>
      <c r="N195" s="6" t="s">
        <v>29</v>
      </c>
      <c r="O195" s="6" t="s">
        <v>30</v>
      </c>
      <c r="P195" s="6" t="s">
        <v>46</v>
      </c>
      <c r="Q195" s="6">
        <f>AO195</f>
        <v>2</v>
      </c>
      <c r="R195" s="6" t="s">
        <v>31</v>
      </c>
      <c r="S195" s="6">
        <f>AQ195</f>
        <v>8</v>
      </c>
      <c r="T195" s="6" t="s">
        <v>33</v>
      </c>
      <c r="U195" s="6" t="s">
        <v>34</v>
      </c>
      <c r="V195" s="6" t="s">
        <v>28</v>
      </c>
      <c r="W195" s="6" t="s">
        <v>213</v>
      </c>
      <c r="X195" s="6" t="s">
        <v>30</v>
      </c>
      <c r="Y195" s="6" t="s">
        <v>214</v>
      </c>
      <c r="Z195" s="6">
        <f t="shared" si="248"/>
        <v>2</v>
      </c>
      <c r="AA195" s="6" t="s">
        <v>31</v>
      </c>
      <c r="AB195" s="6">
        <f t="shared" si="249"/>
        <v>8</v>
      </c>
      <c r="AC195" s="6" t="s">
        <v>215</v>
      </c>
      <c r="AD195" s="6" t="str">
        <f t="shared" si="250"/>
        <v xml:space="preserve">2color{blue}{\div </v>
      </c>
      <c r="AE195" s="6">
        <f t="shared" si="251"/>
        <v>2</v>
      </c>
      <c r="AF195" s="6" t="s">
        <v>216</v>
      </c>
      <c r="AG195" s="6" t="str">
        <f t="shared" si="252"/>
        <v xml:space="preserve">8color{blue}{ \div </v>
      </c>
      <c r="AH195" s="6">
        <f t="shared" si="253"/>
        <v>2</v>
      </c>
      <c r="AI195" s="6" t="s">
        <v>217</v>
      </c>
      <c r="AJ195" s="6">
        <f t="shared" si="254"/>
        <v>1</v>
      </c>
      <c r="AK195" s="6" t="s">
        <v>31</v>
      </c>
      <c r="AL195" s="6">
        <f t="shared" si="255"/>
        <v>4</v>
      </c>
      <c r="AM195" s="6" t="s">
        <v>32</v>
      </c>
      <c r="AN195" s="6" t="s">
        <v>218</v>
      </c>
      <c r="AO195" s="10">
        <v>2</v>
      </c>
      <c r="AP195" s="10" t="s">
        <v>2</v>
      </c>
      <c r="AQ195" s="10">
        <v>8</v>
      </c>
      <c r="AR195" s="13">
        <f t="shared" si="256"/>
        <v>1</v>
      </c>
      <c r="AS195" s="13" t="s">
        <v>2</v>
      </c>
      <c r="AT195" s="13">
        <f t="shared" si="257"/>
        <v>4</v>
      </c>
      <c r="AU195" s="6" t="s">
        <v>25</v>
      </c>
      <c r="AV195" s="6" t="s">
        <v>7</v>
      </c>
      <c r="AW195" s="8" t="s">
        <v>27</v>
      </c>
      <c r="AX195" s="8" t="s">
        <v>26</v>
      </c>
      <c r="AY195" s="6">
        <f t="shared" si="258"/>
        <v>2</v>
      </c>
      <c r="AZ195" s="6">
        <f t="shared" si="259"/>
        <v>8</v>
      </c>
      <c r="BA195" s="6">
        <f>AR195</f>
        <v>1</v>
      </c>
      <c r="BB195" s="6">
        <f>AT195</f>
        <v>4</v>
      </c>
      <c r="BC195" s="6" t="str">
        <f t="shared" ca="1" si="260"/>
        <v>violet</v>
      </c>
      <c r="BD195" s="6" t="s">
        <v>8</v>
      </c>
      <c r="BE195" s="6">
        <f t="shared" ca="1" si="261"/>
        <v>225</v>
      </c>
    </row>
    <row r="196" spans="1:57" x14ac:dyDescent="0.25">
      <c r="A196" s="6" t="s">
        <v>22</v>
      </c>
      <c r="B196" s="6" t="s">
        <v>227</v>
      </c>
      <c r="E196" s="6">
        <f>AO196</f>
        <v>4</v>
      </c>
      <c r="F196" s="6">
        <f>AQ196</f>
        <v>8</v>
      </c>
      <c r="G196" s="6" t="str" cm="1">
        <f t="array" aca="1" ref="G196" ca="1">INDEX(AU196:AX196,1,RANDBETWEEN(1,4))</f>
        <v>lightcoral</v>
      </c>
      <c r="H196" s="6">
        <f t="shared" ca="1" si="246"/>
        <v>315</v>
      </c>
      <c r="I196" s="6" t="s">
        <v>8</v>
      </c>
      <c r="J196" s="6" t="str">
        <f t="shared" si="247"/>
        <v>1/2</v>
      </c>
      <c r="L196" s="6" t="str">
        <f>"Effectivement il y a :&lt;br&gt;   - "&amp;AO196&amp;" partie(s) colorée(s)&lt;br&gt;   - "&amp;AQ196&amp;" parties au total&lt;br&gt;"</f>
        <v>Effectivement il y a :&lt;br&gt;   - 4 partie(s) colorée(s)&lt;br&gt;   - 8 parties au total&lt;br&gt;</v>
      </c>
      <c r="M196" s="6" t="s">
        <v>28</v>
      </c>
      <c r="N196" s="6" t="s">
        <v>29</v>
      </c>
      <c r="O196" s="6" t="s">
        <v>30</v>
      </c>
      <c r="P196" s="6" t="s">
        <v>46</v>
      </c>
      <c r="Q196" s="6">
        <f>AO196</f>
        <v>4</v>
      </c>
      <c r="R196" s="6" t="s">
        <v>31</v>
      </c>
      <c r="S196" s="6">
        <f>AQ196</f>
        <v>8</v>
      </c>
      <c r="T196" s="6" t="s">
        <v>33</v>
      </c>
      <c r="U196" s="6" t="s">
        <v>34</v>
      </c>
      <c r="V196" s="6" t="s">
        <v>28</v>
      </c>
      <c r="W196" s="6" t="s">
        <v>213</v>
      </c>
      <c r="X196" s="6" t="s">
        <v>30</v>
      </c>
      <c r="Y196" s="6" t="s">
        <v>214</v>
      </c>
      <c r="Z196" s="6">
        <f t="shared" si="248"/>
        <v>4</v>
      </c>
      <c r="AA196" s="6" t="s">
        <v>31</v>
      </c>
      <c r="AB196" s="6">
        <f t="shared" si="249"/>
        <v>8</v>
      </c>
      <c r="AC196" s="6" t="s">
        <v>215</v>
      </c>
      <c r="AD196" s="6" t="str">
        <f t="shared" si="250"/>
        <v xml:space="preserve">4color{blue}{\div </v>
      </c>
      <c r="AE196" s="6">
        <f t="shared" si="251"/>
        <v>4</v>
      </c>
      <c r="AF196" s="6" t="s">
        <v>216</v>
      </c>
      <c r="AG196" s="6" t="str">
        <f t="shared" si="252"/>
        <v xml:space="preserve">8color{blue}{ \div </v>
      </c>
      <c r="AH196" s="6">
        <f t="shared" si="253"/>
        <v>4</v>
      </c>
      <c r="AI196" s="6" t="s">
        <v>217</v>
      </c>
      <c r="AJ196" s="6">
        <f t="shared" si="254"/>
        <v>1</v>
      </c>
      <c r="AK196" s="6" t="s">
        <v>31</v>
      </c>
      <c r="AL196" s="6">
        <f t="shared" si="255"/>
        <v>2</v>
      </c>
      <c r="AM196" s="6" t="s">
        <v>32</v>
      </c>
      <c r="AN196" s="6" t="s">
        <v>218</v>
      </c>
      <c r="AO196" s="10">
        <v>4</v>
      </c>
      <c r="AP196" s="10" t="s">
        <v>2</v>
      </c>
      <c r="AQ196" s="10">
        <v>8</v>
      </c>
      <c r="AR196" s="13">
        <f t="shared" si="256"/>
        <v>1</v>
      </c>
      <c r="AS196" s="13" t="s">
        <v>2</v>
      </c>
      <c r="AT196" s="13">
        <f t="shared" si="257"/>
        <v>2</v>
      </c>
      <c r="AU196" s="6" t="s">
        <v>25</v>
      </c>
      <c r="AV196" s="6" t="s">
        <v>7</v>
      </c>
      <c r="AW196" s="8" t="s">
        <v>27</v>
      </c>
      <c r="AX196" s="8" t="s">
        <v>26</v>
      </c>
      <c r="AY196" s="6">
        <f t="shared" si="258"/>
        <v>4</v>
      </c>
      <c r="AZ196" s="6">
        <f t="shared" si="259"/>
        <v>8</v>
      </c>
      <c r="BA196" s="6">
        <f>AR196</f>
        <v>1</v>
      </c>
      <c r="BB196" s="6">
        <f>AT196</f>
        <v>2</v>
      </c>
      <c r="BC196" s="6" t="str">
        <f t="shared" ca="1" si="260"/>
        <v>lightcoral</v>
      </c>
      <c r="BD196" s="6" t="s">
        <v>8</v>
      </c>
      <c r="BE196" s="6">
        <f t="shared" ca="1" si="261"/>
        <v>315</v>
      </c>
    </row>
    <row r="197" spans="1:57" x14ac:dyDescent="0.25">
      <c r="A197" s="6" t="s">
        <v>22</v>
      </c>
      <c r="B197" s="6" t="s">
        <v>227</v>
      </c>
      <c r="E197" s="6">
        <f>AO197</f>
        <v>6</v>
      </c>
      <c r="F197" s="6">
        <f>AQ197</f>
        <v>8</v>
      </c>
      <c r="G197" s="6" t="str" cm="1">
        <f t="array" aca="1" ref="G197" ca="1">INDEX(AU197:AX197,1,RANDBETWEEN(1,4))</f>
        <v>lightgreen</v>
      </c>
      <c r="H197" s="6">
        <f t="shared" ca="1" si="246"/>
        <v>45</v>
      </c>
      <c r="I197" s="6" t="s">
        <v>8</v>
      </c>
      <c r="J197" s="6" t="str">
        <f t="shared" si="247"/>
        <v>3/4</v>
      </c>
      <c r="L197" s="6" t="str">
        <f>"Effectivement il y a :&lt;br&gt;   - "&amp;AO197&amp;" partie(s) colorée(s)&lt;br&gt;   - "&amp;AQ197&amp;" parties au total&lt;br&gt;"</f>
        <v>Effectivement il y a :&lt;br&gt;   - 6 partie(s) colorée(s)&lt;br&gt;   - 8 parties au total&lt;br&gt;</v>
      </c>
      <c r="M197" s="6" t="s">
        <v>28</v>
      </c>
      <c r="N197" s="6" t="s">
        <v>29</v>
      </c>
      <c r="O197" s="6" t="s">
        <v>30</v>
      </c>
      <c r="P197" s="6" t="s">
        <v>46</v>
      </c>
      <c r="Q197" s="6">
        <f>AO197</f>
        <v>6</v>
      </c>
      <c r="R197" s="6" t="s">
        <v>31</v>
      </c>
      <c r="S197" s="6">
        <f>AQ197</f>
        <v>8</v>
      </c>
      <c r="T197" s="6" t="s">
        <v>33</v>
      </c>
      <c r="U197" s="6" t="s">
        <v>34</v>
      </c>
      <c r="V197" s="6" t="s">
        <v>28</v>
      </c>
      <c r="W197" s="6" t="s">
        <v>213</v>
      </c>
      <c r="X197" s="6" t="s">
        <v>30</v>
      </c>
      <c r="Y197" s="6" t="s">
        <v>214</v>
      </c>
      <c r="Z197" s="6">
        <f t="shared" si="248"/>
        <v>6</v>
      </c>
      <c r="AA197" s="6" t="s">
        <v>31</v>
      </c>
      <c r="AB197" s="6">
        <f t="shared" si="249"/>
        <v>8</v>
      </c>
      <c r="AC197" s="6" t="s">
        <v>215</v>
      </c>
      <c r="AD197" s="6" t="str">
        <f t="shared" si="250"/>
        <v xml:space="preserve">6color{blue}{\div </v>
      </c>
      <c r="AE197" s="6">
        <f t="shared" si="251"/>
        <v>2</v>
      </c>
      <c r="AF197" s="6" t="s">
        <v>216</v>
      </c>
      <c r="AG197" s="6" t="str">
        <f t="shared" si="252"/>
        <v xml:space="preserve">8color{blue}{ \div </v>
      </c>
      <c r="AH197" s="6">
        <f t="shared" si="253"/>
        <v>2</v>
      </c>
      <c r="AI197" s="6" t="s">
        <v>217</v>
      </c>
      <c r="AJ197" s="6">
        <f t="shared" si="254"/>
        <v>3</v>
      </c>
      <c r="AK197" s="6" t="s">
        <v>31</v>
      </c>
      <c r="AL197" s="6">
        <f t="shared" si="255"/>
        <v>4</v>
      </c>
      <c r="AM197" s="6" t="s">
        <v>32</v>
      </c>
      <c r="AN197" s="6" t="s">
        <v>218</v>
      </c>
      <c r="AO197" s="10">
        <v>6</v>
      </c>
      <c r="AP197" s="10" t="s">
        <v>2</v>
      </c>
      <c r="AQ197" s="10">
        <v>8</v>
      </c>
      <c r="AR197" s="13">
        <f t="shared" si="256"/>
        <v>3</v>
      </c>
      <c r="AS197" s="13" t="s">
        <v>2</v>
      </c>
      <c r="AT197" s="13">
        <f t="shared" si="257"/>
        <v>4</v>
      </c>
      <c r="AU197" s="6" t="s">
        <v>25</v>
      </c>
      <c r="AV197" s="6" t="s">
        <v>7</v>
      </c>
      <c r="AW197" s="8" t="s">
        <v>27</v>
      </c>
      <c r="AX197" s="8" t="s">
        <v>26</v>
      </c>
      <c r="AY197" s="6">
        <f t="shared" si="258"/>
        <v>6</v>
      </c>
      <c r="AZ197" s="6">
        <f t="shared" si="259"/>
        <v>8</v>
      </c>
      <c r="BA197" s="6">
        <f>AR197</f>
        <v>3</v>
      </c>
      <c r="BB197" s="6">
        <f>AT197</f>
        <v>4</v>
      </c>
      <c r="BC197" s="6" t="str">
        <f t="shared" ca="1" si="260"/>
        <v>lightgreen</v>
      </c>
      <c r="BD197" s="6" t="s">
        <v>8</v>
      </c>
      <c r="BE197" s="6">
        <f t="shared" ca="1" si="261"/>
        <v>45</v>
      </c>
    </row>
    <row r="198" spans="1:57" x14ac:dyDescent="0.25">
      <c r="A198" s="6" t="s">
        <v>22</v>
      </c>
      <c r="B198" s="6" t="s">
        <v>227</v>
      </c>
      <c r="E198" s="6">
        <f t="shared" ref="E198:E210" si="262">AO198</f>
        <v>3</v>
      </c>
      <c r="F198" s="6">
        <f t="shared" ref="F198:F210" si="263">AQ198</f>
        <v>9</v>
      </c>
      <c r="G198" s="6" t="str" cm="1">
        <f t="array" aca="1" ref="G198" ca="1">INDEX(AU198:AX198,1,RANDBETWEEN(1,4))</f>
        <v>lightcoral</v>
      </c>
      <c r="H198" s="6">
        <f t="shared" ca="1" si="246"/>
        <v>280</v>
      </c>
      <c r="I198" s="6" t="s">
        <v>8</v>
      </c>
      <c r="J198" s="6" t="str">
        <f t="shared" si="247"/>
        <v>1/3</v>
      </c>
      <c r="L198" s="6" t="str">
        <f t="shared" ref="L198:L210" si="264">"Effectivement il y a :&lt;br&gt;   - "&amp;AO198&amp;" partie(s) colorée(s)&lt;br&gt;   - "&amp;AQ198&amp;" parties au total&lt;br&gt;"</f>
        <v>Effectivement il y a :&lt;br&gt;   - 3 partie(s) colorée(s)&lt;br&gt;   - 9 parties au total&lt;br&gt;</v>
      </c>
      <c r="M198" s="6" t="s">
        <v>28</v>
      </c>
      <c r="N198" s="6" t="s">
        <v>29</v>
      </c>
      <c r="O198" s="6" t="s">
        <v>30</v>
      </c>
      <c r="P198" s="6" t="s">
        <v>46</v>
      </c>
      <c r="Q198" s="6">
        <f t="shared" ref="Q198:Q210" si="265">AO198</f>
        <v>3</v>
      </c>
      <c r="R198" s="6" t="s">
        <v>31</v>
      </c>
      <c r="S198" s="6">
        <f t="shared" ref="S198:S210" si="266">AQ198</f>
        <v>9</v>
      </c>
      <c r="T198" s="6" t="s">
        <v>33</v>
      </c>
      <c r="U198" s="6" t="s">
        <v>34</v>
      </c>
      <c r="V198" s="6" t="s">
        <v>28</v>
      </c>
      <c r="W198" s="6" t="s">
        <v>213</v>
      </c>
      <c r="X198" s="6" t="s">
        <v>30</v>
      </c>
      <c r="Y198" s="6" t="s">
        <v>214</v>
      </c>
      <c r="Z198" s="6">
        <f t="shared" si="248"/>
        <v>3</v>
      </c>
      <c r="AA198" s="6" t="s">
        <v>31</v>
      </c>
      <c r="AB198" s="6">
        <f t="shared" si="249"/>
        <v>9</v>
      </c>
      <c r="AC198" s="6" t="s">
        <v>215</v>
      </c>
      <c r="AD198" s="6" t="str">
        <f t="shared" si="250"/>
        <v xml:space="preserve">3color{blue}{\div </v>
      </c>
      <c r="AE198" s="6">
        <f t="shared" si="251"/>
        <v>3</v>
      </c>
      <c r="AF198" s="6" t="s">
        <v>216</v>
      </c>
      <c r="AG198" s="6" t="str">
        <f t="shared" si="252"/>
        <v xml:space="preserve">9color{blue}{ \div </v>
      </c>
      <c r="AH198" s="6">
        <f t="shared" si="253"/>
        <v>3</v>
      </c>
      <c r="AI198" s="6" t="s">
        <v>217</v>
      </c>
      <c r="AJ198" s="6">
        <f t="shared" si="254"/>
        <v>1</v>
      </c>
      <c r="AK198" s="6" t="s">
        <v>31</v>
      </c>
      <c r="AL198" s="6">
        <f t="shared" si="255"/>
        <v>3</v>
      </c>
      <c r="AM198" s="6" t="s">
        <v>32</v>
      </c>
      <c r="AN198" s="6" t="s">
        <v>218</v>
      </c>
      <c r="AO198" s="10">
        <v>3</v>
      </c>
      <c r="AP198" s="10" t="s">
        <v>2</v>
      </c>
      <c r="AQ198" s="10">
        <v>9</v>
      </c>
      <c r="AR198" s="13">
        <f t="shared" si="256"/>
        <v>1</v>
      </c>
      <c r="AS198" s="13" t="s">
        <v>2</v>
      </c>
      <c r="AT198" s="13">
        <f t="shared" si="257"/>
        <v>3</v>
      </c>
      <c r="AU198" s="6" t="s">
        <v>25</v>
      </c>
      <c r="AV198" s="6" t="s">
        <v>7</v>
      </c>
      <c r="AW198" s="8" t="s">
        <v>27</v>
      </c>
      <c r="AX198" s="8" t="s">
        <v>26</v>
      </c>
      <c r="AY198" s="6">
        <f t="shared" si="258"/>
        <v>3</v>
      </c>
      <c r="AZ198" s="6">
        <f t="shared" si="259"/>
        <v>9</v>
      </c>
      <c r="BA198" s="6">
        <f t="shared" ref="BA198:BA210" si="267">AR198</f>
        <v>1</v>
      </c>
      <c r="BB198" s="6">
        <f t="shared" ref="BB198:BB210" si="268">AT198</f>
        <v>3</v>
      </c>
      <c r="BC198" s="6" t="str">
        <f t="shared" ca="1" si="260"/>
        <v>lightcoral</v>
      </c>
      <c r="BD198" s="6" t="s">
        <v>8</v>
      </c>
      <c r="BE198" s="6">
        <f t="shared" ca="1" si="261"/>
        <v>280</v>
      </c>
    </row>
    <row r="199" spans="1:57" x14ac:dyDescent="0.25">
      <c r="A199" s="6" t="s">
        <v>22</v>
      </c>
      <c r="B199" s="6" t="s">
        <v>227</v>
      </c>
      <c r="E199" s="6">
        <f t="shared" si="262"/>
        <v>6</v>
      </c>
      <c r="F199" s="6">
        <f t="shared" si="263"/>
        <v>9</v>
      </c>
      <c r="G199" s="6" t="str" cm="1">
        <f t="array" aca="1" ref="G199" ca="1">INDEX(AU199:AX199,1,RANDBETWEEN(1,4))</f>
        <v>cornflowerblue</v>
      </c>
      <c r="H199" s="6">
        <f t="shared" ca="1" si="246"/>
        <v>280</v>
      </c>
      <c r="I199" s="6" t="s">
        <v>8</v>
      </c>
      <c r="J199" s="6" t="str">
        <f t="shared" si="247"/>
        <v>2/3</v>
      </c>
      <c r="L199" s="6" t="str">
        <f t="shared" si="264"/>
        <v>Effectivement il y a :&lt;br&gt;   - 6 partie(s) colorée(s)&lt;br&gt;   - 9 parties au total&lt;br&gt;</v>
      </c>
      <c r="M199" s="6" t="s">
        <v>28</v>
      </c>
      <c r="N199" s="6" t="s">
        <v>29</v>
      </c>
      <c r="O199" s="6" t="s">
        <v>30</v>
      </c>
      <c r="P199" s="6" t="s">
        <v>46</v>
      </c>
      <c r="Q199" s="6">
        <f t="shared" si="265"/>
        <v>6</v>
      </c>
      <c r="R199" s="6" t="s">
        <v>31</v>
      </c>
      <c r="S199" s="6">
        <f t="shared" si="266"/>
        <v>9</v>
      </c>
      <c r="T199" s="6" t="s">
        <v>33</v>
      </c>
      <c r="U199" s="6" t="s">
        <v>34</v>
      </c>
      <c r="V199" s="6" t="s">
        <v>28</v>
      </c>
      <c r="W199" s="6" t="s">
        <v>213</v>
      </c>
      <c r="X199" s="6" t="s">
        <v>30</v>
      </c>
      <c r="Y199" s="6" t="s">
        <v>214</v>
      </c>
      <c r="Z199" s="6">
        <f t="shared" si="248"/>
        <v>6</v>
      </c>
      <c r="AA199" s="6" t="s">
        <v>31</v>
      </c>
      <c r="AB199" s="6">
        <f t="shared" si="249"/>
        <v>9</v>
      </c>
      <c r="AC199" s="6" t="s">
        <v>215</v>
      </c>
      <c r="AD199" s="6" t="str">
        <f t="shared" si="250"/>
        <v xml:space="preserve">6color{blue}{\div </v>
      </c>
      <c r="AE199" s="6">
        <f t="shared" si="251"/>
        <v>3</v>
      </c>
      <c r="AF199" s="6" t="s">
        <v>216</v>
      </c>
      <c r="AG199" s="6" t="str">
        <f t="shared" si="252"/>
        <v xml:space="preserve">9color{blue}{ \div </v>
      </c>
      <c r="AH199" s="6">
        <f t="shared" si="253"/>
        <v>3</v>
      </c>
      <c r="AI199" s="6" t="s">
        <v>217</v>
      </c>
      <c r="AJ199" s="6">
        <f t="shared" si="254"/>
        <v>2</v>
      </c>
      <c r="AK199" s="6" t="s">
        <v>31</v>
      </c>
      <c r="AL199" s="6">
        <f t="shared" si="255"/>
        <v>3</v>
      </c>
      <c r="AM199" s="6" t="s">
        <v>32</v>
      </c>
      <c r="AN199" s="6" t="s">
        <v>218</v>
      </c>
      <c r="AO199" s="10">
        <v>6</v>
      </c>
      <c r="AP199" s="10" t="s">
        <v>2</v>
      </c>
      <c r="AQ199" s="10">
        <v>9</v>
      </c>
      <c r="AR199" s="13">
        <f t="shared" si="256"/>
        <v>2</v>
      </c>
      <c r="AS199" s="13" t="s">
        <v>2</v>
      </c>
      <c r="AT199" s="13">
        <f t="shared" si="257"/>
        <v>3</v>
      </c>
      <c r="AU199" s="6" t="s">
        <v>25</v>
      </c>
      <c r="AV199" s="6" t="s">
        <v>7</v>
      </c>
      <c r="AW199" s="8" t="s">
        <v>27</v>
      </c>
      <c r="AX199" s="8" t="s">
        <v>26</v>
      </c>
      <c r="AY199" s="6">
        <f t="shared" si="258"/>
        <v>6</v>
      </c>
      <c r="AZ199" s="6">
        <f t="shared" si="259"/>
        <v>9</v>
      </c>
      <c r="BA199" s="6">
        <f t="shared" si="267"/>
        <v>2</v>
      </c>
      <c r="BB199" s="6">
        <f t="shared" si="268"/>
        <v>3</v>
      </c>
      <c r="BC199" s="6" t="str">
        <f t="shared" ca="1" si="260"/>
        <v>cornflowerblue</v>
      </c>
      <c r="BD199" s="6" t="s">
        <v>8</v>
      </c>
      <c r="BE199" s="6">
        <f t="shared" ca="1" si="261"/>
        <v>280</v>
      </c>
    </row>
    <row r="200" spans="1:57" x14ac:dyDescent="0.25">
      <c r="A200" s="6" t="s">
        <v>22</v>
      </c>
      <c r="B200" s="6" t="s">
        <v>227</v>
      </c>
      <c r="E200" s="6">
        <f t="shared" si="262"/>
        <v>2</v>
      </c>
      <c r="F200" s="6">
        <f t="shared" si="263"/>
        <v>10</v>
      </c>
      <c r="G200" s="6" t="str" cm="1">
        <f t="array" aca="1" ref="G200" ca="1">INDEX(AU200:AX200,1,RANDBETWEEN(1,4))</f>
        <v>violet</v>
      </c>
      <c r="H200" s="6">
        <f t="shared" ca="1" si="246"/>
        <v>216</v>
      </c>
      <c r="I200" s="6" t="s">
        <v>8</v>
      </c>
      <c r="J200" s="6" t="str">
        <f t="shared" si="247"/>
        <v>1/5</v>
      </c>
      <c r="L200" s="6" t="str">
        <f t="shared" si="264"/>
        <v>Effectivement il y a :&lt;br&gt;   - 2 partie(s) colorée(s)&lt;br&gt;   - 10 parties au total&lt;br&gt;</v>
      </c>
      <c r="M200" s="6" t="s">
        <v>28</v>
      </c>
      <c r="N200" s="6" t="s">
        <v>29</v>
      </c>
      <c r="O200" s="6" t="s">
        <v>30</v>
      </c>
      <c r="P200" s="6" t="s">
        <v>46</v>
      </c>
      <c r="Q200" s="6">
        <f t="shared" si="265"/>
        <v>2</v>
      </c>
      <c r="R200" s="6" t="s">
        <v>31</v>
      </c>
      <c r="S200" s="6">
        <f t="shared" si="266"/>
        <v>10</v>
      </c>
      <c r="T200" s="6" t="s">
        <v>33</v>
      </c>
      <c r="U200" s="6" t="s">
        <v>34</v>
      </c>
      <c r="V200" s="6" t="s">
        <v>28</v>
      </c>
      <c r="W200" s="6" t="s">
        <v>213</v>
      </c>
      <c r="X200" s="6" t="s">
        <v>30</v>
      </c>
      <c r="Y200" s="6" t="s">
        <v>214</v>
      </c>
      <c r="Z200" s="6">
        <f t="shared" si="248"/>
        <v>2</v>
      </c>
      <c r="AA200" s="6" t="s">
        <v>31</v>
      </c>
      <c r="AB200" s="6">
        <f t="shared" si="249"/>
        <v>10</v>
      </c>
      <c r="AC200" s="6" t="s">
        <v>215</v>
      </c>
      <c r="AD200" s="6" t="str">
        <f t="shared" si="250"/>
        <v xml:space="preserve">2color{blue}{\div </v>
      </c>
      <c r="AE200" s="6">
        <f t="shared" si="251"/>
        <v>2</v>
      </c>
      <c r="AF200" s="6" t="s">
        <v>216</v>
      </c>
      <c r="AG200" s="6" t="str">
        <f t="shared" si="252"/>
        <v xml:space="preserve">10color{blue}{ \div </v>
      </c>
      <c r="AH200" s="6">
        <f t="shared" si="253"/>
        <v>2</v>
      </c>
      <c r="AI200" s="6" t="s">
        <v>217</v>
      </c>
      <c r="AJ200" s="6">
        <f t="shared" si="254"/>
        <v>1</v>
      </c>
      <c r="AK200" s="6" t="s">
        <v>31</v>
      </c>
      <c r="AL200" s="6">
        <f t="shared" si="255"/>
        <v>5</v>
      </c>
      <c r="AM200" s="6" t="s">
        <v>32</v>
      </c>
      <c r="AN200" s="6" t="s">
        <v>218</v>
      </c>
      <c r="AO200" s="10">
        <v>2</v>
      </c>
      <c r="AP200" s="10" t="s">
        <v>2</v>
      </c>
      <c r="AQ200" s="10">
        <v>10</v>
      </c>
      <c r="AR200" s="13">
        <f t="shared" si="256"/>
        <v>1</v>
      </c>
      <c r="AS200" s="13" t="s">
        <v>2</v>
      </c>
      <c r="AT200" s="13">
        <f t="shared" si="257"/>
        <v>5</v>
      </c>
      <c r="AU200" s="6" t="s">
        <v>25</v>
      </c>
      <c r="AV200" s="6" t="s">
        <v>7</v>
      </c>
      <c r="AW200" s="8" t="s">
        <v>27</v>
      </c>
      <c r="AX200" s="8" t="s">
        <v>26</v>
      </c>
      <c r="AY200" s="6">
        <f t="shared" si="258"/>
        <v>2</v>
      </c>
      <c r="AZ200" s="6">
        <f t="shared" si="259"/>
        <v>10</v>
      </c>
      <c r="BA200" s="6">
        <f t="shared" si="267"/>
        <v>1</v>
      </c>
      <c r="BB200" s="6">
        <f t="shared" si="268"/>
        <v>5</v>
      </c>
      <c r="BC200" s="6" t="str">
        <f t="shared" ca="1" si="260"/>
        <v>violet</v>
      </c>
      <c r="BD200" s="6" t="s">
        <v>8</v>
      </c>
      <c r="BE200" s="6">
        <f t="shared" ca="1" si="261"/>
        <v>216</v>
      </c>
    </row>
    <row r="201" spans="1:57" x14ac:dyDescent="0.25">
      <c r="A201" s="6" t="s">
        <v>22</v>
      </c>
      <c r="B201" s="6" t="s">
        <v>227</v>
      </c>
      <c r="E201" s="6">
        <f t="shared" si="262"/>
        <v>4</v>
      </c>
      <c r="F201" s="6">
        <f t="shared" si="263"/>
        <v>10</v>
      </c>
      <c r="G201" s="6" t="str" cm="1">
        <f t="array" aca="1" ref="G201" ca="1">INDEX(AU201:AX201,1,RANDBETWEEN(1,4))</f>
        <v>violet</v>
      </c>
      <c r="H201" s="6">
        <f t="shared" ca="1" si="246"/>
        <v>108</v>
      </c>
      <c r="I201" s="6" t="s">
        <v>8</v>
      </c>
      <c r="J201" s="6" t="str">
        <f t="shared" si="247"/>
        <v>2/5</v>
      </c>
      <c r="L201" s="6" t="str">
        <f t="shared" si="264"/>
        <v>Effectivement il y a :&lt;br&gt;   - 4 partie(s) colorée(s)&lt;br&gt;   - 10 parties au total&lt;br&gt;</v>
      </c>
      <c r="M201" s="6" t="s">
        <v>28</v>
      </c>
      <c r="N201" s="6" t="s">
        <v>29</v>
      </c>
      <c r="O201" s="6" t="s">
        <v>30</v>
      </c>
      <c r="P201" s="6" t="s">
        <v>46</v>
      </c>
      <c r="Q201" s="6">
        <f t="shared" si="265"/>
        <v>4</v>
      </c>
      <c r="R201" s="6" t="s">
        <v>31</v>
      </c>
      <c r="S201" s="6">
        <f t="shared" si="266"/>
        <v>10</v>
      </c>
      <c r="T201" s="6" t="s">
        <v>33</v>
      </c>
      <c r="U201" s="6" t="s">
        <v>34</v>
      </c>
      <c r="V201" s="6" t="s">
        <v>28</v>
      </c>
      <c r="W201" s="6" t="s">
        <v>213</v>
      </c>
      <c r="X201" s="6" t="s">
        <v>30</v>
      </c>
      <c r="Y201" s="6" t="s">
        <v>214</v>
      </c>
      <c r="Z201" s="6">
        <f t="shared" si="248"/>
        <v>4</v>
      </c>
      <c r="AA201" s="6" t="s">
        <v>31</v>
      </c>
      <c r="AB201" s="6">
        <f t="shared" si="249"/>
        <v>10</v>
      </c>
      <c r="AC201" s="6" t="s">
        <v>215</v>
      </c>
      <c r="AD201" s="6" t="str">
        <f t="shared" si="250"/>
        <v xml:space="preserve">4color{blue}{\div </v>
      </c>
      <c r="AE201" s="6">
        <f t="shared" si="251"/>
        <v>2</v>
      </c>
      <c r="AF201" s="6" t="s">
        <v>216</v>
      </c>
      <c r="AG201" s="6" t="str">
        <f t="shared" si="252"/>
        <v xml:space="preserve">10color{blue}{ \div </v>
      </c>
      <c r="AH201" s="6">
        <f t="shared" si="253"/>
        <v>2</v>
      </c>
      <c r="AI201" s="6" t="s">
        <v>217</v>
      </c>
      <c r="AJ201" s="6">
        <f t="shared" si="254"/>
        <v>2</v>
      </c>
      <c r="AK201" s="6" t="s">
        <v>31</v>
      </c>
      <c r="AL201" s="6">
        <f t="shared" si="255"/>
        <v>5</v>
      </c>
      <c r="AM201" s="6" t="s">
        <v>32</v>
      </c>
      <c r="AN201" s="6" t="s">
        <v>218</v>
      </c>
      <c r="AO201" s="10">
        <v>4</v>
      </c>
      <c r="AP201" s="10" t="s">
        <v>2</v>
      </c>
      <c r="AQ201" s="10">
        <v>10</v>
      </c>
      <c r="AR201" s="13">
        <f t="shared" si="256"/>
        <v>2</v>
      </c>
      <c r="AS201" s="13" t="s">
        <v>2</v>
      </c>
      <c r="AT201" s="13">
        <f t="shared" si="257"/>
        <v>5</v>
      </c>
      <c r="AU201" s="6" t="s">
        <v>25</v>
      </c>
      <c r="AV201" s="6" t="s">
        <v>7</v>
      </c>
      <c r="AW201" s="8" t="s">
        <v>27</v>
      </c>
      <c r="AX201" s="8" t="s">
        <v>26</v>
      </c>
      <c r="AY201" s="6">
        <f t="shared" si="258"/>
        <v>4</v>
      </c>
      <c r="AZ201" s="6">
        <f t="shared" si="259"/>
        <v>10</v>
      </c>
      <c r="BA201" s="6">
        <f t="shared" si="267"/>
        <v>2</v>
      </c>
      <c r="BB201" s="6">
        <f t="shared" si="268"/>
        <v>5</v>
      </c>
      <c r="BC201" s="6" t="str">
        <f t="shared" ca="1" si="260"/>
        <v>violet</v>
      </c>
      <c r="BD201" s="6" t="s">
        <v>8</v>
      </c>
      <c r="BE201" s="6">
        <f t="shared" ca="1" si="261"/>
        <v>108</v>
      </c>
    </row>
    <row r="202" spans="1:57" x14ac:dyDescent="0.25">
      <c r="A202" s="6" t="s">
        <v>22</v>
      </c>
      <c r="B202" s="6" t="s">
        <v>227</v>
      </c>
      <c r="E202" s="6">
        <f t="shared" si="262"/>
        <v>6</v>
      </c>
      <c r="F202" s="6">
        <f t="shared" si="263"/>
        <v>10</v>
      </c>
      <c r="G202" s="6" t="str" cm="1">
        <f t="array" aca="1" ref="G202" ca="1">INDEX(AU202:AX202,1,RANDBETWEEN(1,4))</f>
        <v>violet</v>
      </c>
      <c r="H202" s="6">
        <f t="shared" ca="1" si="246"/>
        <v>180</v>
      </c>
      <c r="I202" s="6" t="s">
        <v>8</v>
      </c>
      <c r="J202" s="6" t="str">
        <f t="shared" si="247"/>
        <v>3/5</v>
      </c>
      <c r="L202" s="6" t="str">
        <f t="shared" si="264"/>
        <v>Effectivement il y a :&lt;br&gt;   - 6 partie(s) colorée(s)&lt;br&gt;   - 10 parties au total&lt;br&gt;</v>
      </c>
      <c r="M202" s="6" t="s">
        <v>28</v>
      </c>
      <c r="N202" s="6" t="s">
        <v>29</v>
      </c>
      <c r="O202" s="6" t="s">
        <v>30</v>
      </c>
      <c r="P202" s="6" t="s">
        <v>46</v>
      </c>
      <c r="Q202" s="6">
        <f t="shared" si="265"/>
        <v>6</v>
      </c>
      <c r="R202" s="6" t="s">
        <v>31</v>
      </c>
      <c r="S202" s="6">
        <f t="shared" si="266"/>
        <v>10</v>
      </c>
      <c r="T202" s="6" t="s">
        <v>33</v>
      </c>
      <c r="U202" s="6" t="s">
        <v>34</v>
      </c>
      <c r="V202" s="6" t="s">
        <v>28</v>
      </c>
      <c r="W202" s="6" t="s">
        <v>213</v>
      </c>
      <c r="X202" s="6" t="s">
        <v>30</v>
      </c>
      <c r="Y202" s="6" t="s">
        <v>214</v>
      </c>
      <c r="Z202" s="6">
        <f t="shared" si="248"/>
        <v>6</v>
      </c>
      <c r="AA202" s="6" t="s">
        <v>31</v>
      </c>
      <c r="AB202" s="6">
        <f t="shared" si="249"/>
        <v>10</v>
      </c>
      <c r="AC202" s="6" t="s">
        <v>215</v>
      </c>
      <c r="AD202" s="6" t="str">
        <f t="shared" si="250"/>
        <v xml:space="preserve">6color{blue}{\div </v>
      </c>
      <c r="AE202" s="6">
        <f t="shared" si="251"/>
        <v>2</v>
      </c>
      <c r="AF202" s="6" t="s">
        <v>216</v>
      </c>
      <c r="AG202" s="6" t="str">
        <f t="shared" si="252"/>
        <v xml:space="preserve">10color{blue}{ \div </v>
      </c>
      <c r="AH202" s="6">
        <f t="shared" si="253"/>
        <v>2</v>
      </c>
      <c r="AI202" s="6" t="s">
        <v>217</v>
      </c>
      <c r="AJ202" s="6">
        <f t="shared" si="254"/>
        <v>3</v>
      </c>
      <c r="AK202" s="6" t="s">
        <v>31</v>
      </c>
      <c r="AL202" s="6">
        <f t="shared" si="255"/>
        <v>5</v>
      </c>
      <c r="AM202" s="6" t="s">
        <v>32</v>
      </c>
      <c r="AN202" s="6" t="s">
        <v>218</v>
      </c>
      <c r="AO202" s="10">
        <v>6</v>
      </c>
      <c r="AP202" s="10" t="s">
        <v>2</v>
      </c>
      <c r="AQ202" s="10">
        <v>10</v>
      </c>
      <c r="AR202" s="13">
        <f t="shared" si="256"/>
        <v>3</v>
      </c>
      <c r="AS202" s="13" t="s">
        <v>2</v>
      </c>
      <c r="AT202" s="13">
        <f t="shared" si="257"/>
        <v>5</v>
      </c>
      <c r="AU202" s="6" t="s">
        <v>25</v>
      </c>
      <c r="AV202" s="6" t="s">
        <v>7</v>
      </c>
      <c r="AW202" s="8" t="s">
        <v>27</v>
      </c>
      <c r="AX202" s="8" t="s">
        <v>26</v>
      </c>
      <c r="AY202" s="6">
        <f t="shared" si="258"/>
        <v>6</v>
      </c>
      <c r="AZ202" s="6">
        <f t="shared" si="259"/>
        <v>10</v>
      </c>
      <c r="BA202" s="6">
        <f t="shared" si="267"/>
        <v>3</v>
      </c>
      <c r="BB202" s="6">
        <f t="shared" si="268"/>
        <v>5</v>
      </c>
      <c r="BC202" s="6" t="str">
        <f t="shared" ca="1" si="260"/>
        <v>violet</v>
      </c>
      <c r="BD202" s="6" t="s">
        <v>8</v>
      </c>
      <c r="BE202" s="6">
        <f t="shared" ca="1" si="261"/>
        <v>180</v>
      </c>
    </row>
    <row r="203" spans="1:57" x14ac:dyDescent="0.25">
      <c r="A203" s="6" t="s">
        <v>22</v>
      </c>
      <c r="B203" s="6" t="s">
        <v>227</v>
      </c>
      <c r="E203" s="6">
        <f t="shared" si="262"/>
        <v>8</v>
      </c>
      <c r="F203" s="6">
        <f t="shared" si="263"/>
        <v>10</v>
      </c>
      <c r="G203" s="6" t="str" cm="1">
        <f t="array" aca="1" ref="G203" ca="1">INDEX(AU203:AX203,1,RANDBETWEEN(1,4))</f>
        <v>lightcoral</v>
      </c>
      <c r="H203" s="6">
        <f t="shared" ca="1" si="246"/>
        <v>36</v>
      </c>
      <c r="I203" s="6" t="s">
        <v>8</v>
      </c>
      <c r="J203" s="6" t="str">
        <f t="shared" si="247"/>
        <v>4/5</v>
      </c>
      <c r="L203" s="6" t="str">
        <f t="shared" si="264"/>
        <v>Effectivement il y a :&lt;br&gt;   - 8 partie(s) colorée(s)&lt;br&gt;   - 10 parties au total&lt;br&gt;</v>
      </c>
      <c r="M203" s="6" t="s">
        <v>28</v>
      </c>
      <c r="N203" s="6" t="s">
        <v>29</v>
      </c>
      <c r="O203" s="6" t="s">
        <v>30</v>
      </c>
      <c r="P203" s="6" t="s">
        <v>46</v>
      </c>
      <c r="Q203" s="6">
        <f t="shared" si="265"/>
        <v>8</v>
      </c>
      <c r="R203" s="6" t="s">
        <v>31</v>
      </c>
      <c r="S203" s="6">
        <f t="shared" si="266"/>
        <v>10</v>
      </c>
      <c r="T203" s="6" t="s">
        <v>33</v>
      </c>
      <c r="U203" s="6" t="s">
        <v>34</v>
      </c>
      <c r="V203" s="6" t="s">
        <v>28</v>
      </c>
      <c r="W203" s="6" t="s">
        <v>213</v>
      </c>
      <c r="X203" s="6" t="s">
        <v>30</v>
      </c>
      <c r="Y203" s="6" t="s">
        <v>214</v>
      </c>
      <c r="Z203" s="6">
        <f t="shared" si="248"/>
        <v>8</v>
      </c>
      <c r="AA203" s="6" t="s">
        <v>31</v>
      </c>
      <c r="AB203" s="6">
        <f t="shared" si="249"/>
        <v>10</v>
      </c>
      <c r="AC203" s="6" t="s">
        <v>215</v>
      </c>
      <c r="AD203" s="6" t="str">
        <f t="shared" si="250"/>
        <v xml:space="preserve">8color{blue}{\div </v>
      </c>
      <c r="AE203" s="6">
        <f t="shared" si="251"/>
        <v>2</v>
      </c>
      <c r="AF203" s="6" t="s">
        <v>216</v>
      </c>
      <c r="AG203" s="6" t="str">
        <f t="shared" si="252"/>
        <v xml:space="preserve">10color{blue}{ \div </v>
      </c>
      <c r="AH203" s="6">
        <f t="shared" si="253"/>
        <v>2</v>
      </c>
      <c r="AI203" s="6" t="s">
        <v>217</v>
      </c>
      <c r="AJ203" s="6">
        <f t="shared" si="254"/>
        <v>4</v>
      </c>
      <c r="AK203" s="6" t="s">
        <v>31</v>
      </c>
      <c r="AL203" s="6">
        <f t="shared" si="255"/>
        <v>5</v>
      </c>
      <c r="AM203" s="6" t="s">
        <v>32</v>
      </c>
      <c r="AN203" s="6" t="s">
        <v>218</v>
      </c>
      <c r="AO203" s="10">
        <v>8</v>
      </c>
      <c r="AP203" s="10" t="s">
        <v>2</v>
      </c>
      <c r="AQ203" s="10">
        <v>10</v>
      </c>
      <c r="AR203" s="13">
        <f t="shared" si="256"/>
        <v>4</v>
      </c>
      <c r="AS203" s="13" t="s">
        <v>2</v>
      </c>
      <c r="AT203" s="13">
        <f t="shared" si="257"/>
        <v>5</v>
      </c>
      <c r="AU203" s="6" t="s">
        <v>25</v>
      </c>
      <c r="AV203" s="6" t="s">
        <v>7</v>
      </c>
      <c r="AW203" s="8" t="s">
        <v>27</v>
      </c>
      <c r="AX203" s="8" t="s">
        <v>26</v>
      </c>
      <c r="AY203" s="6">
        <f t="shared" si="258"/>
        <v>8</v>
      </c>
      <c r="AZ203" s="6">
        <f t="shared" si="259"/>
        <v>10</v>
      </c>
      <c r="BA203" s="6">
        <f t="shared" si="267"/>
        <v>4</v>
      </c>
      <c r="BB203" s="6">
        <f t="shared" si="268"/>
        <v>5</v>
      </c>
      <c r="BC203" s="6" t="str">
        <f t="shared" ca="1" si="260"/>
        <v>lightcoral</v>
      </c>
      <c r="BD203" s="6" t="s">
        <v>8</v>
      </c>
      <c r="BE203" s="6">
        <f t="shared" ca="1" si="261"/>
        <v>36</v>
      </c>
    </row>
    <row r="204" spans="1:57" x14ac:dyDescent="0.25">
      <c r="A204" s="6" t="s">
        <v>22</v>
      </c>
      <c r="B204" s="6" t="s">
        <v>227</v>
      </c>
      <c r="E204" s="6">
        <f t="shared" si="262"/>
        <v>2</v>
      </c>
      <c r="F204" s="6">
        <f t="shared" si="263"/>
        <v>12</v>
      </c>
      <c r="G204" s="6" t="str" cm="1">
        <f t="array" aca="1" ref="G204" ca="1">INDEX(AU204:AX204,1,RANDBETWEEN(1,4))</f>
        <v>violet</v>
      </c>
      <c r="H204" s="6">
        <f t="shared" ca="1" si="246"/>
        <v>270</v>
      </c>
      <c r="I204" s="6" t="s">
        <v>8</v>
      </c>
      <c r="J204" s="6" t="str">
        <f t="shared" si="247"/>
        <v>1/6</v>
      </c>
      <c r="L204" s="6" t="str">
        <f t="shared" si="264"/>
        <v>Effectivement il y a :&lt;br&gt;   - 2 partie(s) colorée(s)&lt;br&gt;   - 12 parties au total&lt;br&gt;</v>
      </c>
      <c r="M204" s="6" t="s">
        <v>28</v>
      </c>
      <c r="N204" s="6" t="s">
        <v>29</v>
      </c>
      <c r="O204" s="6" t="s">
        <v>30</v>
      </c>
      <c r="P204" s="6" t="s">
        <v>46</v>
      </c>
      <c r="Q204" s="6">
        <f t="shared" si="265"/>
        <v>2</v>
      </c>
      <c r="R204" s="6" t="s">
        <v>31</v>
      </c>
      <c r="S204" s="6">
        <f t="shared" si="266"/>
        <v>12</v>
      </c>
      <c r="T204" s="6" t="s">
        <v>33</v>
      </c>
      <c r="U204" s="6" t="s">
        <v>34</v>
      </c>
      <c r="V204" s="6" t="s">
        <v>28</v>
      </c>
      <c r="W204" s="6" t="s">
        <v>213</v>
      </c>
      <c r="X204" s="6" t="s">
        <v>30</v>
      </c>
      <c r="Y204" s="6" t="s">
        <v>214</v>
      </c>
      <c r="Z204" s="6">
        <f t="shared" si="248"/>
        <v>2</v>
      </c>
      <c r="AA204" s="6" t="s">
        <v>31</v>
      </c>
      <c r="AB204" s="6">
        <f t="shared" si="249"/>
        <v>12</v>
      </c>
      <c r="AC204" s="6" t="s">
        <v>215</v>
      </c>
      <c r="AD204" s="6" t="str">
        <f t="shared" si="250"/>
        <v xml:space="preserve">2color{blue}{\div </v>
      </c>
      <c r="AE204" s="6">
        <f t="shared" si="251"/>
        <v>2</v>
      </c>
      <c r="AF204" s="6" t="s">
        <v>216</v>
      </c>
      <c r="AG204" s="6" t="str">
        <f t="shared" si="252"/>
        <v xml:space="preserve">12color{blue}{ \div </v>
      </c>
      <c r="AH204" s="6">
        <f t="shared" si="253"/>
        <v>2</v>
      </c>
      <c r="AI204" s="6" t="s">
        <v>217</v>
      </c>
      <c r="AJ204" s="6">
        <f t="shared" si="254"/>
        <v>1</v>
      </c>
      <c r="AK204" s="6" t="s">
        <v>31</v>
      </c>
      <c r="AL204" s="6">
        <f t="shared" si="255"/>
        <v>6</v>
      </c>
      <c r="AM204" s="6" t="s">
        <v>32</v>
      </c>
      <c r="AN204" s="6" t="s">
        <v>218</v>
      </c>
      <c r="AO204" s="10">
        <v>2</v>
      </c>
      <c r="AP204" s="10" t="s">
        <v>2</v>
      </c>
      <c r="AQ204" s="10">
        <v>12</v>
      </c>
      <c r="AR204" s="13">
        <f t="shared" si="256"/>
        <v>1</v>
      </c>
      <c r="AS204" s="13" t="s">
        <v>2</v>
      </c>
      <c r="AT204" s="13">
        <f t="shared" si="257"/>
        <v>6</v>
      </c>
      <c r="AU204" s="6" t="s">
        <v>25</v>
      </c>
      <c r="AV204" s="6" t="s">
        <v>7</v>
      </c>
      <c r="AW204" s="8" t="s">
        <v>27</v>
      </c>
      <c r="AX204" s="8" t="s">
        <v>26</v>
      </c>
      <c r="AY204" s="6">
        <f t="shared" si="258"/>
        <v>2</v>
      </c>
      <c r="AZ204" s="6">
        <f t="shared" si="259"/>
        <v>12</v>
      </c>
      <c r="BA204" s="6">
        <f t="shared" si="267"/>
        <v>1</v>
      </c>
      <c r="BB204" s="6">
        <f t="shared" si="268"/>
        <v>6</v>
      </c>
      <c r="BC204" s="6" t="str">
        <f t="shared" ca="1" si="260"/>
        <v>violet</v>
      </c>
      <c r="BD204" s="6" t="s">
        <v>8</v>
      </c>
      <c r="BE204" s="6">
        <f t="shared" ca="1" si="261"/>
        <v>270</v>
      </c>
    </row>
    <row r="205" spans="1:57" x14ac:dyDescent="0.25">
      <c r="A205" s="6" t="s">
        <v>22</v>
      </c>
      <c r="B205" s="6" t="s">
        <v>227</v>
      </c>
      <c r="E205" s="6">
        <f t="shared" si="262"/>
        <v>3</v>
      </c>
      <c r="F205" s="6">
        <f t="shared" si="263"/>
        <v>12</v>
      </c>
      <c r="G205" s="6" t="str" cm="1">
        <f t="array" aca="1" ref="G205" ca="1">INDEX(AU205:AX205,1,RANDBETWEEN(1,4))</f>
        <v>violet</v>
      </c>
      <c r="H205" s="6">
        <f t="shared" ca="1" si="246"/>
        <v>120</v>
      </c>
      <c r="I205" s="6" t="s">
        <v>8</v>
      </c>
      <c r="J205" s="6" t="str">
        <f t="shared" si="247"/>
        <v>1/4</v>
      </c>
      <c r="L205" s="6" t="str">
        <f t="shared" si="264"/>
        <v>Effectivement il y a :&lt;br&gt;   - 3 partie(s) colorée(s)&lt;br&gt;   - 12 parties au total&lt;br&gt;</v>
      </c>
      <c r="M205" s="6" t="s">
        <v>28</v>
      </c>
      <c r="N205" s="6" t="s">
        <v>29</v>
      </c>
      <c r="O205" s="6" t="s">
        <v>30</v>
      </c>
      <c r="P205" s="6" t="s">
        <v>46</v>
      </c>
      <c r="Q205" s="6">
        <f t="shared" si="265"/>
        <v>3</v>
      </c>
      <c r="R205" s="6" t="s">
        <v>31</v>
      </c>
      <c r="S205" s="6">
        <f t="shared" si="266"/>
        <v>12</v>
      </c>
      <c r="T205" s="6" t="s">
        <v>33</v>
      </c>
      <c r="U205" s="6" t="s">
        <v>34</v>
      </c>
      <c r="V205" s="6" t="s">
        <v>28</v>
      </c>
      <c r="W205" s="6" t="s">
        <v>213</v>
      </c>
      <c r="X205" s="6" t="s">
        <v>30</v>
      </c>
      <c r="Y205" s="6" t="s">
        <v>214</v>
      </c>
      <c r="Z205" s="6">
        <f t="shared" si="248"/>
        <v>3</v>
      </c>
      <c r="AA205" s="6" t="s">
        <v>31</v>
      </c>
      <c r="AB205" s="6">
        <f t="shared" si="249"/>
        <v>12</v>
      </c>
      <c r="AC205" s="6" t="s">
        <v>215</v>
      </c>
      <c r="AD205" s="6" t="str">
        <f t="shared" si="250"/>
        <v xml:space="preserve">3color{blue}{\div </v>
      </c>
      <c r="AE205" s="6">
        <f t="shared" si="251"/>
        <v>3</v>
      </c>
      <c r="AF205" s="6" t="s">
        <v>216</v>
      </c>
      <c r="AG205" s="6" t="str">
        <f t="shared" si="252"/>
        <v xml:space="preserve">12color{blue}{ \div </v>
      </c>
      <c r="AH205" s="6">
        <f t="shared" si="253"/>
        <v>3</v>
      </c>
      <c r="AI205" s="6" t="s">
        <v>217</v>
      </c>
      <c r="AJ205" s="6">
        <f t="shared" si="254"/>
        <v>1</v>
      </c>
      <c r="AK205" s="6" t="s">
        <v>31</v>
      </c>
      <c r="AL205" s="6">
        <f t="shared" si="255"/>
        <v>4</v>
      </c>
      <c r="AM205" s="6" t="s">
        <v>32</v>
      </c>
      <c r="AN205" s="6" t="s">
        <v>218</v>
      </c>
      <c r="AO205" s="10">
        <v>3</v>
      </c>
      <c r="AP205" s="10" t="s">
        <v>2</v>
      </c>
      <c r="AQ205" s="10">
        <v>12</v>
      </c>
      <c r="AR205" s="13">
        <f t="shared" si="256"/>
        <v>1</v>
      </c>
      <c r="AS205" s="13" t="s">
        <v>2</v>
      </c>
      <c r="AT205" s="13">
        <f t="shared" si="257"/>
        <v>4</v>
      </c>
      <c r="AU205" s="6" t="s">
        <v>25</v>
      </c>
      <c r="AV205" s="6" t="s">
        <v>7</v>
      </c>
      <c r="AW205" s="8" t="s">
        <v>27</v>
      </c>
      <c r="AX205" s="8" t="s">
        <v>26</v>
      </c>
      <c r="AY205" s="6">
        <f t="shared" si="258"/>
        <v>3</v>
      </c>
      <c r="AZ205" s="6">
        <f t="shared" si="259"/>
        <v>12</v>
      </c>
      <c r="BA205" s="6">
        <f t="shared" si="267"/>
        <v>1</v>
      </c>
      <c r="BB205" s="6">
        <f t="shared" si="268"/>
        <v>4</v>
      </c>
      <c r="BC205" s="6" t="str">
        <f t="shared" ca="1" si="260"/>
        <v>violet</v>
      </c>
      <c r="BD205" s="6" t="s">
        <v>8</v>
      </c>
      <c r="BE205" s="6">
        <f t="shared" ca="1" si="261"/>
        <v>120</v>
      </c>
    </row>
    <row r="206" spans="1:57" x14ac:dyDescent="0.25">
      <c r="A206" s="6" t="s">
        <v>22</v>
      </c>
      <c r="B206" s="6" t="s">
        <v>227</v>
      </c>
      <c r="E206" s="6">
        <f t="shared" si="262"/>
        <v>4</v>
      </c>
      <c r="F206" s="6">
        <f t="shared" si="263"/>
        <v>12</v>
      </c>
      <c r="G206" s="6" t="str" cm="1">
        <f t="array" aca="1" ref="G206" ca="1">INDEX(AU206:AX206,1,RANDBETWEEN(1,4))</f>
        <v>cornflowerblue</v>
      </c>
      <c r="H206" s="6">
        <f t="shared" ca="1" si="246"/>
        <v>30</v>
      </c>
      <c r="I206" s="6" t="s">
        <v>8</v>
      </c>
      <c r="J206" s="6" t="str">
        <f t="shared" si="247"/>
        <v>1/3</v>
      </c>
      <c r="L206" s="6" t="str">
        <f t="shared" si="264"/>
        <v>Effectivement il y a :&lt;br&gt;   - 4 partie(s) colorée(s)&lt;br&gt;   - 12 parties au total&lt;br&gt;</v>
      </c>
      <c r="M206" s="6" t="s">
        <v>28</v>
      </c>
      <c r="N206" s="6" t="s">
        <v>29</v>
      </c>
      <c r="O206" s="6" t="s">
        <v>30</v>
      </c>
      <c r="P206" s="6" t="s">
        <v>46</v>
      </c>
      <c r="Q206" s="6">
        <f t="shared" si="265"/>
        <v>4</v>
      </c>
      <c r="R206" s="6" t="s">
        <v>31</v>
      </c>
      <c r="S206" s="6">
        <f t="shared" si="266"/>
        <v>12</v>
      </c>
      <c r="T206" s="6" t="s">
        <v>33</v>
      </c>
      <c r="U206" s="6" t="s">
        <v>34</v>
      </c>
      <c r="V206" s="6" t="s">
        <v>28</v>
      </c>
      <c r="W206" s="6" t="s">
        <v>213</v>
      </c>
      <c r="X206" s="6" t="s">
        <v>30</v>
      </c>
      <c r="Y206" s="6" t="s">
        <v>214</v>
      </c>
      <c r="Z206" s="6">
        <f t="shared" si="248"/>
        <v>4</v>
      </c>
      <c r="AA206" s="6" t="s">
        <v>31</v>
      </c>
      <c r="AB206" s="6">
        <f t="shared" si="249"/>
        <v>12</v>
      </c>
      <c r="AC206" s="6" t="s">
        <v>215</v>
      </c>
      <c r="AD206" s="6" t="str">
        <f t="shared" si="250"/>
        <v xml:space="preserve">4color{blue}{\div </v>
      </c>
      <c r="AE206" s="6">
        <f t="shared" si="251"/>
        <v>4</v>
      </c>
      <c r="AF206" s="6" t="s">
        <v>216</v>
      </c>
      <c r="AG206" s="6" t="str">
        <f t="shared" si="252"/>
        <v xml:space="preserve">12color{blue}{ \div </v>
      </c>
      <c r="AH206" s="6">
        <f t="shared" si="253"/>
        <v>4</v>
      </c>
      <c r="AI206" s="6" t="s">
        <v>217</v>
      </c>
      <c r="AJ206" s="6">
        <f t="shared" si="254"/>
        <v>1</v>
      </c>
      <c r="AK206" s="6" t="s">
        <v>31</v>
      </c>
      <c r="AL206" s="6">
        <f t="shared" si="255"/>
        <v>3</v>
      </c>
      <c r="AM206" s="6" t="s">
        <v>32</v>
      </c>
      <c r="AN206" s="6" t="s">
        <v>218</v>
      </c>
      <c r="AO206" s="10">
        <v>4</v>
      </c>
      <c r="AP206" s="10" t="s">
        <v>2</v>
      </c>
      <c r="AQ206" s="10">
        <v>12</v>
      </c>
      <c r="AR206" s="13">
        <f t="shared" si="256"/>
        <v>1</v>
      </c>
      <c r="AS206" s="13" t="s">
        <v>2</v>
      </c>
      <c r="AT206" s="13">
        <f t="shared" si="257"/>
        <v>3</v>
      </c>
      <c r="AU206" s="6" t="s">
        <v>25</v>
      </c>
      <c r="AV206" s="6" t="s">
        <v>7</v>
      </c>
      <c r="AW206" s="8" t="s">
        <v>27</v>
      </c>
      <c r="AX206" s="8" t="s">
        <v>26</v>
      </c>
      <c r="AY206" s="6">
        <f t="shared" si="258"/>
        <v>4</v>
      </c>
      <c r="AZ206" s="6">
        <f t="shared" si="259"/>
        <v>12</v>
      </c>
      <c r="BA206" s="6">
        <f t="shared" si="267"/>
        <v>1</v>
      </c>
      <c r="BB206" s="6">
        <f t="shared" si="268"/>
        <v>3</v>
      </c>
      <c r="BC206" s="6" t="str">
        <f t="shared" ca="1" si="260"/>
        <v>cornflowerblue</v>
      </c>
      <c r="BD206" s="6" t="s">
        <v>8</v>
      </c>
      <c r="BE206" s="6">
        <f t="shared" ca="1" si="261"/>
        <v>30</v>
      </c>
    </row>
    <row r="207" spans="1:57" x14ac:dyDescent="0.25">
      <c r="A207" s="6" t="s">
        <v>22</v>
      </c>
      <c r="B207" s="6" t="s">
        <v>227</v>
      </c>
      <c r="E207" s="6">
        <f t="shared" si="262"/>
        <v>6</v>
      </c>
      <c r="F207" s="6">
        <f t="shared" si="263"/>
        <v>12</v>
      </c>
      <c r="G207" s="6" t="str" cm="1">
        <f t="array" aca="1" ref="G207" ca="1">INDEX(AU207:AX207,1,RANDBETWEEN(1,4))</f>
        <v>cornflowerblue</v>
      </c>
      <c r="H207" s="6">
        <f t="shared" ca="1" si="246"/>
        <v>210</v>
      </c>
      <c r="I207" s="6" t="s">
        <v>8</v>
      </c>
      <c r="J207" s="6" t="str">
        <f t="shared" si="247"/>
        <v>1/2</v>
      </c>
      <c r="L207" s="6" t="str">
        <f t="shared" si="264"/>
        <v>Effectivement il y a :&lt;br&gt;   - 6 partie(s) colorée(s)&lt;br&gt;   - 12 parties au total&lt;br&gt;</v>
      </c>
      <c r="M207" s="6" t="s">
        <v>28</v>
      </c>
      <c r="N207" s="6" t="s">
        <v>29</v>
      </c>
      <c r="O207" s="6" t="s">
        <v>30</v>
      </c>
      <c r="P207" s="6" t="s">
        <v>46</v>
      </c>
      <c r="Q207" s="6">
        <f t="shared" si="265"/>
        <v>6</v>
      </c>
      <c r="R207" s="6" t="s">
        <v>31</v>
      </c>
      <c r="S207" s="6">
        <f t="shared" si="266"/>
        <v>12</v>
      </c>
      <c r="T207" s="6" t="s">
        <v>33</v>
      </c>
      <c r="U207" s="6" t="s">
        <v>34</v>
      </c>
      <c r="V207" s="6" t="s">
        <v>28</v>
      </c>
      <c r="W207" s="6" t="s">
        <v>213</v>
      </c>
      <c r="X207" s="6" t="s">
        <v>30</v>
      </c>
      <c r="Y207" s="6" t="s">
        <v>214</v>
      </c>
      <c r="Z207" s="6">
        <f t="shared" si="248"/>
        <v>6</v>
      </c>
      <c r="AA207" s="6" t="s">
        <v>31</v>
      </c>
      <c r="AB207" s="6">
        <f t="shared" si="249"/>
        <v>12</v>
      </c>
      <c r="AC207" s="6" t="s">
        <v>215</v>
      </c>
      <c r="AD207" s="6" t="str">
        <f t="shared" si="250"/>
        <v xml:space="preserve">6color{blue}{\div </v>
      </c>
      <c r="AE207" s="6">
        <f t="shared" si="251"/>
        <v>6</v>
      </c>
      <c r="AF207" s="6" t="s">
        <v>216</v>
      </c>
      <c r="AG207" s="6" t="str">
        <f t="shared" si="252"/>
        <v xml:space="preserve">12color{blue}{ \div </v>
      </c>
      <c r="AH207" s="6">
        <f t="shared" si="253"/>
        <v>6</v>
      </c>
      <c r="AI207" s="6" t="s">
        <v>217</v>
      </c>
      <c r="AJ207" s="6">
        <f t="shared" si="254"/>
        <v>1</v>
      </c>
      <c r="AK207" s="6" t="s">
        <v>31</v>
      </c>
      <c r="AL207" s="6">
        <f t="shared" si="255"/>
        <v>2</v>
      </c>
      <c r="AM207" s="6" t="s">
        <v>32</v>
      </c>
      <c r="AN207" s="6" t="s">
        <v>218</v>
      </c>
      <c r="AO207" s="10">
        <v>6</v>
      </c>
      <c r="AP207" s="10" t="s">
        <v>2</v>
      </c>
      <c r="AQ207" s="10">
        <v>12</v>
      </c>
      <c r="AR207" s="13">
        <f t="shared" si="256"/>
        <v>1</v>
      </c>
      <c r="AS207" s="13" t="s">
        <v>2</v>
      </c>
      <c r="AT207" s="13">
        <f t="shared" si="257"/>
        <v>2</v>
      </c>
      <c r="AU207" s="6" t="s">
        <v>25</v>
      </c>
      <c r="AV207" s="6" t="s">
        <v>7</v>
      </c>
      <c r="AW207" s="8" t="s">
        <v>27</v>
      </c>
      <c r="AX207" s="8" t="s">
        <v>26</v>
      </c>
      <c r="AY207" s="6">
        <f t="shared" si="258"/>
        <v>6</v>
      </c>
      <c r="AZ207" s="6">
        <f t="shared" si="259"/>
        <v>12</v>
      </c>
      <c r="BA207" s="6">
        <f t="shared" si="267"/>
        <v>1</v>
      </c>
      <c r="BB207" s="6">
        <f t="shared" si="268"/>
        <v>2</v>
      </c>
      <c r="BC207" s="6" t="str">
        <f t="shared" ca="1" si="260"/>
        <v>cornflowerblue</v>
      </c>
      <c r="BD207" s="6" t="s">
        <v>8</v>
      </c>
      <c r="BE207" s="6">
        <f t="shared" ca="1" si="261"/>
        <v>210</v>
      </c>
    </row>
    <row r="208" spans="1:57" x14ac:dyDescent="0.25">
      <c r="A208" s="6" t="s">
        <v>22</v>
      </c>
      <c r="B208" s="6" t="s">
        <v>227</v>
      </c>
      <c r="E208" s="6">
        <f t="shared" si="262"/>
        <v>8</v>
      </c>
      <c r="F208" s="6">
        <f t="shared" si="263"/>
        <v>12</v>
      </c>
      <c r="G208" s="6" t="str" cm="1">
        <f t="array" aca="1" ref="G208" ca="1">INDEX(AU208:AX208,1,RANDBETWEEN(1,4))</f>
        <v>lightcoral</v>
      </c>
      <c r="H208" s="6">
        <f t="shared" ca="1" si="246"/>
        <v>0</v>
      </c>
      <c r="I208" s="6" t="s">
        <v>8</v>
      </c>
      <c r="J208" s="6" t="str">
        <f t="shared" si="247"/>
        <v>2/3</v>
      </c>
      <c r="L208" s="6" t="str">
        <f t="shared" si="264"/>
        <v>Effectivement il y a :&lt;br&gt;   - 8 partie(s) colorée(s)&lt;br&gt;   - 12 parties au total&lt;br&gt;</v>
      </c>
      <c r="M208" s="6" t="s">
        <v>28</v>
      </c>
      <c r="N208" s="6" t="s">
        <v>29</v>
      </c>
      <c r="O208" s="6" t="s">
        <v>30</v>
      </c>
      <c r="P208" s="6" t="s">
        <v>46</v>
      </c>
      <c r="Q208" s="6">
        <f t="shared" si="265"/>
        <v>8</v>
      </c>
      <c r="R208" s="6" t="s">
        <v>31</v>
      </c>
      <c r="S208" s="6">
        <f t="shared" si="266"/>
        <v>12</v>
      </c>
      <c r="T208" s="6" t="s">
        <v>33</v>
      </c>
      <c r="U208" s="6" t="s">
        <v>34</v>
      </c>
      <c r="V208" s="6" t="s">
        <v>28</v>
      </c>
      <c r="W208" s="6" t="s">
        <v>213</v>
      </c>
      <c r="X208" s="6" t="s">
        <v>30</v>
      </c>
      <c r="Y208" s="6" t="s">
        <v>214</v>
      </c>
      <c r="Z208" s="6">
        <f t="shared" si="248"/>
        <v>8</v>
      </c>
      <c r="AA208" s="6" t="s">
        <v>31</v>
      </c>
      <c r="AB208" s="6">
        <f t="shared" si="249"/>
        <v>12</v>
      </c>
      <c r="AC208" s="6" t="s">
        <v>215</v>
      </c>
      <c r="AD208" s="6" t="str">
        <f t="shared" si="250"/>
        <v xml:space="preserve">8color{blue}{\div </v>
      </c>
      <c r="AE208" s="6">
        <f t="shared" si="251"/>
        <v>4</v>
      </c>
      <c r="AF208" s="6" t="s">
        <v>216</v>
      </c>
      <c r="AG208" s="6" t="str">
        <f t="shared" si="252"/>
        <v xml:space="preserve">12color{blue}{ \div </v>
      </c>
      <c r="AH208" s="6">
        <f t="shared" si="253"/>
        <v>4</v>
      </c>
      <c r="AI208" s="6" t="s">
        <v>217</v>
      </c>
      <c r="AJ208" s="6">
        <f t="shared" si="254"/>
        <v>2</v>
      </c>
      <c r="AK208" s="6" t="s">
        <v>31</v>
      </c>
      <c r="AL208" s="6">
        <f t="shared" si="255"/>
        <v>3</v>
      </c>
      <c r="AM208" s="6" t="s">
        <v>32</v>
      </c>
      <c r="AN208" s="6" t="s">
        <v>218</v>
      </c>
      <c r="AO208" s="10">
        <v>8</v>
      </c>
      <c r="AP208" s="10" t="s">
        <v>2</v>
      </c>
      <c r="AQ208" s="10">
        <v>12</v>
      </c>
      <c r="AR208" s="13">
        <f t="shared" si="256"/>
        <v>2</v>
      </c>
      <c r="AS208" s="13" t="s">
        <v>2</v>
      </c>
      <c r="AT208" s="13">
        <f t="shared" si="257"/>
        <v>3</v>
      </c>
      <c r="AU208" s="6" t="s">
        <v>25</v>
      </c>
      <c r="AV208" s="6" t="s">
        <v>7</v>
      </c>
      <c r="AW208" s="8" t="s">
        <v>27</v>
      </c>
      <c r="AX208" s="8" t="s">
        <v>26</v>
      </c>
      <c r="AY208" s="6">
        <f t="shared" si="258"/>
        <v>8</v>
      </c>
      <c r="AZ208" s="6">
        <f t="shared" si="259"/>
        <v>12</v>
      </c>
      <c r="BA208" s="6">
        <f t="shared" si="267"/>
        <v>2</v>
      </c>
      <c r="BB208" s="6">
        <f t="shared" si="268"/>
        <v>3</v>
      </c>
      <c r="BC208" s="6" t="str">
        <f t="shared" ca="1" si="260"/>
        <v>lightcoral</v>
      </c>
      <c r="BD208" s="6" t="s">
        <v>8</v>
      </c>
      <c r="BE208" s="6">
        <f t="shared" ca="1" si="261"/>
        <v>0</v>
      </c>
    </row>
    <row r="209" spans="1:57" x14ac:dyDescent="0.25">
      <c r="A209" s="6" t="s">
        <v>22</v>
      </c>
      <c r="B209" s="6" t="s">
        <v>227</v>
      </c>
      <c r="E209" s="6">
        <f t="shared" si="262"/>
        <v>9</v>
      </c>
      <c r="F209" s="6">
        <f t="shared" si="263"/>
        <v>12</v>
      </c>
      <c r="G209" s="6" t="str" cm="1">
        <f t="array" aca="1" ref="G209" ca="1">INDEX(AU209:AX209,1,RANDBETWEEN(1,4))</f>
        <v>lightgreen</v>
      </c>
      <c r="H209" s="6">
        <f t="shared" ca="1" si="246"/>
        <v>270</v>
      </c>
      <c r="I209" s="6" t="s">
        <v>8</v>
      </c>
      <c r="J209" s="6" t="str">
        <f t="shared" si="247"/>
        <v>3/4</v>
      </c>
      <c r="L209" s="6" t="str">
        <f t="shared" si="264"/>
        <v>Effectivement il y a :&lt;br&gt;   - 9 partie(s) colorée(s)&lt;br&gt;   - 12 parties au total&lt;br&gt;</v>
      </c>
      <c r="M209" s="6" t="s">
        <v>28</v>
      </c>
      <c r="N209" s="6" t="s">
        <v>29</v>
      </c>
      <c r="O209" s="6" t="s">
        <v>30</v>
      </c>
      <c r="P209" s="6" t="s">
        <v>46</v>
      </c>
      <c r="Q209" s="6">
        <f t="shared" si="265"/>
        <v>9</v>
      </c>
      <c r="R209" s="6" t="s">
        <v>31</v>
      </c>
      <c r="S209" s="6">
        <f t="shared" si="266"/>
        <v>12</v>
      </c>
      <c r="T209" s="6" t="s">
        <v>33</v>
      </c>
      <c r="U209" s="6" t="s">
        <v>34</v>
      </c>
      <c r="V209" s="6" t="s">
        <v>28</v>
      </c>
      <c r="W209" s="6" t="s">
        <v>213</v>
      </c>
      <c r="X209" s="6" t="s">
        <v>30</v>
      </c>
      <c r="Y209" s="6" t="s">
        <v>214</v>
      </c>
      <c r="Z209" s="6">
        <f t="shared" si="248"/>
        <v>9</v>
      </c>
      <c r="AA209" s="6" t="s">
        <v>31</v>
      </c>
      <c r="AB209" s="6">
        <f t="shared" si="249"/>
        <v>12</v>
      </c>
      <c r="AC209" s="6" t="s">
        <v>215</v>
      </c>
      <c r="AD209" s="6" t="str">
        <f t="shared" si="250"/>
        <v xml:space="preserve">9color{blue}{\div </v>
      </c>
      <c r="AE209" s="6">
        <f t="shared" si="251"/>
        <v>3</v>
      </c>
      <c r="AF209" s="6" t="s">
        <v>216</v>
      </c>
      <c r="AG209" s="6" t="str">
        <f t="shared" si="252"/>
        <v xml:space="preserve">12color{blue}{ \div </v>
      </c>
      <c r="AH209" s="6">
        <f t="shared" si="253"/>
        <v>3</v>
      </c>
      <c r="AI209" s="6" t="s">
        <v>217</v>
      </c>
      <c r="AJ209" s="6">
        <f t="shared" si="254"/>
        <v>3</v>
      </c>
      <c r="AK209" s="6" t="s">
        <v>31</v>
      </c>
      <c r="AL209" s="6">
        <f t="shared" si="255"/>
        <v>4</v>
      </c>
      <c r="AM209" s="6" t="s">
        <v>32</v>
      </c>
      <c r="AN209" s="6" t="s">
        <v>218</v>
      </c>
      <c r="AO209" s="10">
        <v>9</v>
      </c>
      <c r="AP209" s="10" t="s">
        <v>2</v>
      </c>
      <c r="AQ209" s="10">
        <v>12</v>
      </c>
      <c r="AR209" s="13">
        <f t="shared" si="256"/>
        <v>3</v>
      </c>
      <c r="AS209" s="13" t="s">
        <v>2</v>
      </c>
      <c r="AT209" s="13">
        <f t="shared" si="257"/>
        <v>4</v>
      </c>
      <c r="AU209" s="6" t="s">
        <v>25</v>
      </c>
      <c r="AV209" s="6" t="s">
        <v>7</v>
      </c>
      <c r="AW209" s="8" t="s">
        <v>27</v>
      </c>
      <c r="AX209" s="8" t="s">
        <v>26</v>
      </c>
      <c r="AY209" s="6">
        <f t="shared" si="258"/>
        <v>9</v>
      </c>
      <c r="AZ209" s="6">
        <f t="shared" si="259"/>
        <v>12</v>
      </c>
      <c r="BA209" s="6">
        <f t="shared" si="267"/>
        <v>3</v>
      </c>
      <c r="BB209" s="6">
        <f t="shared" si="268"/>
        <v>4</v>
      </c>
      <c r="BC209" s="6" t="str">
        <f t="shared" ca="1" si="260"/>
        <v>lightgreen</v>
      </c>
      <c r="BD209" s="6" t="s">
        <v>8</v>
      </c>
      <c r="BE209" s="6">
        <f t="shared" ca="1" si="261"/>
        <v>270</v>
      </c>
    </row>
    <row r="210" spans="1:57" x14ac:dyDescent="0.25">
      <c r="A210" s="6" t="s">
        <v>22</v>
      </c>
      <c r="B210" s="6" t="s">
        <v>227</v>
      </c>
      <c r="E210" s="6">
        <f t="shared" si="262"/>
        <v>10</v>
      </c>
      <c r="F210" s="6">
        <f t="shared" si="263"/>
        <v>12</v>
      </c>
      <c r="G210" s="6" t="str" cm="1">
        <f t="array" aca="1" ref="G210" ca="1">INDEX(AU210:AX210,1,RANDBETWEEN(1,4))</f>
        <v>cornflowerblue</v>
      </c>
      <c r="H210" s="6">
        <f t="shared" ca="1" si="246"/>
        <v>210</v>
      </c>
      <c r="I210" s="6" t="s">
        <v>8</v>
      </c>
      <c r="J210" s="6" t="str">
        <f t="shared" si="247"/>
        <v>5/6</v>
      </c>
      <c r="L210" s="6" t="str">
        <f t="shared" si="264"/>
        <v>Effectivement il y a :&lt;br&gt;   - 10 partie(s) colorée(s)&lt;br&gt;   - 12 parties au total&lt;br&gt;</v>
      </c>
      <c r="M210" s="6" t="s">
        <v>28</v>
      </c>
      <c r="N210" s="6" t="s">
        <v>29</v>
      </c>
      <c r="O210" s="6" t="s">
        <v>30</v>
      </c>
      <c r="P210" s="6" t="s">
        <v>46</v>
      </c>
      <c r="Q210" s="6">
        <f t="shared" si="265"/>
        <v>10</v>
      </c>
      <c r="R210" s="6" t="s">
        <v>31</v>
      </c>
      <c r="S210" s="6">
        <f t="shared" si="266"/>
        <v>12</v>
      </c>
      <c r="T210" s="6" t="s">
        <v>33</v>
      </c>
      <c r="U210" s="6" t="s">
        <v>34</v>
      </c>
      <c r="V210" s="6" t="s">
        <v>28</v>
      </c>
      <c r="W210" s="6" t="s">
        <v>213</v>
      </c>
      <c r="X210" s="6" t="s">
        <v>30</v>
      </c>
      <c r="Y210" s="6" t="s">
        <v>214</v>
      </c>
      <c r="Z210" s="6">
        <f t="shared" si="248"/>
        <v>10</v>
      </c>
      <c r="AA210" s="6" t="s">
        <v>31</v>
      </c>
      <c r="AB210" s="6">
        <f t="shared" si="249"/>
        <v>12</v>
      </c>
      <c r="AC210" s="6" t="s">
        <v>215</v>
      </c>
      <c r="AD210" s="6" t="str">
        <f t="shared" si="250"/>
        <v xml:space="preserve">10color{blue}{\div </v>
      </c>
      <c r="AE210" s="6">
        <f t="shared" si="251"/>
        <v>2</v>
      </c>
      <c r="AF210" s="6" t="s">
        <v>216</v>
      </c>
      <c r="AG210" s="6" t="str">
        <f t="shared" si="252"/>
        <v xml:space="preserve">12color{blue}{ \div </v>
      </c>
      <c r="AH210" s="6">
        <f t="shared" si="253"/>
        <v>2</v>
      </c>
      <c r="AI210" s="6" t="s">
        <v>217</v>
      </c>
      <c r="AJ210" s="6">
        <f t="shared" si="254"/>
        <v>5</v>
      </c>
      <c r="AK210" s="6" t="s">
        <v>31</v>
      </c>
      <c r="AL210" s="6">
        <f t="shared" si="255"/>
        <v>6</v>
      </c>
      <c r="AM210" s="6" t="s">
        <v>32</v>
      </c>
      <c r="AN210" s="6" t="s">
        <v>218</v>
      </c>
      <c r="AO210" s="10">
        <v>10</v>
      </c>
      <c r="AP210" s="10" t="s">
        <v>2</v>
      </c>
      <c r="AQ210" s="10">
        <v>12</v>
      </c>
      <c r="AR210" s="13">
        <f t="shared" si="256"/>
        <v>5</v>
      </c>
      <c r="AS210" s="13" t="s">
        <v>2</v>
      </c>
      <c r="AT210" s="13">
        <f t="shared" si="257"/>
        <v>6</v>
      </c>
      <c r="AU210" s="6" t="s">
        <v>25</v>
      </c>
      <c r="AV210" s="6" t="s">
        <v>7</v>
      </c>
      <c r="AW210" s="8" t="s">
        <v>27</v>
      </c>
      <c r="AX210" s="8" t="s">
        <v>26</v>
      </c>
      <c r="AY210" s="6">
        <f t="shared" si="258"/>
        <v>10</v>
      </c>
      <c r="AZ210" s="6">
        <f t="shared" si="259"/>
        <v>12</v>
      </c>
      <c r="BA210" s="6">
        <f t="shared" si="267"/>
        <v>5</v>
      </c>
      <c r="BB210" s="6">
        <f t="shared" si="268"/>
        <v>6</v>
      </c>
      <c r="BC210" s="6" t="str">
        <f t="shared" ca="1" si="260"/>
        <v>cornflowerblue</v>
      </c>
      <c r="BD210" s="6" t="s">
        <v>8</v>
      </c>
      <c r="BE210" s="6">
        <f t="shared" ca="1" si="261"/>
        <v>210</v>
      </c>
    </row>
    <row r="211" spans="1:57" x14ac:dyDescent="0.25">
      <c r="A211" s="6" t="s">
        <v>22</v>
      </c>
      <c r="B211" s="6" t="s">
        <v>227</v>
      </c>
      <c r="E211" s="6">
        <f>AO211</f>
        <v>2</v>
      </c>
      <c r="F211" s="6">
        <f>AQ211</f>
        <v>4</v>
      </c>
      <c r="G211" s="6" t="str" cm="1">
        <f t="array" aca="1" ref="G211" ca="1">INDEX(AU211:AX211,1,RANDBETWEEN(1,4))</f>
        <v>violet</v>
      </c>
      <c r="H211" s="6">
        <f ca="1">RANDBETWEEN(0,F211-1)*360/F211</f>
        <v>180</v>
      </c>
      <c r="I211" s="6" t="s">
        <v>8</v>
      </c>
      <c r="J211" s="6" t="str">
        <f>AR211&amp;AS211&amp;AT211</f>
        <v>1/2</v>
      </c>
      <c r="L211" s="6" t="str">
        <f>"Effectivement il y a :&lt;br&gt;   - "&amp;AO211&amp;" partie(s) colorée(s)&lt;br&gt;   - "&amp;AQ211&amp;" parties au total&lt;br&gt;"</f>
        <v>Effectivement il y a :&lt;br&gt;   - 2 partie(s) colorée(s)&lt;br&gt;   - 4 parties au total&lt;br&gt;</v>
      </c>
      <c r="M211" s="6" t="s">
        <v>28</v>
      </c>
      <c r="N211" s="6" t="s">
        <v>29</v>
      </c>
      <c r="O211" s="6" t="s">
        <v>30</v>
      </c>
      <c r="P211" s="6" t="s">
        <v>46</v>
      </c>
      <c r="Q211" s="6">
        <f>AO211</f>
        <v>2</v>
      </c>
      <c r="R211" s="6" t="s">
        <v>31</v>
      </c>
      <c r="S211" s="6">
        <f>AQ211</f>
        <v>4</v>
      </c>
      <c r="T211" s="6" t="s">
        <v>33</v>
      </c>
      <c r="U211" s="6" t="s">
        <v>34</v>
      </c>
      <c r="V211" s="6" t="s">
        <v>28</v>
      </c>
      <c r="W211" s="6" t="s">
        <v>213</v>
      </c>
      <c r="X211" s="6" t="s">
        <v>30</v>
      </c>
      <c r="Y211" s="6" t="s">
        <v>214</v>
      </c>
      <c r="Z211" s="6">
        <f>AO211</f>
        <v>2</v>
      </c>
      <c r="AA211" s="6" t="s">
        <v>31</v>
      </c>
      <c r="AB211" s="6">
        <f>AQ211</f>
        <v>4</v>
      </c>
      <c r="AC211" s="6" t="s">
        <v>215</v>
      </c>
      <c r="AD211" s="6" t="str">
        <f>Z211&amp;"color{blue}{\div "</f>
        <v xml:space="preserve">2color{blue}{\div </v>
      </c>
      <c r="AE211" s="6">
        <f>GCD(AO211,AQ211)</f>
        <v>2</v>
      </c>
      <c r="AF211" s="6" t="s">
        <v>216</v>
      </c>
      <c r="AG211" s="6" t="str">
        <f>AQ211&amp;"color{blue}{ \div "</f>
        <v xml:space="preserve">4color{blue}{ \div </v>
      </c>
      <c r="AH211" s="6">
        <f>AE211</f>
        <v>2</v>
      </c>
      <c r="AI211" s="6" t="s">
        <v>217</v>
      </c>
      <c r="AJ211" s="6">
        <f>AR211</f>
        <v>1</v>
      </c>
      <c r="AK211" s="6" t="s">
        <v>31</v>
      </c>
      <c r="AL211" s="6">
        <f>AT211</f>
        <v>2</v>
      </c>
      <c r="AM211" s="6" t="s">
        <v>32</v>
      </c>
      <c r="AN211" s="6" t="s">
        <v>218</v>
      </c>
      <c r="AO211" s="10">
        <v>2</v>
      </c>
      <c r="AP211" s="10" t="s">
        <v>2</v>
      </c>
      <c r="AQ211" s="10">
        <v>4</v>
      </c>
      <c r="AR211" s="13">
        <f>AO211/GCD(AO211,AQ211)</f>
        <v>1</v>
      </c>
      <c r="AS211" s="13" t="s">
        <v>2</v>
      </c>
      <c r="AT211" s="13">
        <f>AQ211/GCD(AO211,AQ211)</f>
        <v>2</v>
      </c>
      <c r="AU211" s="6" t="s">
        <v>25</v>
      </c>
      <c r="AV211" s="6" t="s">
        <v>7</v>
      </c>
      <c r="AW211" s="8" t="s">
        <v>27</v>
      </c>
      <c r="AX211" s="8" t="s">
        <v>26</v>
      </c>
      <c r="AY211" s="6">
        <f>AO211</f>
        <v>2</v>
      </c>
      <c r="AZ211" s="6">
        <f>AQ211</f>
        <v>4</v>
      </c>
      <c r="BA211" s="6">
        <f>AR211</f>
        <v>1</v>
      </c>
      <c r="BB211" s="6">
        <f>AT211</f>
        <v>2</v>
      </c>
      <c r="BC211" s="6" t="str">
        <f ca="1">G211</f>
        <v>violet</v>
      </c>
      <c r="BD211" s="6" t="s">
        <v>8</v>
      </c>
      <c r="BE211" s="6">
        <f ca="1">H211</f>
        <v>180</v>
      </c>
    </row>
    <row r="212" spans="1:57" x14ac:dyDescent="0.25">
      <c r="A212" s="6" t="s">
        <v>22</v>
      </c>
      <c r="B212" s="6" t="s">
        <v>227</v>
      </c>
      <c r="E212" s="6">
        <f>AO212</f>
        <v>2</v>
      </c>
      <c r="F212" s="6">
        <f>AQ212</f>
        <v>6</v>
      </c>
      <c r="G212" s="6" t="str" cm="1">
        <f t="array" aca="1" ref="G212" ca="1">INDEX(AU212:AX212,1,RANDBETWEEN(1,4))</f>
        <v>cornflowerblue</v>
      </c>
      <c r="H212" s="6">
        <f t="shared" ref="H212:H229" ca="1" si="269">RANDBETWEEN(0,F212-1)*360/F212</f>
        <v>0</v>
      </c>
      <c r="I212" s="6" t="s">
        <v>8</v>
      </c>
      <c r="J212" s="6" t="str">
        <f t="shared" ref="J212:J229" si="270">AR212&amp;AS212&amp;AT212</f>
        <v>1/3</v>
      </c>
      <c r="L212" s="6" t="str">
        <f>"Effectivement il y a :&lt;br&gt;   - "&amp;AO212&amp;" partie(s) colorée(s)&lt;br&gt;   - "&amp;AQ212&amp;" parties au total&lt;br&gt;"</f>
        <v>Effectivement il y a :&lt;br&gt;   - 2 partie(s) colorée(s)&lt;br&gt;   - 6 parties au total&lt;br&gt;</v>
      </c>
      <c r="M212" s="6" t="s">
        <v>28</v>
      </c>
      <c r="N212" s="6" t="s">
        <v>29</v>
      </c>
      <c r="O212" s="6" t="s">
        <v>30</v>
      </c>
      <c r="P212" s="6" t="s">
        <v>46</v>
      </c>
      <c r="Q212" s="6">
        <f>AO212</f>
        <v>2</v>
      </c>
      <c r="R212" s="6" t="s">
        <v>31</v>
      </c>
      <c r="S212" s="6">
        <f>AQ212</f>
        <v>6</v>
      </c>
      <c r="T212" s="6" t="s">
        <v>33</v>
      </c>
      <c r="U212" s="6" t="s">
        <v>34</v>
      </c>
      <c r="V212" s="6" t="s">
        <v>28</v>
      </c>
      <c r="W212" s="6" t="s">
        <v>213</v>
      </c>
      <c r="X212" s="6" t="s">
        <v>30</v>
      </c>
      <c r="Y212" s="6" t="s">
        <v>214</v>
      </c>
      <c r="Z212" s="6">
        <f t="shared" ref="Z212:Z229" si="271">AO212</f>
        <v>2</v>
      </c>
      <c r="AA212" s="6" t="s">
        <v>31</v>
      </c>
      <c r="AB212" s="6">
        <f t="shared" ref="AB212:AB229" si="272">AQ212</f>
        <v>6</v>
      </c>
      <c r="AC212" s="6" t="s">
        <v>215</v>
      </c>
      <c r="AD212" s="6" t="str">
        <f t="shared" ref="AD212:AD229" si="273">Z212&amp;"color{blue}{\div "</f>
        <v xml:space="preserve">2color{blue}{\div </v>
      </c>
      <c r="AE212" s="6">
        <f t="shared" ref="AE212:AE229" si="274">GCD(AO212,AQ212)</f>
        <v>2</v>
      </c>
      <c r="AF212" s="6" t="s">
        <v>216</v>
      </c>
      <c r="AG212" s="6" t="str">
        <f t="shared" ref="AG212:AG229" si="275">AQ212&amp;"color{blue}{ \div "</f>
        <v xml:space="preserve">6color{blue}{ \div </v>
      </c>
      <c r="AH212" s="6">
        <f t="shared" ref="AH212:AH229" si="276">AE212</f>
        <v>2</v>
      </c>
      <c r="AI212" s="6" t="s">
        <v>217</v>
      </c>
      <c r="AJ212" s="6">
        <f t="shared" ref="AJ212:AJ229" si="277">AR212</f>
        <v>1</v>
      </c>
      <c r="AK212" s="6" t="s">
        <v>31</v>
      </c>
      <c r="AL212" s="6">
        <f t="shared" ref="AL212:AL229" si="278">AT212</f>
        <v>3</v>
      </c>
      <c r="AM212" s="6" t="s">
        <v>32</v>
      </c>
      <c r="AN212" s="6" t="s">
        <v>218</v>
      </c>
      <c r="AO212" s="10">
        <v>2</v>
      </c>
      <c r="AP212" s="10" t="s">
        <v>2</v>
      </c>
      <c r="AQ212" s="10">
        <v>6</v>
      </c>
      <c r="AR212" s="13">
        <f t="shared" ref="AR212:AR229" si="279">AO212/GCD(AO212,AQ212)</f>
        <v>1</v>
      </c>
      <c r="AS212" s="13" t="s">
        <v>2</v>
      </c>
      <c r="AT212" s="13">
        <f t="shared" ref="AT212:AT229" si="280">AQ212/GCD(AO212,AQ212)</f>
        <v>3</v>
      </c>
      <c r="AU212" s="6" t="s">
        <v>25</v>
      </c>
      <c r="AV212" s="6" t="s">
        <v>7</v>
      </c>
      <c r="AW212" s="8" t="s">
        <v>27</v>
      </c>
      <c r="AX212" s="8" t="s">
        <v>26</v>
      </c>
      <c r="AY212" s="6">
        <f t="shared" ref="AY212:AY229" si="281">AO212</f>
        <v>2</v>
      </c>
      <c r="AZ212" s="6">
        <f t="shared" ref="AZ212:AZ229" si="282">AQ212</f>
        <v>6</v>
      </c>
      <c r="BA212" s="6">
        <f>AR212</f>
        <v>1</v>
      </c>
      <c r="BB212" s="6">
        <f>AT212</f>
        <v>3</v>
      </c>
      <c r="BC212" s="6" t="str">
        <f t="shared" ref="BC212:BC229" ca="1" si="283">G212</f>
        <v>cornflowerblue</v>
      </c>
      <c r="BD212" s="6" t="s">
        <v>8</v>
      </c>
      <c r="BE212" s="6">
        <f t="shared" ref="BE212:BE229" ca="1" si="284">H212</f>
        <v>0</v>
      </c>
    </row>
    <row r="213" spans="1:57" x14ac:dyDescent="0.25">
      <c r="A213" s="6" t="s">
        <v>22</v>
      </c>
      <c r="B213" s="6" t="s">
        <v>227</v>
      </c>
      <c r="E213" s="6">
        <f>AO213</f>
        <v>4</v>
      </c>
      <c r="F213" s="6">
        <f>AQ213</f>
        <v>6</v>
      </c>
      <c r="G213" s="6" t="str" cm="1">
        <f t="array" aca="1" ref="G213" ca="1">INDEX(AU213:AX213,1,RANDBETWEEN(1,4))</f>
        <v>violet</v>
      </c>
      <c r="H213" s="6">
        <f t="shared" ca="1" si="269"/>
        <v>300</v>
      </c>
      <c r="I213" s="6" t="s">
        <v>8</v>
      </c>
      <c r="J213" s="6" t="str">
        <f t="shared" si="270"/>
        <v>2/3</v>
      </c>
      <c r="L213" s="6" t="str">
        <f>"Effectivement il y a :&lt;br&gt;   - "&amp;AO213&amp;" partie(s) colorée(s)&lt;br&gt;   - "&amp;AQ213&amp;" parties au total&lt;br&gt;"</f>
        <v>Effectivement il y a :&lt;br&gt;   - 4 partie(s) colorée(s)&lt;br&gt;   - 6 parties au total&lt;br&gt;</v>
      </c>
      <c r="M213" s="6" t="s">
        <v>28</v>
      </c>
      <c r="N213" s="6" t="s">
        <v>29</v>
      </c>
      <c r="O213" s="6" t="s">
        <v>30</v>
      </c>
      <c r="P213" s="6" t="s">
        <v>46</v>
      </c>
      <c r="Q213" s="6">
        <f>AO213</f>
        <v>4</v>
      </c>
      <c r="R213" s="6" t="s">
        <v>31</v>
      </c>
      <c r="S213" s="6">
        <f>AQ213</f>
        <v>6</v>
      </c>
      <c r="T213" s="6" t="s">
        <v>33</v>
      </c>
      <c r="U213" s="6" t="s">
        <v>34</v>
      </c>
      <c r="V213" s="6" t="s">
        <v>28</v>
      </c>
      <c r="W213" s="6" t="s">
        <v>213</v>
      </c>
      <c r="X213" s="6" t="s">
        <v>30</v>
      </c>
      <c r="Y213" s="6" t="s">
        <v>214</v>
      </c>
      <c r="Z213" s="6">
        <f t="shared" si="271"/>
        <v>4</v>
      </c>
      <c r="AA213" s="6" t="s">
        <v>31</v>
      </c>
      <c r="AB213" s="6">
        <f t="shared" si="272"/>
        <v>6</v>
      </c>
      <c r="AC213" s="6" t="s">
        <v>215</v>
      </c>
      <c r="AD213" s="6" t="str">
        <f t="shared" si="273"/>
        <v xml:space="preserve">4color{blue}{\div </v>
      </c>
      <c r="AE213" s="6">
        <f t="shared" si="274"/>
        <v>2</v>
      </c>
      <c r="AF213" s="6" t="s">
        <v>216</v>
      </c>
      <c r="AG213" s="6" t="str">
        <f t="shared" si="275"/>
        <v xml:space="preserve">6color{blue}{ \div </v>
      </c>
      <c r="AH213" s="6">
        <f t="shared" si="276"/>
        <v>2</v>
      </c>
      <c r="AI213" s="6" t="s">
        <v>217</v>
      </c>
      <c r="AJ213" s="6">
        <f t="shared" si="277"/>
        <v>2</v>
      </c>
      <c r="AK213" s="6" t="s">
        <v>31</v>
      </c>
      <c r="AL213" s="6">
        <f t="shared" si="278"/>
        <v>3</v>
      </c>
      <c r="AM213" s="6" t="s">
        <v>32</v>
      </c>
      <c r="AN213" s="6" t="s">
        <v>218</v>
      </c>
      <c r="AO213" s="10">
        <v>4</v>
      </c>
      <c r="AP213" s="10" t="s">
        <v>2</v>
      </c>
      <c r="AQ213" s="10">
        <v>6</v>
      </c>
      <c r="AR213" s="13">
        <f t="shared" si="279"/>
        <v>2</v>
      </c>
      <c r="AS213" s="13" t="s">
        <v>2</v>
      </c>
      <c r="AT213" s="13">
        <f t="shared" si="280"/>
        <v>3</v>
      </c>
      <c r="AU213" s="6" t="s">
        <v>25</v>
      </c>
      <c r="AV213" s="6" t="s">
        <v>7</v>
      </c>
      <c r="AW213" s="8" t="s">
        <v>27</v>
      </c>
      <c r="AX213" s="8" t="s">
        <v>26</v>
      </c>
      <c r="AY213" s="6">
        <f t="shared" si="281"/>
        <v>4</v>
      </c>
      <c r="AZ213" s="6">
        <f t="shared" si="282"/>
        <v>6</v>
      </c>
      <c r="BA213" s="6">
        <f>AR213</f>
        <v>2</v>
      </c>
      <c r="BB213" s="6">
        <f>AT213</f>
        <v>3</v>
      </c>
      <c r="BC213" s="6" t="str">
        <f t="shared" ca="1" si="283"/>
        <v>violet</v>
      </c>
      <c r="BD213" s="6" t="s">
        <v>8</v>
      </c>
      <c r="BE213" s="6">
        <f t="shared" ca="1" si="284"/>
        <v>300</v>
      </c>
    </row>
    <row r="214" spans="1:57" x14ac:dyDescent="0.25">
      <c r="A214" s="6" t="s">
        <v>22</v>
      </c>
      <c r="B214" s="6" t="s">
        <v>227</v>
      </c>
      <c r="E214" s="6">
        <f>AO214</f>
        <v>2</v>
      </c>
      <c r="F214" s="6">
        <f>AQ214</f>
        <v>8</v>
      </c>
      <c r="G214" s="6" t="str" cm="1">
        <f t="array" aca="1" ref="G214" ca="1">INDEX(AU214:AX214,1,RANDBETWEEN(1,4))</f>
        <v>lightgreen</v>
      </c>
      <c r="H214" s="6">
        <f t="shared" ca="1" si="269"/>
        <v>270</v>
      </c>
      <c r="I214" s="6" t="s">
        <v>8</v>
      </c>
      <c r="J214" s="6" t="str">
        <f t="shared" si="270"/>
        <v>1/4</v>
      </c>
      <c r="L214" s="6" t="str">
        <f>"Effectivement il y a :&lt;br&gt;   - "&amp;AO214&amp;" partie(s) colorée(s)&lt;br&gt;   - "&amp;AQ214&amp;" parties au total&lt;br&gt;"</f>
        <v>Effectivement il y a :&lt;br&gt;   - 2 partie(s) colorée(s)&lt;br&gt;   - 8 parties au total&lt;br&gt;</v>
      </c>
      <c r="M214" s="6" t="s">
        <v>28</v>
      </c>
      <c r="N214" s="6" t="s">
        <v>29</v>
      </c>
      <c r="O214" s="6" t="s">
        <v>30</v>
      </c>
      <c r="P214" s="6" t="s">
        <v>46</v>
      </c>
      <c r="Q214" s="6">
        <f>AO214</f>
        <v>2</v>
      </c>
      <c r="R214" s="6" t="s">
        <v>31</v>
      </c>
      <c r="S214" s="6">
        <f>AQ214</f>
        <v>8</v>
      </c>
      <c r="T214" s="6" t="s">
        <v>33</v>
      </c>
      <c r="U214" s="6" t="s">
        <v>34</v>
      </c>
      <c r="V214" s="6" t="s">
        <v>28</v>
      </c>
      <c r="W214" s="6" t="s">
        <v>213</v>
      </c>
      <c r="X214" s="6" t="s">
        <v>30</v>
      </c>
      <c r="Y214" s="6" t="s">
        <v>214</v>
      </c>
      <c r="Z214" s="6">
        <f t="shared" si="271"/>
        <v>2</v>
      </c>
      <c r="AA214" s="6" t="s">
        <v>31</v>
      </c>
      <c r="AB214" s="6">
        <f t="shared" si="272"/>
        <v>8</v>
      </c>
      <c r="AC214" s="6" t="s">
        <v>215</v>
      </c>
      <c r="AD214" s="6" t="str">
        <f t="shared" si="273"/>
        <v xml:space="preserve">2color{blue}{\div </v>
      </c>
      <c r="AE214" s="6">
        <f t="shared" si="274"/>
        <v>2</v>
      </c>
      <c r="AF214" s="6" t="s">
        <v>216</v>
      </c>
      <c r="AG214" s="6" t="str">
        <f t="shared" si="275"/>
        <v xml:space="preserve">8color{blue}{ \div </v>
      </c>
      <c r="AH214" s="6">
        <f t="shared" si="276"/>
        <v>2</v>
      </c>
      <c r="AI214" s="6" t="s">
        <v>217</v>
      </c>
      <c r="AJ214" s="6">
        <f t="shared" si="277"/>
        <v>1</v>
      </c>
      <c r="AK214" s="6" t="s">
        <v>31</v>
      </c>
      <c r="AL214" s="6">
        <f t="shared" si="278"/>
        <v>4</v>
      </c>
      <c r="AM214" s="6" t="s">
        <v>32</v>
      </c>
      <c r="AN214" s="6" t="s">
        <v>218</v>
      </c>
      <c r="AO214" s="10">
        <v>2</v>
      </c>
      <c r="AP214" s="10" t="s">
        <v>2</v>
      </c>
      <c r="AQ214" s="10">
        <v>8</v>
      </c>
      <c r="AR214" s="13">
        <f t="shared" si="279"/>
        <v>1</v>
      </c>
      <c r="AS214" s="13" t="s">
        <v>2</v>
      </c>
      <c r="AT214" s="13">
        <f t="shared" si="280"/>
        <v>4</v>
      </c>
      <c r="AU214" s="6" t="s">
        <v>25</v>
      </c>
      <c r="AV214" s="6" t="s">
        <v>7</v>
      </c>
      <c r="AW214" s="8" t="s">
        <v>27</v>
      </c>
      <c r="AX214" s="8" t="s">
        <v>26</v>
      </c>
      <c r="AY214" s="6">
        <f t="shared" si="281"/>
        <v>2</v>
      </c>
      <c r="AZ214" s="6">
        <f t="shared" si="282"/>
        <v>8</v>
      </c>
      <c r="BA214" s="6">
        <f>AR214</f>
        <v>1</v>
      </c>
      <c r="BB214" s="6">
        <f>AT214</f>
        <v>4</v>
      </c>
      <c r="BC214" s="6" t="str">
        <f t="shared" ca="1" si="283"/>
        <v>lightgreen</v>
      </c>
      <c r="BD214" s="6" t="s">
        <v>8</v>
      </c>
      <c r="BE214" s="6">
        <f t="shared" ca="1" si="284"/>
        <v>270</v>
      </c>
    </row>
    <row r="215" spans="1:57" x14ac:dyDescent="0.25">
      <c r="A215" s="6" t="s">
        <v>22</v>
      </c>
      <c r="B215" s="6" t="s">
        <v>227</v>
      </c>
      <c r="E215" s="6">
        <f>AO215</f>
        <v>4</v>
      </c>
      <c r="F215" s="6">
        <f>AQ215</f>
        <v>8</v>
      </c>
      <c r="G215" s="6" t="str" cm="1">
        <f t="array" aca="1" ref="G215" ca="1">INDEX(AU215:AX215,1,RANDBETWEEN(1,4))</f>
        <v>violet</v>
      </c>
      <c r="H215" s="6">
        <f t="shared" ca="1" si="269"/>
        <v>90</v>
      </c>
      <c r="I215" s="6" t="s">
        <v>8</v>
      </c>
      <c r="J215" s="6" t="str">
        <f t="shared" si="270"/>
        <v>1/2</v>
      </c>
      <c r="L215" s="6" t="str">
        <f>"Effectivement il y a :&lt;br&gt;   - "&amp;AO215&amp;" partie(s) colorée(s)&lt;br&gt;   - "&amp;AQ215&amp;" parties au total&lt;br&gt;"</f>
        <v>Effectivement il y a :&lt;br&gt;   - 4 partie(s) colorée(s)&lt;br&gt;   - 8 parties au total&lt;br&gt;</v>
      </c>
      <c r="M215" s="6" t="s">
        <v>28</v>
      </c>
      <c r="N215" s="6" t="s">
        <v>29</v>
      </c>
      <c r="O215" s="6" t="s">
        <v>30</v>
      </c>
      <c r="P215" s="6" t="s">
        <v>46</v>
      </c>
      <c r="Q215" s="6">
        <f>AO215</f>
        <v>4</v>
      </c>
      <c r="R215" s="6" t="s">
        <v>31</v>
      </c>
      <c r="S215" s="6">
        <f>AQ215</f>
        <v>8</v>
      </c>
      <c r="T215" s="6" t="s">
        <v>33</v>
      </c>
      <c r="U215" s="6" t="s">
        <v>34</v>
      </c>
      <c r="V215" s="6" t="s">
        <v>28</v>
      </c>
      <c r="W215" s="6" t="s">
        <v>213</v>
      </c>
      <c r="X215" s="6" t="s">
        <v>30</v>
      </c>
      <c r="Y215" s="6" t="s">
        <v>214</v>
      </c>
      <c r="Z215" s="6">
        <f t="shared" si="271"/>
        <v>4</v>
      </c>
      <c r="AA215" s="6" t="s">
        <v>31</v>
      </c>
      <c r="AB215" s="6">
        <f t="shared" si="272"/>
        <v>8</v>
      </c>
      <c r="AC215" s="6" t="s">
        <v>215</v>
      </c>
      <c r="AD215" s="6" t="str">
        <f t="shared" si="273"/>
        <v xml:space="preserve">4color{blue}{\div </v>
      </c>
      <c r="AE215" s="6">
        <f t="shared" si="274"/>
        <v>4</v>
      </c>
      <c r="AF215" s="6" t="s">
        <v>216</v>
      </c>
      <c r="AG215" s="6" t="str">
        <f t="shared" si="275"/>
        <v xml:space="preserve">8color{blue}{ \div </v>
      </c>
      <c r="AH215" s="6">
        <f t="shared" si="276"/>
        <v>4</v>
      </c>
      <c r="AI215" s="6" t="s">
        <v>217</v>
      </c>
      <c r="AJ215" s="6">
        <f t="shared" si="277"/>
        <v>1</v>
      </c>
      <c r="AK215" s="6" t="s">
        <v>31</v>
      </c>
      <c r="AL215" s="6">
        <f t="shared" si="278"/>
        <v>2</v>
      </c>
      <c r="AM215" s="6" t="s">
        <v>32</v>
      </c>
      <c r="AN215" s="6" t="s">
        <v>218</v>
      </c>
      <c r="AO215" s="10">
        <v>4</v>
      </c>
      <c r="AP215" s="10" t="s">
        <v>2</v>
      </c>
      <c r="AQ215" s="10">
        <v>8</v>
      </c>
      <c r="AR215" s="13">
        <f t="shared" si="279"/>
        <v>1</v>
      </c>
      <c r="AS215" s="13" t="s">
        <v>2</v>
      </c>
      <c r="AT215" s="13">
        <f t="shared" si="280"/>
        <v>2</v>
      </c>
      <c r="AU215" s="6" t="s">
        <v>25</v>
      </c>
      <c r="AV215" s="6" t="s">
        <v>7</v>
      </c>
      <c r="AW215" s="8" t="s">
        <v>27</v>
      </c>
      <c r="AX215" s="8" t="s">
        <v>26</v>
      </c>
      <c r="AY215" s="6">
        <f t="shared" si="281"/>
        <v>4</v>
      </c>
      <c r="AZ215" s="6">
        <f t="shared" si="282"/>
        <v>8</v>
      </c>
      <c r="BA215" s="6">
        <f>AR215</f>
        <v>1</v>
      </c>
      <c r="BB215" s="6">
        <f>AT215</f>
        <v>2</v>
      </c>
      <c r="BC215" s="6" t="str">
        <f t="shared" ca="1" si="283"/>
        <v>violet</v>
      </c>
      <c r="BD215" s="6" t="s">
        <v>8</v>
      </c>
      <c r="BE215" s="6">
        <f t="shared" ca="1" si="284"/>
        <v>90</v>
      </c>
    </row>
    <row r="216" spans="1:57" x14ac:dyDescent="0.25">
      <c r="A216" s="6" t="s">
        <v>22</v>
      </c>
      <c r="B216" s="6" t="s">
        <v>227</v>
      </c>
      <c r="E216" s="6">
        <f>AO216</f>
        <v>6</v>
      </c>
      <c r="F216" s="6">
        <f>AQ216</f>
        <v>8</v>
      </c>
      <c r="G216" s="6" t="str" cm="1">
        <f t="array" aca="1" ref="G216" ca="1">INDEX(AU216:AX216,1,RANDBETWEEN(1,4))</f>
        <v>violet</v>
      </c>
      <c r="H216" s="6">
        <f t="shared" ca="1" si="269"/>
        <v>45</v>
      </c>
      <c r="I216" s="6" t="s">
        <v>8</v>
      </c>
      <c r="J216" s="6" t="str">
        <f t="shared" si="270"/>
        <v>3/4</v>
      </c>
      <c r="L216" s="6" t="str">
        <f>"Effectivement il y a :&lt;br&gt;   - "&amp;AO216&amp;" partie(s) colorée(s)&lt;br&gt;   - "&amp;AQ216&amp;" parties au total&lt;br&gt;"</f>
        <v>Effectivement il y a :&lt;br&gt;   - 6 partie(s) colorée(s)&lt;br&gt;   - 8 parties au total&lt;br&gt;</v>
      </c>
      <c r="M216" s="6" t="s">
        <v>28</v>
      </c>
      <c r="N216" s="6" t="s">
        <v>29</v>
      </c>
      <c r="O216" s="6" t="s">
        <v>30</v>
      </c>
      <c r="P216" s="6" t="s">
        <v>46</v>
      </c>
      <c r="Q216" s="6">
        <f>AO216</f>
        <v>6</v>
      </c>
      <c r="R216" s="6" t="s">
        <v>31</v>
      </c>
      <c r="S216" s="6">
        <f>AQ216</f>
        <v>8</v>
      </c>
      <c r="T216" s="6" t="s">
        <v>33</v>
      </c>
      <c r="U216" s="6" t="s">
        <v>34</v>
      </c>
      <c r="V216" s="6" t="s">
        <v>28</v>
      </c>
      <c r="W216" s="6" t="s">
        <v>213</v>
      </c>
      <c r="X216" s="6" t="s">
        <v>30</v>
      </c>
      <c r="Y216" s="6" t="s">
        <v>214</v>
      </c>
      <c r="Z216" s="6">
        <f t="shared" si="271"/>
        <v>6</v>
      </c>
      <c r="AA216" s="6" t="s">
        <v>31</v>
      </c>
      <c r="AB216" s="6">
        <f t="shared" si="272"/>
        <v>8</v>
      </c>
      <c r="AC216" s="6" t="s">
        <v>215</v>
      </c>
      <c r="AD216" s="6" t="str">
        <f t="shared" si="273"/>
        <v xml:space="preserve">6color{blue}{\div </v>
      </c>
      <c r="AE216" s="6">
        <f t="shared" si="274"/>
        <v>2</v>
      </c>
      <c r="AF216" s="6" t="s">
        <v>216</v>
      </c>
      <c r="AG216" s="6" t="str">
        <f t="shared" si="275"/>
        <v xml:space="preserve">8color{blue}{ \div </v>
      </c>
      <c r="AH216" s="6">
        <f t="shared" si="276"/>
        <v>2</v>
      </c>
      <c r="AI216" s="6" t="s">
        <v>217</v>
      </c>
      <c r="AJ216" s="6">
        <f t="shared" si="277"/>
        <v>3</v>
      </c>
      <c r="AK216" s="6" t="s">
        <v>31</v>
      </c>
      <c r="AL216" s="6">
        <f t="shared" si="278"/>
        <v>4</v>
      </c>
      <c r="AM216" s="6" t="s">
        <v>32</v>
      </c>
      <c r="AN216" s="6" t="s">
        <v>218</v>
      </c>
      <c r="AO216" s="10">
        <v>6</v>
      </c>
      <c r="AP216" s="10" t="s">
        <v>2</v>
      </c>
      <c r="AQ216" s="10">
        <v>8</v>
      </c>
      <c r="AR216" s="13">
        <f t="shared" si="279"/>
        <v>3</v>
      </c>
      <c r="AS216" s="13" t="s">
        <v>2</v>
      </c>
      <c r="AT216" s="13">
        <f t="shared" si="280"/>
        <v>4</v>
      </c>
      <c r="AU216" s="6" t="s">
        <v>25</v>
      </c>
      <c r="AV216" s="6" t="s">
        <v>7</v>
      </c>
      <c r="AW216" s="8" t="s">
        <v>27</v>
      </c>
      <c r="AX216" s="8" t="s">
        <v>26</v>
      </c>
      <c r="AY216" s="6">
        <f t="shared" si="281"/>
        <v>6</v>
      </c>
      <c r="AZ216" s="6">
        <f t="shared" si="282"/>
        <v>8</v>
      </c>
      <c r="BA216" s="6">
        <f>AR216</f>
        <v>3</v>
      </c>
      <c r="BB216" s="6">
        <f>AT216</f>
        <v>4</v>
      </c>
      <c r="BC216" s="6" t="str">
        <f t="shared" ca="1" si="283"/>
        <v>violet</v>
      </c>
      <c r="BD216" s="6" t="s">
        <v>8</v>
      </c>
      <c r="BE216" s="6">
        <f t="shared" ca="1" si="284"/>
        <v>45</v>
      </c>
    </row>
    <row r="217" spans="1:57" x14ac:dyDescent="0.25">
      <c r="A217" s="6" t="s">
        <v>22</v>
      </c>
      <c r="B217" s="6" t="s">
        <v>227</v>
      </c>
      <c r="E217" s="6">
        <f t="shared" ref="E217:E229" si="285">AO217</f>
        <v>3</v>
      </c>
      <c r="F217" s="6">
        <f t="shared" ref="F217:F229" si="286">AQ217</f>
        <v>9</v>
      </c>
      <c r="G217" s="6" t="str" cm="1">
        <f t="array" aca="1" ref="G217" ca="1">INDEX(AU217:AX217,1,RANDBETWEEN(1,4))</f>
        <v>violet</v>
      </c>
      <c r="H217" s="6">
        <f t="shared" ca="1" si="269"/>
        <v>280</v>
      </c>
      <c r="I217" s="6" t="s">
        <v>8</v>
      </c>
      <c r="J217" s="6" t="str">
        <f t="shared" si="270"/>
        <v>1/3</v>
      </c>
      <c r="L217" s="6" t="str">
        <f t="shared" ref="L217:L229" si="287">"Effectivement il y a :&lt;br&gt;   - "&amp;AO217&amp;" partie(s) colorée(s)&lt;br&gt;   - "&amp;AQ217&amp;" parties au total&lt;br&gt;"</f>
        <v>Effectivement il y a :&lt;br&gt;   - 3 partie(s) colorée(s)&lt;br&gt;   - 9 parties au total&lt;br&gt;</v>
      </c>
      <c r="M217" s="6" t="s">
        <v>28</v>
      </c>
      <c r="N217" s="6" t="s">
        <v>29</v>
      </c>
      <c r="O217" s="6" t="s">
        <v>30</v>
      </c>
      <c r="P217" s="6" t="s">
        <v>46</v>
      </c>
      <c r="Q217" s="6">
        <f t="shared" ref="Q217:Q229" si="288">AO217</f>
        <v>3</v>
      </c>
      <c r="R217" s="6" t="s">
        <v>31</v>
      </c>
      <c r="S217" s="6">
        <f t="shared" ref="S217:S229" si="289">AQ217</f>
        <v>9</v>
      </c>
      <c r="T217" s="6" t="s">
        <v>33</v>
      </c>
      <c r="U217" s="6" t="s">
        <v>34</v>
      </c>
      <c r="V217" s="6" t="s">
        <v>28</v>
      </c>
      <c r="W217" s="6" t="s">
        <v>213</v>
      </c>
      <c r="X217" s="6" t="s">
        <v>30</v>
      </c>
      <c r="Y217" s="6" t="s">
        <v>214</v>
      </c>
      <c r="Z217" s="6">
        <f t="shared" si="271"/>
        <v>3</v>
      </c>
      <c r="AA217" s="6" t="s">
        <v>31</v>
      </c>
      <c r="AB217" s="6">
        <f t="shared" si="272"/>
        <v>9</v>
      </c>
      <c r="AC217" s="6" t="s">
        <v>215</v>
      </c>
      <c r="AD217" s="6" t="str">
        <f t="shared" si="273"/>
        <v xml:space="preserve">3color{blue}{\div </v>
      </c>
      <c r="AE217" s="6">
        <f t="shared" si="274"/>
        <v>3</v>
      </c>
      <c r="AF217" s="6" t="s">
        <v>216</v>
      </c>
      <c r="AG217" s="6" t="str">
        <f t="shared" si="275"/>
        <v xml:space="preserve">9color{blue}{ \div </v>
      </c>
      <c r="AH217" s="6">
        <f t="shared" si="276"/>
        <v>3</v>
      </c>
      <c r="AI217" s="6" t="s">
        <v>217</v>
      </c>
      <c r="AJ217" s="6">
        <f t="shared" si="277"/>
        <v>1</v>
      </c>
      <c r="AK217" s="6" t="s">
        <v>31</v>
      </c>
      <c r="AL217" s="6">
        <f t="shared" si="278"/>
        <v>3</v>
      </c>
      <c r="AM217" s="6" t="s">
        <v>32</v>
      </c>
      <c r="AN217" s="6" t="s">
        <v>218</v>
      </c>
      <c r="AO217" s="10">
        <v>3</v>
      </c>
      <c r="AP217" s="10" t="s">
        <v>2</v>
      </c>
      <c r="AQ217" s="10">
        <v>9</v>
      </c>
      <c r="AR217" s="13">
        <f t="shared" si="279"/>
        <v>1</v>
      </c>
      <c r="AS217" s="13" t="s">
        <v>2</v>
      </c>
      <c r="AT217" s="13">
        <f t="shared" si="280"/>
        <v>3</v>
      </c>
      <c r="AU217" s="6" t="s">
        <v>25</v>
      </c>
      <c r="AV217" s="6" t="s">
        <v>7</v>
      </c>
      <c r="AW217" s="8" t="s">
        <v>27</v>
      </c>
      <c r="AX217" s="8" t="s">
        <v>26</v>
      </c>
      <c r="AY217" s="6">
        <f t="shared" si="281"/>
        <v>3</v>
      </c>
      <c r="AZ217" s="6">
        <f t="shared" si="282"/>
        <v>9</v>
      </c>
      <c r="BA217" s="6">
        <f t="shared" ref="BA217:BA229" si="290">AR217</f>
        <v>1</v>
      </c>
      <c r="BB217" s="6">
        <f t="shared" ref="BB217:BB229" si="291">AT217</f>
        <v>3</v>
      </c>
      <c r="BC217" s="6" t="str">
        <f t="shared" ca="1" si="283"/>
        <v>violet</v>
      </c>
      <c r="BD217" s="6" t="s">
        <v>8</v>
      </c>
      <c r="BE217" s="6">
        <f t="shared" ca="1" si="284"/>
        <v>280</v>
      </c>
    </row>
    <row r="218" spans="1:57" x14ac:dyDescent="0.25">
      <c r="A218" s="6" t="s">
        <v>22</v>
      </c>
      <c r="B218" s="6" t="s">
        <v>227</v>
      </c>
      <c r="E218" s="6">
        <f t="shared" si="285"/>
        <v>6</v>
      </c>
      <c r="F218" s="6">
        <f t="shared" si="286"/>
        <v>9</v>
      </c>
      <c r="G218" s="6" t="str" cm="1">
        <f t="array" aca="1" ref="G218" ca="1">INDEX(AU218:AX218,1,RANDBETWEEN(1,4))</f>
        <v>lightgreen</v>
      </c>
      <c r="H218" s="6">
        <f t="shared" ca="1" si="269"/>
        <v>120</v>
      </c>
      <c r="I218" s="6" t="s">
        <v>8</v>
      </c>
      <c r="J218" s="6" t="str">
        <f t="shared" si="270"/>
        <v>2/3</v>
      </c>
      <c r="L218" s="6" t="str">
        <f t="shared" si="287"/>
        <v>Effectivement il y a :&lt;br&gt;   - 6 partie(s) colorée(s)&lt;br&gt;   - 9 parties au total&lt;br&gt;</v>
      </c>
      <c r="M218" s="6" t="s">
        <v>28</v>
      </c>
      <c r="N218" s="6" t="s">
        <v>29</v>
      </c>
      <c r="O218" s="6" t="s">
        <v>30</v>
      </c>
      <c r="P218" s="6" t="s">
        <v>46</v>
      </c>
      <c r="Q218" s="6">
        <f t="shared" si="288"/>
        <v>6</v>
      </c>
      <c r="R218" s="6" t="s">
        <v>31</v>
      </c>
      <c r="S218" s="6">
        <f t="shared" si="289"/>
        <v>9</v>
      </c>
      <c r="T218" s="6" t="s">
        <v>33</v>
      </c>
      <c r="U218" s="6" t="s">
        <v>34</v>
      </c>
      <c r="V218" s="6" t="s">
        <v>28</v>
      </c>
      <c r="W218" s="6" t="s">
        <v>213</v>
      </c>
      <c r="X218" s="6" t="s">
        <v>30</v>
      </c>
      <c r="Y218" s="6" t="s">
        <v>214</v>
      </c>
      <c r="Z218" s="6">
        <f t="shared" si="271"/>
        <v>6</v>
      </c>
      <c r="AA218" s="6" t="s">
        <v>31</v>
      </c>
      <c r="AB218" s="6">
        <f t="shared" si="272"/>
        <v>9</v>
      </c>
      <c r="AC218" s="6" t="s">
        <v>215</v>
      </c>
      <c r="AD218" s="6" t="str">
        <f t="shared" si="273"/>
        <v xml:space="preserve">6color{blue}{\div </v>
      </c>
      <c r="AE218" s="6">
        <f t="shared" si="274"/>
        <v>3</v>
      </c>
      <c r="AF218" s="6" t="s">
        <v>216</v>
      </c>
      <c r="AG218" s="6" t="str">
        <f t="shared" si="275"/>
        <v xml:space="preserve">9color{blue}{ \div </v>
      </c>
      <c r="AH218" s="6">
        <f t="shared" si="276"/>
        <v>3</v>
      </c>
      <c r="AI218" s="6" t="s">
        <v>217</v>
      </c>
      <c r="AJ218" s="6">
        <f t="shared" si="277"/>
        <v>2</v>
      </c>
      <c r="AK218" s="6" t="s">
        <v>31</v>
      </c>
      <c r="AL218" s="6">
        <f t="shared" si="278"/>
        <v>3</v>
      </c>
      <c r="AM218" s="6" t="s">
        <v>32</v>
      </c>
      <c r="AN218" s="6" t="s">
        <v>218</v>
      </c>
      <c r="AO218" s="10">
        <v>6</v>
      </c>
      <c r="AP218" s="10" t="s">
        <v>2</v>
      </c>
      <c r="AQ218" s="10">
        <v>9</v>
      </c>
      <c r="AR218" s="13">
        <f t="shared" si="279"/>
        <v>2</v>
      </c>
      <c r="AS218" s="13" t="s">
        <v>2</v>
      </c>
      <c r="AT218" s="13">
        <f t="shared" si="280"/>
        <v>3</v>
      </c>
      <c r="AU218" s="6" t="s">
        <v>25</v>
      </c>
      <c r="AV218" s="6" t="s">
        <v>7</v>
      </c>
      <c r="AW218" s="8" t="s">
        <v>27</v>
      </c>
      <c r="AX218" s="8" t="s">
        <v>26</v>
      </c>
      <c r="AY218" s="6">
        <f t="shared" si="281"/>
        <v>6</v>
      </c>
      <c r="AZ218" s="6">
        <f t="shared" si="282"/>
        <v>9</v>
      </c>
      <c r="BA218" s="6">
        <f t="shared" si="290"/>
        <v>2</v>
      </c>
      <c r="BB218" s="6">
        <f t="shared" si="291"/>
        <v>3</v>
      </c>
      <c r="BC218" s="6" t="str">
        <f t="shared" ca="1" si="283"/>
        <v>lightgreen</v>
      </c>
      <c r="BD218" s="6" t="s">
        <v>8</v>
      </c>
      <c r="BE218" s="6">
        <f t="shared" ca="1" si="284"/>
        <v>120</v>
      </c>
    </row>
    <row r="219" spans="1:57" x14ac:dyDescent="0.25">
      <c r="A219" s="6" t="s">
        <v>22</v>
      </c>
      <c r="B219" s="6" t="s">
        <v>227</v>
      </c>
      <c r="E219" s="6">
        <f t="shared" si="285"/>
        <v>2</v>
      </c>
      <c r="F219" s="6">
        <f t="shared" si="286"/>
        <v>10</v>
      </c>
      <c r="G219" s="6" t="str" cm="1">
        <f t="array" aca="1" ref="G219" ca="1">INDEX(AU219:AX219,1,RANDBETWEEN(1,4))</f>
        <v>violet</v>
      </c>
      <c r="H219" s="6">
        <f t="shared" ca="1" si="269"/>
        <v>252</v>
      </c>
      <c r="I219" s="6" t="s">
        <v>8</v>
      </c>
      <c r="J219" s="6" t="str">
        <f t="shared" si="270"/>
        <v>1/5</v>
      </c>
      <c r="L219" s="6" t="str">
        <f t="shared" si="287"/>
        <v>Effectivement il y a :&lt;br&gt;   - 2 partie(s) colorée(s)&lt;br&gt;   - 10 parties au total&lt;br&gt;</v>
      </c>
      <c r="M219" s="6" t="s">
        <v>28</v>
      </c>
      <c r="N219" s="6" t="s">
        <v>29</v>
      </c>
      <c r="O219" s="6" t="s">
        <v>30</v>
      </c>
      <c r="P219" s="6" t="s">
        <v>46</v>
      </c>
      <c r="Q219" s="6">
        <f t="shared" si="288"/>
        <v>2</v>
      </c>
      <c r="R219" s="6" t="s">
        <v>31</v>
      </c>
      <c r="S219" s="6">
        <f t="shared" si="289"/>
        <v>10</v>
      </c>
      <c r="T219" s="6" t="s">
        <v>33</v>
      </c>
      <c r="U219" s="6" t="s">
        <v>34</v>
      </c>
      <c r="V219" s="6" t="s">
        <v>28</v>
      </c>
      <c r="W219" s="6" t="s">
        <v>213</v>
      </c>
      <c r="X219" s="6" t="s">
        <v>30</v>
      </c>
      <c r="Y219" s="6" t="s">
        <v>214</v>
      </c>
      <c r="Z219" s="6">
        <f t="shared" si="271"/>
        <v>2</v>
      </c>
      <c r="AA219" s="6" t="s">
        <v>31</v>
      </c>
      <c r="AB219" s="6">
        <f t="shared" si="272"/>
        <v>10</v>
      </c>
      <c r="AC219" s="6" t="s">
        <v>215</v>
      </c>
      <c r="AD219" s="6" t="str">
        <f t="shared" si="273"/>
        <v xml:space="preserve">2color{blue}{\div </v>
      </c>
      <c r="AE219" s="6">
        <f t="shared" si="274"/>
        <v>2</v>
      </c>
      <c r="AF219" s="6" t="s">
        <v>216</v>
      </c>
      <c r="AG219" s="6" t="str">
        <f t="shared" si="275"/>
        <v xml:space="preserve">10color{blue}{ \div </v>
      </c>
      <c r="AH219" s="6">
        <f t="shared" si="276"/>
        <v>2</v>
      </c>
      <c r="AI219" s="6" t="s">
        <v>217</v>
      </c>
      <c r="AJ219" s="6">
        <f t="shared" si="277"/>
        <v>1</v>
      </c>
      <c r="AK219" s="6" t="s">
        <v>31</v>
      </c>
      <c r="AL219" s="6">
        <f t="shared" si="278"/>
        <v>5</v>
      </c>
      <c r="AM219" s="6" t="s">
        <v>32</v>
      </c>
      <c r="AN219" s="6" t="s">
        <v>218</v>
      </c>
      <c r="AO219" s="10">
        <v>2</v>
      </c>
      <c r="AP219" s="10" t="s">
        <v>2</v>
      </c>
      <c r="AQ219" s="10">
        <v>10</v>
      </c>
      <c r="AR219" s="13">
        <f t="shared" si="279"/>
        <v>1</v>
      </c>
      <c r="AS219" s="13" t="s">
        <v>2</v>
      </c>
      <c r="AT219" s="13">
        <f t="shared" si="280"/>
        <v>5</v>
      </c>
      <c r="AU219" s="6" t="s">
        <v>25</v>
      </c>
      <c r="AV219" s="6" t="s">
        <v>7</v>
      </c>
      <c r="AW219" s="8" t="s">
        <v>27</v>
      </c>
      <c r="AX219" s="8" t="s">
        <v>26</v>
      </c>
      <c r="AY219" s="6">
        <f t="shared" si="281"/>
        <v>2</v>
      </c>
      <c r="AZ219" s="6">
        <f t="shared" si="282"/>
        <v>10</v>
      </c>
      <c r="BA219" s="6">
        <f t="shared" si="290"/>
        <v>1</v>
      </c>
      <c r="BB219" s="6">
        <f t="shared" si="291"/>
        <v>5</v>
      </c>
      <c r="BC219" s="6" t="str">
        <f t="shared" ca="1" si="283"/>
        <v>violet</v>
      </c>
      <c r="BD219" s="6" t="s">
        <v>8</v>
      </c>
      <c r="BE219" s="6">
        <f t="shared" ca="1" si="284"/>
        <v>252</v>
      </c>
    </row>
    <row r="220" spans="1:57" x14ac:dyDescent="0.25">
      <c r="A220" s="6" t="s">
        <v>22</v>
      </c>
      <c r="B220" s="6" t="s">
        <v>227</v>
      </c>
      <c r="E220" s="6">
        <f t="shared" si="285"/>
        <v>4</v>
      </c>
      <c r="F220" s="6">
        <f t="shared" si="286"/>
        <v>10</v>
      </c>
      <c r="G220" s="6" t="str" cm="1">
        <f t="array" aca="1" ref="G220" ca="1">INDEX(AU220:AX220,1,RANDBETWEEN(1,4))</f>
        <v>violet</v>
      </c>
      <c r="H220" s="6">
        <f t="shared" ca="1" si="269"/>
        <v>252</v>
      </c>
      <c r="I220" s="6" t="s">
        <v>8</v>
      </c>
      <c r="J220" s="6" t="str">
        <f t="shared" si="270"/>
        <v>2/5</v>
      </c>
      <c r="L220" s="6" t="str">
        <f t="shared" si="287"/>
        <v>Effectivement il y a :&lt;br&gt;   - 4 partie(s) colorée(s)&lt;br&gt;   - 10 parties au total&lt;br&gt;</v>
      </c>
      <c r="M220" s="6" t="s">
        <v>28</v>
      </c>
      <c r="N220" s="6" t="s">
        <v>29</v>
      </c>
      <c r="O220" s="6" t="s">
        <v>30</v>
      </c>
      <c r="P220" s="6" t="s">
        <v>46</v>
      </c>
      <c r="Q220" s="6">
        <f t="shared" si="288"/>
        <v>4</v>
      </c>
      <c r="R220" s="6" t="s">
        <v>31</v>
      </c>
      <c r="S220" s="6">
        <f t="shared" si="289"/>
        <v>10</v>
      </c>
      <c r="T220" s="6" t="s">
        <v>33</v>
      </c>
      <c r="U220" s="6" t="s">
        <v>34</v>
      </c>
      <c r="V220" s="6" t="s">
        <v>28</v>
      </c>
      <c r="W220" s="6" t="s">
        <v>213</v>
      </c>
      <c r="X220" s="6" t="s">
        <v>30</v>
      </c>
      <c r="Y220" s="6" t="s">
        <v>214</v>
      </c>
      <c r="Z220" s="6">
        <f t="shared" si="271"/>
        <v>4</v>
      </c>
      <c r="AA220" s="6" t="s">
        <v>31</v>
      </c>
      <c r="AB220" s="6">
        <f t="shared" si="272"/>
        <v>10</v>
      </c>
      <c r="AC220" s="6" t="s">
        <v>215</v>
      </c>
      <c r="AD220" s="6" t="str">
        <f t="shared" si="273"/>
        <v xml:space="preserve">4color{blue}{\div </v>
      </c>
      <c r="AE220" s="6">
        <f t="shared" si="274"/>
        <v>2</v>
      </c>
      <c r="AF220" s="6" t="s">
        <v>216</v>
      </c>
      <c r="AG220" s="6" t="str">
        <f t="shared" si="275"/>
        <v xml:space="preserve">10color{blue}{ \div </v>
      </c>
      <c r="AH220" s="6">
        <f t="shared" si="276"/>
        <v>2</v>
      </c>
      <c r="AI220" s="6" t="s">
        <v>217</v>
      </c>
      <c r="AJ220" s="6">
        <f t="shared" si="277"/>
        <v>2</v>
      </c>
      <c r="AK220" s="6" t="s">
        <v>31</v>
      </c>
      <c r="AL220" s="6">
        <f t="shared" si="278"/>
        <v>5</v>
      </c>
      <c r="AM220" s="6" t="s">
        <v>32</v>
      </c>
      <c r="AN220" s="6" t="s">
        <v>218</v>
      </c>
      <c r="AO220" s="10">
        <v>4</v>
      </c>
      <c r="AP220" s="10" t="s">
        <v>2</v>
      </c>
      <c r="AQ220" s="10">
        <v>10</v>
      </c>
      <c r="AR220" s="13">
        <f t="shared" si="279"/>
        <v>2</v>
      </c>
      <c r="AS220" s="13" t="s">
        <v>2</v>
      </c>
      <c r="AT220" s="13">
        <f t="shared" si="280"/>
        <v>5</v>
      </c>
      <c r="AU220" s="6" t="s">
        <v>25</v>
      </c>
      <c r="AV220" s="6" t="s">
        <v>7</v>
      </c>
      <c r="AW220" s="8" t="s">
        <v>27</v>
      </c>
      <c r="AX220" s="8" t="s">
        <v>26</v>
      </c>
      <c r="AY220" s="6">
        <f t="shared" si="281"/>
        <v>4</v>
      </c>
      <c r="AZ220" s="6">
        <f t="shared" si="282"/>
        <v>10</v>
      </c>
      <c r="BA220" s="6">
        <f t="shared" si="290"/>
        <v>2</v>
      </c>
      <c r="BB220" s="6">
        <f t="shared" si="291"/>
        <v>5</v>
      </c>
      <c r="BC220" s="6" t="str">
        <f t="shared" ca="1" si="283"/>
        <v>violet</v>
      </c>
      <c r="BD220" s="6" t="s">
        <v>8</v>
      </c>
      <c r="BE220" s="6">
        <f t="shared" ca="1" si="284"/>
        <v>252</v>
      </c>
    </row>
    <row r="221" spans="1:57" x14ac:dyDescent="0.25">
      <c r="A221" s="6" t="s">
        <v>22</v>
      </c>
      <c r="B221" s="6" t="s">
        <v>227</v>
      </c>
      <c r="E221" s="6">
        <f t="shared" si="285"/>
        <v>6</v>
      </c>
      <c r="F221" s="6">
        <f t="shared" si="286"/>
        <v>10</v>
      </c>
      <c r="G221" s="6" t="str" cm="1">
        <f t="array" aca="1" ref="G221" ca="1">INDEX(AU221:AX221,1,RANDBETWEEN(1,4))</f>
        <v>lightcoral</v>
      </c>
      <c r="H221" s="6">
        <f t="shared" ca="1" si="269"/>
        <v>144</v>
      </c>
      <c r="I221" s="6" t="s">
        <v>8</v>
      </c>
      <c r="J221" s="6" t="str">
        <f t="shared" si="270"/>
        <v>3/5</v>
      </c>
      <c r="L221" s="6" t="str">
        <f t="shared" si="287"/>
        <v>Effectivement il y a :&lt;br&gt;   - 6 partie(s) colorée(s)&lt;br&gt;   - 10 parties au total&lt;br&gt;</v>
      </c>
      <c r="M221" s="6" t="s">
        <v>28</v>
      </c>
      <c r="N221" s="6" t="s">
        <v>29</v>
      </c>
      <c r="O221" s="6" t="s">
        <v>30</v>
      </c>
      <c r="P221" s="6" t="s">
        <v>46</v>
      </c>
      <c r="Q221" s="6">
        <f t="shared" si="288"/>
        <v>6</v>
      </c>
      <c r="R221" s="6" t="s">
        <v>31</v>
      </c>
      <c r="S221" s="6">
        <f t="shared" si="289"/>
        <v>10</v>
      </c>
      <c r="T221" s="6" t="s">
        <v>33</v>
      </c>
      <c r="U221" s="6" t="s">
        <v>34</v>
      </c>
      <c r="V221" s="6" t="s">
        <v>28</v>
      </c>
      <c r="W221" s="6" t="s">
        <v>213</v>
      </c>
      <c r="X221" s="6" t="s">
        <v>30</v>
      </c>
      <c r="Y221" s="6" t="s">
        <v>214</v>
      </c>
      <c r="Z221" s="6">
        <f t="shared" si="271"/>
        <v>6</v>
      </c>
      <c r="AA221" s="6" t="s">
        <v>31</v>
      </c>
      <c r="AB221" s="6">
        <f t="shared" si="272"/>
        <v>10</v>
      </c>
      <c r="AC221" s="6" t="s">
        <v>215</v>
      </c>
      <c r="AD221" s="6" t="str">
        <f t="shared" si="273"/>
        <v xml:space="preserve">6color{blue}{\div </v>
      </c>
      <c r="AE221" s="6">
        <f t="shared" si="274"/>
        <v>2</v>
      </c>
      <c r="AF221" s="6" t="s">
        <v>216</v>
      </c>
      <c r="AG221" s="6" t="str">
        <f t="shared" si="275"/>
        <v xml:space="preserve">10color{blue}{ \div </v>
      </c>
      <c r="AH221" s="6">
        <f t="shared" si="276"/>
        <v>2</v>
      </c>
      <c r="AI221" s="6" t="s">
        <v>217</v>
      </c>
      <c r="AJ221" s="6">
        <f t="shared" si="277"/>
        <v>3</v>
      </c>
      <c r="AK221" s="6" t="s">
        <v>31</v>
      </c>
      <c r="AL221" s="6">
        <f t="shared" si="278"/>
        <v>5</v>
      </c>
      <c r="AM221" s="6" t="s">
        <v>32</v>
      </c>
      <c r="AN221" s="6" t="s">
        <v>218</v>
      </c>
      <c r="AO221" s="10">
        <v>6</v>
      </c>
      <c r="AP221" s="10" t="s">
        <v>2</v>
      </c>
      <c r="AQ221" s="10">
        <v>10</v>
      </c>
      <c r="AR221" s="13">
        <f t="shared" si="279"/>
        <v>3</v>
      </c>
      <c r="AS221" s="13" t="s">
        <v>2</v>
      </c>
      <c r="AT221" s="13">
        <f t="shared" si="280"/>
        <v>5</v>
      </c>
      <c r="AU221" s="6" t="s">
        <v>25</v>
      </c>
      <c r="AV221" s="6" t="s">
        <v>7</v>
      </c>
      <c r="AW221" s="8" t="s">
        <v>27</v>
      </c>
      <c r="AX221" s="8" t="s">
        <v>26</v>
      </c>
      <c r="AY221" s="6">
        <f t="shared" si="281"/>
        <v>6</v>
      </c>
      <c r="AZ221" s="6">
        <f t="shared" si="282"/>
        <v>10</v>
      </c>
      <c r="BA221" s="6">
        <f t="shared" si="290"/>
        <v>3</v>
      </c>
      <c r="BB221" s="6">
        <f t="shared" si="291"/>
        <v>5</v>
      </c>
      <c r="BC221" s="6" t="str">
        <f t="shared" ca="1" si="283"/>
        <v>lightcoral</v>
      </c>
      <c r="BD221" s="6" t="s">
        <v>8</v>
      </c>
      <c r="BE221" s="6">
        <f t="shared" ca="1" si="284"/>
        <v>144</v>
      </c>
    </row>
    <row r="222" spans="1:57" x14ac:dyDescent="0.25">
      <c r="A222" s="6" t="s">
        <v>22</v>
      </c>
      <c r="B222" s="6" t="s">
        <v>227</v>
      </c>
      <c r="E222" s="6">
        <f t="shared" si="285"/>
        <v>8</v>
      </c>
      <c r="F222" s="6">
        <f t="shared" si="286"/>
        <v>10</v>
      </c>
      <c r="G222" s="6" t="str" cm="1">
        <f t="array" aca="1" ref="G222" ca="1">INDEX(AU222:AX222,1,RANDBETWEEN(1,4))</f>
        <v>lightcoral</v>
      </c>
      <c r="H222" s="6">
        <f t="shared" ca="1" si="269"/>
        <v>72</v>
      </c>
      <c r="I222" s="6" t="s">
        <v>8</v>
      </c>
      <c r="J222" s="6" t="str">
        <f t="shared" si="270"/>
        <v>4/5</v>
      </c>
      <c r="L222" s="6" t="str">
        <f t="shared" si="287"/>
        <v>Effectivement il y a :&lt;br&gt;   - 8 partie(s) colorée(s)&lt;br&gt;   - 10 parties au total&lt;br&gt;</v>
      </c>
      <c r="M222" s="6" t="s">
        <v>28</v>
      </c>
      <c r="N222" s="6" t="s">
        <v>29</v>
      </c>
      <c r="O222" s="6" t="s">
        <v>30</v>
      </c>
      <c r="P222" s="6" t="s">
        <v>46</v>
      </c>
      <c r="Q222" s="6">
        <f t="shared" si="288"/>
        <v>8</v>
      </c>
      <c r="R222" s="6" t="s">
        <v>31</v>
      </c>
      <c r="S222" s="6">
        <f t="shared" si="289"/>
        <v>10</v>
      </c>
      <c r="T222" s="6" t="s">
        <v>33</v>
      </c>
      <c r="U222" s="6" t="s">
        <v>34</v>
      </c>
      <c r="V222" s="6" t="s">
        <v>28</v>
      </c>
      <c r="W222" s="6" t="s">
        <v>213</v>
      </c>
      <c r="X222" s="6" t="s">
        <v>30</v>
      </c>
      <c r="Y222" s="6" t="s">
        <v>214</v>
      </c>
      <c r="Z222" s="6">
        <f t="shared" si="271"/>
        <v>8</v>
      </c>
      <c r="AA222" s="6" t="s">
        <v>31</v>
      </c>
      <c r="AB222" s="6">
        <f t="shared" si="272"/>
        <v>10</v>
      </c>
      <c r="AC222" s="6" t="s">
        <v>215</v>
      </c>
      <c r="AD222" s="6" t="str">
        <f t="shared" si="273"/>
        <v xml:space="preserve">8color{blue}{\div </v>
      </c>
      <c r="AE222" s="6">
        <f t="shared" si="274"/>
        <v>2</v>
      </c>
      <c r="AF222" s="6" t="s">
        <v>216</v>
      </c>
      <c r="AG222" s="6" t="str">
        <f t="shared" si="275"/>
        <v xml:space="preserve">10color{blue}{ \div </v>
      </c>
      <c r="AH222" s="6">
        <f t="shared" si="276"/>
        <v>2</v>
      </c>
      <c r="AI222" s="6" t="s">
        <v>217</v>
      </c>
      <c r="AJ222" s="6">
        <f t="shared" si="277"/>
        <v>4</v>
      </c>
      <c r="AK222" s="6" t="s">
        <v>31</v>
      </c>
      <c r="AL222" s="6">
        <f t="shared" si="278"/>
        <v>5</v>
      </c>
      <c r="AM222" s="6" t="s">
        <v>32</v>
      </c>
      <c r="AN222" s="6" t="s">
        <v>218</v>
      </c>
      <c r="AO222" s="10">
        <v>8</v>
      </c>
      <c r="AP222" s="10" t="s">
        <v>2</v>
      </c>
      <c r="AQ222" s="10">
        <v>10</v>
      </c>
      <c r="AR222" s="13">
        <f t="shared" si="279"/>
        <v>4</v>
      </c>
      <c r="AS222" s="13" t="s">
        <v>2</v>
      </c>
      <c r="AT222" s="13">
        <f t="shared" si="280"/>
        <v>5</v>
      </c>
      <c r="AU222" s="6" t="s">
        <v>25</v>
      </c>
      <c r="AV222" s="6" t="s">
        <v>7</v>
      </c>
      <c r="AW222" s="8" t="s">
        <v>27</v>
      </c>
      <c r="AX222" s="8" t="s">
        <v>26</v>
      </c>
      <c r="AY222" s="6">
        <f t="shared" si="281"/>
        <v>8</v>
      </c>
      <c r="AZ222" s="6">
        <f t="shared" si="282"/>
        <v>10</v>
      </c>
      <c r="BA222" s="6">
        <f t="shared" si="290"/>
        <v>4</v>
      </c>
      <c r="BB222" s="6">
        <f t="shared" si="291"/>
        <v>5</v>
      </c>
      <c r="BC222" s="6" t="str">
        <f t="shared" ca="1" si="283"/>
        <v>lightcoral</v>
      </c>
      <c r="BD222" s="6" t="s">
        <v>8</v>
      </c>
      <c r="BE222" s="6">
        <f t="shared" ca="1" si="284"/>
        <v>72</v>
      </c>
    </row>
    <row r="223" spans="1:57" x14ac:dyDescent="0.25">
      <c r="A223" s="6" t="s">
        <v>22</v>
      </c>
      <c r="B223" s="6" t="s">
        <v>227</v>
      </c>
      <c r="E223" s="6">
        <f t="shared" si="285"/>
        <v>2</v>
      </c>
      <c r="F223" s="6">
        <f t="shared" si="286"/>
        <v>12</v>
      </c>
      <c r="G223" s="6" t="str" cm="1">
        <f t="array" aca="1" ref="G223" ca="1">INDEX(AU223:AX223,1,RANDBETWEEN(1,4))</f>
        <v>lightgreen</v>
      </c>
      <c r="H223" s="6">
        <f t="shared" ca="1" si="269"/>
        <v>240</v>
      </c>
      <c r="I223" s="6" t="s">
        <v>8</v>
      </c>
      <c r="J223" s="6" t="str">
        <f t="shared" si="270"/>
        <v>1/6</v>
      </c>
      <c r="L223" s="6" t="str">
        <f t="shared" si="287"/>
        <v>Effectivement il y a :&lt;br&gt;   - 2 partie(s) colorée(s)&lt;br&gt;   - 12 parties au total&lt;br&gt;</v>
      </c>
      <c r="M223" s="6" t="s">
        <v>28</v>
      </c>
      <c r="N223" s="6" t="s">
        <v>29</v>
      </c>
      <c r="O223" s="6" t="s">
        <v>30</v>
      </c>
      <c r="P223" s="6" t="s">
        <v>46</v>
      </c>
      <c r="Q223" s="6">
        <f t="shared" si="288"/>
        <v>2</v>
      </c>
      <c r="R223" s="6" t="s">
        <v>31</v>
      </c>
      <c r="S223" s="6">
        <f t="shared" si="289"/>
        <v>12</v>
      </c>
      <c r="T223" s="6" t="s">
        <v>33</v>
      </c>
      <c r="U223" s="6" t="s">
        <v>34</v>
      </c>
      <c r="V223" s="6" t="s">
        <v>28</v>
      </c>
      <c r="W223" s="6" t="s">
        <v>213</v>
      </c>
      <c r="X223" s="6" t="s">
        <v>30</v>
      </c>
      <c r="Y223" s="6" t="s">
        <v>214</v>
      </c>
      <c r="Z223" s="6">
        <f t="shared" si="271"/>
        <v>2</v>
      </c>
      <c r="AA223" s="6" t="s">
        <v>31</v>
      </c>
      <c r="AB223" s="6">
        <f t="shared" si="272"/>
        <v>12</v>
      </c>
      <c r="AC223" s="6" t="s">
        <v>215</v>
      </c>
      <c r="AD223" s="6" t="str">
        <f t="shared" si="273"/>
        <v xml:space="preserve">2color{blue}{\div </v>
      </c>
      <c r="AE223" s="6">
        <f t="shared" si="274"/>
        <v>2</v>
      </c>
      <c r="AF223" s="6" t="s">
        <v>216</v>
      </c>
      <c r="AG223" s="6" t="str">
        <f t="shared" si="275"/>
        <v xml:space="preserve">12color{blue}{ \div </v>
      </c>
      <c r="AH223" s="6">
        <f t="shared" si="276"/>
        <v>2</v>
      </c>
      <c r="AI223" s="6" t="s">
        <v>217</v>
      </c>
      <c r="AJ223" s="6">
        <f t="shared" si="277"/>
        <v>1</v>
      </c>
      <c r="AK223" s="6" t="s">
        <v>31</v>
      </c>
      <c r="AL223" s="6">
        <f t="shared" si="278"/>
        <v>6</v>
      </c>
      <c r="AM223" s="6" t="s">
        <v>32</v>
      </c>
      <c r="AN223" s="6" t="s">
        <v>218</v>
      </c>
      <c r="AO223" s="10">
        <v>2</v>
      </c>
      <c r="AP223" s="10" t="s">
        <v>2</v>
      </c>
      <c r="AQ223" s="10">
        <v>12</v>
      </c>
      <c r="AR223" s="13">
        <f t="shared" si="279"/>
        <v>1</v>
      </c>
      <c r="AS223" s="13" t="s">
        <v>2</v>
      </c>
      <c r="AT223" s="13">
        <f t="shared" si="280"/>
        <v>6</v>
      </c>
      <c r="AU223" s="6" t="s">
        <v>25</v>
      </c>
      <c r="AV223" s="6" t="s">
        <v>7</v>
      </c>
      <c r="AW223" s="8" t="s">
        <v>27</v>
      </c>
      <c r="AX223" s="8" t="s">
        <v>26</v>
      </c>
      <c r="AY223" s="6">
        <f t="shared" si="281"/>
        <v>2</v>
      </c>
      <c r="AZ223" s="6">
        <f t="shared" si="282"/>
        <v>12</v>
      </c>
      <c r="BA223" s="6">
        <f t="shared" si="290"/>
        <v>1</v>
      </c>
      <c r="BB223" s="6">
        <f t="shared" si="291"/>
        <v>6</v>
      </c>
      <c r="BC223" s="6" t="str">
        <f t="shared" ca="1" si="283"/>
        <v>lightgreen</v>
      </c>
      <c r="BD223" s="6" t="s">
        <v>8</v>
      </c>
      <c r="BE223" s="6">
        <f t="shared" ca="1" si="284"/>
        <v>240</v>
      </c>
    </row>
    <row r="224" spans="1:57" x14ac:dyDescent="0.25">
      <c r="A224" s="6" t="s">
        <v>22</v>
      </c>
      <c r="B224" s="6" t="s">
        <v>227</v>
      </c>
      <c r="E224" s="6">
        <f t="shared" si="285"/>
        <v>3</v>
      </c>
      <c r="F224" s="6">
        <f t="shared" si="286"/>
        <v>12</v>
      </c>
      <c r="G224" s="6" t="str" cm="1">
        <f t="array" aca="1" ref="G224" ca="1">INDEX(AU224:AX224,1,RANDBETWEEN(1,4))</f>
        <v>cornflowerblue</v>
      </c>
      <c r="H224" s="6">
        <f t="shared" ca="1" si="269"/>
        <v>270</v>
      </c>
      <c r="I224" s="6" t="s">
        <v>8</v>
      </c>
      <c r="J224" s="6" t="str">
        <f t="shared" si="270"/>
        <v>1/4</v>
      </c>
      <c r="L224" s="6" t="str">
        <f t="shared" si="287"/>
        <v>Effectivement il y a :&lt;br&gt;   - 3 partie(s) colorée(s)&lt;br&gt;   - 12 parties au total&lt;br&gt;</v>
      </c>
      <c r="M224" s="6" t="s">
        <v>28</v>
      </c>
      <c r="N224" s="6" t="s">
        <v>29</v>
      </c>
      <c r="O224" s="6" t="s">
        <v>30</v>
      </c>
      <c r="P224" s="6" t="s">
        <v>46</v>
      </c>
      <c r="Q224" s="6">
        <f t="shared" si="288"/>
        <v>3</v>
      </c>
      <c r="R224" s="6" t="s">
        <v>31</v>
      </c>
      <c r="S224" s="6">
        <f t="shared" si="289"/>
        <v>12</v>
      </c>
      <c r="T224" s="6" t="s">
        <v>33</v>
      </c>
      <c r="U224" s="6" t="s">
        <v>34</v>
      </c>
      <c r="V224" s="6" t="s">
        <v>28</v>
      </c>
      <c r="W224" s="6" t="s">
        <v>213</v>
      </c>
      <c r="X224" s="6" t="s">
        <v>30</v>
      </c>
      <c r="Y224" s="6" t="s">
        <v>214</v>
      </c>
      <c r="Z224" s="6">
        <f t="shared" si="271"/>
        <v>3</v>
      </c>
      <c r="AA224" s="6" t="s">
        <v>31</v>
      </c>
      <c r="AB224" s="6">
        <f t="shared" si="272"/>
        <v>12</v>
      </c>
      <c r="AC224" s="6" t="s">
        <v>215</v>
      </c>
      <c r="AD224" s="6" t="str">
        <f t="shared" si="273"/>
        <v xml:space="preserve">3color{blue}{\div </v>
      </c>
      <c r="AE224" s="6">
        <f t="shared" si="274"/>
        <v>3</v>
      </c>
      <c r="AF224" s="6" t="s">
        <v>216</v>
      </c>
      <c r="AG224" s="6" t="str">
        <f t="shared" si="275"/>
        <v xml:space="preserve">12color{blue}{ \div </v>
      </c>
      <c r="AH224" s="6">
        <f t="shared" si="276"/>
        <v>3</v>
      </c>
      <c r="AI224" s="6" t="s">
        <v>217</v>
      </c>
      <c r="AJ224" s="6">
        <f t="shared" si="277"/>
        <v>1</v>
      </c>
      <c r="AK224" s="6" t="s">
        <v>31</v>
      </c>
      <c r="AL224" s="6">
        <f t="shared" si="278"/>
        <v>4</v>
      </c>
      <c r="AM224" s="6" t="s">
        <v>32</v>
      </c>
      <c r="AN224" s="6" t="s">
        <v>218</v>
      </c>
      <c r="AO224" s="10">
        <v>3</v>
      </c>
      <c r="AP224" s="10" t="s">
        <v>2</v>
      </c>
      <c r="AQ224" s="10">
        <v>12</v>
      </c>
      <c r="AR224" s="13">
        <f t="shared" si="279"/>
        <v>1</v>
      </c>
      <c r="AS224" s="13" t="s">
        <v>2</v>
      </c>
      <c r="AT224" s="13">
        <f t="shared" si="280"/>
        <v>4</v>
      </c>
      <c r="AU224" s="6" t="s">
        <v>25</v>
      </c>
      <c r="AV224" s="6" t="s">
        <v>7</v>
      </c>
      <c r="AW224" s="8" t="s">
        <v>27</v>
      </c>
      <c r="AX224" s="8" t="s">
        <v>26</v>
      </c>
      <c r="AY224" s="6">
        <f t="shared" si="281"/>
        <v>3</v>
      </c>
      <c r="AZ224" s="6">
        <f t="shared" si="282"/>
        <v>12</v>
      </c>
      <c r="BA224" s="6">
        <f t="shared" si="290"/>
        <v>1</v>
      </c>
      <c r="BB224" s="6">
        <f t="shared" si="291"/>
        <v>4</v>
      </c>
      <c r="BC224" s="6" t="str">
        <f t="shared" ca="1" si="283"/>
        <v>cornflowerblue</v>
      </c>
      <c r="BD224" s="6" t="s">
        <v>8</v>
      </c>
      <c r="BE224" s="6">
        <f t="shared" ca="1" si="284"/>
        <v>270</v>
      </c>
    </row>
    <row r="225" spans="1:57" x14ac:dyDescent="0.25">
      <c r="A225" s="6" t="s">
        <v>22</v>
      </c>
      <c r="B225" s="6" t="s">
        <v>227</v>
      </c>
      <c r="E225" s="6">
        <f t="shared" si="285"/>
        <v>4</v>
      </c>
      <c r="F225" s="6">
        <f t="shared" si="286"/>
        <v>12</v>
      </c>
      <c r="G225" s="6" t="str" cm="1">
        <f t="array" aca="1" ref="G225" ca="1">INDEX(AU225:AX225,1,RANDBETWEEN(1,4))</f>
        <v>violet</v>
      </c>
      <c r="H225" s="6">
        <f t="shared" ca="1" si="269"/>
        <v>300</v>
      </c>
      <c r="I225" s="6" t="s">
        <v>8</v>
      </c>
      <c r="J225" s="6" t="str">
        <f t="shared" si="270"/>
        <v>1/3</v>
      </c>
      <c r="L225" s="6" t="str">
        <f t="shared" si="287"/>
        <v>Effectivement il y a :&lt;br&gt;   - 4 partie(s) colorée(s)&lt;br&gt;   - 12 parties au total&lt;br&gt;</v>
      </c>
      <c r="M225" s="6" t="s">
        <v>28</v>
      </c>
      <c r="N225" s="6" t="s">
        <v>29</v>
      </c>
      <c r="O225" s="6" t="s">
        <v>30</v>
      </c>
      <c r="P225" s="6" t="s">
        <v>46</v>
      </c>
      <c r="Q225" s="6">
        <f t="shared" si="288"/>
        <v>4</v>
      </c>
      <c r="R225" s="6" t="s">
        <v>31</v>
      </c>
      <c r="S225" s="6">
        <f t="shared" si="289"/>
        <v>12</v>
      </c>
      <c r="T225" s="6" t="s">
        <v>33</v>
      </c>
      <c r="U225" s="6" t="s">
        <v>34</v>
      </c>
      <c r="V225" s="6" t="s">
        <v>28</v>
      </c>
      <c r="W225" s="6" t="s">
        <v>213</v>
      </c>
      <c r="X225" s="6" t="s">
        <v>30</v>
      </c>
      <c r="Y225" s="6" t="s">
        <v>214</v>
      </c>
      <c r="Z225" s="6">
        <f t="shared" si="271"/>
        <v>4</v>
      </c>
      <c r="AA225" s="6" t="s">
        <v>31</v>
      </c>
      <c r="AB225" s="6">
        <f t="shared" si="272"/>
        <v>12</v>
      </c>
      <c r="AC225" s="6" t="s">
        <v>215</v>
      </c>
      <c r="AD225" s="6" t="str">
        <f t="shared" si="273"/>
        <v xml:space="preserve">4color{blue}{\div </v>
      </c>
      <c r="AE225" s="6">
        <f t="shared" si="274"/>
        <v>4</v>
      </c>
      <c r="AF225" s="6" t="s">
        <v>216</v>
      </c>
      <c r="AG225" s="6" t="str">
        <f t="shared" si="275"/>
        <v xml:space="preserve">12color{blue}{ \div </v>
      </c>
      <c r="AH225" s="6">
        <f t="shared" si="276"/>
        <v>4</v>
      </c>
      <c r="AI225" s="6" t="s">
        <v>217</v>
      </c>
      <c r="AJ225" s="6">
        <f t="shared" si="277"/>
        <v>1</v>
      </c>
      <c r="AK225" s="6" t="s">
        <v>31</v>
      </c>
      <c r="AL225" s="6">
        <f t="shared" si="278"/>
        <v>3</v>
      </c>
      <c r="AM225" s="6" t="s">
        <v>32</v>
      </c>
      <c r="AN225" s="6" t="s">
        <v>218</v>
      </c>
      <c r="AO225" s="10">
        <v>4</v>
      </c>
      <c r="AP225" s="10" t="s">
        <v>2</v>
      </c>
      <c r="AQ225" s="10">
        <v>12</v>
      </c>
      <c r="AR225" s="13">
        <f t="shared" si="279"/>
        <v>1</v>
      </c>
      <c r="AS225" s="13" t="s">
        <v>2</v>
      </c>
      <c r="AT225" s="13">
        <f t="shared" si="280"/>
        <v>3</v>
      </c>
      <c r="AU225" s="6" t="s">
        <v>25</v>
      </c>
      <c r="AV225" s="6" t="s">
        <v>7</v>
      </c>
      <c r="AW225" s="8" t="s">
        <v>27</v>
      </c>
      <c r="AX225" s="8" t="s">
        <v>26</v>
      </c>
      <c r="AY225" s="6">
        <f t="shared" si="281"/>
        <v>4</v>
      </c>
      <c r="AZ225" s="6">
        <f t="shared" si="282"/>
        <v>12</v>
      </c>
      <c r="BA225" s="6">
        <f t="shared" si="290"/>
        <v>1</v>
      </c>
      <c r="BB225" s="6">
        <f t="shared" si="291"/>
        <v>3</v>
      </c>
      <c r="BC225" s="6" t="str">
        <f t="shared" ca="1" si="283"/>
        <v>violet</v>
      </c>
      <c r="BD225" s="6" t="s">
        <v>8</v>
      </c>
      <c r="BE225" s="6">
        <f t="shared" ca="1" si="284"/>
        <v>300</v>
      </c>
    </row>
    <row r="226" spans="1:57" x14ac:dyDescent="0.25">
      <c r="A226" s="6" t="s">
        <v>22</v>
      </c>
      <c r="B226" s="6" t="s">
        <v>227</v>
      </c>
      <c r="E226" s="6">
        <f t="shared" si="285"/>
        <v>6</v>
      </c>
      <c r="F226" s="6">
        <f t="shared" si="286"/>
        <v>12</v>
      </c>
      <c r="G226" s="6" t="str" cm="1">
        <f t="array" aca="1" ref="G226" ca="1">INDEX(AU226:AX226,1,RANDBETWEEN(1,4))</f>
        <v>lightcoral</v>
      </c>
      <c r="H226" s="6">
        <f t="shared" ca="1" si="269"/>
        <v>60</v>
      </c>
      <c r="I226" s="6" t="s">
        <v>8</v>
      </c>
      <c r="J226" s="6" t="str">
        <f t="shared" si="270"/>
        <v>1/2</v>
      </c>
      <c r="L226" s="6" t="str">
        <f t="shared" si="287"/>
        <v>Effectivement il y a :&lt;br&gt;   - 6 partie(s) colorée(s)&lt;br&gt;   - 12 parties au total&lt;br&gt;</v>
      </c>
      <c r="M226" s="6" t="s">
        <v>28</v>
      </c>
      <c r="N226" s="6" t="s">
        <v>29</v>
      </c>
      <c r="O226" s="6" t="s">
        <v>30</v>
      </c>
      <c r="P226" s="6" t="s">
        <v>46</v>
      </c>
      <c r="Q226" s="6">
        <f t="shared" si="288"/>
        <v>6</v>
      </c>
      <c r="R226" s="6" t="s">
        <v>31</v>
      </c>
      <c r="S226" s="6">
        <f t="shared" si="289"/>
        <v>12</v>
      </c>
      <c r="T226" s="6" t="s">
        <v>33</v>
      </c>
      <c r="U226" s="6" t="s">
        <v>34</v>
      </c>
      <c r="V226" s="6" t="s">
        <v>28</v>
      </c>
      <c r="W226" s="6" t="s">
        <v>213</v>
      </c>
      <c r="X226" s="6" t="s">
        <v>30</v>
      </c>
      <c r="Y226" s="6" t="s">
        <v>214</v>
      </c>
      <c r="Z226" s="6">
        <f t="shared" si="271"/>
        <v>6</v>
      </c>
      <c r="AA226" s="6" t="s">
        <v>31</v>
      </c>
      <c r="AB226" s="6">
        <f t="shared" si="272"/>
        <v>12</v>
      </c>
      <c r="AC226" s="6" t="s">
        <v>215</v>
      </c>
      <c r="AD226" s="6" t="str">
        <f t="shared" si="273"/>
        <v xml:space="preserve">6color{blue}{\div </v>
      </c>
      <c r="AE226" s="6">
        <f t="shared" si="274"/>
        <v>6</v>
      </c>
      <c r="AF226" s="6" t="s">
        <v>216</v>
      </c>
      <c r="AG226" s="6" t="str">
        <f t="shared" si="275"/>
        <v xml:space="preserve">12color{blue}{ \div </v>
      </c>
      <c r="AH226" s="6">
        <f t="shared" si="276"/>
        <v>6</v>
      </c>
      <c r="AI226" s="6" t="s">
        <v>217</v>
      </c>
      <c r="AJ226" s="6">
        <f t="shared" si="277"/>
        <v>1</v>
      </c>
      <c r="AK226" s="6" t="s">
        <v>31</v>
      </c>
      <c r="AL226" s="6">
        <f t="shared" si="278"/>
        <v>2</v>
      </c>
      <c r="AM226" s="6" t="s">
        <v>32</v>
      </c>
      <c r="AN226" s="6" t="s">
        <v>218</v>
      </c>
      <c r="AO226" s="10">
        <v>6</v>
      </c>
      <c r="AP226" s="10" t="s">
        <v>2</v>
      </c>
      <c r="AQ226" s="10">
        <v>12</v>
      </c>
      <c r="AR226" s="13">
        <f t="shared" si="279"/>
        <v>1</v>
      </c>
      <c r="AS226" s="13" t="s">
        <v>2</v>
      </c>
      <c r="AT226" s="13">
        <f t="shared" si="280"/>
        <v>2</v>
      </c>
      <c r="AU226" s="6" t="s">
        <v>25</v>
      </c>
      <c r="AV226" s="6" t="s">
        <v>7</v>
      </c>
      <c r="AW226" s="8" t="s">
        <v>27</v>
      </c>
      <c r="AX226" s="8" t="s">
        <v>26</v>
      </c>
      <c r="AY226" s="6">
        <f t="shared" si="281"/>
        <v>6</v>
      </c>
      <c r="AZ226" s="6">
        <f t="shared" si="282"/>
        <v>12</v>
      </c>
      <c r="BA226" s="6">
        <f t="shared" si="290"/>
        <v>1</v>
      </c>
      <c r="BB226" s="6">
        <f t="shared" si="291"/>
        <v>2</v>
      </c>
      <c r="BC226" s="6" t="str">
        <f t="shared" ca="1" si="283"/>
        <v>lightcoral</v>
      </c>
      <c r="BD226" s="6" t="s">
        <v>8</v>
      </c>
      <c r="BE226" s="6">
        <f t="shared" ca="1" si="284"/>
        <v>60</v>
      </c>
    </row>
    <row r="227" spans="1:57" x14ac:dyDescent="0.25">
      <c r="A227" s="6" t="s">
        <v>22</v>
      </c>
      <c r="B227" s="6" t="s">
        <v>227</v>
      </c>
      <c r="E227" s="6">
        <f t="shared" si="285"/>
        <v>8</v>
      </c>
      <c r="F227" s="6">
        <f t="shared" si="286"/>
        <v>12</v>
      </c>
      <c r="G227" s="6" t="str" cm="1">
        <f t="array" aca="1" ref="G227" ca="1">INDEX(AU227:AX227,1,RANDBETWEEN(1,4))</f>
        <v>cornflowerblue</v>
      </c>
      <c r="H227" s="6">
        <f t="shared" ca="1" si="269"/>
        <v>330</v>
      </c>
      <c r="I227" s="6" t="s">
        <v>8</v>
      </c>
      <c r="J227" s="6" t="str">
        <f t="shared" si="270"/>
        <v>2/3</v>
      </c>
      <c r="L227" s="6" t="str">
        <f t="shared" si="287"/>
        <v>Effectivement il y a :&lt;br&gt;   - 8 partie(s) colorée(s)&lt;br&gt;   - 12 parties au total&lt;br&gt;</v>
      </c>
      <c r="M227" s="6" t="s">
        <v>28</v>
      </c>
      <c r="N227" s="6" t="s">
        <v>29</v>
      </c>
      <c r="O227" s="6" t="s">
        <v>30</v>
      </c>
      <c r="P227" s="6" t="s">
        <v>46</v>
      </c>
      <c r="Q227" s="6">
        <f t="shared" si="288"/>
        <v>8</v>
      </c>
      <c r="R227" s="6" t="s">
        <v>31</v>
      </c>
      <c r="S227" s="6">
        <f t="shared" si="289"/>
        <v>12</v>
      </c>
      <c r="T227" s="6" t="s">
        <v>33</v>
      </c>
      <c r="U227" s="6" t="s">
        <v>34</v>
      </c>
      <c r="V227" s="6" t="s">
        <v>28</v>
      </c>
      <c r="W227" s="6" t="s">
        <v>213</v>
      </c>
      <c r="X227" s="6" t="s">
        <v>30</v>
      </c>
      <c r="Y227" s="6" t="s">
        <v>214</v>
      </c>
      <c r="Z227" s="6">
        <f t="shared" si="271"/>
        <v>8</v>
      </c>
      <c r="AA227" s="6" t="s">
        <v>31</v>
      </c>
      <c r="AB227" s="6">
        <f t="shared" si="272"/>
        <v>12</v>
      </c>
      <c r="AC227" s="6" t="s">
        <v>215</v>
      </c>
      <c r="AD227" s="6" t="str">
        <f t="shared" si="273"/>
        <v xml:space="preserve">8color{blue}{\div </v>
      </c>
      <c r="AE227" s="6">
        <f t="shared" si="274"/>
        <v>4</v>
      </c>
      <c r="AF227" s="6" t="s">
        <v>216</v>
      </c>
      <c r="AG227" s="6" t="str">
        <f t="shared" si="275"/>
        <v xml:space="preserve">12color{blue}{ \div </v>
      </c>
      <c r="AH227" s="6">
        <f t="shared" si="276"/>
        <v>4</v>
      </c>
      <c r="AI227" s="6" t="s">
        <v>217</v>
      </c>
      <c r="AJ227" s="6">
        <f t="shared" si="277"/>
        <v>2</v>
      </c>
      <c r="AK227" s="6" t="s">
        <v>31</v>
      </c>
      <c r="AL227" s="6">
        <f t="shared" si="278"/>
        <v>3</v>
      </c>
      <c r="AM227" s="6" t="s">
        <v>32</v>
      </c>
      <c r="AN227" s="6" t="s">
        <v>218</v>
      </c>
      <c r="AO227" s="10">
        <v>8</v>
      </c>
      <c r="AP227" s="10" t="s">
        <v>2</v>
      </c>
      <c r="AQ227" s="10">
        <v>12</v>
      </c>
      <c r="AR227" s="13">
        <f t="shared" si="279"/>
        <v>2</v>
      </c>
      <c r="AS227" s="13" t="s">
        <v>2</v>
      </c>
      <c r="AT227" s="13">
        <f t="shared" si="280"/>
        <v>3</v>
      </c>
      <c r="AU227" s="6" t="s">
        <v>25</v>
      </c>
      <c r="AV227" s="6" t="s">
        <v>7</v>
      </c>
      <c r="AW227" s="8" t="s">
        <v>27</v>
      </c>
      <c r="AX227" s="8" t="s">
        <v>26</v>
      </c>
      <c r="AY227" s="6">
        <f t="shared" si="281"/>
        <v>8</v>
      </c>
      <c r="AZ227" s="6">
        <f t="shared" si="282"/>
        <v>12</v>
      </c>
      <c r="BA227" s="6">
        <f t="shared" si="290"/>
        <v>2</v>
      </c>
      <c r="BB227" s="6">
        <f t="shared" si="291"/>
        <v>3</v>
      </c>
      <c r="BC227" s="6" t="str">
        <f t="shared" ca="1" si="283"/>
        <v>cornflowerblue</v>
      </c>
      <c r="BD227" s="6" t="s">
        <v>8</v>
      </c>
      <c r="BE227" s="6">
        <f t="shared" ca="1" si="284"/>
        <v>330</v>
      </c>
    </row>
    <row r="228" spans="1:57" x14ac:dyDescent="0.25">
      <c r="A228" s="6" t="s">
        <v>22</v>
      </c>
      <c r="B228" s="6" t="s">
        <v>227</v>
      </c>
      <c r="E228" s="6">
        <f t="shared" si="285"/>
        <v>9</v>
      </c>
      <c r="F228" s="6">
        <f t="shared" si="286"/>
        <v>12</v>
      </c>
      <c r="G228" s="6" t="str" cm="1">
        <f t="array" aca="1" ref="G228" ca="1">INDEX(AU228:AX228,1,RANDBETWEEN(1,4))</f>
        <v>lightgreen</v>
      </c>
      <c r="H228" s="6">
        <f t="shared" ca="1" si="269"/>
        <v>240</v>
      </c>
      <c r="I228" s="6" t="s">
        <v>8</v>
      </c>
      <c r="J228" s="6" t="str">
        <f t="shared" si="270"/>
        <v>3/4</v>
      </c>
      <c r="L228" s="6" t="str">
        <f t="shared" si="287"/>
        <v>Effectivement il y a :&lt;br&gt;   - 9 partie(s) colorée(s)&lt;br&gt;   - 12 parties au total&lt;br&gt;</v>
      </c>
      <c r="M228" s="6" t="s">
        <v>28</v>
      </c>
      <c r="N228" s="6" t="s">
        <v>29</v>
      </c>
      <c r="O228" s="6" t="s">
        <v>30</v>
      </c>
      <c r="P228" s="6" t="s">
        <v>46</v>
      </c>
      <c r="Q228" s="6">
        <f t="shared" si="288"/>
        <v>9</v>
      </c>
      <c r="R228" s="6" t="s">
        <v>31</v>
      </c>
      <c r="S228" s="6">
        <f t="shared" si="289"/>
        <v>12</v>
      </c>
      <c r="T228" s="6" t="s">
        <v>33</v>
      </c>
      <c r="U228" s="6" t="s">
        <v>34</v>
      </c>
      <c r="V228" s="6" t="s">
        <v>28</v>
      </c>
      <c r="W228" s="6" t="s">
        <v>213</v>
      </c>
      <c r="X228" s="6" t="s">
        <v>30</v>
      </c>
      <c r="Y228" s="6" t="s">
        <v>214</v>
      </c>
      <c r="Z228" s="6">
        <f t="shared" si="271"/>
        <v>9</v>
      </c>
      <c r="AA228" s="6" t="s">
        <v>31</v>
      </c>
      <c r="AB228" s="6">
        <f t="shared" si="272"/>
        <v>12</v>
      </c>
      <c r="AC228" s="6" t="s">
        <v>215</v>
      </c>
      <c r="AD228" s="6" t="str">
        <f t="shared" si="273"/>
        <v xml:space="preserve">9color{blue}{\div </v>
      </c>
      <c r="AE228" s="6">
        <f t="shared" si="274"/>
        <v>3</v>
      </c>
      <c r="AF228" s="6" t="s">
        <v>216</v>
      </c>
      <c r="AG228" s="6" t="str">
        <f t="shared" si="275"/>
        <v xml:space="preserve">12color{blue}{ \div </v>
      </c>
      <c r="AH228" s="6">
        <f t="shared" si="276"/>
        <v>3</v>
      </c>
      <c r="AI228" s="6" t="s">
        <v>217</v>
      </c>
      <c r="AJ228" s="6">
        <f t="shared" si="277"/>
        <v>3</v>
      </c>
      <c r="AK228" s="6" t="s">
        <v>31</v>
      </c>
      <c r="AL228" s="6">
        <f t="shared" si="278"/>
        <v>4</v>
      </c>
      <c r="AM228" s="6" t="s">
        <v>32</v>
      </c>
      <c r="AN228" s="6" t="s">
        <v>218</v>
      </c>
      <c r="AO228" s="10">
        <v>9</v>
      </c>
      <c r="AP228" s="10" t="s">
        <v>2</v>
      </c>
      <c r="AQ228" s="10">
        <v>12</v>
      </c>
      <c r="AR228" s="13">
        <f t="shared" si="279"/>
        <v>3</v>
      </c>
      <c r="AS228" s="13" t="s">
        <v>2</v>
      </c>
      <c r="AT228" s="13">
        <f t="shared" si="280"/>
        <v>4</v>
      </c>
      <c r="AU228" s="6" t="s">
        <v>25</v>
      </c>
      <c r="AV228" s="6" t="s">
        <v>7</v>
      </c>
      <c r="AW228" s="8" t="s">
        <v>27</v>
      </c>
      <c r="AX228" s="8" t="s">
        <v>26</v>
      </c>
      <c r="AY228" s="6">
        <f t="shared" si="281"/>
        <v>9</v>
      </c>
      <c r="AZ228" s="6">
        <f t="shared" si="282"/>
        <v>12</v>
      </c>
      <c r="BA228" s="6">
        <f t="shared" si="290"/>
        <v>3</v>
      </c>
      <c r="BB228" s="6">
        <f t="shared" si="291"/>
        <v>4</v>
      </c>
      <c r="BC228" s="6" t="str">
        <f t="shared" ca="1" si="283"/>
        <v>lightgreen</v>
      </c>
      <c r="BD228" s="6" t="s">
        <v>8</v>
      </c>
      <c r="BE228" s="6">
        <f t="shared" ca="1" si="284"/>
        <v>240</v>
      </c>
    </row>
    <row r="229" spans="1:57" x14ac:dyDescent="0.25">
      <c r="A229" s="6" t="s">
        <v>22</v>
      </c>
      <c r="B229" s="6" t="s">
        <v>227</v>
      </c>
      <c r="E229" s="6">
        <f t="shared" si="285"/>
        <v>10</v>
      </c>
      <c r="F229" s="6">
        <f t="shared" si="286"/>
        <v>12</v>
      </c>
      <c r="G229" s="6" t="str" cm="1">
        <f t="array" aca="1" ref="G229" ca="1">INDEX(AU229:AX229,1,RANDBETWEEN(1,4))</f>
        <v>cornflowerblue</v>
      </c>
      <c r="H229" s="6">
        <f t="shared" ca="1" si="269"/>
        <v>270</v>
      </c>
      <c r="I229" s="6" t="s">
        <v>8</v>
      </c>
      <c r="J229" s="6" t="str">
        <f t="shared" si="270"/>
        <v>5/6</v>
      </c>
      <c r="L229" s="6" t="str">
        <f t="shared" si="287"/>
        <v>Effectivement il y a :&lt;br&gt;   - 10 partie(s) colorée(s)&lt;br&gt;   - 12 parties au total&lt;br&gt;</v>
      </c>
      <c r="M229" s="6" t="s">
        <v>28</v>
      </c>
      <c r="N229" s="6" t="s">
        <v>29</v>
      </c>
      <c r="O229" s="6" t="s">
        <v>30</v>
      </c>
      <c r="P229" s="6" t="s">
        <v>46</v>
      </c>
      <c r="Q229" s="6">
        <f t="shared" si="288"/>
        <v>10</v>
      </c>
      <c r="R229" s="6" t="s">
        <v>31</v>
      </c>
      <c r="S229" s="6">
        <f t="shared" si="289"/>
        <v>12</v>
      </c>
      <c r="T229" s="6" t="s">
        <v>33</v>
      </c>
      <c r="U229" s="6" t="s">
        <v>34</v>
      </c>
      <c r="V229" s="6" t="s">
        <v>28</v>
      </c>
      <c r="W229" s="6" t="s">
        <v>213</v>
      </c>
      <c r="X229" s="6" t="s">
        <v>30</v>
      </c>
      <c r="Y229" s="6" t="s">
        <v>214</v>
      </c>
      <c r="Z229" s="6">
        <f t="shared" si="271"/>
        <v>10</v>
      </c>
      <c r="AA229" s="6" t="s">
        <v>31</v>
      </c>
      <c r="AB229" s="6">
        <f t="shared" si="272"/>
        <v>12</v>
      </c>
      <c r="AC229" s="6" t="s">
        <v>215</v>
      </c>
      <c r="AD229" s="6" t="str">
        <f t="shared" si="273"/>
        <v xml:space="preserve">10color{blue}{\div </v>
      </c>
      <c r="AE229" s="6">
        <f t="shared" si="274"/>
        <v>2</v>
      </c>
      <c r="AF229" s="6" t="s">
        <v>216</v>
      </c>
      <c r="AG229" s="6" t="str">
        <f t="shared" si="275"/>
        <v xml:space="preserve">12color{blue}{ \div </v>
      </c>
      <c r="AH229" s="6">
        <f t="shared" si="276"/>
        <v>2</v>
      </c>
      <c r="AI229" s="6" t="s">
        <v>217</v>
      </c>
      <c r="AJ229" s="6">
        <f t="shared" si="277"/>
        <v>5</v>
      </c>
      <c r="AK229" s="6" t="s">
        <v>31</v>
      </c>
      <c r="AL229" s="6">
        <f t="shared" si="278"/>
        <v>6</v>
      </c>
      <c r="AM229" s="6" t="s">
        <v>32</v>
      </c>
      <c r="AN229" s="6" t="s">
        <v>218</v>
      </c>
      <c r="AO229" s="10">
        <v>10</v>
      </c>
      <c r="AP229" s="10" t="s">
        <v>2</v>
      </c>
      <c r="AQ229" s="10">
        <v>12</v>
      </c>
      <c r="AR229" s="13">
        <f t="shared" si="279"/>
        <v>5</v>
      </c>
      <c r="AS229" s="13" t="s">
        <v>2</v>
      </c>
      <c r="AT229" s="13">
        <f t="shared" si="280"/>
        <v>6</v>
      </c>
      <c r="AU229" s="6" t="s">
        <v>25</v>
      </c>
      <c r="AV229" s="6" t="s">
        <v>7</v>
      </c>
      <c r="AW229" s="8" t="s">
        <v>27</v>
      </c>
      <c r="AX229" s="8" t="s">
        <v>26</v>
      </c>
      <c r="AY229" s="6">
        <f t="shared" si="281"/>
        <v>10</v>
      </c>
      <c r="AZ229" s="6">
        <f t="shared" si="282"/>
        <v>12</v>
      </c>
      <c r="BA229" s="6">
        <f t="shared" si="290"/>
        <v>5</v>
      </c>
      <c r="BB229" s="6">
        <f t="shared" si="291"/>
        <v>6</v>
      </c>
      <c r="BC229" s="6" t="str">
        <f t="shared" ca="1" si="283"/>
        <v>cornflowerblue</v>
      </c>
      <c r="BD229" s="6" t="s">
        <v>8</v>
      </c>
      <c r="BE229" s="6">
        <f t="shared" ca="1" si="284"/>
        <v>270</v>
      </c>
    </row>
    <row r="230" spans="1:57" x14ac:dyDescent="0.25">
      <c r="A230" s="6" t="s">
        <v>22</v>
      </c>
      <c r="B230" s="6" t="s">
        <v>227</v>
      </c>
      <c r="E230" s="6">
        <f>AO230</f>
        <v>2</v>
      </c>
      <c r="F230" s="6">
        <f>AQ230</f>
        <v>4</v>
      </c>
      <c r="G230" s="6" t="str" cm="1">
        <f t="array" aca="1" ref="G230" ca="1">INDEX(AU230:AX230,1,RANDBETWEEN(1,4))</f>
        <v>lightcoral</v>
      </c>
      <c r="H230" s="6">
        <f ca="1">RANDBETWEEN(0,F230-1)*360/F230</f>
        <v>90</v>
      </c>
      <c r="I230" s="6" t="s">
        <v>8</v>
      </c>
      <c r="J230" s="6" t="str">
        <f>AR230&amp;AS230&amp;AT230</f>
        <v>1/2</v>
      </c>
      <c r="L230" s="6" t="str">
        <f>"Effectivement il y a :&lt;br&gt;   - "&amp;AO230&amp;" partie(s) colorée(s)&lt;br&gt;   - "&amp;AQ230&amp;" parties au total&lt;br&gt;"</f>
        <v>Effectivement il y a :&lt;br&gt;   - 2 partie(s) colorée(s)&lt;br&gt;   - 4 parties au total&lt;br&gt;</v>
      </c>
      <c r="M230" s="6" t="s">
        <v>28</v>
      </c>
      <c r="N230" s="6" t="s">
        <v>29</v>
      </c>
      <c r="O230" s="6" t="s">
        <v>30</v>
      </c>
      <c r="P230" s="6" t="s">
        <v>46</v>
      </c>
      <c r="Q230" s="6">
        <f>AO230</f>
        <v>2</v>
      </c>
      <c r="R230" s="6" t="s">
        <v>31</v>
      </c>
      <c r="S230" s="6">
        <f>AQ230</f>
        <v>4</v>
      </c>
      <c r="T230" s="6" t="s">
        <v>33</v>
      </c>
      <c r="U230" s="6" t="s">
        <v>34</v>
      </c>
      <c r="V230" s="6" t="s">
        <v>28</v>
      </c>
      <c r="W230" s="6" t="s">
        <v>213</v>
      </c>
      <c r="X230" s="6" t="s">
        <v>30</v>
      </c>
      <c r="Y230" s="6" t="s">
        <v>214</v>
      </c>
      <c r="Z230" s="6">
        <f>AO230</f>
        <v>2</v>
      </c>
      <c r="AA230" s="6" t="s">
        <v>31</v>
      </c>
      <c r="AB230" s="6">
        <f>AQ230</f>
        <v>4</v>
      </c>
      <c r="AC230" s="6" t="s">
        <v>215</v>
      </c>
      <c r="AD230" s="6" t="str">
        <f>Z230&amp;"color{blue}{\div "</f>
        <v xml:space="preserve">2color{blue}{\div </v>
      </c>
      <c r="AE230" s="6">
        <f>GCD(AO230,AQ230)</f>
        <v>2</v>
      </c>
      <c r="AF230" s="6" t="s">
        <v>216</v>
      </c>
      <c r="AG230" s="6" t="str">
        <f>AQ230&amp;"color{blue}{ \div "</f>
        <v xml:space="preserve">4color{blue}{ \div </v>
      </c>
      <c r="AH230" s="6">
        <f>AE230</f>
        <v>2</v>
      </c>
      <c r="AI230" s="6" t="s">
        <v>217</v>
      </c>
      <c r="AJ230" s="6">
        <f>AR230</f>
        <v>1</v>
      </c>
      <c r="AK230" s="6" t="s">
        <v>31</v>
      </c>
      <c r="AL230" s="6">
        <f>AT230</f>
        <v>2</v>
      </c>
      <c r="AM230" s="6" t="s">
        <v>32</v>
      </c>
      <c r="AN230" s="6" t="s">
        <v>218</v>
      </c>
      <c r="AO230" s="10">
        <v>2</v>
      </c>
      <c r="AP230" s="10" t="s">
        <v>2</v>
      </c>
      <c r="AQ230" s="10">
        <v>4</v>
      </c>
      <c r="AR230" s="13">
        <f>AO230/GCD(AO230,AQ230)</f>
        <v>1</v>
      </c>
      <c r="AS230" s="13" t="s">
        <v>2</v>
      </c>
      <c r="AT230" s="13">
        <f>AQ230/GCD(AO230,AQ230)</f>
        <v>2</v>
      </c>
      <c r="AU230" s="6" t="s">
        <v>25</v>
      </c>
      <c r="AV230" s="6" t="s">
        <v>7</v>
      </c>
      <c r="AW230" s="8" t="s">
        <v>27</v>
      </c>
      <c r="AX230" s="8" t="s">
        <v>26</v>
      </c>
      <c r="AY230" s="6">
        <f>AO230</f>
        <v>2</v>
      </c>
      <c r="AZ230" s="6">
        <f>AQ230</f>
        <v>4</v>
      </c>
      <c r="BA230" s="6">
        <f>AR230</f>
        <v>1</v>
      </c>
      <c r="BB230" s="6">
        <f>AT230</f>
        <v>2</v>
      </c>
      <c r="BC230" s="6" t="str">
        <f ca="1">G230</f>
        <v>lightcoral</v>
      </c>
      <c r="BD230" s="6" t="s">
        <v>8</v>
      </c>
      <c r="BE230" s="6">
        <f ca="1">H230</f>
        <v>90</v>
      </c>
    </row>
    <row r="231" spans="1:57" x14ac:dyDescent="0.25">
      <c r="A231" s="6" t="s">
        <v>22</v>
      </c>
      <c r="B231" s="6" t="s">
        <v>227</v>
      </c>
      <c r="E231" s="6">
        <f>AO231</f>
        <v>2</v>
      </c>
      <c r="F231" s="6">
        <f>AQ231</f>
        <v>6</v>
      </c>
      <c r="G231" s="6" t="str" cm="1">
        <f t="array" aca="1" ref="G231" ca="1">INDEX(AU231:AX231,1,RANDBETWEEN(1,4))</f>
        <v>violet</v>
      </c>
      <c r="H231" s="6">
        <f t="shared" ref="H231:H248" ca="1" si="292">RANDBETWEEN(0,F231-1)*360/F231</f>
        <v>120</v>
      </c>
      <c r="I231" s="6" t="s">
        <v>8</v>
      </c>
      <c r="J231" s="6" t="str">
        <f t="shared" ref="J231:J248" si="293">AR231&amp;AS231&amp;AT231</f>
        <v>1/3</v>
      </c>
      <c r="L231" s="6" t="str">
        <f>"Effectivement il y a :&lt;br&gt;   - "&amp;AO231&amp;" partie(s) colorée(s)&lt;br&gt;   - "&amp;AQ231&amp;" parties au total&lt;br&gt;"</f>
        <v>Effectivement il y a :&lt;br&gt;   - 2 partie(s) colorée(s)&lt;br&gt;   - 6 parties au total&lt;br&gt;</v>
      </c>
      <c r="M231" s="6" t="s">
        <v>28</v>
      </c>
      <c r="N231" s="6" t="s">
        <v>29</v>
      </c>
      <c r="O231" s="6" t="s">
        <v>30</v>
      </c>
      <c r="P231" s="6" t="s">
        <v>46</v>
      </c>
      <c r="Q231" s="6">
        <f>AO231</f>
        <v>2</v>
      </c>
      <c r="R231" s="6" t="s">
        <v>31</v>
      </c>
      <c r="S231" s="6">
        <f>AQ231</f>
        <v>6</v>
      </c>
      <c r="T231" s="6" t="s">
        <v>33</v>
      </c>
      <c r="U231" s="6" t="s">
        <v>34</v>
      </c>
      <c r="V231" s="6" t="s">
        <v>28</v>
      </c>
      <c r="W231" s="6" t="s">
        <v>213</v>
      </c>
      <c r="X231" s="6" t="s">
        <v>30</v>
      </c>
      <c r="Y231" s="6" t="s">
        <v>214</v>
      </c>
      <c r="Z231" s="6">
        <f t="shared" ref="Z231:Z248" si="294">AO231</f>
        <v>2</v>
      </c>
      <c r="AA231" s="6" t="s">
        <v>31</v>
      </c>
      <c r="AB231" s="6">
        <f t="shared" ref="AB231:AB248" si="295">AQ231</f>
        <v>6</v>
      </c>
      <c r="AC231" s="6" t="s">
        <v>215</v>
      </c>
      <c r="AD231" s="6" t="str">
        <f t="shared" ref="AD231:AD248" si="296">Z231&amp;"color{blue}{\div "</f>
        <v xml:space="preserve">2color{blue}{\div </v>
      </c>
      <c r="AE231" s="6">
        <f t="shared" ref="AE231:AE248" si="297">GCD(AO231,AQ231)</f>
        <v>2</v>
      </c>
      <c r="AF231" s="6" t="s">
        <v>216</v>
      </c>
      <c r="AG231" s="6" t="str">
        <f t="shared" ref="AG231:AG248" si="298">AQ231&amp;"color{blue}{ \div "</f>
        <v xml:space="preserve">6color{blue}{ \div </v>
      </c>
      <c r="AH231" s="6">
        <f t="shared" ref="AH231:AH248" si="299">AE231</f>
        <v>2</v>
      </c>
      <c r="AI231" s="6" t="s">
        <v>217</v>
      </c>
      <c r="AJ231" s="6">
        <f t="shared" ref="AJ231:AJ248" si="300">AR231</f>
        <v>1</v>
      </c>
      <c r="AK231" s="6" t="s">
        <v>31</v>
      </c>
      <c r="AL231" s="6">
        <f t="shared" ref="AL231:AL248" si="301">AT231</f>
        <v>3</v>
      </c>
      <c r="AM231" s="6" t="s">
        <v>32</v>
      </c>
      <c r="AN231" s="6" t="s">
        <v>218</v>
      </c>
      <c r="AO231" s="10">
        <v>2</v>
      </c>
      <c r="AP231" s="10" t="s">
        <v>2</v>
      </c>
      <c r="AQ231" s="10">
        <v>6</v>
      </c>
      <c r="AR231" s="13">
        <f t="shared" ref="AR231:AR248" si="302">AO231/GCD(AO231,AQ231)</f>
        <v>1</v>
      </c>
      <c r="AS231" s="13" t="s">
        <v>2</v>
      </c>
      <c r="AT231" s="13">
        <f t="shared" ref="AT231:AT248" si="303">AQ231/GCD(AO231,AQ231)</f>
        <v>3</v>
      </c>
      <c r="AU231" s="6" t="s">
        <v>25</v>
      </c>
      <c r="AV231" s="6" t="s">
        <v>7</v>
      </c>
      <c r="AW231" s="8" t="s">
        <v>27</v>
      </c>
      <c r="AX231" s="8" t="s">
        <v>26</v>
      </c>
      <c r="AY231" s="6">
        <f t="shared" ref="AY231:AY248" si="304">AO231</f>
        <v>2</v>
      </c>
      <c r="AZ231" s="6">
        <f t="shared" ref="AZ231:AZ248" si="305">AQ231</f>
        <v>6</v>
      </c>
      <c r="BA231" s="6">
        <f>AR231</f>
        <v>1</v>
      </c>
      <c r="BB231" s="6">
        <f>AT231</f>
        <v>3</v>
      </c>
      <c r="BC231" s="6" t="str">
        <f t="shared" ref="BC231:BC248" ca="1" si="306">G231</f>
        <v>violet</v>
      </c>
      <c r="BD231" s="6" t="s">
        <v>8</v>
      </c>
      <c r="BE231" s="6">
        <f t="shared" ref="BE231:BE248" ca="1" si="307">H231</f>
        <v>120</v>
      </c>
    </row>
    <row r="232" spans="1:57" x14ac:dyDescent="0.25">
      <c r="A232" s="6" t="s">
        <v>22</v>
      </c>
      <c r="B232" s="6" t="s">
        <v>227</v>
      </c>
      <c r="E232" s="6">
        <f>AO232</f>
        <v>4</v>
      </c>
      <c r="F232" s="6">
        <f>AQ232</f>
        <v>6</v>
      </c>
      <c r="G232" s="6" t="str" cm="1">
        <f t="array" aca="1" ref="G232" ca="1">INDEX(AU232:AX232,1,RANDBETWEEN(1,4))</f>
        <v>violet</v>
      </c>
      <c r="H232" s="6">
        <f t="shared" ca="1" si="292"/>
        <v>0</v>
      </c>
      <c r="I232" s="6" t="s">
        <v>8</v>
      </c>
      <c r="J232" s="6" t="str">
        <f t="shared" si="293"/>
        <v>2/3</v>
      </c>
      <c r="L232" s="6" t="str">
        <f>"Effectivement il y a :&lt;br&gt;   - "&amp;AO232&amp;" partie(s) colorée(s)&lt;br&gt;   - "&amp;AQ232&amp;" parties au total&lt;br&gt;"</f>
        <v>Effectivement il y a :&lt;br&gt;   - 4 partie(s) colorée(s)&lt;br&gt;   - 6 parties au total&lt;br&gt;</v>
      </c>
      <c r="M232" s="6" t="s">
        <v>28</v>
      </c>
      <c r="N232" s="6" t="s">
        <v>29</v>
      </c>
      <c r="O232" s="6" t="s">
        <v>30</v>
      </c>
      <c r="P232" s="6" t="s">
        <v>46</v>
      </c>
      <c r="Q232" s="6">
        <f>AO232</f>
        <v>4</v>
      </c>
      <c r="R232" s="6" t="s">
        <v>31</v>
      </c>
      <c r="S232" s="6">
        <f>AQ232</f>
        <v>6</v>
      </c>
      <c r="T232" s="6" t="s">
        <v>33</v>
      </c>
      <c r="U232" s="6" t="s">
        <v>34</v>
      </c>
      <c r="V232" s="6" t="s">
        <v>28</v>
      </c>
      <c r="W232" s="6" t="s">
        <v>213</v>
      </c>
      <c r="X232" s="6" t="s">
        <v>30</v>
      </c>
      <c r="Y232" s="6" t="s">
        <v>214</v>
      </c>
      <c r="Z232" s="6">
        <f t="shared" si="294"/>
        <v>4</v>
      </c>
      <c r="AA232" s="6" t="s">
        <v>31</v>
      </c>
      <c r="AB232" s="6">
        <f t="shared" si="295"/>
        <v>6</v>
      </c>
      <c r="AC232" s="6" t="s">
        <v>215</v>
      </c>
      <c r="AD232" s="6" t="str">
        <f t="shared" si="296"/>
        <v xml:space="preserve">4color{blue}{\div </v>
      </c>
      <c r="AE232" s="6">
        <f t="shared" si="297"/>
        <v>2</v>
      </c>
      <c r="AF232" s="6" t="s">
        <v>216</v>
      </c>
      <c r="AG232" s="6" t="str">
        <f t="shared" si="298"/>
        <v xml:space="preserve">6color{blue}{ \div </v>
      </c>
      <c r="AH232" s="6">
        <f t="shared" si="299"/>
        <v>2</v>
      </c>
      <c r="AI232" s="6" t="s">
        <v>217</v>
      </c>
      <c r="AJ232" s="6">
        <f t="shared" si="300"/>
        <v>2</v>
      </c>
      <c r="AK232" s="6" t="s">
        <v>31</v>
      </c>
      <c r="AL232" s="6">
        <f t="shared" si="301"/>
        <v>3</v>
      </c>
      <c r="AM232" s="6" t="s">
        <v>32</v>
      </c>
      <c r="AN232" s="6" t="s">
        <v>218</v>
      </c>
      <c r="AO232" s="10">
        <v>4</v>
      </c>
      <c r="AP232" s="10" t="s">
        <v>2</v>
      </c>
      <c r="AQ232" s="10">
        <v>6</v>
      </c>
      <c r="AR232" s="13">
        <f t="shared" si="302"/>
        <v>2</v>
      </c>
      <c r="AS232" s="13" t="s">
        <v>2</v>
      </c>
      <c r="AT232" s="13">
        <f t="shared" si="303"/>
        <v>3</v>
      </c>
      <c r="AU232" s="6" t="s">
        <v>25</v>
      </c>
      <c r="AV232" s="6" t="s">
        <v>7</v>
      </c>
      <c r="AW232" s="8" t="s">
        <v>27</v>
      </c>
      <c r="AX232" s="8" t="s">
        <v>26</v>
      </c>
      <c r="AY232" s="6">
        <f t="shared" si="304"/>
        <v>4</v>
      </c>
      <c r="AZ232" s="6">
        <f t="shared" si="305"/>
        <v>6</v>
      </c>
      <c r="BA232" s="6">
        <f>AR232</f>
        <v>2</v>
      </c>
      <c r="BB232" s="6">
        <f>AT232</f>
        <v>3</v>
      </c>
      <c r="BC232" s="6" t="str">
        <f t="shared" ca="1" si="306"/>
        <v>violet</v>
      </c>
      <c r="BD232" s="6" t="s">
        <v>8</v>
      </c>
      <c r="BE232" s="6">
        <f t="shared" ca="1" si="307"/>
        <v>0</v>
      </c>
    </row>
    <row r="233" spans="1:57" x14ac:dyDescent="0.25">
      <c r="A233" s="6" t="s">
        <v>22</v>
      </c>
      <c r="B233" s="6" t="s">
        <v>227</v>
      </c>
      <c r="E233" s="6">
        <f>AO233</f>
        <v>2</v>
      </c>
      <c r="F233" s="6">
        <f>AQ233</f>
        <v>8</v>
      </c>
      <c r="G233" s="6" t="str" cm="1">
        <f t="array" aca="1" ref="G233" ca="1">INDEX(AU233:AX233,1,RANDBETWEEN(1,4))</f>
        <v>violet</v>
      </c>
      <c r="H233" s="6">
        <f t="shared" ca="1" si="292"/>
        <v>180</v>
      </c>
      <c r="I233" s="6" t="s">
        <v>8</v>
      </c>
      <c r="J233" s="6" t="str">
        <f t="shared" si="293"/>
        <v>1/4</v>
      </c>
      <c r="L233" s="6" t="str">
        <f>"Effectivement il y a :&lt;br&gt;   - "&amp;AO233&amp;" partie(s) colorée(s)&lt;br&gt;   - "&amp;AQ233&amp;" parties au total&lt;br&gt;"</f>
        <v>Effectivement il y a :&lt;br&gt;   - 2 partie(s) colorée(s)&lt;br&gt;   - 8 parties au total&lt;br&gt;</v>
      </c>
      <c r="M233" s="6" t="s">
        <v>28</v>
      </c>
      <c r="N233" s="6" t="s">
        <v>29</v>
      </c>
      <c r="O233" s="6" t="s">
        <v>30</v>
      </c>
      <c r="P233" s="6" t="s">
        <v>46</v>
      </c>
      <c r="Q233" s="6">
        <f>AO233</f>
        <v>2</v>
      </c>
      <c r="R233" s="6" t="s">
        <v>31</v>
      </c>
      <c r="S233" s="6">
        <f>AQ233</f>
        <v>8</v>
      </c>
      <c r="T233" s="6" t="s">
        <v>33</v>
      </c>
      <c r="U233" s="6" t="s">
        <v>34</v>
      </c>
      <c r="V233" s="6" t="s">
        <v>28</v>
      </c>
      <c r="W233" s="6" t="s">
        <v>213</v>
      </c>
      <c r="X233" s="6" t="s">
        <v>30</v>
      </c>
      <c r="Y233" s="6" t="s">
        <v>214</v>
      </c>
      <c r="Z233" s="6">
        <f t="shared" si="294"/>
        <v>2</v>
      </c>
      <c r="AA233" s="6" t="s">
        <v>31</v>
      </c>
      <c r="AB233" s="6">
        <f t="shared" si="295"/>
        <v>8</v>
      </c>
      <c r="AC233" s="6" t="s">
        <v>215</v>
      </c>
      <c r="AD233" s="6" t="str">
        <f t="shared" si="296"/>
        <v xml:space="preserve">2color{blue}{\div </v>
      </c>
      <c r="AE233" s="6">
        <f t="shared" si="297"/>
        <v>2</v>
      </c>
      <c r="AF233" s="6" t="s">
        <v>216</v>
      </c>
      <c r="AG233" s="6" t="str">
        <f t="shared" si="298"/>
        <v xml:space="preserve">8color{blue}{ \div </v>
      </c>
      <c r="AH233" s="6">
        <f t="shared" si="299"/>
        <v>2</v>
      </c>
      <c r="AI233" s="6" t="s">
        <v>217</v>
      </c>
      <c r="AJ233" s="6">
        <f t="shared" si="300"/>
        <v>1</v>
      </c>
      <c r="AK233" s="6" t="s">
        <v>31</v>
      </c>
      <c r="AL233" s="6">
        <f t="shared" si="301"/>
        <v>4</v>
      </c>
      <c r="AM233" s="6" t="s">
        <v>32</v>
      </c>
      <c r="AN233" s="6" t="s">
        <v>218</v>
      </c>
      <c r="AO233" s="10">
        <v>2</v>
      </c>
      <c r="AP233" s="10" t="s">
        <v>2</v>
      </c>
      <c r="AQ233" s="10">
        <v>8</v>
      </c>
      <c r="AR233" s="13">
        <f t="shared" si="302"/>
        <v>1</v>
      </c>
      <c r="AS233" s="13" t="s">
        <v>2</v>
      </c>
      <c r="AT233" s="13">
        <f t="shared" si="303"/>
        <v>4</v>
      </c>
      <c r="AU233" s="6" t="s">
        <v>25</v>
      </c>
      <c r="AV233" s="6" t="s">
        <v>7</v>
      </c>
      <c r="AW233" s="8" t="s">
        <v>27</v>
      </c>
      <c r="AX233" s="8" t="s">
        <v>26</v>
      </c>
      <c r="AY233" s="6">
        <f t="shared" si="304"/>
        <v>2</v>
      </c>
      <c r="AZ233" s="6">
        <f t="shared" si="305"/>
        <v>8</v>
      </c>
      <c r="BA233" s="6">
        <f>AR233</f>
        <v>1</v>
      </c>
      <c r="BB233" s="6">
        <f>AT233</f>
        <v>4</v>
      </c>
      <c r="BC233" s="6" t="str">
        <f t="shared" ca="1" si="306"/>
        <v>violet</v>
      </c>
      <c r="BD233" s="6" t="s">
        <v>8</v>
      </c>
      <c r="BE233" s="6">
        <f t="shared" ca="1" si="307"/>
        <v>180</v>
      </c>
    </row>
    <row r="234" spans="1:57" x14ac:dyDescent="0.25">
      <c r="A234" s="6" t="s">
        <v>22</v>
      </c>
      <c r="B234" s="6" t="s">
        <v>227</v>
      </c>
      <c r="E234" s="6">
        <f>AO234</f>
        <v>4</v>
      </c>
      <c r="F234" s="6">
        <f>AQ234</f>
        <v>8</v>
      </c>
      <c r="G234" s="6" t="str" cm="1">
        <f t="array" aca="1" ref="G234" ca="1">INDEX(AU234:AX234,1,RANDBETWEEN(1,4))</f>
        <v>violet</v>
      </c>
      <c r="H234" s="6">
        <f t="shared" ca="1" si="292"/>
        <v>90</v>
      </c>
      <c r="I234" s="6" t="s">
        <v>8</v>
      </c>
      <c r="J234" s="6" t="str">
        <f t="shared" si="293"/>
        <v>1/2</v>
      </c>
      <c r="L234" s="6" t="str">
        <f>"Effectivement il y a :&lt;br&gt;   - "&amp;AO234&amp;" partie(s) colorée(s)&lt;br&gt;   - "&amp;AQ234&amp;" parties au total&lt;br&gt;"</f>
        <v>Effectivement il y a :&lt;br&gt;   - 4 partie(s) colorée(s)&lt;br&gt;   - 8 parties au total&lt;br&gt;</v>
      </c>
      <c r="M234" s="6" t="s">
        <v>28</v>
      </c>
      <c r="N234" s="6" t="s">
        <v>29</v>
      </c>
      <c r="O234" s="6" t="s">
        <v>30</v>
      </c>
      <c r="P234" s="6" t="s">
        <v>46</v>
      </c>
      <c r="Q234" s="6">
        <f>AO234</f>
        <v>4</v>
      </c>
      <c r="R234" s="6" t="s">
        <v>31</v>
      </c>
      <c r="S234" s="6">
        <f>AQ234</f>
        <v>8</v>
      </c>
      <c r="T234" s="6" t="s">
        <v>33</v>
      </c>
      <c r="U234" s="6" t="s">
        <v>34</v>
      </c>
      <c r="V234" s="6" t="s">
        <v>28</v>
      </c>
      <c r="W234" s="6" t="s">
        <v>213</v>
      </c>
      <c r="X234" s="6" t="s">
        <v>30</v>
      </c>
      <c r="Y234" s="6" t="s">
        <v>214</v>
      </c>
      <c r="Z234" s="6">
        <f t="shared" si="294"/>
        <v>4</v>
      </c>
      <c r="AA234" s="6" t="s">
        <v>31</v>
      </c>
      <c r="AB234" s="6">
        <f t="shared" si="295"/>
        <v>8</v>
      </c>
      <c r="AC234" s="6" t="s">
        <v>215</v>
      </c>
      <c r="AD234" s="6" t="str">
        <f t="shared" si="296"/>
        <v xml:space="preserve">4color{blue}{\div </v>
      </c>
      <c r="AE234" s="6">
        <f t="shared" si="297"/>
        <v>4</v>
      </c>
      <c r="AF234" s="6" t="s">
        <v>216</v>
      </c>
      <c r="AG234" s="6" t="str">
        <f t="shared" si="298"/>
        <v xml:space="preserve">8color{blue}{ \div </v>
      </c>
      <c r="AH234" s="6">
        <f t="shared" si="299"/>
        <v>4</v>
      </c>
      <c r="AI234" s="6" t="s">
        <v>217</v>
      </c>
      <c r="AJ234" s="6">
        <f t="shared" si="300"/>
        <v>1</v>
      </c>
      <c r="AK234" s="6" t="s">
        <v>31</v>
      </c>
      <c r="AL234" s="6">
        <f t="shared" si="301"/>
        <v>2</v>
      </c>
      <c r="AM234" s="6" t="s">
        <v>32</v>
      </c>
      <c r="AN234" s="6" t="s">
        <v>218</v>
      </c>
      <c r="AO234" s="10">
        <v>4</v>
      </c>
      <c r="AP234" s="10" t="s">
        <v>2</v>
      </c>
      <c r="AQ234" s="10">
        <v>8</v>
      </c>
      <c r="AR234" s="13">
        <f t="shared" si="302"/>
        <v>1</v>
      </c>
      <c r="AS234" s="13" t="s">
        <v>2</v>
      </c>
      <c r="AT234" s="13">
        <f t="shared" si="303"/>
        <v>2</v>
      </c>
      <c r="AU234" s="6" t="s">
        <v>25</v>
      </c>
      <c r="AV234" s="6" t="s">
        <v>7</v>
      </c>
      <c r="AW234" s="8" t="s">
        <v>27</v>
      </c>
      <c r="AX234" s="8" t="s">
        <v>26</v>
      </c>
      <c r="AY234" s="6">
        <f t="shared" si="304"/>
        <v>4</v>
      </c>
      <c r="AZ234" s="6">
        <f t="shared" si="305"/>
        <v>8</v>
      </c>
      <c r="BA234" s="6">
        <f>AR234</f>
        <v>1</v>
      </c>
      <c r="BB234" s="6">
        <f>AT234</f>
        <v>2</v>
      </c>
      <c r="BC234" s="6" t="str">
        <f t="shared" ca="1" si="306"/>
        <v>violet</v>
      </c>
      <c r="BD234" s="6" t="s">
        <v>8</v>
      </c>
      <c r="BE234" s="6">
        <f t="shared" ca="1" si="307"/>
        <v>90</v>
      </c>
    </row>
    <row r="235" spans="1:57" x14ac:dyDescent="0.25">
      <c r="A235" s="6" t="s">
        <v>22</v>
      </c>
      <c r="B235" s="6" t="s">
        <v>227</v>
      </c>
      <c r="E235" s="6">
        <f>AO235</f>
        <v>6</v>
      </c>
      <c r="F235" s="6">
        <f>AQ235</f>
        <v>8</v>
      </c>
      <c r="G235" s="6" t="str" cm="1">
        <f t="array" aca="1" ref="G235" ca="1">INDEX(AU235:AX235,1,RANDBETWEEN(1,4))</f>
        <v>lightcoral</v>
      </c>
      <c r="H235" s="6">
        <f t="shared" ca="1" si="292"/>
        <v>90</v>
      </c>
      <c r="I235" s="6" t="s">
        <v>8</v>
      </c>
      <c r="J235" s="6" t="str">
        <f t="shared" si="293"/>
        <v>3/4</v>
      </c>
      <c r="L235" s="6" t="str">
        <f>"Effectivement il y a :&lt;br&gt;   - "&amp;AO235&amp;" partie(s) colorée(s)&lt;br&gt;   - "&amp;AQ235&amp;" parties au total&lt;br&gt;"</f>
        <v>Effectivement il y a :&lt;br&gt;   - 6 partie(s) colorée(s)&lt;br&gt;   - 8 parties au total&lt;br&gt;</v>
      </c>
      <c r="M235" s="6" t="s">
        <v>28</v>
      </c>
      <c r="N235" s="6" t="s">
        <v>29</v>
      </c>
      <c r="O235" s="6" t="s">
        <v>30</v>
      </c>
      <c r="P235" s="6" t="s">
        <v>46</v>
      </c>
      <c r="Q235" s="6">
        <f>AO235</f>
        <v>6</v>
      </c>
      <c r="R235" s="6" t="s">
        <v>31</v>
      </c>
      <c r="S235" s="6">
        <f>AQ235</f>
        <v>8</v>
      </c>
      <c r="T235" s="6" t="s">
        <v>33</v>
      </c>
      <c r="U235" s="6" t="s">
        <v>34</v>
      </c>
      <c r="V235" s="6" t="s">
        <v>28</v>
      </c>
      <c r="W235" s="6" t="s">
        <v>213</v>
      </c>
      <c r="X235" s="6" t="s">
        <v>30</v>
      </c>
      <c r="Y235" s="6" t="s">
        <v>214</v>
      </c>
      <c r="Z235" s="6">
        <f t="shared" si="294"/>
        <v>6</v>
      </c>
      <c r="AA235" s="6" t="s">
        <v>31</v>
      </c>
      <c r="AB235" s="6">
        <f t="shared" si="295"/>
        <v>8</v>
      </c>
      <c r="AC235" s="6" t="s">
        <v>215</v>
      </c>
      <c r="AD235" s="6" t="str">
        <f t="shared" si="296"/>
        <v xml:space="preserve">6color{blue}{\div </v>
      </c>
      <c r="AE235" s="6">
        <f t="shared" si="297"/>
        <v>2</v>
      </c>
      <c r="AF235" s="6" t="s">
        <v>216</v>
      </c>
      <c r="AG235" s="6" t="str">
        <f t="shared" si="298"/>
        <v xml:space="preserve">8color{blue}{ \div </v>
      </c>
      <c r="AH235" s="6">
        <f t="shared" si="299"/>
        <v>2</v>
      </c>
      <c r="AI235" s="6" t="s">
        <v>217</v>
      </c>
      <c r="AJ235" s="6">
        <f t="shared" si="300"/>
        <v>3</v>
      </c>
      <c r="AK235" s="6" t="s">
        <v>31</v>
      </c>
      <c r="AL235" s="6">
        <f t="shared" si="301"/>
        <v>4</v>
      </c>
      <c r="AM235" s="6" t="s">
        <v>32</v>
      </c>
      <c r="AN235" s="6" t="s">
        <v>218</v>
      </c>
      <c r="AO235" s="10">
        <v>6</v>
      </c>
      <c r="AP235" s="10" t="s">
        <v>2</v>
      </c>
      <c r="AQ235" s="10">
        <v>8</v>
      </c>
      <c r="AR235" s="13">
        <f t="shared" si="302"/>
        <v>3</v>
      </c>
      <c r="AS235" s="13" t="s">
        <v>2</v>
      </c>
      <c r="AT235" s="13">
        <f t="shared" si="303"/>
        <v>4</v>
      </c>
      <c r="AU235" s="6" t="s">
        <v>25</v>
      </c>
      <c r="AV235" s="6" t="s">
        <v>7</v>
      </c>
      <c r="AW235" s="8" t="s">
        <v>27</v>
      </c>
      <c r="AX235" s="8" t="s">
        <v>26</v>
      </c>
      <c r="AY235" s="6">
        <f t="shared" si="304"/>
        <v>6</v>
      </c>
      <c r="AZ235" s="6">
        <f t="shared" si="305"/>
        <v>8</v>
      </c>
      <c r="BA235" s="6">
        <f>AR235</f>
        <v>3</v>
      </c>
      <c r="BB235" s="6">
        <f>AT235</f>
        <v>4</v>
      </c>
      <c r="BC235" s="6" t="str">
        <f t="shared" ca="1" si="306"/>
        <v>lightcoral</v>
      </c>
      <c r="BD235" s="6" t="s">
        <v>8</v>
      </c>
      <c r="BE235" s="6">
        <f t="shared" ca="1" si="307"/>
        <v>90</v>
      </c>
    </row>
    <row r="236" spans="1:57" x14ac:dyDescent="0.25">
      <c r="A236" s="6" t="s">
        <v>22</v>
      </c>
      <c r="B236" s="6" t="s">
        <v>227</v>
      </c>
      <c r="E236" s="6">
        <f t="shared" ref="E236:E248" si="308">AO236</f>
        <v>3</v>
      </c>
      <c r="F236" s="6">
        <f t="shared" ref="F236:F248" si="309">AQ236</f>
        <v>9</v>
      </c>
      <c r="G236" s="6" t="str" cm="1">
        <f t="array" aca="1" ref="G236" ca="1">INDEX(AU236:AX236,1,RANDBETWEEN(1,4))</f>
        <v>lightgreen</v>
      </c>
      <c r="H236" s="6">
        <f t="shared" ca="1" si="292"/>
        <v>320</v>
      </c>
      <c r="I236" s="6" t="s">
        <v>8</v>
      </c>
      <c r="J236" s="6" t="str">
        <f t="shared" si="293"/>
        <v>1/3</v>
      </c>
      <c r="L236" s="6" t="str">
        <f t="shared" ref="L236:L248" si="310">"Effectivement il y a :&lt;br&gt;   - "&amp;AO236&amp;" partie(s) colorée(s)&lt;br&gt;   - "&amp;AQ236&amp;" parties au total&lt;br&gt;"</f>
        <v>Effectivement il y a :&lt;br&gt;   - 3 partie(s) colorée(s)&lt;br&gt;   - 9 parties au total&lt;br&gt;</v>
      </c>
      <c r="M236" s="6" t="s">
        <v>28</v>
      </c>
      <c r="N236" s="6" t="s">
        <v>29</v>
      </c>
      <c r="O236" s="6" t="s">
        <v>30</v>
      </c>
      <c r="P236" s="6" t="s">
        <v>46</v>
      </c>
      <c r="Q236" s="6">
        <f t="shared" ref="Q236:Q248" si="311">AO236</f>
        <v>3</v>
      </c>
      <c r="R236" s="6" t="s">
        <v>31</v>
      </c>
      <c r="S236" s="6">
        <f t="shared" ref="S236:S248" si="312">AQ236</f>
        <v>9</v>
      </c>
      <c r="T236" s="6" t="s">
        <v>33</v>
      </c>
      <c r="U236" s="6" t="s">
        <v>34</v>
      </c>
      <c r="V236" s="6" t="s">
        <v>28</v>
      </c>
      <c r="W236" s="6" t="s">
        <v>213</v>
      </c>
      <c r="X236" s="6" t="s">
        <v>30</v>
      </c>
      <c r="Y236" s="6" t="s">
        <v>214</v>
      </c>
      <c r="Z236" s="6">
        <f t="shared" si="294"/>
        <v>3</v>
      </c>
      <c r="AA236" s="6" t="s">
        <v>31</v>
      </c>
      <c r="AB236" s="6">
        <f t="shared" si="295"/>
        <v>9</v>
      </c>
      <c r="AC236" s="6" t="s">
        <v>215</v>
      </c>
      <c r="AD236" s="6" t="str">
        <f t="shared" si="296"/>
        <v xml:space="preserve">3color{blue}{\div </v>
      </c>
      <c r="AE236" s="6">
        <f t="shared" si="297"/>
        <v>3</v>
      </c>
      <c r="AF236" s="6" t="s">
        <v>216</v>
      </c>
      <c r="AG236" s="6" t="str">
        <f t="shared" si="298"/>
        <v xml:space="preserve">9color{blue}{ \div </v>
      </c>
      <c r="AH236" s="6">
        <f t="shared" si="299"/>
        <v>3</v>
      </c>
      <c r="AI236" s="6" t="s">
        <v>217</v>
      </c>
      <c r="AJ236" s="6">
        <f t="shared" si="300"/>
        <v>1</v>
      </c>
      <c r="AK236" s="6" t="s">
        <v>31</v>
      </c>
      <c r="AL236" s="6">
        <f t="shared" si="301"/>
        <v>3</v>
      </c>
      <c r="AM236" s="6" t="s">
        <v>32</v>
      </c>
      <c r="AN236" s="6" t="s">
        <v>218</v>
      </c>
      <c r="AO236" s="10">
        <v>3</v>
      </c>
      <c r="AP236" s="10" t="s">
        <v>2</v>
      </c>
      <c r="AQ236" s="10">
        <v>9</v>
      </c>
      <c r="AR236" s="13">
        <f t="shared" si="302"/>
        <v>1</v>
      </c>
      <c r="AS236" s="13" t="s">
        <v>2</v>
      </c>
      <c r="AT236" s="13">
        <f t="shared" si="303"/>
        <v>3</v>
      </c>
      <c r="AU236" s="6" t="s">
        <v>25</v>
      </c>
      <c r="AV236" s="6" t="s">
        <v>7</v>
      </c>
      <c r="AW236" s="8" t="s">
        <v>27</v>
      </c>
      <c r="AX236" s="8" t="s">
        <v>26</v>
      </c>
      <c r="AY236" s="6">
        <f t="shared" si="304"/>
        <v>3</v>
      </c>
      <c r="AZ236" s="6">
        <f t="shared" si="305"/>
        <v>9</v>
      </c>
      <c r="BA236" s="6">
        <f t="shared" ref="BA236:BA248" si="313">AR236</f>
        <v>1</v>
      </c>
      <c r="BB236" s="6">
        <f t="shared" ref="BB236:BB248" si="314">AT236</f>
        <v>3</v>
      </c>
      <c r="BC236" s="6" t="str">
        <f t="shared" ca="1" si="306"/>
        <v>lightgreen</v>
      </c>
      <c r="BD236" s="6" t="s">
        <v>8</v>
      </c>
      <c r="BE236" s="6">
        <f t="shared" ca="1" si="307"/>
        <v>320</v>
      </c>
    </row>
    <row r="237" spans="1:57" x14ac:dyDescent="0.25">
      <c r="A237" s="6" t="s">
        <v>22</v>
      </c>
      <c r="B237" s="6" t="s">
        <v>227</v>
      </c>
      <c r="E237" s="6">
        <f t="shared" si="308"/>
        <v>6</v>
      </c>
      <c r="F237" s="6">
        <f t="shared" si="309"/>
        <v>9</v>
      </c>
      <c r="G237" s="6" t="str" cm="1">
        <f t="array" aca="1" ref="G237" ca="1">INDEX(AU237:AX237,1,RANDBETWEEN(1,4))</f>
        <v>cornflowerblue</v>
      </c>
      <c r="H237" s="6">
        <f t="shared" ca="1" si="292"/>
        <v>320</v>
      </c>
      <c r="I237" s="6" t="s">
        <v>8</v>
      </c>
      <c r="J237" s="6" t="str">
        <f t="shared" si="293"/>
        <v>2/3</v>
      </c>
      <c r="L237" s="6" t="str">
        <f t="shared" si="310"/>
        <v>Effectivement il y a :&lt;br&gt;   - 6 partie(s) colorée(s)&lt;br&gt;   - 9 parties au total&lt;br&gt;</v>
      </c>
      <c r="M237" s="6" t="s">
        <v>28</v>
      </c>
      <c r="N237" s="6" t="s">
        <v>29</v>
      </c>
      <c r="O237" s="6" t="s">
        <v>30</v>
      </c>
      <c r="P237" s="6" t="s">
        <v>46</v>
      </c>
      <c r="Q237" s="6">
        <f t="shared" si="311"/>
        <v>6</v>
      </c>
      <c r="R237" s="6" t="s">
        <v>31</v>
      </c>
      <c r="S237" s="6">
        <f t="shared" si="312"/>
        <v>9</v>
      </c>
      <c r="T237" s="6" t="s">
        <v>33</v>
      </c>
      <c r="U237" s="6" t="s">
        <v>34</v>
      </c>
      <c r="V237" s="6" t="s">
        <v>28</v>
      </c>
      <c r="W237" s="6" t="s">
        <v>213</v>
      </c>
      <c r="X237" s="6" t="s">
        <v>30</v>
      </c>
      <c r="Y237" s="6" t="s">
        <v>214</v>
      </c>
      <c r="Z237" s="6">
        <f t="shared" si="294"/>
        <v>6</v>
      </c>
      <c r="AA237" s="6" t="s">
        <v>31</v>
      </c>
      <c r="AB237" s="6">
        <f t="shared" si="295"/>
        <v>9</v>
      </c>
      <c r="AC237" s="6" t="s">
        <v>215</v>
      </c>
      <c r="AD237" s="6" t="str">
        <f t="shared" si="296"/>
        <v xml:space="preserve">6color{blue}{\div </v>
      </c>
      <c r="AE237" s="6">
        <f t="shared" si="297"/>
        <v>3</v>
      </c>
      <c r="AF237" s="6" t="s">
        <v>216</v>
      </c>
      <c r="AG237" s="6" t="str">
        <f t="shared" si="298"/>
        <v xml:space="preserve">9color{blue}{ \div </v>
      </c>
      <c r="AH237" s="6">
        <f t="shared" si="299"/>
        <v>3</v>
      </c>
      <c r="AI237" s="6" t="s">
        <v>217</v>
      </c>
      <c r="AJ237" s="6">
        <f t="shared" si="300"/>
        <v>2</v>
      </c>
      <c r="AK237" s="6" t="s">
        <v>31</v>
      </c>
      <c r="AL237" s="6">
        <f t="shared" si="301"/>
        <v>3</v>
      </c>
      <c r="AM237" s="6" t="s">
        <v>32</v>
      </c>
      <c r="AN237" s="6" t="s">
        <v>218</v>
      </c>
      <c r="AO237" s="10">
        <v>6</v>
      </c>
      <c r="AP237" s="10" t="s">
        <v>2</v>
      </c>
      <c r="AQ237" s="10">
        <v>9</v>
      </c>
      <c r="AR237" s="13">
        <f t="shared" si="302"/>
        <v>2</v>
      </c>
      <c r="AS237" s="13" t="s">
        <v>2</v>
      </c>
      <c r="AT237" s="13">
        <f t="shared" si="303"/>
        <v>3</v>
      </c>
      <c r="AU237" s="6" t="s">
        <v>25</v>
      </c>
      <c r="AV237" s="6" t="s">
        <v>7</v>
      </c>
      <c r="AW237" s="8" t="s">
        <v>27</v>
      </c>
      <c r="AX237" s="8" t="s">
        <v>26</v>
      </c>
      <c r="AY237" s="6">
        <f t="shared" si="304"/>
        <v>6</v>
      </c>
      <c r="AZ237" s="6">
        <f t="shared" si="305"/>
        <v>9</v>
      </c>
      <c r="BA237" s="6">
        <f t="shared" si="313"/>
        <v>2</v>
      </c>
      <c r="BB237" s="6">
        <f t="shared" si="314"/>
        <v>3</v>
      </c>
      <c r="BC237" s="6" t="str">
        <f t="shared" ca="1" si="306"/>
        <v>cornflowerblue</v>
      </c>
      <c r="BD237" s="6" t="s">
        <v>8</v>
      </c>
      <c r="BE237" s="6">
        <f t="shared" ca="1" si="307"/>
        <v>320</v>
      </c>
    </row>
    <row r="238" spans="1:57" x14ac:dyDescent="0.25">
      <c r="A238" s="6" t="s">
        <v>22</v>
      </c>
      <c r="B238" s="6" t="s">
        <v>227</v>
      </c>
      <c r="E238" s="6">
        <f t="shared" si="308"/>
        <v>2</v>
      </c>
      <c r="F238" s="6">
        <f t="shared" si="309"/>
        <v>10</v>
      </c>
      <c r="G238" s="6" t="str" cm="1">
        <f t="array" aca="1" ref="G238" ca="1">INDEX(AU238:AX238,1,RANDBETWEEN(1,4))</f>
        <v>violet</v>
      </c>
      <c r="H238" s="6">
        <f t="shared" ca="1" si="292"/>
        <v>288</v>
      </c>
      <c r="I238" s="6" t="s">
        <v>8</v>
      </c>
      <c r="J238" s="6" t="str">
        <f t="shared" si="293"/>
        <v>1/5</v>
      </c>
      <c r="L238" s="6" t="str">
        <f t="shared" si="310"/>
        <v>Effectivement il y a :&lt;br&gt;   - 2 partie(s) colorée(s)&lt;br&gt;   - 10 parties au total&lt;br&gt;</v>
      </c>
      <c r="M238" s="6" t="s">
        <v>28</v>
      </c>
      <c r="N238" s="6" t="s">
        <v>29</v>
      </c>
      <c r="O238" s="6" t="s">
        <v>30</v>
      </c>
      <c r="P238" s="6" t="s">
        <v>46</v>
      </c>
      <c r="Q238" s="6">
        <f t="shared" si="311"/>
        <v>2</v>
      </c>
      <c r="R238" s="6" t="s">
        <v>31</v>
      </c>
      <c r="S238" s="6">
        <f t="shared" si="312"/>
        <v>10</v>
      </c>
      <c r="T238" s="6" t="s">
        <v>33</v>
      </c>
      <c r="U238" s="6" t="s">
        <v>34</v>
      </c>
      <c r="V238" s="6" t="s">
        <v>28</v>
      </c>
      <c r="W238" s="6" t="s">
        <v>213</v>
      </c>
      <c r="X238" s="6" t="s">
        <v>30</v>
      </c>
      <c r="Y238" s="6" t="s">
        <v>214</v>
      </c>
      <c r="Z238" s="6">
        <f t="shared" si="294"/>
        <v>2</v>
      </c>
      <c r="AA238" s="6" t="s">
        <v>31</v>
      </c>
      <c r="AB238" s="6">
        <f t="shared" si="295"/>
        <v>10</v>
      </c>
      <c r="AC238" s="6" t="s">
        <v>215</v>
      </c>
      <c r="AD238" s="6" t="str">
        <f t="shared" si="296"/>
        <v xml:space="preserve">2color{blue}{\div </v>
      </c>
      <c r="AE238" s="6">
        <f t="shared" si="297"/>
        <v>2</v>
      </c>
      <c r="AF238" s="6" t="s">
        <v>216</v>
      </c>
      <c r="AG238" s="6" t="str">
        <f t="shared" si="298"/>
        <v xml:space="preserve">10color{blue}{ \div </v>
      </c>
      <c r="AH238" s="6">
        <f t="shared" si="299"/>
        <v>2</v>
      </c>
      <c r="AI238" s="6" t="s">
        <v>217</v>
      </c>
      <c r="AJ238" s="6">
        <f t="shared" si="300"/>
        <v>1</v>
      </c>
      <c r="AK238" s="6" t="s">
        <v>31</v>
      </c>
      <c r="AL238" s="6">
        <f t="shared" si="301"/>
        <v>5</v>
      </c>
      <c r="AM238" s="6" t="s">
        <v>32</v>
      </c>
      <c r="AN238" s="6" t="s">
        <v>218</v>
      </c>
      <c r="AO238" s="10">
        <v>2</v>
      </c>
      <c r="AP238" s="10" t="s">
        <v>2</v>
      </c>
      <c r="AQ238" s="10">
        <v>10</v>
      </c>
      <c r="AR238" s="13">
        <f t="shared" si="302"/>
        <v>1</v>
      </c>
      <c r="AS238" s="13" t="s">
        <v>2</v>
      </c>
      <c r="AT238" s="13">
        <f t="shared" si="303"/>
        <v>5</v>
      </c>
      <c r="AU238" s="6" t="s">
        <v>25</v>
      </c>
      <c r="AV238" s="6" t="s">
        <v>7</v>
      </c>
      <c r="AW238" s="8" t="s">
        <v>27</v>
      </c>
      <c r="AX238" s="8" t="s">
        <v>26</v>
      </c>
      <c r="AY238" s="6">
        <f t="shared" si="304"/>
        <v>2</v>
      </c>
      <c r="AZ238" s="6">
        <f t="shared" si="305"/>
        <v>10</v>
      </c>
      <c r="BA238" s="6">
        <f t="shared" si="313"/>
        <v>1</v>
      </c>
      <c r="BB238" s="6">
        <f t="shared" si="314"/>
        <v>5</v>
      </c>
      <c r="BC238" s="6" t="str">
        <f t="shared" ca="1" si="306"/>
        <v>violet</v>
      </c>
      <c r="BD238" s="6" t="s">
        <v>8</v>
      </c>
      <c r="BE238" s="6">
        <f t="shared" ca="1" si="307"/>
        <v>288</v>
      </c>
    </row>
    <row r="239" spans="1:57" x14ac:dyDescent="0.25">
      <c r="A239" s="6" t="s">
        <v>22</v>
      </c>
      <c r="B239" s="6" t="s">
        <v>227</v>
      </c>
      <c r="E239" s="6">
        <f t="shared" si="308"/>
        <v>4</v>
      </c>
      <c r="F239" s="6">
        <f t="shared" si="309"/>
        <v>10</v>
      </c>
      <c r="G239" s="6" t="str" cm="1">
        <f t="array" aca="1" ref="G239" ca="1">INDEX(AU239:AX239,1,RANDBETWEEN(1,4))</f>
        <v>violet</v>
      </c>
      <c r="H239" s="6">
        <f t="shared" ca="1" si="292"/>
        <v>36</v>
      </c>
      <c r="I239" s="6" t="s">
        <v>8</v>
      </c>
      <c r="J239" s="6" t="str">
        <f t="shared" si="293"/>
        <v>2/5</v>
      </c>
      <c r="L239" s="6" t="str">
        <f t="shared" si="310"/>
        <v>Effectivement il y a :&lt;br&gt;   - 4 partie(s) colorée(s)&lt;br&gt;   - 10 parties au total&lt;br&gt;</v>
      </c>
      <c r="M239" s="6" t="s">
        <v>28</v>
      </c>
      <c r="N239" s="6" t="s">
        <v>29</v>
      </c>
      <c r="O239" s="6" t="s">
        <v>30</v>
      </c>
      <c r="P239" s="6" t="s">
        <v>46</v>
      </c>
      <c r="Q239" s="6">
        <f t="shared" si="311"/>
        <v>4</v>
      </c>
      <c r="R239" s="6" t="s">
        <v>31</v>
      </c>
      <c r="S239" s="6">
        <f t="shared" si="312"/>
        <v>10</v>
      </c>
      <c r="T239" s="6" t="s">
        <v>33</v>
      </c>
      <c r="U239" s="6" t="s">
        <v>34</v>
      </c>
      <c r="V239" s="6" t="s">
        <v>28</v>
      </c>
      <c r="W239" s="6" t="s">
        <v>213</v>
      </c>
      <c r="X239" s="6" t="s">
        <v>30</v>
      </c>
      <c r="Y239" s="6" t="s">
        <v>214</v>
      </c>
      <c r="Z239" s="6">
        <f t="shared" si="294"/>
        <v>4</v>
      </c>
      <c r="AA239" s="6" t="s">
        <v>31</v>
      </c>
      <c r="AB239" s="6">
        <f t="shared" si="295"/>
        <v>10</v>
      </c>
      <c r="AC239" s="6" t="s">
        <v>215</v>
      </c>
      <c r="AD239" s="6" t="str">
        <f t="shared" si="296"/>
        <v xml:space="preserve">4color{blue}{\div </v>
      </c>
      <c r="AE239" s="6">
        <f t="shared" si="297"/>
        <v>2</v>
      </c>
      <c r="AF239" s="6" t="s">
        <v>216</v>
      </c>
      <c r="AG239" s="6" t="str">
        <f t="shared" si="298"/>
        <v xml:space="preserve">10color{blue}{ \div </v>
      </c>
      <c r="AH239" s="6">
        <f t="shared" si="299"/>
        <v>2</v>
      </c>
      <c r="AI239" s="6" t="s">
        <v>217</v>
      </c>
      <c r="AJ239" s="6">
        <f t="shared" si="300"/>
        <v>2</v>
      </c>
      <c r="AK239" s="6" t="s">
        <v>31</v>
      </c>
      <c r="AL239" s="6">
        <f t="shared" si="301"/>
        <v>5</v>
      </c>
      <c r="AM239" s="6" t="s">
        <v>32</v>
      </c>
      <c r="AN239" s="6" t="s">
        <v>218</v>
      </c>
      <c r="AO239" s="10">
        <v>4</v>
      </c>
      <c r="AP239" s="10" t="s">
        <v>2</v>
      </c>
      <c r="AQ239" s="10">
        <v>10</v>
      </c>
      <c r="AR239" s="13">
        <f t="shared" si="302"/>
        <v>2</v>
      </c>
      <c r="AS239" s="13" t="s">
        <v>2</v>
      </c>
      <c r="AT239" s="13">
        <f t="shared" si="303"/>
        <v>5</v>
      </c>
      <c r="AU239" s="6" t="s">
        <v>25</v>
      </c>
      <c r="AV239" s="6" t="s">
        <v>7</v>
      </c>
      <c r="AW239" s="8" t="s">
        <v>27</v>
      </c>
      <c r="AX239" s="8" t="s">
        <v>26</v>
      </c>
      <c r="AY239" s="6">
        <f t="shared" si="304"/>
        <v>4</v>
      </c>
      <c r="AZ239" s="6">
        <f t="shared" si="305"/>
        <v>10</v>
      </c>
      <c r="BA239" s="6">
        <f t="shared" si="313"/>
        <v>2</v>
      </c>
      <c r="BB239" s="6">
        <f t="shared" si="314"/>
        <v>5</v>
      </c>
      <c r="BC239" s="6" t="str">
        <f t="shared" ca="1" si="306"/>
        <v>violet</v>
      </c>
      <c r="BD239" s="6" t="s">
        <v>8</v>
      </c>
      <c r="BE239" s="6">
        <f t="shared" ca="1" si="307"/>
        <v>36</v>
      </c>
    </row>
    <row r="240" spans="1:57" x14ac:dyDescent="0.25">
      <c r="A240" s="6" t="s">
        <v>22</v>
      </c>
      <c r="B240" s="6" t="s">
        <v>227</v>
      </c>
      <c r="E240" s="6">
        <f t="shared" si="308"/>
        <v>6</v>
      </c>
      <c r="F240" s="6">
        <f t="shared" si="309"/>
        <v>10</v>
      </c>
      <c r="G240" s="6" t="str" cm="1">
        <f t="array" aca="1" ref="G240" ca="1">INDEX(AU240:AX240,1,RANDBETWEEN(1,4))</f>
        <v>violet</v>
      </c>
      <c r="H240" s="6">
        <f t="shared" ca="1" si="292"/>
        <v>108</v>
      </c>
      <c r="I240" s="6" t="s">
        <v>8</v>
      </c>
      <c r="J240" s="6" t="str">
        <f t="shared" si="293"/>
        <v>3/5</v>
      </c>
      <c r="L240" s="6" t="str">
        <f t="shared" si="310"/>
        <v>Effectivement il y a :&lt;br&gt;   - 6 partie(s) colorée(s)&lt;br&gt;   - 10 parties au total&lt;br&gt;</v>
      </c>
      <c r="M240" s="6" t="s">
        <v>28</v>
      </c>
      <c r="N240" s="6" t="s">
        <v>29</v>
      </c>
      <c r="O240" s="6" t="s">
        <v>30</v>
      </c>
      <c r="P240" s="6" t="s">
        <v>46</v>
      </c>
      <c r="Q240" s="6">
        <f t="shared" si="311"/>
        <v>6</v>
      </c>
      <c r="R240" s="6" t="s">
        <v>31</v>
      </c>
      <c r="S240" s="6">
        <f t="shared" si="312"/>
        <v>10</v>
      </c>
      <c r="T240" s="6" t="s">
        <v>33</v>
      </c>
      <c r="U240" s="6" t="s">
        <v>34</v>
      </c>
      <c r="V240" s="6" t="s">
        <v>28</v>
      </c>
      <c r="W240" s="6" t="s">
        <v>213</v>
      </c>
      <c r="X240" s="6" t="s">
        <v>30</v>
      </c>
      <c r="Y240" s="6" t="s">
        <v>214</v>
      </c>
      <c r="Z240" s="6">
        <f t="shared" si="294"/>
        <v>6</v>
      </c>
      <c r="AA240" s="6" t="s">
        <v>31</v>
      </c>
      <c r="AB240" s="6">
        <f t="shared" si="295"/>
        <v>10</v>
      </c>
      <c r="AC240" s="6" t="s">
        <v>215</v>
      </c>
      <c r="AD240" s="6" t="str">
        <f t="shared" si="296"/>
        <v xml:space="preserve">6color{blue}{\div </v>
      </c>
      <c r="AE240" s="6">
        <f t="shared" si="297"/>
        <v>2</v>
      </c>
      <c r="AF240" s="6" t="s">
        <v>216</v>
      </c>
      <c r="AG240" s="6" t="str">
        <f t="shared" si="298"/>
        <v xml:space="preserve">10color{blue}{ \div </v>
      </c>
      <c r="AH240" s="6">
        <f t="shared" si="299"/>
        <v>2</v>
      </c>
      <c r="AI240" s="6" t="s">
        <v>217</v>
      </c>
      <c r="AJ240" s="6">
        <f t="shared" si="300"/>
        <v>3</v>
      </c>
      <c r="AK240" s="6" t="s">
        <v>31</v>
      </c>
      <c r="AL240" s="6">
        <f t="shared" si="301"/>
        <v>5</v>
      </c>
      <c r="AM240" s="6" t="s">
        <v>32</v>
      </c>
      <c r="AN240" s="6" t="s">
        <v>218</v>
      </c>
      <c r="AO240" s="10">
        <v>6</v>
      </c>
      <c r="AP240" s="10" t="s">
        <v>2</v>
      </c>
      <c r="AQ240" s="10">
        <v>10</v>
      </c>
      <c r="AR240" s="13">
        <f t="shared" si="302"/>
        <v>3</v>
      </c>
      <c r="AS240" s="13" t="s">
        <v>2</v>
      </c>
      <c r="AT240" s="13">
        <f t="shared" si="303"/>
        <v>5</v>
      </c>
      <c r="AU240" s="6" t="s">
        <v>25</v>
      </c>
      <c r="AV240" s="6" t="s">
        <v>7</v>
      </c>
      <c r="AW240" s="8" t="s">
        <v>27</v>
      </c>
      <c r="AX240" s="8" t="s">
        <v>26</v>
      </c>
      <c r="AY240" s="6">
        <f t="shared" si="304"/>
        <v>6</v>
      </c>
      <c r="AZ240" s="6">
        <f t="shared" si="305"/>
        <v>10</v>
      </c>
      <c r="BA240" s="6">
        <f t="shared" si="313"/>
        <v>3</v>
      </c>
      <c r="BB240" s="6">
        <f t="shared" si="314"/>
        <v>5</v>
      </c>
      <c r="BC240" s="6" t="str">
        <f t="shared" ca="1" si="306"/>
        <v>violet</v>
      </c>
      <c r="BD240" s="6" t="s">
        <v>8</v>
      </c>
      <c r="BE240" s="6">
        <f t="shared" ca="1" si="307"/>
        <v>108</v>
      </c>
    </row>
    <row r="241" spans="1:57" x14ac:dyDescent="0.25">
      <c r="A241" s="6" t="s">
        <v>22</v>
      </c>
      <c r="B241" s="6" t="s">
        <v>227</v>
      </c>
      <c r="E241" s="6">
        <f t="shared" si="308"/>
        <v>8</v>
      </c>
      <c r="F241" s="6">
        <f t="shared" si="309"/>
        <v>10</v>
      </c>
      <c r="G241" s="6" t="str" cm="1">
        <f t="array" aca="1" ref="G241" ca="1">INDEX(AU241:AX241,1,RANDBETWEEN(1,4))</f>
        <v>cornflowerblue</v>
      </c>
      <c r="H241" s="6">
        <f t="shared" ca="1" si="292"/>
        <v>216</v>
      </c>
      <c r="I241" s="6" t="s">
        <v>8</v>
      </c>
      <c r="J241" s="6" t="str">
        <f t="shared" si="293"/>
        <v>4/5</v>
      </c>
      <c r="L241" s="6" t="str">
        <f t="shared" si="310"/>
        <v>Effectivement il y a :&lt;br&gt;   - 8 partie(s) colorée(s)&lt;br&gt;   - 10 parties au total&lt;br&gt;</v>
      </c>
      <c r="M241" s="6" t="s">
        <v>28</v>
      </c>
      <c r="N241" s="6" t="s">
        <v>29</v>
      </c>
      <c r="O241" s="6" t="s">
        <v>30</v>
      </c>
      <c r="P241" s="6" t="s">
        <v>46</v>
      </c>
      <c r="Q241" s="6">
        <f t="shared" si="311"/>
        <v>8</v>
      </c>
      <c r="R241" s="6" t="s">
        <v>31</v>
      </c>
      <c r="S241" s="6">
        <f t="shared" si="312"/>
        <v>10</v>
      </c>
      <c r="T241" s="6" t="s">
        <v>33</v>
      </c>
      <c r="U241" s="6" t="s">
        <v>34</v>
      </c>
      <c r="V241" s="6" t="s">
        <v>28</v>
      </c>
      <c r="W241" s="6" t="s">
        <v>213</v>
      </c>
      <c r="X241" s="6" t="s">
        <v>30</v>
      </c>
      <c r="Y241" s="6" t="s">
        <v>214</v>
      </c>
      <c r="Z241" s="6">
        <f t="shared" si="294"/>
        <v>8</v>
      </c>
      <c r="AA241" s="6" t="s">
        <v>31</v>
      </c>
      <c r="AB241" s="6">
        <f t="shared" si="295"/>
        <v>10</v>
      </c>
      <c r="AC241" s="6" t="s">
        <v>215</v>
      </c>
      <c r="AD241" s="6" t="str">
        <f t="shared" si="296"/>
        <v xml:space="preserve">8color{blue}{\div </v>
      </c>
      <c r="AE241" s="6">
        <f t="shared" si="297"/>
        <v>2</v>
      </c>
      <c r="AF241" s="6" t="s">
        <v>216</v>
      </c>
      <c r="AG241" s="6" t="str">
        <f t="shared" si="298"/>
        <v xml:space="preserve">10color{blue}{ \div </v>
      </c>
      <c r="AH241" s="6">
        <f t="shared" si="299"/>
        <v>2</v>
      </c>
      <c r="AI241" s="6" t="s">
        <v>217</v>
      </c>
      <c r="AJ241" s="6">
        <f t="shared" si="300"/>
        <v>4</v>
      </c>
      <c r="AK241" s="6" t="s">
        <v>31</v>
      </c>
      <c r="AL241" s="6">
        <f t="shared" si="301"/>
        <v>5</v>
      </c>
      <c r="AM241" s="6" t="s">
        <v>32</v>
      </c>
      <c r="AN241" s="6" t="s">
        <v>218</v>
      </c>
      <c r="AO241" s="10">
        <v>8</v>
      </c>
      <c r="AP241" s="10" t="s">
        <v>2</v>
      </c>
      <c r="AQ241" s="10">
        <v>10</v>
      </c>
      <c r="AR241" s="13">
        <f t="shared" si="302"/>
        <v>4</v>
      </c>
      <c r="AS241" s="13" t="s">
        <v>2</v>
      </c>
      <c r="AT241" s="13">
        <f t="shared" si="303"/>
        <v>5</v>
      </c>
      <c r="AU241" s="6" t="s">
        <v>25</v>
      </c>
      <c r="AV241" s="6" t="s">
        <v>7</v>
      </c>
      <c r="AW241" s="8" t="s">
        <v>27</v>
      </c>
      <c r="AX241" s="8" t="s">
        <v>26</v>
      </c>
      <c r="AY241" s="6">
        <f t="shared" si="304"/>
        <v>8</v>
      </c>
      <c r="AZ241" s="6">
        <f t="shared" si="305"/>
        <v>10</v>
      </c>
      <c r="BA241" s="6">
        <f t="shared" si="313"/>
        <v>4</v>
      </c>
      <c r="BB241" s="6">
        <f t="shared" si="314"/>
        <v>5</v>
      </c>
      <c r="BC241" s="6" t="str">
        <f t="shared" ca="1" si="306"/>
        <v>cornflowerblue</v>
      </c>
      <c r="BD241" s="6" t="s">
        <v>8</v>
      </c>
      <c r="BE241" s="6">
        <f t="shared" ca="1" si="307"/>
        <v>216</v>
      </c>
    </row>
    <row r="242" spans="1:57" x14ac:dyDescent="0.25">
      <c r="A242" s="6" t="s">
        <v>22</v>
      </c>
      <c r="B242" s="6" t="s">
        <v>227</v>
      </c>
      <c r="E242" s="6">
        <f t="shared" si="308"/>
        <v>2</v>
      </c>
      <c r="F242" s="6">
        <f t="shared" si="309"/>
        <v>12</v>
      </c>
      <c r="G242" s="6" t="str" cm="1">
        <f t="array" aca="1" ref="G242" ca="1">INDEX(AU242:AX242,1,RANDBETWEEN(1,4))</f>
        <v>lightcoral</v>
      </c>
      <c r="H242" s="6">
        <f t="shared" ca="1" si="292"/>
        <v>270</v>
      </c>
      <c r="I242" s="6" t="s">
        <v>8</v>
      </c>
      <c r="J242" s="6" t="str">
        <f t="shared" si="293"/>
        <v>1/6</v>
      </c>
      <c r="L242" s="6" t="str">
        <f t="shared" si="310"/>
        <v>Effectivement il y a :&lt;br&gt;   - 2 partie(s) colorée(s)&lt;br&gt;   - 12 parties au total&lt;br&gt;</v>
      </c>
      <c r="M242" s="6" t="s">
        <v>28</v>
      </c>
      <c r="N242" s="6" t="s">
        <v>29</v>
      </c>
      <c r="O242" s="6" t="s">
        <v>30</v>
      </c>
      <c r="P242" s="6" t="s">
        <v>46</v>
      </c>
      <c r="Q242" s="6">
        <f t="shared" si="311"/>
        <v>2</v>
      </c>
      <c r="R242" s="6" t="s">
        <v>31</v>
      </c>
      <c r="S242" s="6">
        <f t="shared" si="312"/>
        <v>12</v>
      </c>
      <c r="T242" s="6" t="s">
        <v>33</v>
      </c>
      <c r="U242" s="6" t="s">
        <v>34</v>
      </c>
      <c r="V242" s="6" t="s">
        <v>28</v>
      </c>
      <c r="W242" s="6" t="s">
        <v>213</v>
      </c>
      <c r="X242" s="6" t="s">
        <v>30</v>
      </c>
      <c r="Y242" s="6" t="s">
        <v>214</v>
      </c>
      <c r="Z242" s="6">
        <f t="shared" si="294"/>
        <v>2</v>
      </c>
      <c r="AA242" s="6" t="s">
        <v>31</v>
      </c>
      <c r="AB242" s="6">
        <f t="shared" si="295"/>
        <v>12</v>
      </c>
      <c r="AC242" s="6" t="s">
        <v>215</v>
      </c>
      <c r="AD242" s="6" t="str">
        <f t="shared" si="296"/>
        <v xml:space="preserve">2color{blue}{\div </v>
      </c>
      <c r="AE242" s="6">
        <f t="shared" si="297"/>
        <v>2</v>
      </c>
      <c r="AF242" s="6" t="s">
        <v>216</v>
      </c>
      <c r="AG242" s="6" t="str">
        <f t="shared" si="298"/>
        <v xml:space="preserve">12color{blue}{ \div </v>
      </c>
      <c r="AH242" s="6">
        <f t="shared" si="299"/>
        <v>2</v>
      </c>
      <c r="AI242" s="6" t="s">
        <v>217</v>
      </c>
      <c r="AJ242" s="6">
        <f t="shared" si="300"/>
        <v>1</v>
      </c>
      <c r="AK242" s="6" t="s">
        <v>31</v>
      </c>
      <c r="AL242" s="6">
        <f t="shared" si="301"/>
        <v>6</v>
      </c>
      <c r="AM242" s="6" t="s">
        <v>32</v>
      </c>
      <c r="AN242" s="6" t="s">
        <v>218</v>
      </c>
      <c r="AO242" s="10">
        <v>2</v>
      </c>
      <c r="AP242" s="10" t="s">
        <v>2</v>
      </c>
      <c r="AQ242" s="10">
        <v>12</v>
      </c>
      <c r="AR242" s="13">
        <f t="shared" si="302"/>
        <v>1</v>
      </c>
      <c r="AS242" s="13" t="s">
        <v>2</v>
      </c>
      <c r="AT242" s="13">
        <f t="shared" si="303"/>
        <v>6</v>
      </c>
      <c r="AU242" s="6" t="s">
        <v>25</v>
      </c>
      <c r="AV242" s="6" t="s">
        <v>7</v>
      </c>
      <c r="AW242" s="8" t="s">
        <v>27</v>
      </c>
      <c r="AX242" s="8" t="s">
        <v>26</v>
      </c>
      <c r="AY242" s="6">
        <f t="shared" si="304"/>
        <v>2</v>
      </c>
      <c r="AZ242" s="6">
        <f t="shared" si="305"/>
        <v>12</v>
      </c>
      <c r="BA242" s="6">
        <f t="shared" si="313"/>
        <v>1</v>
      </c>
      <c r="BB242" s="6">
        <f t="shared" si="314"/>
        <v>6</v>
      </c>
      <c r="BC242" s="6" t="str">
        <f t="shared" ca="1" si="306"/>
        <v>lightcoral</v>
      </c>
      <c r="BD242" s="6" t="s">
        <v>8</v>
      </c>
      <c r="BE242" s="6">
        <f t="shared" ca="1" si="307"/>
        <v>270</v>
      </c>
    </row>
    <row r="243" spans="1:57" x14ac:dyDescent="0.25">
      <c r="A243" s="6" t="s">
        <v>22</v>
      </c>
      <c r="B243" s="6" t="s">
        <v>227</v>
      </c>
      <c r="E243" s="6">
        <f t="shared" si="308"/>
        <v>3</v>
      </c>
      <c r="F243" s="6">
        <f t="shared" si="309"/>
        <v>12</v>
      </c>
      <c r="G243" s="6" t="str" cm="1">
        <f t="array" aca="1" ref="G243" ca="1">INDEX(AU243:AX243,1,RANDBETWEEN(1,4))</f>
        <v>lightcoral</v>
      </c>
      <c r="H243" s="6">
        <f t="shared" ca="1" si="292"/>
        <v>270</v>
      </c>
      <c r="I243" s="6" t="s">
        <v>8</v>
      </c>
      <c r="J243" s="6" t="str">
        <f t="shared" si="293"/>
        <v>1/4</v>
      </c>
      <c r="L243" s="6" t="str">
        <f t="shared" si="310"/>
        <v>Effectivement il y a :&lt;br&gt;   - 3 partie(s) colorée(s)&lt;br&gt;   - 12 parties au total&lt;br&gt;</v>
      </c>
      <c r="M243" s="6" t="s">
        <v>28</v>
      </c>
      <c r="N243" s="6" t="s">
        <v>29</v>
      </c>
      <c r="O243" s="6" t="s">
        <v>30</v>
      </c>
      <c r="P243" s="6" t="s">
        <v>46</v>
      </c>
      <c r="Q243" s="6">
        <f t="shared" si="311"/>
        <v>3</v>
      </c>
      <c r="R243" s="6" t="s">
        <v>31</v>
      </c>
      <c r="S243" s="6">
        <f t="shared" si="312"/>
        <v>12</v>
      </c>
      <c r="T243" s="6" t="s">
        <v>33</v>
      </c>
      <c r="U243" s="6" t="s">
        <v>34</v>
      </c>
      <c r="V243" s="6" t="s">
        <v>28</v>
      </c>
      <c r="W243" s="6" t="s">
        <v>213</v>
      </c>
      <c r="X243" s="6" t="s">
        <v>30</v>
      </c>
      <c r="Y243" s="6" t="s">
        <v>214</v>
      </c>
      <c r="Z243" s="6">
        <f t="shared" si="294"/>
        <v>3</v>
      </c>
      <c r="AA243" s="6" t="s">
        <v>31</v>
      </c>
      <c r="AB243" s="6">
        <f t="shared" si="295"/>
        <v>12</v>
      </c>
      <c r="AC243" s="6" t="s">
        <v>215</v>
      </c>
      <c r="AD243" s="6" t="str">
        <f t="shared" si="296"/>
        <v xml:space="preserve">3color{blue}{\div </v>
      </c>
      <c r="AE243" s="6">
        <f t="shared" si="297"/>
        <v>3</v>
      </c>
      <c r="AF243" s="6" t="s">
        <v>216</v>
      </c>
      <c r="AG243" s="6" t="str">
        <f t="shared" si="298"/>
        <v xml:space="preserve">12color{blue}{ \div </v>
      </c>
      <c r="AH243" s="6">
        <f t="shared" si="299"/>
        <v>3</v>
      </c>
      <c r="AI243" s="6" t="s">
        <v>217</v>
      </c>
      <c r="AJ243" s="6">
        <f t="shared" si="300"/>
        <v>1</v>
      </c>
      <c r="AK243" s="6" t="s">
        <v>31</v>
      </c>
      <c r="AL243" s="6">
        <f t="shared" si="301"/>
        <v>4</v>
      </c>
      <c r="AM243" s="6" t="s">
        <v>32</v>
      </c>
      <c r="AN243" s="6" t="s">
        <v>218</v>
      </c>
      <c r="AO243" s="10">
        <v>3</v>
      </c>
      <c r="AP243" s="10" t="s">
        <v>2</v>
      </c>
      <c r="AQ243" s="10">
        <v>12</v>
      </c>
      <c r="AR243" s="13">
        <f t="shared" si="302"/>
        <v>1</v>
      </c>
      <c r="AS243" s="13" t="s">
        <v>2</v>
      </c>
      <c r="AT243" s="13">
        <f t="shared" si="303"/>
        <v>4</v>
      </c>
      <c r="AU243" s="6" t="s">
        <v>25</v>
      </c>
      <c r="AV243" s="6" t="s">
        <v>7</v>
      </c>
      <c r="AW243" s="8" t="s">
        <v>27</v>
      </c>
      <c r="AX243" s="8" t="s">
        <v>26</v>
      </c>
      <c r="AY243" s="6">
        <f t="shared" si="304"/>
        <v>3</v>
      </c>
      <c r="AZ243" s="6">
        <f t="shared" si="305"/>
        <v>12</v>
      </c>
      <c r="BA243" s="6">
        <f t="shared" si="313"/>
        <v>1</v>
      </c>
      <c r="BB243" s="6">
        <f t="shared" si="314"/>
        <v>4</v>
      </c>
      <c r="BC243" s="6" t="str">
        <f t="shared" ca="1" si="306"/>
        <v>lightcoral</v>
      </c>
      <c r="BD243" s="6" t="s">
        <v>8</v>
      </c>
      <c r="BE243" s="6">
        <f t="shared" ca="1" si="307"/>
        <v>270</v>
      </c>
    </row>
    <row r="244" spans="1:57" x14ac:dyDescent="0.25">
      <c r="A244" s="6" t="s">
        <v>22</v>
      </c>
      <c r="B244" s="6" t="s">
        <v>227</v>
      </c>
      <c r="E244" s="6">
        <f t="shared" si="308"/>
        <v>4</v>
      </c>
      <c r="F244" s="6">
        <f t="shared" si="309"/>
        <v>12</v>
      </c>
      <c r="G244" s="6" t="str" cm="1">
        <f t="array" aca="1" ref="G244" ca="1">INDEX(AU244:AX244,1,RANDBETWEEN(1,4))</f>
        <v>lightcoral</v>
      </c>
      <c r="H244" s="6">
        <f t="shared" ca="1" si="292"/>
        <v>30</v>
      </c>
      <c r="I244" s="6" t="s">
        <v>8</v>
      </c>
      <c r="J244" s="6" t="str">
        <f t="shared" si="293"/>
        <v>1/3</v>
      </c>
      <c r="L244" s="6" t="str">
        <f t="shared" si="310"/>
        <v>Effectivement il y a :&lt;br&gt;   - 4 partie(s) colorée(s)&lt;br&gt;   - 12 parties au total&lt;br&gt;</v>
      </c>
      <c r="M244" s="6" t="s">
        <v>28</v>
      </c>
      <c r="N244" s="6" t="s">
        <v>29</v>
      </c>
      <c r="O244" s="6" t="s">
        <v>30</v>
      </c>
      <c r="P244" s="6" t="s">
        <v>46</v>
      </c>
      <c r="Q244" s="6">
        <f t="shared" si="311"/>
        <v>4</v>
      </c>
      <c r="R244" s="6" t="s">
        <v>31</v>
      </c>
      <c r="S244" s="6">
        <f t="shared" si="312"/>
        <v>12</v>
      </c>
      <c r="T244" s="6" t="s">
        <v>33</v>
      </c>
      <c r="U244" s="6" t="s">
        <v>34</v>
      </c>
      <c r="V244" s="6" t="s">
        <v>28</v>
      </c>
      <c r="W244" s="6" t="s">
        <v>213</v>
      </c>
      <c r="X244" s="6" t="s">
        <v>30</v>
      </c>
      <c r="Y244" s="6" t="s">
        <v>214</v>
      </c>
      <c r="Z244" s="6">
        <f t="shared" si="294"/>
        <v>4</v>
      </c>
      <c r="AA244" s="6" t="s">
        <v>31</v>
      </c>
      <c r="AB244" s="6">
        <f t="shared" si="295"/>
        <v>12</v>
      </c>
      <c r="AC244" s="6" t="s">
        <v>215</v>
      </c>
      <c r="AD244" s="6" t="str">
        <f t="shared" si="296"/>
        <v xml:space="preserve">4color{blue}{\div </v>
      </c>
      <c r="AE244" s="6">
        <f t="shared" si="297"/>
        <v>4</v>
      </c>
      <c r="AF244" s="6" t="s">
        <v>216</v>
      </c>
      <c r="AG244" s="6" t="str">
        <f t="shared" si="298"/>
        <v xml:space="preserve">12color{blue}{ \div </v>
      </c>
      <c r="AH244" s="6">
        <f t="shared" si="299"/>
        <v>4</v>
      </c>
      <c r="AI244" s="6" t="s">
        <v>217</v>
      </c>
      <c r="AJ244" s="6">
        <f t="shared" si="300"/>
        <v>1</v>
      </c>
      <c r="AK244" s="6" t="s">
        <v>31</v>
      </c>
      <c r="AL244" s="6">
        <f t="shared" si="301"/>
        <v>3</v>
      </c>
      <c r="AM244" s="6" t="s">
        <v>32</v>
      </c>
      <c r="AN244" s="6" t="s">
        <v>218</v>
      </c>
      <c r="AO244" s="10">
        <v>4</v>
      </c>
      <c r="AP244" s="10" t="s">
        <v>2</v>
      </c>
      <c r="AQ244" s="10">
        <v>12</v>
      </c>
      <c r="AR244" s="13">
        <f t="shared" si="302"/>
        <v>1</v>
      </c>
      <c r="AS244" s="13" t="s">
        <v>2</v>
      </c>
      <c r="AT244" s="13">
        <f t="shared" si="303"/>
        <v>3</v>
      </c>
      <c r="AU244" s="6" t="s">
        <v>25</v>
      </c>
      <c r="AV244" s="6" t="s">
        <v>7</v>
      </c>
      <c r="AW244" s="8" t="s">
        <v>27</v>
      </c>
      <c r="AX244" s="8" t="s">
        <v>26</v>
      </c>
      <c r="AY244" s="6">
        <f t="shared" si="304"/>
        <v>4</v>
      </c>
      <c r="AZ244" s="6">
        <f t="shared" si="305"/>
        <v>12</v>
      </c>
      <c r="BA244" s="6">
        <f t="shared" si="313"/>
        <v>1</v>
      </c>
      <c r="BB244" s="6">
        <f t="shared" si="314"/>
        <v>3</v>
      </c>
      <c r="BC244" s="6" t="str">
        <f t="shared" ca="1" si="306"/>
        <v>lightcoral</v>
      </c>
      <c r="BD244" s="6" t="s">
        <v>8</v>
      </c>
      <c r="BE244" s="6">
        <f t="shared" ca="1" si="307"/>
        <v>30</v>
      </c>
    </row>
    <row r="245" spans="1:57" x14ac:dyDescent="0.25">
      <c r="A245" s="6" t="s">
        <v>22</v>
      </c>
      <c r="B245" s="6" t="s">
        <v>227</v>
      </c>
      <c r="E245" s="6">
        <f t="shared" si="308"/>
        <v>6</v>
      </c>
      <c r="F245" s="6">
        <f t="shared" si="309"/>
        <v>12</v>
      </c>
      <c r="G245" s="6" t="str" cm="1">
        <f t="array" aca="1" ref="G245" ca="1">INDEX(AU245:AX245,1,RANDBETWEEN(1,4))</f>
        <v>cornflowerblue</v>
      </c>
      <c r="H245" s="6">
        <f t="shared" ca="1" si="292"/>
        <v>90</v>
      </c>
      <c r="I245" s="6" t="s">
        <v>8</v>
      </c>
      <c r="J245" s="6" t="str">
        <f t="shared" si="293"/>
        <v>1/2</v>
      </c>
      <c r="L245" s="6" t="str">
        <f t="shared" si="310"/>
        <v>Effectivement il y a :&lt;br&gt;   - 6 partie(s) colorée(s)&lt;br&gt;   - 12 parties au total&lt;br&gt;</v>
      </c>
      <c r="M245" s="6" t="s">
        <v>28</v>
      </c>
      <c r="N245" s="6" t="s">
        <v>29</v>
      </c>
      <c r="O245" s="6" t="s">
        <v>30</v>
      </c>
      <c r="P245" s="6" t="s">
        <v>46</v>
      </c>
      <c r="Q245" s="6">
        <f t="shared" si="311"/>
        <v>6</v>
      </c>
      <c r="R245" s="6" t="s">
        <v>31</v>
      </c>
      <c r="S245" s="6">
        <f t="shared" si="312"/>
        <v>12</v>
      </c>
      <c r="T245" s="6" t="s">
        <v>33</v>
      </c>
      <c r="U245" s="6" t="s">
        <v>34</v>
      </c>
      <c r="V245" s="6" t="s">
        <v>28</v>
      </c>
      <c r="W245" s="6" t="s">
        <v>213</v>
      </c>
      <c r="X245" s="6" t="s">
        <v>30</v>
      </c>
      <c r="Y245" s="6" t="s">
        <v>214</v>
      </c>
      <c r="Z245" s="6">
        <f t="shared" si="294"/>
        <v>6</v>
      </c>
      <c r="AA245" s="6" t="s">
        <v>31</v>
      </c>
      <c r="AB245" s="6">
        <f t="shared" si="295"/>
        <v>12</v>
      </c>
      <c r="AC245" s="6" t="s">
        <v>215</v>
      </c>
      <c r="AD245" s="6" t="str">
        <f t="shared" si="296"/>
        <v xml:space="preserve">6color{blue}{\div </v>
      </c>
      <c r="AE245" s="6">
        <f t="shared" si="297"/>
        <v>6</v>
      </c>
      <c r="AF245" s="6" t="s">
        <v>216</v>
      </c>
      <c r="AG245" s="6" t="str">
        <f t="shared" si="298"/>
        <v xml:space="preserve">12color{blue}{ \div </v>
      </c>
      <c r="AH245" s="6">
        <f t="shared" si="299"/>
        <v>6</v>
      </c>
      <c r="AI245" s="6" t="s">
        <v>217</v>
      </c>
      <c r="AJ245" s="6">
        <f t="shared" si="300"/>
        <v>1</v>
      </c>
      <c r="AK245" s="6" t="s">
        <v>31</v>
      </c>
      <c r="AL245" s="6">
        <f t="shared" si="301"/>
        <v>2</v>
      </c>
      <c r="AM245" s="6" t="s">
        <v>32</v>
      </c>
      <c r="AN245" s="6" t="s">
        <v>218</v>
      </c>
      <c r="AO245" s="10">
        <v>6</v>
      </c>
      <c r="AP245" s="10" t="s">
        <v>2</v>
      </c>
      <c r="AQ245" s="10">
        <v>12</v>
      </c>
      <c r="AR245" s="13">
        <f t="shared" si="302"/>
        <v>1</v>
      </c>
      <c r="AS245" s="13" t="s">
        <v>2</v>
      </c>
      <c r="AT245" s="13">
        <f t="shared" si="303"/>
        <v>2</v>
      </c>
      <c r="AU245" s="6" t="s">
        <v>25</v>
      </c>
      <c r="AV245" s="6" t="s">
        <v>7</v>
      </c>
      <c r="AW245" s="8" t="s">
        <v>27</v>
      </c>
      <c r="AX245" s="8" t="s">
        <v>26</v>
      </c>
      <c r="AY245" s="6">
        <f t="shared" si="304"/>
        <v>6</v>
      </c>
      <c r="AZ245" s="6">
        <f t="shared" si="305"/>
        <v>12</v>
      </c>
      <c r="BA245" s="6">
        <f t="shared" si="313"/>
        <v>1</v>
      </c>
      <c r="BB245" s="6">
        <f t="shared" si="314"/>
        <v>2</v>
      </c>
      <c r="BC245" s="6" t="str">
        <f t="shared" ca="1" si="306"/>
        <v>cornflowerblue</v>
      </c>
      <c r="BD245" s="6" t="s">
        <v>8</v>
      </c>
      <c r="BE245" s="6">
        <f t="shared" ca="1" si="307"/>
        <v>90</v>
      </c>
    </row>
    <row r="246" spans="1:57" x14ac:dyDescent="0.25">
      <c r="A246" s="6" t="s">
        <v>22</v>
      </c>
      <c r="B246" s="6" t="s">
        <v>227</v>
      </c>
      <c r="E246" s="6">
        <f t="shared" si="308"/>
        <v>8</v>
      </c>
      <c r="F246" s="6">
        <f t="shared" si="309"/>
        <v>12</v>
      </c>
      <c r="G246" s="6" t="str" cm="1">
        <f t="array" aca="1" ref="G246" ca="1">INDEX(AU246:AX246,1,RANDBETWEEN(1,4))</f>
        <v>violet</v>
      </c>
      <c r="H246" s="6">
        <f t="shared" ca="1" si="292"/>
        <v>90</v>
      </c>
      <c r="I246" s="6" t="s">
        <v>8</v>
      </c>
      <c r="J246" s="6" t="str">
        <f t="shared" si="293"/>
        <v>2/3</v>
      </c>
      <c r="L246" s="6" t="str">
        <f t="shared" si="310"/>
        <v>Effectivement il y a :&lt;br&gt;   - 8 partie(s) colorée(s)&lt;br&gt;   - 12 parties au total&lt;br&gt;</v>
      </c>
      <c r="M246" s="6" t="s">
        <v>28</v>
      </c>
      <c r="N246" s="6" t="s">
        <v>29</v>
      </c>
      <c r="O246" s="6" t="s">
        <v>30</v>
      </c>
      <c r="P246" s="6" t="s">
        <v>46</v>
      </c>
      <c r="Q246" s="6">
        <f t="shared" si="311"/>
        <v>8</v>
      </c>
      <c r="R246" s="6" t="s">
        <v>31</v>
      </c>
      <c r="S246" s="6">
        <f t="shared" si="312"/>
        <v>12</v>
      </c>
      <c r="T246" s="6" t="s">
        <v>33</v>
      </c>
      <c r="U246" s="6" t="s">
        <v>34</v>
      </c>
      <c r="V246" s="6" t="s">
        <v>28</v>
      </c>
      <c r="W246" s="6" t="s">
        <v>213</v>
      </c>
      <c r="X246" s="6" t="s">
        <v>30</v>
      </c>
      <c r="Y246" s="6" t="s">
        <v>214</v>
      </c>
      <c r="Z246" s="6">
        <f t="shared" si="294"/>
        <v>8</v>
      </c>
      <c r="AA246" s="6" t="s">
        <v>31</v>
      </c>
      <c r="AB246" s="6">
        <f t="shared" si="295"/>
        <v>12</v>
      </c>
      <c r="AC246" s="6" t="s">
        <v>215</v>
      </c>
      <c r="AD246" s="6" t="str">
        <f t="shared" si="296"/>
        <v xml:space="preserve">8color{blue}{\div </v>
      </c>
      <c r="AE246" s="6">
        <f t="shared" si="297"/>
        <v>4</v>
      </c>
      <c r="AF246" s="6" t="s">
        <v>216</v>
      </c>
      <c r="AG246" s="6" t="str">
        <f t="shared" si="298"/>
        <v xml:space="preserve">12color{blue}{ \div </v>
      </c>
      <c r="AH246" s="6">
        <f t="shared" si="299"/>
        <v>4</v>
      </c>
      <c r="AI246" s="6" t="s">
        <v>217</v>
      </c>
      <c r="AJ246" s="6">
        <f t="shared" si="300"/>
        <v>2</v>
      </c>
      <c r="AK246" s="6" t="s">
        <v>31</v>
      </c>
      <c r="AL246" s="6">
        <f t="shared" si="301"/>
        <v>3</v>
      </c>
      <c r="AM246" s="6" t="s">
        <v>32</v>
      </c>
      <c r="AN246" s="6" t="s">
        <v>218</v>
      </c>
      <c r="AO246" s="10">
        <v>8</v>
      </c>
      <c r="AP246" s="10" t="s">
        <v>2</v>
      </c>
      <c r="AQ246" s="10">
        <v>12</v>
      </c>
      <c r="AR246" s="13">
        <f t="shared" si="302"/>
        <v>2</v>
      </c>
      <c r="AS246" s="13" t="s">
        <v>2</v>
      </c>
      <c r="AT246" s="13">
        <f t="shared" si="303"/>
        <v>3</v>
      </c>
      <c r="AU246" s="6" t="s">
        <v>25</v>
      </c>
      <c r="AV246" s="6" t="s">
        <v>7</v>
      </c>
      <c r="AW246" s="8" t="s">
        <v>27</v>
      </c>
      <c r="AX246" s="8" t="s">
        <v>26</v>
      </c>
      <c r="AY246" s="6">
        <f t="shared" si="304"/>
        <v>8</v>
      </c>
      <c r="AZ246" s="6">
        <f t="shared" si="305"/>
        <v>12</v>
      </c>
      <c r="BA246" s="6">
        <f t="shared" si="313"/>
        <v>2</v>
      </c>
      <c r="BB246" s="6">
        <f t="shared" si="314"/>
        <v>3</v>
      </c>
      <c r="BC246" s="6" t="str">
        <f t="shared" ca="1" si="306"/>
        <v>violet</v>
      </c>
      <c r="BD246" s="6" t="s">
        <v>8</v>
      </c>
      <c r="BE246" s="6">
        <f t="shared" ca="1" si="307"/>
        <v>90</v>
      </c>
    </row>
    <row r="247" spans="1:57" x14ac:dyDescent="0.25">
      <c r="A247" s="6" t="s">
        <v>22</v>
      </c>
      <c r="B247" s="6" t="s">
        <v>227</v>
      </c>
      <c r="E247" s="6">
        <f t="shared" si="308"/>
        <v>9</v>
      </c>
      <c r="F247" s="6">
        <f t="shared" si="309"/>
        <v>12</v>
      </c>
      <c r="G247" s="6" t="str" cm="1">
        <f t="array" aca="1" ref="G247" ca="1">INDEX(AU247:AX247,1,RANDBETWEEN(1,4))</f>
        <v>lightgreen</v>
      </c>
      <c r="H247" s="6">
        <f t="shared" ca="1" si="292"/>
        <v>240</v>
      </c>
      <c r="I247" s="6" t="s">
        <v>8</v>
      </c>
      <c r="J247" s="6" t="str">
        <f t="shared" si="293"/>
        <v>3/4</v>
      </c>
      <c r="L247" s="6" t="str">
        <f t="shared" si="310"/>
        <v>Effectivement il y a :&lt;br&gt;   - 9 partie(s) colorée(s)&lt;br&gt;   - 12 parties au total&lt;br&gt;</v>
      </c>
      <c r="M247" s="6" t="s">
        <v>28</v>
      </c>
      <c r="N247" s="6" t="s">
        <v>29</v>
      </c>
      <c r="O247" s="6" t="s">
        <v>30</v>
      </c>
      <c r="P247" s="6" t="s">
        <v>46</v>
      </c>
      <c r="Q247" s="6">
        <f t="shared" si="311"/>
        <v>9</v>
      </c>
      <c r="R247" s="6" t="s">
        <v>31</v>
      </c>
      <c r="S247" s="6">
        <f t="shared" si="312"/>
        <v>12</v>
      </c>
      <c r="T247" s="6" t="s">
        <v>33</v>
      </c>
      <c r="U247" s="6" t="s">
        <v>34</v>
      </c>
      <c r="V247" s="6" t="s">
        <v>28</v>
      </c>
      <c r="W247" s="6" t="s">
        <v>213</v>
      </c>
      <c r="X247" s="6" t="s">
        <v>30</v>
      </c>
      <c r="Y247" s="6" t="s">
        <v>214</v>
      </c>
      <c r="Z247" s="6">
        <f t="shared" si="294"/>
        <v>9</v>
      </c>
      <c r="AA247" s="6" t="s">
        <v>31</v>
      </c>
      <c r="AB247" s="6">
        <f t="shared" si="295"/>
        <v>12</v>
      </c>
      <c r="AC247" s="6" t="s">
        <v>215</v>
      </c>
      <c r="AD247" s="6" t="str">
        <f t="shared" si="296"/>
        <v xml:space="preserve">9color{blue}{\div </v>
      </c>
      <c r="AE247" s="6">
        <f t="shared" si="297"/>
        <v>3</v>
      </c>
      <c r="AF247" s="6" t="s">
        <v>216</v>
      </c>
      <c r="AG247" s="6" t="str">
        <f t="shared" si="298"/>
        <v xml:space="preserve">12color{blue}{ \div </v>
      </c>
      <c r="AH247" s="6">
        <f t="shared" si="299"/>
        <v>3</v>
      </c>
      <c r="AI247" s="6" t="s">
        <v>217</v>
      </c>
      <c r="AJ247" s="6">
        <f t="shared" si="300"/>
        <v>3</v>
      </c>
      <c r="AK247" s="6" t="s">
        <v>31</v>
      </c>
      <c r="AL247" s="6">
        <f t="shared" si="301"/>
        <v>4</v>
      </c>
      <c r="AM247" s="6" t="s">
        <v>32</v>
      </c>
      <c r="AN247" s="6" t="s">
        <v>218</v>
      </c>
      <c r="AO247" s="10">
        <v>9</v>
      </c>
      <c r="AP247" s="10" t="s">
        <v>2</v>
      </c>
      <c r="AQ247" s="10">
        <v>12</v>
      </c>
      <c r="AR247" s="13">
        <f t="shared" si="302"/>
        <v>3</v>
      </c>
      <c r="AS247" s="13" t="s">
        <v>2</v>
      </c>
      <c r="AT247" s="13">
        <f t="shared" si="303"/>
        <v>4</v>
      </c>
      <c r="AU247" s="6" t="s">
        <v>25</v>
      </c>
      <c r="AV247" s="6" t="s">
        <v>7</v>
      </c>
      <c r="AW247" s="8" t="s">
        <v>27</v>
      </c>
      <c r="AX247" s="8" t="s">
        <v>26</v>
      </c>
      <c r="AY247" s="6">
        <f t="shared" si="304"/>
        <v>9</v>
      </c>
      <c r="AZ247" s="6">
        <f t="shared" si="305"/>
        <v>12</v>
      </c>
      <c r="BA247" s="6">
        <f t="shared" si="313"/>
        <v>3</v>
      </c>
      <c r="BB247" s="6">
        <f t="shared" si="314"/>
        <v>4</v>
      </c>
      <c r="BC247" s="6" t="str">
        <f t="shared" ca="1" si="306"/>
        <v>lightgreen</v>
      </c>
      <c r="BD247" s="6" t="s">
        <v>8</v>
      </c>
      <c r="BE247" s="6">
        <f t="shared" ca="1" si="307"/>
        <v>240</v>
      </c>
    </row>
    <row r="248" spans="1:57" x14ac:dyDescent="0.25">
      <c r="A248" s="6" t="s">
        <v>22</v>
      </c>
      <c r="B248" s="6" t="s">
        <v>227</v>
      </c>
      <c r="E248" s="6">
        <f t="shared" si="308"/>
        <v>10</v>
      </c>
      <c r="F248" s="6">
        <f t="shared" si="309"/>
        <v>12</v>
      </c>
      <c r="G248" s="6" t="str" cm="1">
        <f t="array" aca="1" ref="G248" ca="1">INDEX(AU248:AX248,1,RANDBETWEEN(1,4))</f>
        <v>cornflowerblue</v>
      </c>
      <c r="H248" s="6">
        <f t="shared" ca="1" si="292"/>
        <v>270</v>
      </c>
      <c r="I248" s="6" t="s">
        <v>8</v>
      </c>
      <c r="J248" s="6" t="str">
        <f t="shared" si="293"/>
        <v>5/6</v>
      </c>
      <c r="L248" s="6" t="str">
        <f t="shared" si="310"/>
        <v>Effectivement il y a :&lt;br&gt;   - 10 partie(s) colorée(s)&lt;br&gt;   - 12 parties au total&lt;br&gt;</v>
      </c>
      <c r="M248" s="6" t="s">
        <v>28</v>
      </c>
      <c r="N248" s="6" t="s">
        <v>29</v>
      </c>
      <c r="O248" s="6" t="s">
        <v>30</v>
      </c>
      <c r="P248" s="6" t="s">
        <v>46</v>
      </c>
      <c r="Q248" s="6">
        <f t="shared" si="311"/>
        <v>10</v>
      </c>
      <c r="R248" s="6" t="s">
        <v>31</v>
      </c>
      <c r="S248" s="6">
        <f t="shared" si="312"/>
        <v>12</v>
      </c>
      <c r="T248" s="6" t="s">
        <v>33</v>
      </c>
      <c r="U248" s="6" t="s">
        <v>34</v>
      </c>
      <c r="V248" s="6" t="s">
        <v>28</v>
      </c>
      <c r="W248" s="6" t="s">
        <v>213</v>
      </c>
      <c r="X248" s="6" t="s">
        <v>30</v>
      </c>
      <c r="Y248" s="6" t="s">
        <v>214</v>
      </c>
      <c r="Z248" s="6">
        <f t="shared" si="294"/>
        <v>10</v>
      </c>
      <c r="AA248" s="6" t="s">
        <v>31</v>
      </c>
      <c r="AB248" s="6">
        <f t="shared" si="295"/>
        <v>12</v>
      </c>
      <c r="AC248" s="6" t="s">
        <v>215</v>
      </c>
      <c r="AD248" s="6" t="str">
        <f t="shared" si="296"/>
        <v xml:space="preserve">10color{blue}{\div </v>
      </c>
      <c r="AE248" s="6">
        <f t="shared" si="297"/>
        <v>2</v>
      </c>
      <c r="AF248" s="6" t="s">
        <v>216</v>
      </c>
      <c r="AG248" s="6" t="str">
        <f t="shared" si="298"/>
        <v xml:space="preserve">12color{blue}{ \div </v>
      </c>
      <c r="AH248" s="6">
        <f t="shared" si="299"/>
        <v>2</v>
      </c>
      <c r="AI248" s="6" t="s">
        <v>217</v>
      </c>
      <c r="AJ248" s="6">
        <f t="shared" si="300"/>
        <v>5</v>
      </c>
      <c r="AK248" s="6" t="s">
        <v>31</v>
      </c>
      <c r="AL248" s="6">
        <f t="shared" si="301"/>
        <v>6</v>
      </c>
      <c r="AM248" s="6" t="s">
        <v>32</v>
      </c>
      <c r="AN248" s="6" t="s">
        <v>218</v>
      </c>
      <c r="AO248" s="10">
        <v>10</v>
      </c>
      <c r="AP248" s="10" t="s">
        <v>2</v>
      </c>
      <c r="AQ248" s="10">
        <v>12</v>
      </c>
      <c r="AR248" s="13">
        <f t="shared" si="302"/>
        <v>5</v>
      </c>
      <c r="AS248" s="13" t="s">
        <v>2</v>
      </c>
      <c r="AT248" s="13">
        <f t="shared" si="303"/>
        <v>6</v>
      </c>
      <c r="AU248" s="6" t="s">
        <v>25</v>
      </c>
      <c r="AV248" s="6" t="s">
        <v>7</v>
      </c>
      <c r="AW248" s="8" t="s">
        <v>27</v>
      </c>
      <c r="AX248" s="8" t="s">
        <v>26</v>
      </c>
      <c r="AY248" s="6">
        <f t="shared" si="304"/>
        <v>10</v>
      </c>
      <c r="AZ248" s="6">
        <f t="shared" si="305"/>
        <v>12</v>
      </c>
      <c r="BA248" s="6">
        <f t="shared" si="313"/>
        <v>5</v>
      </c>
      <c r="BB248" s="6">
        <f t="shared" si="314"/>
        <v>6</v>
      </c>
      <c r="BC248" s="6" t="str">
        <f t="shared" ca="1" si="306"/>
        <v>cornflowerblue</v>
      </c>
      <c r="BD248" s="6" t="s">
        <v>8</v>
      </c>
      <c r="BE248" s="6">
        <f t="shared" ca="1" si="307"/>
        <v>270</v>
      </c>
    </row>
    <row r="249" spans="1:57" x14ac:dyDescent="0.25">
      <c r="A249" s="6" t="s">
        <v>22</v>
      </c>
      <c r="B249" s="6" t="s">
        <v>227</v>
      </c>
      <c r="E249" s="6">
        <f>AO249</f>
        <v>2</v>
      </c>
      <c r="F249" s="6">
        <f>AQ249</f>
        <v>4</v>
      </c>
      <c r="G249" s="6" t="str" cm="1">
        <f t="array" aca="1" ref="G249" ca="1">INDEX(AU249:AX249,1,RANDBETWEEN(1,4))</f>
        <v>violet</v>
      </c>
      <c r="H249" s="6">
        <f ca="1">RANDBETWEEN(0,F249-1)*360/F249</f>
        <v>0</v>
      </c>
      <c r="I249" s="6" t="s">
        <v>8</v>
      </c>
      <c r="J249" s="6" t="str">
        <f>AR249&amp;AS249&amp;AT249</f>
        <v>1/2</v>
      </c>
      <c r="L249" s="6" t="str">
        <f>"Effectivement il y a :&lt;br&gt;   - "&amp;AO249&amp;" partie(s) colorée(s)&lt;br&gt;   - "&amp;AQ249&amp;" parties au total&lt;br&gt;"</f>
        <v>Effectivement il y a :&lt;br&gt;   - 2 partie(s) colorée(s)&lt;br&gt;   - 4 parties au total&lt;br&gt;</v>
      </c>
      <c r="M249" s="6" t="s">
        <v>28</v>
      </c>
      <c r="N249" s="6" t="s">
        <v>29</v>
      </c>
      <c r="O249" s="6" t="s">
        <v>30</v>
      </c>
      <c r="P249" s="6" t="s">
        <v>46</v>
      </c>
      <c r="Q249" s="6">
        <f>AO249</f>
        <v>2</v>
      </c>
      <c r="R249" s="6" t="s">
        <v>31</v>
      </c>
      <c r="S249" s="6">
        <f>AQ249</f>
        <v>4</v>
      </c>
      <c r="T249" s="6" t="s">
        <v>33</v>
      </c>
      <c r="U249" s="6" t="s">
        <v>34</v>
      </c>
      <c r="V249" s="6" t="s">
        <v>28</v>
      </c>
      <c r="W249" s="6" t="s">
        <v>213</v>
      </c>
      <c r="X249" s="6" t="s">
        <v>30</v>
      </c>
      <c r="Y249" s="6" t="s">
        <v>214</v>
      </c>
      <c r="Z249" s="6">
        <f>AO249</f>
        <v>2</v>
      </c>
      <c r="AA249" s="6" t="s">
        <v>31</v>
      </c>
      <c r="AB249" s="6">
        <f>AQ249</f>
        <v>4</v>
      </c>
      <c r="AC249" s="6" t="s">
        <v>215</v>
      </c>
      <c r="AD249" s="6" t="str">
        <f>Z249&amp;"color{blue}{\div "</f>
        <v xml:space="preserve">2color{blue}{\div </v>
      </c>
      <c r="AE249" s="6">
        <f>GCD(AO249,AQ249)</f>
        <v>2</v>
      </c>
      <c r="AF249" s="6" t="s">
        <v>216</v>
      </c>
      <c r="AG249" s="6" t="str">
        <f>AQ249&amp;"color{blue}{ \div "</f>
        <v xml:space="preserve">4color{blue}{ \div </v>
      </c>
      <c r="AH249" s="6">
        <f>AE249</f>
        <v>2</v>
      </c>
      <c r="AI249" s="6" t="s">
        <v>217</v>
      </c>
      <c r="AJ249" s="6">
        <f>AR249</f>
        <v>1</v>
      </c>
      <c r="AK249" s="6" t="s">
        <v>31</v>
      </c>
      <c r="AL249" s="6">
        <f>AT249</f>
        <v>2</v>
      </c>
      <c r="AM249" s="6" t="s">
        <v>32</v>
      </c>
      <c r="AN249" s="6" t="s">
        <v>218</v>
      </c>
      <c r="AO249" s="10">
        <v>2</v>
      </c>
      <c r="AP249" s="10" t="s">
        <v>2</v>
      </c>
      <c r="AQ249" s="10">
        <v>4</v>
      </c>
      <c r="AR249" s="13">
        <f>AO249/GCD(AO249,AQ249)</f>
        <v>1</v>
      </c>
      <c r="AS249" s="13" t="s">
        <v>2</v>
      </c>
      <c r="AT249" s="13">
        <f>AQ249/GCD(AO249,AQ249)</f>
        <v>2</v>
      </c>
      <c r="AU249" s="6" t="s">
        <v>25</v>
      </c>
      <c r="AV249" s="6" t="s">
        <v>7</v>
      </c>
      <c r="AW249" s="8" t="s">
        <v>27</v>
      </c>
      <c r="AX249" s="8" t="s">
        <v>26</v>
      </c>
      <c r="AY249" s="6">
        <f>AO249</f>
        <v>2</v>
      </c>
      <c r="AZ249" s="6">
        <f>AQ249</f>
        <v>4</v>
      </c>
      <c r="BA249" s="6">
        <f>AR249</f>
        <v>1</v>
      </c>
      <c r="BB249" s="6">
        <f>AT249</f>
        <v>2</v>
      </c>
      <c r="BC249" s="6" t="str">
        <f ca="1">G249</f>
        <v>violet</v>
      </c>
      <c r="BD249" s="6" t="s">
        <v>8</v>
      </c>
      <c r="BE249" s="6">
        <f ca="1">H249</f>
        <v>0</v>
      </c>
    </row>
    <row r="250" spans="1:57" x14ac:dyDescent="0.25">
      <c r="A250" s="6" t="s">
        <v>22</v>
      </c>
      <c r="B250" s="6" t="s">
        <v>227</v>
      </c>
      <c r="E250" s="6">
        <f>AO250</f>
        <v>2</v>
      </c>
      <c r="F250" s="6">
        <f>AQ250</f>
        <v>6</v>
      </c>
      <c r="G250" s="6" t="str" cm="1">
        <f t="array" aca="1" ref="G250" ca="1">INDEX(AU250:AX250,1,RANDBETWEEN(1,4))</f>
        <v>lightgreen</v>
      </c>
      <c r="H250" s="6">
        <f t="shared" ref="H250:H267" ca="1" si="315">RANDBETWEEN(0,F250-1)*360/F250</f>
        <v>300</v>
      </c>
      <c r="I250" s="6" t="s">
        <v>8</v>
      </c>
      <c r="J250" s="6" t="str">
        <f t="shared" ref="J250:J267" si="316">AR250&amp;AS250&amp;AT250</f>
        <v>1/3</v>
      </c>
      <c r="L250" s="6" t="str">
        <f>"Effectivement il y a :&lt;br&gt;   - "&amp;AO250&amp;" partie(s) colorée(s)&lt;br&gt;   - "&amp;AQ250&amp;" parties au total&lt;br&gt;"</f>
        <v>Effectivement il y a :&lt;br&gt;   - 2 partie(s) colorée(s)&lt;br&gt;   - 6 parties au total&lt;br&gt;</v>
      </c>
      <c r="M250" s="6" t="s">
        <v>28</v>
      </c>
      <c r="N250" s="6" t="s">
        <v>29</v>
      </c>
      <c r="O250" s="6" t="s">
        <v>30</v>
      </c>
      <c r="P250" s="6" t="s">
        <v>46</v>
      </c>
      <c r="Q250" s="6">
        <f>AO250</f>
        <v>2</v>
      </c>
      <c r="R250" s="6" t="s">
        <v>31</v>
      </c>
      <c r="S250" s="6">
        <f>AQ250</f>
        <v>6</v>
      </c>
      <c r="T250" s="6" t="s">
        <v>33</v>
      </c>
      <c r="U250" s="6" t="s">
        <v>34</v>
      </c>
      <c r="V250" s="6" t="s">
        <v>28</v>
      </c>
      <c r="W250" s="6" t="s">
        <v>213</v>
      </c>
      <c r="X250" s="6" t="s">
        <v>30</v>
      </c>
      <c r="Y250" s="6" t="s">
        <v>214</v>
      </c>
      <c r="Z250" s="6">
        <f t="shared" ref="Z250:Z267" si="317">AO250</f>
        <v>2</v>
      </c>
      <c r="AA250" s="6" t="s">
        <v>31</v>
      </c>
      <c r="AB250" s="6">
        <f t="shared" ref="AB250:AB267" si="318">AQ250</f>
        <v>6</v>
      </c>
      <c r="AC250" s="6" t="s">
        <v>215</v>
      </c>
      <c r="AD250" s="6" t="str">
        <f t="shared" ref="AD250:AD267" si="319">Z250&amp;"color{blue}{\div "</f>
        <v xml:space="preserve">2color{blue}{\div </v>
      </c>
      <c r="AE250" s="6">
        <f t="shared" ref="AE250:AE267" si="320">GCD(AO250,AQ250)</f>
        <v>2</v>
      </c>
      <c r="AF250" s="6" t="s">
        <v>216</v>
      </c>
      <c r="AG250" s="6" t="str">
        <f t="shared" ref="AG250:AG267" si="321">AQ250&amp;"color{blue}{ \div "</f>
        <v xml:space="preserve">6color{blue}{ \div </v>
      </c>
      <c r="AH250" s="6">
        <f t="shared" ref="AH250:AH267" si="322">AE250</f>
        <v>2</v>
      </c>
      <c r="AI250" s="6" t="s">
        <v>217</v>
      </c>
      <c r="AJ250" s="6">
        <f t="shared" ref="AJ250:AJ267" si="323">AR250</f>
        <v>1</v>
      </c>
      <c r="AK250" s="6" t="s">
        <v>31</v>
      </c>
      <c r="AL250" s="6">
        <f t="shared" ref="AL250:AL267" si="324">AT250</f>
        <v>3</v>
      </c>
      <c r="AM250" s="6" t="s">
        <v>32</v>
      </c>
      <c r="AN250" s="6" t="s">
        <v>218</v>
      </c>
      <c r="AO250" s="10">
        <v>2</v>
      </c>
      <c r="AP250" s="10" t="s">
        <v>2</v>
      </c>
      <c r="AQ250" s="10">
        <v>6</v>
      </c>
      <c r="AR250" s="13">
        <f t="shared" ref="AR250:AR267" si="325">AO250/GCD(AO250,AQ250)</f>
        <v>1</v>
      </c>
      <c r="AS250" s="13" t="s">
        <v>2</v>
      </c>
      <c r="AT250" s="13">
        <f t="shared" ref="AT250:AT267" si="326">AQ250/GCD(AO250,AQ250)</f>
        <v>3</v>
      </c>
      <c r="AU250" s="6" t="s">
        <v>25</v>
      </c>
      <c r="AV250" s="6" t="s">
        <v>7</v>
      </c>
      <c r="AW250" s="8" t="s">
        <v>27</v>
      </c>
      <c r="AX250" s="8" t="s">
        <v>26</v>
      </c>
      <c r="AY250" s="6">
        <f t="shared" ref="AY250:AY267" si="327">AO250</f>
        <v>2</v>
      </c>
      <c r="AZ250" s="6">
        <f t="shared" ref="AZ250:AZ267" si="328">AQ250</f>
        <v>6</v>
      </c>
      <c r="BA250" s="6">
        <f>AR250</f>
        <v>1</v>
      </c>
      <c r="BB250" s="6">
        <f>AT250</f>
        <v>3</v>
      </c>
      <c r="BC250" s="6" t="str">
        <f t="shared" ref="BC250:BC267" ca="1" si="329">G250</f>
        <v>lightgreen</v>
      </c>
      <c r="BD250" s="6" t="s">
        <v>8</v>
      </c>
      <c r="BE250" s="6">
        <f t="shared" ref="BE250:BE267" ca="1" si="330">H250</f>
        <v>300</v>
      </c>
    </row>
    <row r="251" spans="1:57" x14ac:dyDescent="0.25">
      <c r="A251" s="6" t="s">
        <v>22</v>
      </c>
      <c r="B251" s="6" t="s">
        <v>227</v>
      </c>
      <c r="E251" s="6">
        <f>AO251</f>
        <v>4</v>
      </c>
      <c r="F251" s="6">
        <f>AQ251</f>
        <v>6</v>
      </c>
      <c r="G251" s="6" t="str" cm="1">
        <f t="array" aca="1" ref="G251" ca="1">INDEX(AU251:AX251,1,RANDBETWEEN(1,4))</f>
        <v>lightcoral</v>
      </c>
      <c r="H251" s="6">
        <f t="shared" ca="1" si="315"/>
        <v>120</v>
      </c>
      <c r="I251" s="6" t="s">
        <v>8</v>
      </c>
      <c r="J251" s="6" t="str">
        <f t="shared" si="316"/>
        <v>2/3</v>
      </c>
      <c r="L251" s="6" t="str">
        <f>"Effectivement il y a :&lt;br&gt;   - "&amp;AO251&amp;" partie(s) colorée(s)&lt;br&gt;   - "&amp;AQ251&amp;" parties au total&lt;br&gt;"</f>
        <v>Effectivement il y a :&lt;br&gt;   - 4 partie(s) colorée(s)&lt;br&gt;   - 6 parties au total&lt;br&gt;</v>
      </c>
      <c r="M251" s="6" t="s">
        <v>28</v>
      </c>
      <c r="N251" s="6" t="s">
        <v>29</v>
      </c>
      <c r="O251" s="6" t="s">
        <v>30</v>
      </c>
      <c r="P251" s="6" t="s">
        <v>46</v>
      </c>
      <c r="Q251" s="6">
        <f>AO251</f>
        <v>4</v>
      </c>
      <c r="R251" s="6" t="s">
        <v>31</v>
      </c>
      <c r="S251" s="6">
        <f>AQ251</f>
        <v>6</v>
      </c>
      <c r="T251" s="6" t="s">
        <v>33</v>
      </c>
      <c r="U251" s="6" t="s">
        <v>34</v>
      </c>
      <c r="V251" s="6" t="s">
        <v>28</v>
      </c>
      <c r="W251" s="6" t="s">
        <v>213</v>
      </c>
      <c r="X251" s="6" t="s">
        <v>30</v>
      </c>
      <c r="Y251" s="6" t="s">
        <v>214</v>
      </c>
      <c r="Z251" s="6">
        <f t="shared" si="317"/>
        <v>4</v>
      </c>
      <c r="AA251" s="6" t="s">
        <v>31</v>
      </c>
      <c r="AB251" s="6">
        <f t="shared" si="318"/>
        <v>6</v>
      </c>
      <c r="AC251" s="6" t="s">
        <v>215</v>
      </c>
      <c r="AD251" s="6" t="str">
        <f t="shared" si="319"/>
        <v xml:space="preserve">4color{blue}{\div </v>
      </c>
      <c r="AE251" s="6">
        <f t="shared" si="320"/>
        <v>2</v>
      </c>
      <c r="AF251" s="6" t="s">
        <v>216</v>
      </c>
      <c r="AG251" s="6" t="str">
        <f t="shared" si="321"/>
        <v xml:space="preserve">6color{blue}{ \div </v>
      </c>
      <c r="AH251" s="6">
        <f t="shared" si="322"/>
        <v>2</v>
      </c>
      <c r="AI251" s="6" t="s">
        <v>217</v>
      </c>
      <c r="AJ251" s="6">
        <f t="shared" si="323"/>
        <v>2</v>
      </c>
      <c r="AK251" s="6" t="s">
        <v>31</v>
      </c>
      <c r="AL251" s="6">
        <f t="shared" si="324"/>
        <v>3</v>
      </c>
      <c r="AM251" s="6" t="s">
        <v>32</v>
      </c>
      <c r="AN251" s="6" t="s">
        <v>218</v>
      </c>
      <c r="AO251" s="10">
        <v>4</v>
      </c>
      <c r="AP251" s="10" t="s">
        <v>2</v>
      </c>
      <c r="AQ251" s="10">
        <v>6</v>
      </c>
      <c r="AR251" s="13">
        <f t="shared" si="325"/>
        <v>2</v>
      </c>
      <c r="AS251" s="13" t="s">
        <v>2</v>
      </c>
      <c r="AT251" s="13">
        <f t="shared" si="326"/>
        <v>3</v>
      </c>
      <c r="AU251" s="6" t="s">
        <v>25</v>
      </c>
      <c r="AV251" s="6" t="s">
        <v>7</v>
      </c>
      <c r="AW251" s="8" t="s">
        <v>27</v>
      </c>
      <c r="AX251" s="8" t="s">
        <v>26</v>
      </c>
      <c r="AY251" s="6">
        <f t="shared" si="327"/>
        <v>4</v>
      </c>
      <c r="AZ251" s="6">
        <f t="shared" si="328"/>
        <v>6</v>
      </c>
      <c r="BA251" s="6">
        <f>AR251</f>
        <v>2</v>
      </c>
      <c r="BB251" s="6">
        <f>AT251</f>
        <v>3</v>
      </c>
      <c r="BC251" s="6" t="str">
        <f t="shared" ca="1" si="329"/>
        <v>lightcoral</v>
      </c>
      <c r="BD251" s="6" t="s">
        <v>8</v>
      </c>
      <c r="BE251" s="6">
        <f t="shared" ca="1" si="330"/>
        <v>120</v>
      </c>
    </row>
    <row r="252" spans="1:57" x14ac:dyDescent="0.25">
      <c r="A252" s="6" t="s">
        <v>22</v>
      </c>
      <c r="B252" s="6" t="s">
        <v>227</v>
      </c>
      <c r="E252" s="6">
        <f>AO252</f>
        <v>2</v>
      </c>
      <c r="F252" s="6">
        <f>AQ252</f>
        <v>8</v>
      </c>
      <c r="G252" s="6" t="str" cm="1">
        <f t="array" aca="1" ref="G252" ca="1">INDEX(AU252:AX252,1,RANDBETWEEN(1,4))</f>
        <v>violet</v>
      </c>
      <c r="H252" s="6">
        <f t="shared" ca="1" si="315"/>
        <v>270</v>
      </c>
      <c r="I252" s="6" t="s">
        <v>8</v>
      </c>
      <c r="J252" s="6" t="str">
        <f t="shared" si="316"/>
        <v>1/4</v>
      </c>
      <c r="L252" s="6" t="str">
        <f>"Effectivement il y a :&lt;br&gt;   - "&amp;AO252&amp;" partie(s) colorée(s)&lt;br&gt;   - "&amp;AQ252&amp;" parties au total&lt;br&gt;"</f>
        <v>Effectivement il y a :&lt;br&gt;   - 2 partie(s) colorée(s)&lt;br&gt;   - 8 parties au total&lt;br&gt;</v>
      </c>
      <c r="M252" s="6" t="s">
        <v>28</v>
      </c>
      <c r="N252" s="6" t="s">
        <v>29</v>
      </c>
      <c r="O252" s="6" t="s">
        <v>30</v>
      </c>
      <c r="P252" s="6" t="s">
        <v>46</v>
      </c>
      <c r="Q252" s="6">
        <f>AO252</f>
        <v>2</v>
      </c>
      <c r="R252" s="6" t="s">
        <v>31</v>
      </c>
      <c r="S252" s="6">
        <f>AQ252</f>
        <v>8</v>
      </c>
      <c r="T252" s="6" t="s">
        <v>33</v>
      </c>
      <c r="U252" s="6" t="s">
        <v>34</v>
      </c>
      <c r="V252" s="6" t="s">
        <v>28</v>
      </c>
      <c r="W252" s="6" t="s">
        <v>213</v>
      </c>
      <c r="X252" s="6" t="s">
        <v>30</v>
      </c>
      <c r="Y252" s="6" t="s">
        <v>214</v>
      </c>
      <c r="Z252" s="6">
        <f t="shared" si="317"/>
        <v>2</v>
      </c>
      <c r="AA252" s="6" t="s">
        <v>31</v>
      </c>
      <c r="AB252" s="6">
        <f t="shared" si="318"/>
        <v>8</v>
      </c>
      <c r="AC252" s="6" t="s">
        <v>215</v>
      </c>
      <c r="AD252" s="6" t="str">
        <f t="shared" si="319"/>
        <v xml:space="preserve">2color{blue}{\div </v>
      </c>
      <c r="AE252" s="6">
        <f t="shared" si="320"/>
        <v>2</v>
      </c>
      <c r="AF252" s="6" t="s">
        <v>216</v>
      </c>
      <c r="AG252" s="6" t="str">
        <f t="shared" si="321"/>
        <v xml:space="preserve">8color{blue}{ \div </v>
      </c>
      <c r="AH252" s="6">
        <f t="shared" si="322"/>
        <v>2</v>
      </c>
      <c r="AI252" s="6" t="s">
        <v>217</v>
      </c>
      <c r="AJ252" s="6">
        <f t="shared" si="323"/>
        <v>1</v>
      </c>
      <c r="AK252" s="6" t="s">
        <v>31</v>
      </c>
      <c r="AL252" s="6">
        <f t="shared" si="324"/>
        <v>4</v>
      </c>
      <c r="AM252" s="6" t="s">
        <v>32</v>
      </c>
      <c r="AN252" s="6" t="s">
        <v>218</v>
      </c>
      <c r="AO252" s="10">
        <v>2</v>
      </c>
      <c r="AP252" s="10" t="s">
        <v>2</v>
      </c>
      <c r="AQ252" s="10">
        <v>8</v>
      </c>
      <c r="AR252" s="13">
        <f t="shared" si="325"/>
        <v>1</v>
      </c>
      <c r="AS252" s="13" t="s">
        <v>2</v>
      </c>
      <c r="AT252" s="13">
        <f t="shared" si="326"/>
        <v>4</v>
      </c>
      <c r="AU252" s="6" t="s">
        <v>25</v>
      </c>
      <c r="AV252" s="6" t="s">
        <v>7</v>
      </c>
      <c r="AW252" s="8" t="s">
        <v>27</v>
      </c>
      <c r="AX252" s="8" t="s">
        <v>26</v>
      </c>
      <c r="AY252" s="6">
        <f t="shared" si="327"/>
        <v>2</v>
      </c>
      <c r="AZ252" s="6">
        <f t="shared" si="328"/>
        <v>8</v>
      </c>
      <c r="BA252" s="6">
        <f>AR252</f>
        <v>1</v>
      </c>
      <c r="BB252" s="6">
        <f>AT252</f>
        <v>4</v>
      </c>
      <c r="BC252" s="6" t="str">
        <f t="shared" ca="1" si="329"/>
        <v>violet</v>
      </c>
      <c r="BD252" s="6" t="s">
        <v>8</v>
      </c>
      <c r="BE252" s="6">
        <f t="shared" ca="1" si="330"/>
        <v>270</v>
      </c>
    </row>
    <row r="253" spans="1:57" x14ac:dyDescent="0.25">
      <c r="A253" s="6" t="s">
        <v>22</v>
      </c>
      <c r="B253" s="6" t="s">
        <v>227</v>
      </c>
      <c r="E253" s="6">
        <f>AO253</f>
        <v>4</v>
      </c>
      <c r="F253" s="6">
        <f>AQ253</f>
        <v>8</v>
      </c>
      <c r="G253" s="6" t="str" cm="1">
        <f t="array" aca="1" ref="G253" ca="1">INDEX(AU253:AX253,1,RANDBETWEEN(1,4))</f>
        <v>cornflowerblue</v>
      </c>
      <c r="H253" s="6">
        <f t="shared" ca="1" si="315"/>
        <v>0</v>
      </c>
      <c r="I253" s="6" t="s">
        <v>8</v>
      </c>
      <c r="J253" s="6" t="str">
        <f t="shared" si="316"/>
        <v>1/2</v>
      </c>
      <c r="L253" s="6" t="str">
        <f>"Effectivement il y a :&lt;br&gt;   - "&amp;AO253&amp;" partie(s) colorée(s)&lt;br&gt;   - "&amp;AQ253&amp;" parties au total&lt;br&gt;"</f>
        <v>Effectivement il y a :&lt;br&gt;   - 4 partie(s) colorée(s)&lt;br&gt;   - 8 parties au total&lt;br&gt;</v>
      </c>
      <c r="M253" s="6" t="s">
        <v>28</v>
      </c>
      <c r="N253" s="6" t="s">
        <v>29</v>
      </c>
      <c r="O253" s="6" t="s">
        <v>30</v>
      </c>
      <c r="P253" s="6" t="s">
        <v>46</v>
      </c>
      <c r="Q253" s="6">
        <f>AO253</f>
        <v>4</v>
      </c>
      <c r="R253" s="6" t="s">
        <v>31</v>
      </c>
      <c r="S253" s="6">
        <f>AQ253</f>
        <v>8</v>
      </c>
      <c r="T253" s="6" t="s">
        <v>33</v>
      </c>
      <c r="U253" s="6" t="s">
        <v>34</v>
      </c>
      <c r="V253" s="6" t="s">
        <v>28</v>
      </c>
      <c r="W253" s="6" t="s">
        <v>213</v>
      </c>
      <c r="X253" s="6" t="s">
        <v>30</v>
      </c>
      <c r="Y253" s="6" t="s">
        <v>214</v>
      </c>
      <c r="Z253" s="6">
        <f t="shared" si="317"/>
        <v>4</v>
      </c>
      <c r="AA253" s="6" t="s">
        <v>31</v>
      </c>
      <c r="AB253" s="6">
        <f t="shared" si="318"/>
        <v>8</v>
      </c>
      <c r="AC253" s="6" t="s">
        <v>215</v>
      </c>
      <c r="AD253" s="6" t="str">
        <f t="shared" si="319"/>
        <v xml:space="preserve">4color{blue}{\div </v>
      </c>
      <c r="AE253" s="6">
        <f t="shared" si="320"/>
        <v>4</v>
      </c>
      <c r="AF253" s="6" t="s">
        <v>216</v>
      </c>
      <c r="AG253" s="6" t="str">
        <f t="shared" si="321"/>
        <v xml:space="preserve">8color{blue}{ \div </v>
      </c>
      <c r="AH253" s="6">
        <f t="shared" si="322"/>
        <v>4</v>
      </c>
      <c r="AI253" s="6" t="s">
        <v>217</v>
      </c>
      <c r="AJ253" s="6">
        <f t="shared" si="323"/>
        <v>1</v>
      </c>
      <c r="AK253" s="6" t="s">
        <v>31</v>
      </c>
      <c r="AL253" s="6">
        <f t="shared" si="324"/>
        <v>2</v>
      </c>
      <c r="AM253" s="6" t="s">
        <v>32</v>
      </c>
      <c r="AN253" s="6" t="s">
        <v>218</v>
      </c>
      <c r="AO253" s="10">
        <v>4</v>
      </c>
      <c r="AP253" s="10" t="s">
        <v>2</v>
      </c>
      <c r="AQ253" s="10">
        <v>8</v>
      </c>
      <c r="AR253" s="13">
        <f t="shared" si="325"/>
        <v>1</v>
      </c>
      <c r="AS253" s="13" t="s">
        <v>2</v>
      </c>
      <c r="AT253" s="13">
        <f t="shared" si="326"/>
        <v>2</v>
      </c>
      <c r="AU253" s="6" t="s">
        <v>25</v>
      </c>
      <c r="AV253" s="6" t="s">
        <v>7</v>
      </c>
      <c r="AW253" s="8" t="s">
        <v>27</v>
      </c>
      <c r="AX253" s="8" t="s">
        <v>26</v>
      </c>
      <c r="AY253" s="6">
        <f t="shared" si="327"/>
        <v>4</v>
      </c>
      <c r="AZ253" s="6">
        <f t="shared" si="328"/>
        <v>8</v>
      </c>
      <c r="BA253" s="6">
        <f>AR253</f>
        <v>1</v>
      </c>
      <c r="BB253" s="6">
        <f>AT253</f>
        <v>2</v>
      </c>
      <c r="BC253" s="6" t="str">
        <f t="shared" ca="1" si="329"/>
        <v>cornflowerblue</v>
      </c>
      <c r="BD253" s="6" t="s">
        <v>8</v>
      </c>
      <c r="BE253" s="6">
        <f t="shared" ca="1" si="330"/>
        <v>0</v>
      </c>
    </row>
    <row r="254" spans="1:57" x14ac:dyDescent="0.25">
      <c r="A254" s="6" t="s">
        <v>22</v>
      </c>
      <c r="B254" s="6" t="s">
        <v>227</v>
      </c>
      <c r="E254" s="6">
        <f>AO254</f>
        <v>6</v>
      </c>
      <c r="F254" s="6">
        <f>AQ254</f>
        <v>8</v>
      </c>
      <c r="G254" s="6" t="str" cm="1">
        <f t="array" aca="1" ref="G254" ca="1">INDEX(AU254:AX254,1,RANDBETWEEN(1,4))</f>
        <v>lightcoral</v>
      </c>
      <c r="H254" s="6">
        <f t="shared" ca="1" si="315"/>
        <v>0</v>
      </c>
      <c r="I254" s="6" t="s">
        <v>8</v>
      </c>
      <c r="J254" s="6" t="str">
        <f t="shared" si="316"/>
        <v>3/4</v>
      </c>
      <c r="L254" s="6" t="str">
        <f>"Effectivement il y a :&lt;br&gt;   - "&amp;AO254&amp;" partie(s) colorée(s)&lt;br&gt;   - "&amp;AQ254&amp;" parties au total&lt;br&gt;"</f>
        <v>Effectivement il y a :&lt;br&gt;   - 6 partie(s) colorée(s)&lt;br&gt;   - 8 parties au total&lt;br&gt;</v>
      </c>
      <c r="M254" s="6" t="s">
        <v>28</v>
      </c>
      <c r="N254" s="6" t="s">
        <v>29</v>
      </c>
      <c r="O254" s="6" t="s">
        <v>30</v>
      </c>
      <c r="P254" s="6" t="s">
        <v>46</v>
      </c>
      <c r="Q254" s="6">
        <f>AO254</f>
        <v>6</v>
      </c>
      <c r="R254" s="6" t="s">
        <v>31</v>
      </c>
      <c r="S254" s="6">
        <f>AQ254</f>
        <v>8</v>
      </c>
      <c r="T254" s="6" t="s">
        <v>33</v>
      </c>
      <c r="U254" s="6" t="s">
        <v>34</v>
      </c>
      <c r="V254" s="6" t="s">
        <v>28</v>
      </c>
      <c r="W254" s="6" t="s">
        <v>213</v>
      </c>
      <c r="X254" s="6" t="s">
        <v>30</v>
      </c>
      <c r="Y254" s="6" t="s">
        <v>214</v>
      </c>
      <c r="Z254" s="6">
        <f t="shared" si="317"/>
        <v>6</v>
      </c>
      <c r="AA254" s="6" t="s">
        <v>31</v>
      </c>
      <c r="AB254" s="6">
        <f t="shared" si="318"/>
        <v>8</v>
      </c>
      <c r="AC254" s="6" t="s">
        <v>215</v>
      </c>
      <c r="AD254" s="6" t="str">
        <f t="shared" si="319"/>
        <v xml:space="preserve">6color{blue}{\div </v>
      </c>
      <c r="AE254" s="6">
        <f t="shared" si="320"/>
        <v>2</v>
      </c>
      <c r="AF254" s="6" t="s">
        <v>216</v>
      </c>
      <c r="AG254" s="6" t="str">
        <f t="shared" si="321"/>
        <v xml:space="preserve">8color{blue}{ \div </v>
      </c>
      <c r="AH254" s="6">
        <f t="shared" si="322"/>
        <v>2</v>
      </c>
      <c r="AI254" s="6" t="s">
        <v>217</v>
      </c>
      <c r="AJ254" s="6">
        <f t="shared" si="323"/>
        <v>3</v>
      </c>
      <c r="AK254" s="6" t="s">
        <v>31</v>
      </c>
      <c r="AL254" s="6">
        <f t="shared" si="324"/>
        <v>4</v>
      </c>
      <c r="AM254" s="6" t="s">
        <v>32</v>
      </c>
      <c r="AN254" s="6" t="s">
        <v>218</v>
      </c>
      <c r="AO254" s="10">
        <v>6</v>
      </c>
      <c r="AP254" s="10" t="s">
        <v>2</v>
      </c>
      <c r="AQ254" s="10">
        <v>8</v>
      </c>
      <c r="AR254" s="13">
        <f t="shared" si="325"/>
        <v>3</v>
      </c>
      <c r="AS254" s="13" t="s">
        <v>2</v>
      </c>
      <c r="AT254" s="13">
        <f t="shared" si="326"/>
        <v>4</v>
      </c>
      <c r="AU254" s="6" t="s">
        <v>25</v>
      </c>
      <c r="AV254" s="6" t="s">
        <v>7</v>
      </c>
      <c r="AW254" s="8" t="s">
        <v>27</v>
      </c>
      <c r="AX254" s="8" t="s">
        <v>26</v>
      </c>
      <c r="AY254" s="6">
        <f t="shared" si="327"/>
        <v>6</v>
      </c>
      <c r="AZ254" s="6">
        <f t="shared" si="328"/>
        <v>8</v>
      </c>
      <c r="BA254" s="6">
        <f>AR254</f>
        <v>3</v>
      </c>
      <c r="BB254" s="6">
        <f>AT254</f>
        <v>4</v>
      </c>
      <c r="BC254" s="6" t="str">
        <f t="shared" ca="1" si="329"/>
        <v>lightcoral</v>
      </c>
      <c r="BD254" s="6" t="s">
        <v>8</v>
      </c>
      <c r="BE254" s="6">
        <f t="shared" ca="1" si="330"/>
        <v>0</v>
      </c>
    </row>
    <row r="255" spans="1:57" x14ac:dyDescent="0.25">
      <c r="A255" s="6" t="s">
        <v>22</v>
      </c>
      <c r="B255" s="6" t="s">
        <v>227</v>
      </c>
      <c r="E255" s="6">
        <f t="shared" ref="E255:E267" si="331">AO255</f>
        <v>3</v>
      </c>
      <c r="F255" s="6">
        <f t="shared" ref="F255:F267" si="332">AQ255</f>
        <v>9</v>
      </c>
      <c r="G255" s="6" t="str" cm="1">
        <f t="array" aca="1" ref="G255" ca="1">INDEX(AU255:AX255,1,RANDBETWEEN(1,4))</f>
        <v>lightgreen</v>
      </c>
      <c r="H255" s="6">
        <f t="shared" ca="1" si="315"/>
        <v>280</v>
      </c>
      <c r="I255" s="6" t="s">
        <v>8</v>
      </c>
      <c r="J255" s="6" t="str">
        <f t="shared" si="316"/>
        <v>1/3</v>
      </c>
      <c r="L255" s="6" t="str">
        <f t="shared" ref="L255:L267" si="333">"Effectivement il y a :&lt;br&gt;   - "&amp;AO255&amp;" partie(s) colorée(s)&lt;br&gt;   - "&amp;AQ255&amp;" parties au total&lt;br&gt;"</f>
        <v>Effectivement il y a :&lt;br&gt;   - 3 partie(s) colorée(s)&lt;br&gt;   - 9 parties au total&lt;br&gt;</v>
      </c>
      <c r="M255" s="6" t="s">
        <v>28</v>
      </c>
      <c r="N255" s="6" t="s">
        <v>29</v>
      </c>
      <c r="O255" s="6" t="s">
        <v>30</v>
      </c>
      <c r="P255" s="6" t="s">
        <v>46</v>
      </c>
      <c r="Q255" s="6">
        <f t="shared" ref="Q255:Q267" si="334">AO255</f>
        <v>3</v>
      </c>
      <c r="R255" s="6" t="s">
        <v>31</v>
      </c>
      <c r="S255" s="6">
        <f t="shared" ref="S255:S267" si="335">AQ255</f>
        <v>9</v>
      </c>
      <c r="T255" s="6" t="s">
        <v>33</v>
      </c>
      <c r="U255" s="6" t="s">
        <v>34</v>
      </c>
      <c r="V255" s="6" t="s">
        <v>28</v>
      </c>
      <c r="W255" s="6" t="s">
        <v>213</v>
      </c>
      <c r="X255" s="6" t="s">
        <v>30</v>
      </c>
      <c r="Y255" s="6" t="s">
        <v>214</v>
      </c>
      <c r="Z255" s="6">
        <f t="shared" si="317"/>
        <v>3</v>
      </c>
      <c r="AA255" s="6" t="s">
        <v>31</v>
      </c>
      <c r="AB255" s="6">
        <f t="shared" si="318"/>
        <v>9</v>
      </c>
      <c r="AC255" s="6" t="s">
        <v>215</v>
      </c>
      <c r="AD255" s="6" t="str">
        <f t="shared" si="319"/>
        <v xml:space="preserve">3color{blue}{\div </v>
      </c>
      <c r="AE255" s="6">
        <f t="shared" si="320"/>
        <v>3</v>
      </c>
      <c r="AF255" s="6" t="s">
        <v>216</v>
      </c>
      <c r="AG255" s="6" t="str">
        <f t="shared" si="321"/>
        <v xml:space="preserve">9color{blue}{ \div </v>
      </c>
      <c r="AH255" s="6">
        <f t="shared" si="322"/>
        <v>3</v>
      </c>
      <c r="AI255" s="6" t="s">
        <v>217</v>
      </c>
      <c r="AJ255" s="6">
        <f t="shared" si="323"/>
        <v>1</v>
      </c>
      <c r="AK255" s="6" t="s">
        <v>31</v>
      </c>
      <c r="AL255" s="6">
        <f t="shared" si="324"/>
        <v>3</v>
      </c>
      <c r="AM255" s="6" t="s">
        <v>32</v>
      </c>
      <c r="AN255" s="6" t="s">
        <v>218</v>
      </c>
      <c r="AO255" s="10">
        <v>3</v>
      </c>
      <c r="AP255" s="10" t="s">
        <v>2</v>
      </c>
      <c r="AQ255" s="10">
        <v>9</v>
      </c>
      <c r="AR255" s="13">
        <f t="shared" si="325"/>
        <v>1</v>
      </c>
      <c r="AS255" s="13" t="s">
        <v>2</v>
      </c>
      <c r="AT255" s="13">
        <f t="shared" si="326"/>
        <v>3</v>
      </c>
      <c r="AU255" s="6" t="s">
        <v>25</v>
      </c>
      <c r="AV255" s="6" t="s">
        <v>7</v>
      </c>
      <c r="AW255" s="8" t="s">
        <v>27</v>
      </c>
      <c r="AX255" s="8" t="s">
        <v>26</v>
      </c>
      <c r="AY255" s="6">
        <f t="shared" si="327"/>
        <v>3</v>
      </c>
      <c r="AZ255" s="6">
        <f t="shared" si="328"/>
        <v>9</v>
      </c>
      <c r="BA255" s="6">
        <f t="shared" ref="BA255:BA267" si="336">AR255</f>
        <v>1</v>
      </c>
      <c r="BB255" s="6">
        <f t="shared" ref="BB255:BB267" si="337">AT255</f>
        <v>3</v>
      </c>
      <c r="BC255" s="6" t="str">
        <f t="shared" ca="1" si="329"/>
        <v>lightgreen</v>
      </c>
      <c r="BD255" s="6" t="s">
        <v>8</v>
      </c>
      <c r="BE255" s="6">
        <f t="shared" ca="1" si="330"/>
        <v>280</v>
      </c>
    </row>
    <row r="256" spans="1:57" x14ac:dyDescent="0.25">
      <c r="A256" s="6" t="s">
        <v>22</v>
      </c>
      <c r="B256" s="6" t="s">
        <v>227</v>
      </c>
      <c r="E256" s="6">
        <f t="shared" si="331"/>
        <v>6</v>
      </c>
      <c r="F256" s="6">
        <f t="shared" si="332"/>
        <v>9</v>
      </c>
      <c r="G256" s="6" t="str" cm="1">
        <f t="array" aca="1" ref="G256" ca="1">INDEX(AU256:AX256,1,RANDBETWEEN(1,4))</f>
        <v>lightcoral</v>
      </c>
      <c r="H256" s="6">
        <f t="shared" ca="1" si="315"/>
        <v>320</v>
      </c>
      <c r="I256" s="6" t="s">
        <v>8</v>
      </c>
      <c r="J256" s="6" t="str">
        <f t="shared" si="316"/>
        <v>2/3</v>
      </c>
      <c r="L256" s="6" t="str">
        <f t="shared" si="333"/>
        <v>Effectivement il y a :&lt;br&gt;   - 6 partie(s) colorée(s)&lt;br&gt;   - 9 parties au total&lt;br&gt;</v>
      </c>
      <c r="M256" s="6" t="s">
        <v>28</v>
      </c>
      <c r="N256" s="6" t="s">
        <v>29</v>
      </c>
      <c r="O256" s="6" t="s">
        <v>30</v>
      </c>
      <c r="P256" s="6" t="s">
        <v>46</v>
      </c>
      <c r="Q256" s="6">
        <f t="shared" si="334"/>
        <v>6</v>
      </c>
      <c r="R256" s="6" t="s">
        <v>31</v>
      </c>
      <c r="S256" s="6">
        <f t="shared" si="335"/>
        <v>9</v>
      </c>
      <c r="T256" s="6" t="s">
        <v>33</v>
      </c>
      <c r="U256" s="6" t="s">
        <v>34</v>
      </c>
      <c r="V256" s="6" t="s">
        <v>28</v>
      </c>
      <c r="W256" s="6" t="s">
        <v>213</v>
      </c>
      <c r="X256" s="6" t="s">
        <v>30</v>
      </c>
      <c r="Y256" s="6" t="s">
        <v>214</v>
      </c>
      <c r="Z256" s="6">
        <f t="shared" si="317"/>
        <v>6</v>
      </c>
      <c r="AA256" s="6" t="s">
        <v>31</v>
      </c>
      <c r="AB256" s="6">
        <f t="shared" si="318"/>
        <v>9</v>
      </c>
      <c r="AC256" s="6" t="s">
        <v>215</v>
      </c>
      <c r="AD256" s="6" t="str">
        <f t="shared" si="319"/>
        <v xml:space="preserve">6color{blue}{\div </v>
      </c>
      <c r="AE256" s="6">
        <f t="shared" si="320"/>
        <v>3</v>
      </c>
      <c r="AF256" s="6" t="s">
        <v>216</v>
      </c>
      <c r="AG256" s="6" t="str">
        <f t="shared" si="321"/>
        <v xml:space="preserve">9color{blue}{ \div </v>
      </c>
      <c r="AH256" s="6">
        <f t="shared" si="322"/>
        <v>3</v>
      </c>
      <c r="AI256" s="6" t="s">
        <v>217</v>
      </c>
      <c r="AJ256" s="6">
        <f t="shared" si="323"/>
        <v>2</v>
      </c>
      <c r="AK256" s="6" t="s">
        <v>31</v>
      </c>
      <c r="AL256" s="6">
        <f t="shared" si="324"/>
        <v>3</v>
      </c>
      <c r="AM256" s="6" t="s">
        <v>32</v>
      </c>
      <c r="AN256" s="6" t="s">
        <v>218</v>
      </c>
      <c r="AO256" s="10">
        <v>6</v>
      </c>
      <c r="AP256" s="10" t="s">
        <v>2</v>
      </c>
      <c r="AQ256" s="10">
        <v>9</v>
      </c>
      <c r="AR256" s="13">
        <f t="shared" si="325"/>
        <v>2</v>
      </c>
      <c r="AS256" s="13" t="s">
        <v>2</v>
      </c>
      <c r="AT256" s="13">
        <f t="shared" si="326"/>
        <v>3</v>
      </c>
      <c r="AU256" s="6" t="s">
        <v>25</v>
      </c>
      <c r="AV256" s="6" t="s">
        <v>7</v>
      </c>
      <c r="AW256" s="8" t="s">
        <v>27</v>
      </c>
      <c r="AX256" s="8" t="s">
        <v>26</v>
      </c>
      <c r="AY256" s="6">
        <f t="shared" si="327"/>
        <v>6</v>
      </c>
      <c r="AZ256" s="6">
        <f t="shared" si="328"/>
        <v>9</v>
      </c>
      <c r="BA256" s="6">
        <f t="shared" si="336"/>
        <v>2</v>
      </c>
      <c r="BB256" s="6">
        <f t="shared" si="337"/>
        <v>3</v>
      </c>
      <c r="BC256" s="6" t="str">
        <f t="shared" ca="1" si="329"/>
        <v>lightcoral</v>
      </c>
      <c r="BD256" s="6" t="s">
        <v>8</v>
      </c>
      <c r="BE256" s="6">
        <f t="shared" ca="1" si="330"/>
        <v>320</v>
      </c>
    </row>
    <row r="257" spans="1:57" x14ac:dyDescent="0.25">
      <c r="A257" s="6" t="s">
        <v>22</v>
      </c>
      <c r="B257" s="6" t="s">
        <v>227</v>
      </c>
      <c r="E257" s="6">
        <f t="shared" si="331"/>
        <v>2</v>
      </c>
      <c r="F257" s="6">
        <f t="shared" si="332"/>
        <v>10</v>
      </c>
      <c r="G257" s="6" t="str" cm="1">
        <f t="array" aca="1" ref="G257" ca="1">INDEX(AU257:AX257,1,RANDBETWEEN(1,4))</f>
        <v>lightgreen</v>
      </c>
      <c r="H257" s="6">
        <f t="shared" ca="1" si="315"/>
        <v>288</v>
      </c>
      <c r="I257" s="6" t="s">
        <v>8</v>
      </c>
      <c r="J257" s="6" t="str">
        <f t="shared" si="316"/>
        <v>1/5</v>
      </c>
      <c r="L257" s="6" t="str">
        <f t="shared" si="333"/>
        <v>Effectivement il y a :&lt;br&gt;   - 2 partie(s) colorée(s)&lt;br&gt;   - 10 parties au total&lt;br&gt;</v>
      </c>
      <c r="M257" s="6" t="s">
        <v>28</v>
      </c>
      <c r="N257" s="6" t="s">
        <v>29</v>
      </c>
      <c r="O257" s="6" t="s">
        <v>30</v>
      </c>
      <c r="P257" s="6" t="s">
        <v>46</v>
      </c>
      <c r="Q257" s="6">
        <f t="shared" si="334"/>
        <v>2</v>
      </c>
      <c r="R257" s="6" t="s">
        <v>31</v>
      </c>
      <c r="S257" s="6">
        <f t="shared" si="335"/>
        <v>10</v>
      </c>
      <c r="T257" s="6" t="s">
        <v>33</v>
      </c>
      <c r="U257" s="6" t="s">
        <v>34</v>
      </c>
      <c r="V257" s="6" t="s">
        <v>28</v>
      </c>
      <c r="W257" s="6" t="s">
        <v>213</v>
      </c>
      <c r="X257" s="6" t="s">
        <v>30</v>
      </c>
      <c r="Y257" s="6" t="s">
        <v>214</v>
      </c>
      <c r="Z257" s="6">
        <f t="shared" si="317"/>
        <v>2</v>
      </c>
      <c r="AA257" s="6" t="s">
        <v>31</v>
      </c>
      <c r="AB257" s="6">
        <f t="shared" si="318"/>
        <v>10</v>
      </c>
      <c r="AC257" s="6" t="s">
        <v>215</v>
      </c>
      <c r="AD257" s="6" t="str">
        <f t="shared" si="319"/>
        <v xml:space="preserve">2color{blue}{\div </v>
      </c>
      <c r="AE257" s="6">
        <f t="shared" si="320"/>
        <v>2</v>
      </c>
      <c r="AF257" s="6" t="s">
        <v>216</v>
      </c>
      <c r="AG257" s="6" t="str">
        <f t="shared" si="321"/>
        <v xml:space="preserve">10color{blue}{ \div </v>
      </c>
      <c r="AH257" s="6">
        <f t="shared" si="322"/>
        <v>2</v>
      </c>
      <c r="AI257" s="6" t="s">
        <v>217</v>
      </c>
      <c r="AJ257" s="6">
        <f t="shared" si="323"/>
        <v>1</v>
      </c>
      <c r="AK257" s="6" t="s">
        <v>31</v>
      </c>
      <c r="AL257" s="6">
        <f t="shared" si="324"/>
        <v>5</v>
      </c>
      <c r="AM257" s="6" t="s">
        <v>32</v>
      </c>
      <c r="AN257" s="6" t="s">
        <v>218</v>
      </c>
      <c r="AO257" s="10">
        <v>2</v>
      </c>
      <c r="AP257" s="10" t="s">
        <v>2</v>
      </c>
      <c r="AQ257" s="10">
        <v>10</v>
      </c>
      <c r="AR257" s="13">
        <f t="shared" si="325"/>
        <v>1</v>
      </c>
      <c r="AS257" s="13" t="s">
        <v>2</v>
      </c>
      <c r="AT257" s="13">
        <f t="shared" si="326"/>
        <v>5</v>
      </c>
      <c r="AU257" s="6" t="s">
        <v>25</v>
      </c>
      <c r="AV257" s="6" t="s">
        <v>7</v>
      </c>
      <c r="AW257" s="8" t="s">
        <v>27</v>
      </c>
      <c r="AX257" s="8" t="s">
        <v>26</v>
      </c>
      <c r="AY257" s="6">
        <f t="shared" si="327"/>
        <v>2</v>
      </c>
      <c r="AZ257" s="6">
        <f t="shared" si="328"/>
        <v>10</v>
      </c>
      <c r="BA257" s="6">
        <f t="shared" si="336"/>
        <v>1</v>
      </c>
      <c r="BB257" s="6">
        <f t="shared" si="337"/>
        <v>5</v>
      </c>
      <c r="BC257" s="6" t="str">
        <f t="shared" ca="1" si="329"/>
        <v>lightgreen</v>
      </c>
      <c r="BD257" s="6" t="s">
        <v>8</v>
      </c>
      <c r="BE257" s="6">
        <f t="shared" ca="1" si="330"/>
        <v>288</v>
      </c>
    </row>
    <row r="258" spans="1:57" x14ac:dyDescent="0.25">
      <c r="A258" s="6" t="s">
        <v>22</v>
      </c>
      <c r="B258" s="6" t="s">
        <v>227</v>
      </c>
      <c r="E258" s="6">
        <f t="shared" si="331"/>
        <v>4</v>
      </c>
      <c r="F258" s="6">
        <f t="shared" si="332"/>
        <v>10</v>
      </c>
      <c r="G258" s="6" t="str" cm="1">
        <f t="array" aca="1" ref="G258" ca="1">INDEX(AU258:AX258,1,RANDBETWEEN(1,4))</f>
        <v>cornflowerblue</v>
      </c>
      <c r="H258" s="6">
        <f t="shared" ca="1" si="315"/>
        <v>180</v>
      </c>
      <c r="I258" s="6" t="s">
        <v>8</v>
      </c>
      <c r="J258" s="6" t="str">
        <f t="shared" si="316"/>
        <v>2/5</v>
      </c>
      <c r="L258" s="6" t="str">
        <f t="shared" si="333"/>
        <v>Effectivement il y a :&lt;br&gt;   - 4 partie(s) colorée(s)&lt;br&gt;   - 10 parties au total&lt;br&gt;</v>
      </c>
      <c r="M258" s="6" t="s">
        <v>28</v>
      </c>
      <c r="N258" s="6" t="s">
        <v>29</v>
      </c>
      <c r="O258" s="6" t="s">
        <v>30</v>
      </c>
      <c r="P258" s="6" t="s">
        <v>46</v>
      </c>
      <c r="Q258" s="6">
        <f t="shared" si="334"/>
        <v>4</v>
      </c>
      <c r="R258" s="6" t="s">
        <v>31</v>
      </c>
      <c r="S258" s="6">
        <f t="shared" si="335"/>
        <v>10</v>
      </c>
      <c r="T258" s="6" t="s">
        <v>33</v>
      </c>
      <c r="U258" s="6" t="s">
        <v>34</v>
      </c>
      <c r="V258" s="6" t="s">
        <v>28</v>
      </c>
      <c r="W258" s="6" t="s">
        <v>213</v>
      </c>
      <c r="X258" s="6" t="s">
        <v>30</v>
      </c>
      <c r="Y258" s="6" t="s">
        <v>214</v>
      </c>
      <c r="Z258" s="6">
        <f t="shared" si="317"/>
        <v>4</v>
      </c>
      <c r="AA258" s="6" t="s">
        <v>31</v>
      </c>
      <c r="AB258" s="6">
        <f t="shared" si="318"/>
        <v>10</v>
      </c>
      <c r="AC258" s="6" t="s">
        <v>215</v>
      </c>
      <c r="AD258" s="6" t="str">
        <f t="shared" si="319"/>
        <v xml:space="preserve">4color{blue}{\div </v>
      </c>
      <c r="AE258" s="6">
        <f t="shared" si="320"/>
        <v>2</v>
      </c>
      <c r="AF258" s="6" t="s">
        <v>216</v>
      </c>
      <c r="AG258" s="6" t="str">
        <f t="shared" si="321"/>
        <v xml:space="preserve">10color{blue}{ \div </v>
      </c>
      <c r="AH258" s="6">
        <f t="shared" si="322"/>
        <v>2</v>
      </c>
      <c r="AI258" s="6" t="s">
        <v>217</v>
      </c>
      <c r="AJ258" s="6">
        <f t="shared" si="323"/>
        <v>2</v>
      </c>
      <c r="AK258" s="6" t="s">
        <v>31</v>
      </c>
      <c r="AL258" s="6">
        <f t="shared" si="324"/>
        <v>5</v>
      </c>
      <c r="AM258" s="6" t="s">
        <v>32</v>
      </c>
      <c r="AN258" s="6" t="s">
        <v>218</v>
      </c>
      <c r="AO258" s="10">
        <v>4</v>
      </c>
      <c r="AP258" s="10" t="s">
        <v>2</v>
      </c>
      <c r="AQ258" s="10">
        <v>10</v>
      </c>
      <c r="AR258" s="13">
        <f t="shared" si="325"/>
        <v>2</v>
      </c>
      <c r="AS258" s="13" t="s">
        <v>2</v>
      </c>
      <c r="AT258" s="13">
        <f t="shared" si="326"/>
        <v>5</v>
      </c>
      <c r="AU258" s="6" t="s">
        <v>25</v>
      </c>
      <c r="AV258" s="6" t="s">
        <v>7</v>
      </c>
      <c r="AW258" s="8" t="s">
        <v>27</v>
      </c>
      <c r="AX258" s="8" t="s">
        <v>26</v>
      </c>
      <c r="AY258" s="6">
        <f t="shared" si="327"/>
        <v>4</v>
      </c>
      <c r="AZ258" s="6">
        <f t="shared" si="328"/>
        <v>10</v>
      </c>
      <c r="BA258" s="6">
        <f t="shared" si="336"/>
        <v>2</v>
      </c>
      <c r="BB258" s="6">
        <f t="shared" si="337"/>
        <v>5</v>
      </c>
      <c r="BC258" s="6" t="str">
        <f t="shared" ca="1" si="329"/>
        <v>cornflowerblue</v>
      </c>
      <c r="BD258" s="6" t="s">
        <v>8</v>
      </c>
      <c r="BE258" s="6">
        <f t="shared" ca="1" si="330"/>
        <v>180</v>
      </c>
    </row>
    <row r="259" spans="1:57" x14ac:dyDescent="0.25">
      <c r="A259" s="6" t="s">
        <v>22</v>
      </c>
      <c r="B259" s="6" t="s">
        <v>227</v>
      </c>
      <c r="E259" s="6">
        <f t="shared" si="331"/>
        <v>6</v>
      </c>
      <c r="F259" s="6">
        <f t="shared" si="332"/>
        <v>10</v>
      </c>
      <c r="G259" s="6" t="str" cm="1">
        <f t="array" aca="1" ref="G259" ca="1">INDEX(AU259:AX259,1,RANDBETWEEN(1,4))</f>
        <v>lightcoral</v>
      </c>
      <c r="H259" s="6">
        <f t="shared" ca="1" si="315"/>
        <v>36</v>
      </c>
      <c r="I259" s="6" t="s">
        <v>8</v>
      </c>
      <c r="J259" s="6" t="str">
        <f t="shared" si="316"/>
        <v>3/5</v>
      </c>
      <c r="L259" s="6" t="str">
        <f t="shared" si="333"/>
        <v>Effectivement il y a :&lt;br&gt;   - 6 partie(s) colorée(s)&lt;br&gt;   - 10 parties au total&lt;br&gt;</v>
      </c>
      <c r="M259" s="6" t="s">
        <v>28</v>
      </c>
      <c r="N259" s="6" t="s">
        <v>29</v>
      </c>
      <c r="O259" s="6" t="s">
        <v>30</v>
      </c>
      <c r="P259" s="6" t="s">
        <v>46</v>
      </c>
      <c r="Q259" s="6">
        <f t="shared" si="334"/>
        <v>6</v>
      </c>
      <c r="R259" s="6" t="s">
        <v>31</v>
      </c>
      <c r="S259" s="6">
        <f t="shared" si="335"/>
        <v>10</v>
      </c>
      <c r="T259" s="6" t="s">
        <v>33</v>
      </c>
      <c r="U259" s="6" t="s">
        <v>34</v>
      </c>
      <c r="V259" s="6" t="s">
        <v>28</v>
      </c>
      <c r="W259" s="6" t="s">
        <v>213</v>
      </c>
      <c r="X259" s="6" t="s">
        <v>30</v>
      </c>
      <c r="Y259" s="6" t="s">
        <v>214</v>
      </c>
      <c r="Z259" s="6">
        <f t="shared" si="317"/>
        <v>6</v>
      </c>
      <c r="AA259" s="6" t="s">
        <v>31</v>
      </c>
      <c r="AB259" s="6">
        <f t="shared" si="318"/>
        <v>10</v>
      </c>
      <c r="AC259" s="6" t="s">
        <v>215</v>
      </c>
      <c r="AD259" s="6" t="str">
        <f t="shared" si="319"/>
        <v xml:space="preserve">6color{blue}{\div </v>
      </c>
      <c r="AE259" s="6">
        <f t="shared" si="320"/>
        <v>2</v>
      </c>
      <c r="AF259" s="6" t="s">
        <v>216</v>
      </c>
      <c r="AG259" s="6" t="str">
        <f t="shared" si="321"/>
        <v xml:space="preserve">10color{blue}{ \div </v>
      </c>
      <c r="AH259" s="6">
        <f t="shared" si="322"/>
        <v>2</v>
      </c>
      <c r="AI259" s="6" t="s">
        <v>217</v>
      </c>
      <c r="AJ259" s="6">
        <f t="shared" si="323"/>
        <v>3</v>
      </c>
      <c r="AK259" s="6" t="s">
        <v>31</v>
      </c>
      <c r="AL259" s="6">
        <f t="shared" si="324"/>
        <v>5</v>
      </c>
      <c r="AM259" s="6" t="s">
        <v>32</v>
      </c>
      <c r="AN259" s="6" t="s">
        <v>218</v>
      </c>
      <c r="AO259" s="10">
        <v>6</v>
      </c>
      <c r="AP259" s="10" t="s">
        <v>2</v>
      </c>
      <c r="AQ259" s="10">
        <v>10</v>
      </c>
      <c r="AR259" s="13">
        <f t="shared" si="325"/>
        <v>3</v>
      </c>
      <c r="AS259" s="13" t="s">
        <v>2</v>
      </c>
      <c r="AT259" s="13">
        <f t="shared" si="326"/>
        <v>5</v>
      </c>
      <c r="AU259" s="6" t="s">
        <v>25</v>
      </c>
      <c r="AV259" s="6" t="s">
        <v>7</v>
      </c>
      <c r="AW259" s="8" t="s">
        <v>27</v>
      </c>
      <c r="AX259" s="8" t="s">
        <v>26</v>
      </c>
      <c r="AY259" s="6">
        <f t="shared" si="327"/>
        <v>6</v>
      </c>
      <c r="AZ259" s="6">
        <f t="shared" si="328"/>
        <v>10</v>
      </c>
      <c r="BA259" s="6">
        <f t="shared" si="336"/>
        <v>3</v>
      </c>
      <c r="BB259" s="6">
        <f t="shared" si="337"/>
        <v>5</v>
      </c>
      <c r="BC259" s="6" t="str">
        <f t="shared" ca="1" si="329"/>
        <v>lightcoral</v>
      </c>
      <c r="BD259" s="6" t="s">
        <v>8</v>
      </c>
      <c r="BE259" s="6">
        <f t="shared" ca="1" si="330"/>
        <v>36</v>
      </c>
    </row>
    <row r="260" spans="1:57" x14ac:dyDescent="0.25">
      <c r="A260" s="6" t="s">
        <v>22</v>
      </c>
      <c r="B260" s="6" t="s">
        <v>227</v>
      </c>
      <c r="E260" s="6">
        <f t="shared" si="331"/>
        <v>8</v>
      </c>
      <c r="F260" s="6">
        <f t="shared" si="332"/>
        <v>10</v>
      </c>
      <c r="G260" s="6" t="str" cm="1">
        <f t="array" aca="1" ref="G260" ca="1">INDEX(AU260:AX260,1,RANDBETWEEN(1,4))</f>
        <v>violet</v>
      </c>
      <c r="H260" s="6">
        <f t="shared" ca="1" si="315"/>
        <v>0</v>
      </c>
      <c r="I260" s="6" t="s">
        <v>8</v>
      </c>
      <c r="J260" s="6" t="str">
        <f t="shared" si="316"/>
        <v>4/5</v>
      </c>
      <c r="L260" s="6" t="str">
        <f t="shared" si="333"/>
        <v>Effectivement il y a :&lt;br&gt;   - 8 partie(s) colorée(s)&lt;br&gt;   - 10 parties au total&lt;br&gt;</v>
      </c>
      <c r="M260" s="6" t="s">
        <v>28</v>
      </c>
      <c r="N260" s="6" t="s">
        <v>29</v>
      </c>
      <c r="O260" s="6" t="s">
        <v>30</v>
      </c>
      <c r="P260" s="6" t="s">
        <v>46</v>
      </c>
      <c r="Q260" s="6">
        <f t="shared" si="334"/>
        <v>8</v>
      </c>
      <c r="R260" s="6" t="s">
        <v>31</v>
      </c>
      <c r="S260" s="6">
        <f t="shared" si="335"/>
        <v>10</v>
      </c>
      <c r="T260" s="6" t="s">
        <v>33</v>
      </c>
      <c r="U260" s="6" t="s">
        <v>34</v>
      </c>
      <c r="V260" s="6" t="s">
        <v>28</v>
      </c>
      <c r="W260" s="6" t="s">
        <v>213</v>
      </c>
      <c r="X260" s="6" t="s">
        <v>30</v>
      </c>
      <c r="Y260" s="6" t="s">
        <v>214</v>
      </c>
      <c r="Z260" s="6">
        <f t="shared" si="317"/>
        <v>8</v>
      </c>
      <c r="AA260" s="6" t="s">
        <v>31</v>
      </c>
      <c r="AB260" s="6">
        <f t="shared" si="318"/>
        <v>10</v>
      </c>
      <c r="AC260" s="6" t="s">
        <v>215</v>
      </c>
      <c r="AD260" s="6" t="str">
        <f t="shared" si="319"/>
        <v xml:space="preserve">8color{blue}{\div </v>
      </c>
      <c r="AE260" s="6">
        <f t="shared" si="320"/>
        <v>2</v>
      </c>
      <c r="AF260" s="6" t="s">
        <v>216</v>
      </c>
      <c r="AG260" s="6" t="str">
        <f t="shared" si="321"/>
        <v xml:space="preserve">10color{blue}{ \div </v>
      </c>
      <c r="AH260" s="6">
        <f t="shared" si="322"/>
        <v>2</v>
      </c>
      <c r="AI260" s="6" t="s">
        <v>217</v>
      </c>
      <c r="AJ260" s="6">
        <f t="shared" si="323"/>
        <v>4</v>
      </c>
      <c r="AK260" s="6" t="s">
        <v>31</v>
      </c>
      <c r="AL260" s="6">
        <f t="shared" si="324"/>
        <v>5</v>
      </c>
      <c r="AM260" s="6" t="s">
        <v>32</v>
      </c>
      <c r="AN260" s="6" t="s">
        <v>218</v>
      </c>
      <c r="AO260" s="10">
        <v>8</v>
      </c>
      <c r="AP260" s="10" t="s">
        <v>2</v>
      </c>
      <c r="AQ260" s="10">
        <v>10</v>
      </c>
      <c r="AR260" s="13">
        <f t="shared" si="325"/>
        <v>4</v>
      </c>
      <c r="AS260" s="13" t="s">
        <v>2</v>
      </c>
      <c r="AT260" s="13">
        <f t="shared" si="326"/>
        <v>5</v>
      </c>
      <c r="AU260" s="6" t="s">
        <v>25</v>
      </c>
      <c r="AV260" s="6" t="s">
        <v>7</v>
      </c>
      <c r="AW260" s="8" t="s">
        <v>27</v>
      </c>
      <c r="AX260" s="8" t="s">
        <v>26</v>
      </c>
      <c r="AY260" s="6">
        <f t="shared" si="327"/>
        <v>8</v>
      </c>
      <c r="AZ260" s="6">
        <f t="shared" si="328"/>
        <v>10</v>
      </c>
      <c r="BA260" s="6">
        <f t="shared" si="336"/>
        <v>4</v>
      </c>
      <c r="BB260" s="6">
        <f t="shared" si="337"/>
        <v>5</v>
      </c>
      <c r="BC260" s="6" t="str">
        <f t="shared" ca="1" si="329"/>
        <v>violet</v>
      </c>
      <c r="BD260" s="6" t="s">
        <v>8</v>
      </c>
      <c r="BE260" s="6">
        <f t="shared" ca="1" si="330"/>
        <v>0</v>
      </c>
    </row>
    <row r="261" spans="1:57" x14ac:dyDescent="0.25">
      <c r="A261" s="6" t="s">
        <v>22</v>
      </c>
      <c r="B261" s="6" t="s">
        <v>227</v>
      </c>
      <c r="E261" s="6">
        <f t="shared" si="331"/>
        <v>2</v>
      </c>
      <c r="F261" s="6">
        <f t="shared" si="332"/>
        <v>12</v>
      </c>
      <c r="G261" s="6" t="str" cm="1">
        <f t="array" aca="1" ref="G261" ca="1">INDEX(AU261:AX261,1,RANDBETWEEN(1,4))</f>
        <v>lightcoral</v>
      </c>
      <c r="H261" s="6">
        <f t="shared" ca="1" si="315"/>
        <v>60</v>
      </c>
      <c r="I261" s="6" t="s">
        <v>8</v>
      </c>
      <c r="J261" s="6" t="str">
        <f t="shared" si="316"/>
        <v>1/6</v>
      </c>
      <c r="L261" s="6" t="str">
        <f t="shared" si="333"/>
        <v>Effectivement il y a :&lt;br&gt;   - 2 partie(s) colorée(s)&lt;br&gt;   - 12 parties au total&lt;br&gt;</v>
      </c>
      <c r="M261" s="6" t="s">
        <v>28</v>
      </c>
      <c r="N261" s="6" t="s">
        <v>29</v>
      </c>
      <c r="O261" s="6" t="s">
        <v>30</v>
      </c>
      <c r="P261" s="6" t="s">
        <v>46</v>
      </c>
      <c r="Q261" s="6">
        <f t="shared" si="334"/>
        <v>2</v>
      </c>
      <c r="R261" s="6" t="s">
        <v>31</v>
      </c>
      <c r="S261" s="6">
        <f t="shared" si="335"/>
        <v>12</v>
      </c>
      <c r="T261" s="6" t="s">
        <v>33</v>
      </c>
      <c r="U261" s="6" t="s">
        <v>34</v>
      </c>
      <c r="V261" s="6" t="s">
        <v>28</v>
      </c>
      <c r="W261" s="6" t="s">
        <v>213</v>
      </c>
      <c r="X261" s="6" t="s">
        <v>30</v>
      </c>
      <c r="Y261" s="6" t="s">
        <v>214</v>
      </c>
      <c r="Z261" s="6">
        <f t="shared" si="317"/>
        <v>2</v>
      </c>
      <c r="AA261" s="6" t="s">
        <v>31</v>
      </c>
      <c r="AB261" s="6">
        <f t="shared" si="318"/>
        <v>12</v>
      </c>
      <c r="AC261" s="6" t="s">
        <v>215</v>
      </c>
      <c r="AD261" s="6" t="str">
        <f t="shared" si="319"/>
        <v xml:space="preserve">2color{blue}{\div </v>
      </c>
      <c r="AE261" s="6">
        <f t="shared" si="320"/>
        <v>2</v>
      </c>
      <c r="AF261" s="6" t="s">
        <v>216</v>
      </c>
      <c r="AG261" s="6" t="str">
        <f t="shared" si="321"/>
        <v xml:space="preserve">12color{blue}{ \div </v>
      </c>
      <c r="AH261" s="6">
        <f t="shared" si="322"/>
        <v>2</v>
      </c>
      <c r="AI261" s="6" t="s">
        <v>217</v>
      </c>
      <c r="AJ261" s="6">
        <f t="shared" si="323"/>
        <v>1</v>
      </c>
      <c r="AK261" s="6" t="s">
        <v>31</v>
      </c>
      <c r="AL261" s="6">
        <f t="shared" si="324"/>
        <v>6</v>
      </c>
      <c r="AM261" s="6" t="s">
        <v>32</v>
      </c>
      <c r="AN261" s="6" t="s">
        <v>218</v>
      </c>
      <c r="AO261" s="10">
        <v>2</v>
      </c>
      <c r="AP261" s="10" t="s">
        <v>2</v>
      </c>
      <c r="AQ261" s="10">
        <v>12</v>
      </c>
      <c r="AR261" s="13">
        <f t="shared" si="325"/>
        <v>1</v>
      </c>
      <c r="AS261" s="13" t="s">
        <v>2</v>
      </c>
      <c r="AT261" s="13">
        <f t="shared" si="326"/>
        <v>6</v>
      </c>
      <c r="AU261" s="6" t="s">
        <v>25</v>
      </c>
      <c r="AV261" s="6" t="s">
        <v>7</v>
      </c>
      <c r="AW261" s="8" t="s">
        <v>27</v>
      </c>
      <c r="AX261" s="8" t="s">
        <v>26</v>
      </c>
      <c r="AY261" s="6">
        <f t="shared" si="327"/>
        <v>2</v>
      </c>
      <c r="AZ261" s="6">
        <f t="shared" si="328"/>
        <v>12</v>
      </c>
      <c r="BA261" s="6">
        <f t="shared" si="336"/>
        <v>1</v>
      </c>
      <c r="BB261" s="6">
        <f t="shared" si="337"/>
        <v>6</v>
      </c>
      <c r="BC261" s="6" t="str">
        <f t="shared" ca="1" si="329"/>
        <v>lightcoral</v>
      </c>
      <c r="BD261" s="6" t="s">
        <v>8</v>
      </c>
      <c r="BE261" s="6">
        <f t="shared" ca="1" si="330"/>
        <v>60</v>
      </c>
    </row>
    <row r="262" spans="1:57" x14ac:dyDescent="0.25">
      <c r="A262" s="6" t="s">
        <v>22</v>
      </c>
      <c r="B262" s="6" t="s">
        <v>227</v>
      </c>
      <c r="E262" s="6">
        <f t="shared" si="331"/>
        <v>3</v>
      </c>
      <c r="F262" s="6">
        <f t="shared" si="332"/>
        <v>12</v>
      </c>
      <c r="G262" s="6" t="str" cm="1">
        <f t="array" aca="1" ref="G262" ca="1">INDEX(AU262:AX262,1,RANDBETWEEN(1,4))</f>
        <v>lightgreen</v>
      </c>
      <c r="H262" s="6">
        <f t="shared" ca="1" si="315"/>
        <v>270</v>
      </c>
      <c r="I262" s="6" t="s">
        <v>8</v>
      </c>
      <c r="J262" s="6" t="str">
        <f t="shared" si="316"/>
        <v>1/4</v>
      </c>
      <c r="L262" s="6" t="str">
        <f t="shared" si="333"/>
        <v>Effectivement il y a :&lt;br&gt;   - 3 partie(s) colorée(s)&lt;br&gt;   - 12 parties au total&lt;br&gt;</v>
      </c>
      <c r="M262" s="6" t="s">
        <v>28</v>
      </c>
      <c r="N262" s="6" t="s">
        <v>29</v>
      </c>
      <c r="O262" s="6" t="s">
        <v>30</v>
      </c>
      <c r="P262" s="6" t="s">
        <v>46</v>
      </c>
      <c r="Q262" s="6">
        <f t="shared" si="334"/>
        <v>3</v>
      </c>
      <c r="R262" s="6" t="s">
        <v>31</v>
      </c>
      <c r="S262" s="6">
        <f t="shared" si="335"/>
        <v>12</v>
      </c>
      <c r="T262" s="6" t="s">
        <v>33</v>
      </c>
      <c r="U262" s="6" t="s">
        <v>34</v>
      </c>
      <c r="V262" s="6" t="s">
        <v>28</v>
      </c>
      <c r="W262" s="6" t="s">
        <v>213</v>
      </c>
      <c r="X262" s="6" t="s">
        <v>30</v>
      </c>
      <c r="Y262" s="6" t="s">
        <v>214</v>
      </c>
      <c r="Z262" s="6">
        <f t="shared" si="317"/>
        <v>3</v>
      </c>
      <c r="AA262" s="6" t="s">
        <v>31</v>
      </c>
      <c r="AB262" s="6">
        <f t="shared" si="318"/>
        <v>12</v>
      </c>
      <c r="AC262" s="6" t="s">
        <v>215</v>
      </c>
      <c r="AD262" s="6" t="str">
        <f t="shared" si="319"/>
        <v xml:space="preserve">3color{blue}{\div </v>
      </c>
      <c r="AE262" s="6">
        <f t="shared" si="320"/>
        <v>3</v>
      </c>
      <c r="AF262" s="6" t="s">
        <v>216</v>
      </c>
      <c r="AG262" s="6" t="str">
        <f t="shared" si="321"/>
        <v xml:space="preserve">12color{blue}{ \div </v>
      </c>
      <c r="AH262" s="6">
        <f t="shared" si="322"/>
        <v>3</v>
      </c>
      <c r="AI262" s="6" t="s">
        <v>217</v>
      </c>
      <c r="AJ262" s="6">
        <f t="shared" si="323"/>
        <v>1</v>
      </c>
      <c r="AK262" s="6" t="s">
        <v>31</v>
      </c>
      <c r="AL262" s="6">
        <f t="shared" si="324"/>
        <v>4</v>
      </c>
      <c r="AM262" s="6" t="s">
        <v>32</v>
      </c>
      <c r="AN262" s="6" t="s">
        <v>218</v>
      </c>
      <c r="AO262" s="10">
        <v>3</v>
      </c>
      <c r="AP262" s="10" t="s">
        <v>2</v>
      </c>
      <c r="AQ262" s="10">
        <v>12</v>
      </c>
      <c r="AR262" s="13">
        <f t="shared" si="325"/>
        <v>1</v>
      </c>
      <c r="AS262" s="13" t="s">
        <v>2</v>
      </c>
      <c r="AT262" s="13">
        <f t="shared" si="326"/>
        <v>4</v>
      </c>
      <c r="AU262" s="6" t="s">
        <v>25</v>
      </c>
      <c r="AV262" s="6" t="s">
        <v>7</v>
      </c>
      <c r="AW262" s="8" t="s">
        <v>27</v>
      </c>
      <c r="AX262" s="8" t="s">
        <v>26</v>
      </c>
      <c r="AY262" s="6">
        <f t="shared" si="327"/>
        <v>3</v>
      </c>
      <c r="AZ262" s="6">
        <f t="shared" si="328"/>
        <v>12</v>
      </c>
      <c r="BA262" s="6">
        <f t="shared" si="336"/>
        <v>1</v>
      </c>
      <c r="BB262" s="6">
        <f t="shared" si="337"/>
        <v>4</v>
      </c>
      <c r="BC262" s="6" t="str">
        <f t="shared" ca="1" si="329"/>
        <v>lightgreen</v>
      </c>
      <c r="BD262" s="6" t="s">
        <v>8</v>
      </c>
      <c r="BE262" s="6">
        <f t="shared" ca="1" si="330"/>
        <v>270</v>
      </c>
    </row>
    <row r="263" spans="1:57" x14ac:dyDescent="0.25">
      <c r="A263" s="6" t="s">
        <v>22</v>
      </c>
      <c r="B263" s="6" t="s">
        <v>227</v>
      </c>
      <c r="E263" s="6">
        <f t="shared" si="331"/>
        <v>4</v>
      </c>
      <c r="F263" s="6">
        <f t="shared" si="332"/>
        <v>12</v>
      </c>
      <c r="G263" s="6" t="str" cm="1">
        <f t="array" aca="1" ref="G263" ca="1">INDEX(AU263:AX263,1,RANDBETWEEN(1,4))</f>
        <v>cornflowerblue</v>
      </c>
      <c r="H263" s="6">
        <f t="shared" ca="1" si="315"/>
        <v>300</v>
      </c>
      <c r="I263" s="6" t="s">
        <v>8</v>
      </c>
      <c r="J263" s="6" t="str">
        <f t="shared" si="316"/>
        <v>1/3</v>
      </c>
      <c r="L263" s="6" t="str">
        <f t="shared" si="333"/>
        <v>Effectivement il y a :&lt;br&gt;   - 4 partie(s) colorée(s)&lt;br&gt;   - 12 parties au total&lt;br&gt;</v>
      </c>
      <c r="M263" s="6" t="s">
        <v>28</v>
      </c>
      <c r="N263" s="6" t="s">
        <v>29</v>
      </c>
      <c r="O263" s="6" t="s">
        <v>30</v>
      </c>
      <c r="P263" s="6" t="s">
        <v>46</v>
      </c>
      <c r="Q263" s="6">
        <f t="shared" si="334"/>
        <v>4</v>
      </c>
      <c r="R263" s="6" t="s">
        <v>31</v>
      </c>
      <c r="S263" s="6">
        <f t="shared" si="335"/>
        <v>12</v>
      </c>
      <c r="T263" s="6" t="s">
        <v>33</v>
      </c>
      <c r="U263" s="6" t="s">
        <v>34</v>
      </c>
      <c r="V263" s="6" t="s">
        <v>28</v>
      </c>
      <c r="W263" s="6" t="s">
        <v>213</v>
      </c>
      <c r="X263" s="6" t="s">
        <v>30</v>
      </c>
      <c r="Y263" s="6" t="s">
        <v>214</v>
      </c>
      <c r="Z263" s="6">
        <f t="shared" si="317"/>
        <v>4</v>
      </c>
      <c r="AA263" s="6" t="s">
        <v>31</v>
      </c>
      <c r="AB263" s="6">
        <f t="shared" si="318"/>
        <v>12</v>
      </c>
      <c r="AC263" s="6" t="s">
        <v>215</v>
      </c>
      <c r="AD263" s="6" t="str">
        <f t="shared" si="319"/>
        <v xml:space="preserve">4color{blue}{\div </v>
      </c>
      <c r="AE263" s="6">
        <f t="shared" si="320"/>
        <v>4</v>
      </c>
      <c r="AF263" s="6" t="s">
        <v>216</v>
      </c>
      <c r="AG263" s="6" t="str">
        <f t="shared" si="321"/>
        <v xml:space="preserve">12color{blue}{ \div </v>
      </c>
      <c r="AH263" s="6">
        <f t="shared" si="322"/>
        <v>4</v>
      </c>
      <c r="AI263" s="6" t="s">
        <v>217</v>
      </c>
      <c r="AJ263" s="6">
        <f t="shared" si="323"/>
        <v>1</v>
      </c>
      <c r="AK263" s="6" t="s">
        <v>31</v>
      </c>
      <c r="AL263" s="6">
        <f t="shared" si="324"/>
        <v>3</v>
      </c>
      <c r="AM263" s="6" t="s">
        <v>32</v>
      </c>
      <c r="AN263" s="6" t="s">
        <v>218</v>
      </c>
      <c r="AO263" s="10">
        <v>4</v>
      </c>
      <c r="AP263" s="10" t="s">
        <v>2</v>
      </c>
      <c r="AQ263" s="10">
        <v>12</v>
      </c>
      <c r="AR263" s="13">
        <f t="shared" si="325"/>
        <v>1</v>
      </c>
      <c r="AS263" s="13" t="s">
        <v>2</v>
      </c>
      <c r="AT263" s="13">
        <f t="shared" si="326"/>
        <v>3</v>
      </c>
      <c r="AU263" s="6" t="s">
        <v>25</v>
      </c>
      <c r="AV263" s="6" t="s">
        <v>7</v>
      </c>
      <c r="AW263" s="8" t="s">
        <v>27</v>
      </c>
      <c r="AX263" s="8" t="s">
        <v>26</v>
      </c>
      <c r="AY263" s="6">
        <f t="shared" si="327"/>
        <v>4</v>
      </c>
      <c r="AZ263" s="6">
        <f t="shared" si="328"/>
        <v>12</v>
      </c>
      <c r="BA263" s="6">
        <f t="shared" si="336"/>
        <v>1</v>
      </c>
      <c r="BB263" s="6">
        <f t="shared" si="337"/>
        <v>3</v>
      </c>
      <c r="BC263" s="6" t="str">
        <f t="shared" ca="1" si="329"/>
        <v>cornflowerblue</v>
      </c>
      <c r="BD263" s="6" t="s">
        <v>8</v>
      </c>
      <c r="BE263" s="6">
        <f t="shared" ca="1" si="330"/>
        <v>300</v>
      </c>
    </row>
    <row r="264" spans="1:57" x14ac:dyDescent="0.25">
      <c r="A264" s="6" t="s">
        <v>22</v>
      </c>
      <c r="B264" s="6" t="s">
        <v>227</v>
      </c>
      <c r="E264" s="6">
        <f t="shared" si="331"/>
        <v>6</v>
      </c>
      <c r="F264" s="6">
        <f t="shared" si="332"/>
        <v>12</v>
      </c>
      <c r="G264" s="6" t="str" cm="1">
        <f t="array" aca="1" ref="G264" ca="1">INDEX(AU264:AX264,1,RANDBETWEEN(1,4))</f>
        <v>lightgreen</v>
      </c>
      <c r="H264" s="6">
        <f t="shared" ca="1" si="315"/>
        <v>60</v>
      </c>
      <c r="I264" s="6" t="s">
        <v>8</v>
      </c>
      <c r="J264" s="6" t="str">
        <f t="shared" si="316"/>
        <v>1/2</v>
      </c>
      <c r="L264" s="6" t="str">
        <f t="shared" si="333"/>
        <v>Effectivement il y a :&lt;br&gt;   - 6 partie(s) colorée(s)&lt;br&gt;   - 12 parties au total&lt;br&gt;</v>
      </c>
      <c r="M264" s="6" t="s">
        <v>28</v>
      </c>
      <c r="N264" s="6" t="s">
        <v>29</v>
      </c>
      <c r="O264" s="6" t="s">
        <v>30</v>
      </c>
      <c r="P264" s="6" t="s">
        <v>46</v>
      </c>
      <c r="Q264" s="6">
        <f t="shared" si="334"/>
        <v>6</v>
      </c>
      <c r="R264" s="6" t="s">
        <v>31</v>
      </c>
      <c r="S264" s="6">
        <f t="shared" si="335"/>
        <v>12</v>
      </c>
      <c r="T264" s="6" t="s">
        <v>33</v>
      </c>
      <c r="U264" s="6" t="s">
        <v>34</v>
      </c>
      <c r="V264" s="6" t="s">
        <v>28</v>
      </c>
      <c r="W264" s="6" t="s">
        <v>213</v>
      </c>
      <c r="X264" s="6" t="s">
        <v>30</v>
      </c>
      <c r="Y264" s="6" t="s">
        <v>214</v>
      </c>
      <c r="Z264" s="6">
        <f t="shared" si="317"/>
        <v>6</v>
      </c>
      <c r="AA264" s="6" t="s">
        <v>31</v>
      </c>
      <c r="AB264" s="6">
        <f t="shared" si="318"/>
        <v>12</v>
      </c>
      <c r="AC264" s="6" t="s">
        <v>215</v>
      </c>
      <c r="AD264" s="6" t="str">
        <f t="shared" si="319"/>
        <v xml:space="preserve">6color{blue}{\div </v>
      </c>
      <c r="AE264" s="6">
        <f t="shared" si="320"/>
        <v>6</v>
      </c>
      <c r="AF264" s="6" t="s">
        <v>216</v>
      </c>
      <c r="AG264" s="6" t="str">
        <f t="shared" si="321"/>
        <v xml:space="preserve">12color{blue}{ \div </v>
      </c>
      <c r="AH264" s="6">
        <f t="shared" si="322"/>
        <v>6</v>
      </c>
      <c r="AI264" s="6" t="s">
        <v>217</v>
      </c>
      <c r="AJ264" s="6">
        <f t="shared" si="323"/>
        <v>1</v>
      </c>
      <c r="AK264" s="6" t="s">
        <v>31</v>
      </c>
      <c r="AL264" s="6">
        <f t="shared" si="324"/>
        <v>2</v>
      </c>
      <c r="AM264" s="6" t="s">
        <v>32</v>
      </c>
      <c r="AN264" s="6" t="s">
        <v>218</v>
      </c>
      <c r="AO264" s="10">
        <v>6</v>
      </c>
      <c r="AP264" s="10" t="s">
        <v>2</v>
      </c>
      <c r="AQ264" s="10">
        <v>12</v>
      </c>
      <c r="AR264" s="13">
        <f t="shared" si="325"/>
        <v>1</v>
      </c>
      <c r="AS264" s="13" t="s">
        <v>2</v>
      </c>
      <c r="AT264" s="13">
        <f t="shared" si="326"/>
        <v>2</v>
      </c>
      <c r="AU264" s="6" t="s">
        <v>25</v>
      </c>
      <c r="AV264" s="6" t="s">
        <v>7</v>
      </c>
      <c r="AW264" s="8" t="s">
        <v>27</v>
      </c>
      <c r="AX264" s="8" t="s">
        <v>26</v>
      </c>
      <c r="AY264" s="6">
        <f t="shared" si="327"/>
        <v>6</v>
      </c>
      <c r="AZ264" s="6">
        <f t="shared" si="328"/>
        <v>12</v>
      </c>
      <c r="BA264" s="6">
        <f t="shared" si="336"/>
        <v>1</v>
      </c>
      <c r="BB264" s="6">
        <f t="shared" si="337"/>
        <v>2</v>
      </c>
      <c r="BC264" s="6" t="str">
        <f t="shared" ca="1" si="329"/>
        <v>lightgreen</v>
      </c>
      <c r="BD264" s="6" t="s">
        <v>8</v>
      </c>
      <c r="BE264" s="6">
        <f t="shared" ca="1" si="330"/>
        <v>60</v>
      </c>
    </row>
    <row r="265" spans="1:57" x14ac:dyDescent="0.25">
      <c r="A265" s="6" t="s">
        <v>22</v>
      </c>
      <c r="B265" s="6" t="s">
        <v>227</v>
      </c>
      <c r="E265" s="6">
        <f t="shared" si="331"/>
        <v>8</v>
      </c>
      <c r="F265" s="6">
        <f t="shared" si="332"/>
        <v>12</v>
      </c>
      <c r="G265" s="6" t="str" cm="1">
        <f t="array" aca="1" ref="G265" ca="1">INDEX(AU265:AX265,1,RANDBETWEEN(1,4))</f>
        <v>violet</v>
      </c>
      <c r="H265" s="6">
        <f t="shared" ca="1" si="315"/>
        <v>120</v>
      </c>
      <c r="I265" s="6" t="s">
        <v>8</v>
      </c>
      <c r="J265" s="6" t="str">
        <f t="shared" si="316"/>
        <v>2/3</v>
      </c>
      <c r="L265" s="6" t="str">
        <f t="shared" si="333"/>
        <v>Effectivement il y a :&lt;br&gt;   - 8 partie(s) colorée(s)&lt;br&gt;   - 12 parties au total&lt;br&gt;</v>
      </c>
      <c r="M265" s="6" t="s">
        <v>28</v>
      </c>
      <c r="N265" s="6" t="s">
        <v>29</v>
      </c>
      <c r="O265" s="6" t="s">
        <v>30</v>
      </c>
      <c r="P265" s="6" t="s">
        <v>46</v>
      </c>
      <c r="Q265" s="6">
        <f t="shared" si="334"/>
        <v>8</v>
      </c>
      <c r="R265" s="6" t="s">
        <v>31</v>
      </c>
      <c r="S265" s="6">
        <f t="shared" si="335"/>
        <v>12</v>
      </c>
      <c r="T265" s="6" t="s">
        <v>33</v>
      </c>
      <c r="U265" s="6" t="s">
        <v>34</v>
      </c>
      <c r="V265" s="6" t="s">
        <v>28</v>
      </c>
      <c r="W265" s="6" t="s">
        <v>213</v>
      </c>
      <c r="X265" s="6" t="s">
        <v>30</v>
      </c>
      <c r="Y265" s="6" t="s">
        <v>214</v>
      </c>
      <c r="Z265" s="6">
        <f t="shared" si="317"/>
        <v>8</v>
      </c>
      <c r="AA265" s="6" t="s">
        <v>31</v>
      </c>
      <c r="AB265" s="6">
        <f t="shared" si="318"/>
        <v>12</v>
      </c>
      <c r="AC265" s="6" t="s">
        <v>215</v>
      </c>
      <c r="AD265" s="6" t="str">
        <f t="shared" si="319"/>
        <v xml:space="preserve">8color{blue}{\div </v>
      </c>
      <c r="AE265" s="6">
        <f t="shared" si="320"/>
        <v>4</v>
      </c>
      <c r="AF265" s="6" t="s">
        <v>216</v>
      </c>
      <c r="AG265" s="6" t="str">
        <f t="shared" si="321"/>
        <v xml:space="preserve">12color{blue}{ \div </v>
      </c>
      <c r="AH265" s="6">
        <f t="shared" si="322"/>
        <v>4</v>
      </c>
      <c r="AI265" s="6" t="s">
        <v>217</v>
      </c>
      <c r="AJ265" s="6">
        <f t="shared" si="323"/>
        <v>2</v>
      </c>
      <c r="AK265" s="6" t="s">
        <v>31</v>
      </c>
      <c r="AL265" s="6">
        <f t="shared" si="324"/>
        <v>3</v>
      </c>
      <c r="AM265" s="6" t="s">
        <v>32</v>
      </c>
      <c r="AN265" s="6" t="s">
        <v>218</v>
      </c>
      <c r="AO265" s="10">
        <v>8</v>
      </c>
      <c r="AP265" s="10" t="s">
        <v>2</v>
      </c>
      <c r="AQ265" s="10">
        <v>12</v>
      </c>
      <c r="AR265" s="13">
        <f t="shared" si="325"/>
        <v>2</v>
      </c>
      <c r="AS265" s="13" t="s">
        <v>2</v>
      </c>
      <c r="AT265" s="13">
        <f t="shared" si="326"/>
        <v>3</v>
      </c>
      <c r="AU265" s="6" t="s">
        <v>25</v>
      </c>
      <c r="AV265" s="6" t="s">
        <v>7</v>
      </c>
      <c r="AW265" s="8" t="s">
        <v>27</v>
      </c>
      <c r="AX265" s="8" t="s">
        <v>26</v>
      </c>
      <c r="AY265" s="6">
        <f t="shared" si="327"/>
        <v>8</v>
      </c>
      <c r="AZ265" s="6">
        <f t="shared" si="328"/>
        <v>12</v>
      </c>
      <c r="BA265" s="6">
        <f t="shared" si="336"/>
        <v>2</v>
      </c>
      <c r="BB265" s="6">
        <f t="shared" si="337"/>
        <v>3</v>
      </c>
      <c r="BC265" s="6" t="str">
        <f t="shared" ca="1" si="329"/>
        <v>violet</v>
      </c>
      <c r="BD265" s="6" t="s">
        <v>8</v>
      </c>
      <c r="BE265" s="6">
        <f t="shared" ca="1" si="330"/>
        <v>120</v>
      </c>
    </row>
    <row r="266" spans="1:57" x14ac:dyDescent="0.25">
      <c r="A266" s="6" t="s">
        <v>22</v>
      </c>
      <c r="B266" s="6" t="s">
        <v>227</v>
      </c>
      <c r="E266" s="6">
        <f t="shared" si="331"/>
        <v>9</v>
      </c>
      <c r="F266" s="6">
        <f t="shared" si="332"/>
        <v>12</v>
      </c>
      <c r="G266" s="6" t="str" cm="1">
        <f t="array" aca="1" ref="G266" ca="1">INDEX(AU266:AX266,1,RANDBETWEEN(1,4))</f>
        <v>lightgreen</v>
      </c>
      <c r="H266" s="6">
        <f t="shared" ca="1" si="315"/>
        <v>330</v>
      </c>
      <c r="I266" s="6" t="s">
        <v>8</v>
      </c>
      <c r="J266" s="6" t="str">
        <f t="shared" si="316"/>
        <v>3/4</v>
      </c>
      <c r="L266" s="6" t="str">
        <f t="shared" si="333"/>
        <v>Effectivement il y a :&lt;br&gt;   - 9 partie(s) colorée(s)&lt;br&gt;   - 12 parties au total&lt;br&gt;</v>
      </c>
      <c r="M266" s="6" t="s">
        <v>28</v>
      </c>
      <c r="N266" s="6" t="s">
        <v>29</v>
      </c>
      <c r="O266" s="6" t="s">
        <v>30</v>
      </c>
      <c r="P266" s="6" t="s">
        <v>46</v>
      </c>
      <c r="Q266" s="6">
        <f t="shared" si="334"/>
        <v>9</v>
      </c>
      <c r="R266" s="6" t="s">
        <v>31</v>
      </c>
      <c r="S266" s="6">
        <f t="shared" si="335"/>
        <v>12</v>
      </c>
      <c r="T266" s="6" t="s">
        <v>33</v>
      </c>
      <c r="U266" s="6" t="s">
        <v>34</v>
      </c>
      <c r="V266" s="6" t="s">
        <v>28</v>
      </c>
      <c r="W266" s="6" t="s">
        <v>213</v>
      </c>
      <c r="X266" s="6" t="s">
        <v>30</v>
      </c>
      <c r="Y266" s="6" t="s">
        <v>214</v>
      </c>
      <c r="Z266" s="6">
        <f t="shared" si="317"/>
        <v>9</v>
      </c>
      <c r="AA266" s="6" t="s">
        <v>31</v>
      </c>
      <c r="AB266" s="6">
        <f t="shared" si="318"/>
        <v>12</v>
      </c>
      <c r="AC266" s="6" t="s">
        <v>215</v>
      </c>
      <c r="AD266" s="6" t="str">
        <f t="shared" si="319"/>
        <v xml:space="preserve">9color{blue}{\div </v>
      </c>
      <c r="AE266" s="6">
        <f t="shared" si="320"/>
        <v>3</v>
      </c>
      <c r="AF266" s="6" t="s">
        <v>216</v>
      </c>
      <c r="AG266" s="6" t="str">
        <f t="shared" si="321"/>
        <v xml:space="preserve">12color{blue}{ \div </v>
      </c>
      <c r="AH266" s="6">
        <f t="shared" si="322"/>
        <v>3</v>
      </c>
      <c r="AI266" s="6" t="s">
        <v>217</v>
      </c>
      <c r="AJ266" s="6">
        <f t="shared" si="323"/>
        <v>3</v>
      </c>
      <c r="AK266" s="6" t="s">
        <v>31</v>
      </c>
      <c r="AL266" s="6">
        <f t="shared" si="324"/>
        <v>4</v>
      </c>
      <c r="AM266" s="6" t="s">
        <v>32</v>
      </c>
      <c r="AN266" s="6" t="s">
        <v>218</v>
      </c>
      <c r="AO266" s="10">
        <v>9</v>
      </c>
      <c r="AP266" s="10" t="s">
        <v>2</v>
      </c>
      <c r="AQ266" s="10">
        <v>12</v>
      </c>
      <c r="AR266" s="13">
        <f t="shared" si="325"/>
        <v>3</v>
      </c>
      <c r="AS266" s="13" t="s">
        <v>2</v>
      </c>
      <c r="AT266" s="13">
        <f t="shared" si="326"/>
        <v>4</v>
      </c>
      <c r="AU266" s="6" t="s">
        <v>25</v>
      </c>
      <c r="AV266" s="6" t="s">
        <v>7</v>
      </c>
      <c r="AW266" s="8" t="s">
        <v>27</v>
      </c>
      <c r="AX266" s="8" t="s">
        <v>26</v>
      </c>
      <c r="AY266" s="6">
        <f t="shared" si="327"/>
        <v>9</v>
      </c>
      <c r="AZ266" s="6">
        <f t="shared" si="328"/>
        <v>12</v>
      </c>
      <c r="BA266" s="6">
        <f t="shared" si="336"/>
        <v>3</v>
      </c>
      <c r="BB266" s="6">
        <f t="shared" si="337"/>
        <v>4</v>
      </c>
      <c r="BC266" s="6" t="str">
        <f t="shared" ca="1" si="329"/>
        <v>lightgreen</v>
      </c>
      <c r="BD266" s="6" t="s">
        <v>8</v>
      </c>
      <c r="BE266" s="6">
        <f t="shared" ca="1" si="330"/>
        <v>330</v>
      </c>
    </row>
    <row r="267" spans="1:57" x14ac:dyDescent="0.25">
      <c r="A267" s="6" t="s">
        <v>22</v>
      </c>
      <c r="B267" s="6" t="s">
        <v>227</v>
      </c>
      <c r="E267" s="6">
        <f t="shared" si="331"/>
        <v>10</v>
      </c>
      <c r="F267" s="6">
        <f t="shared" si="332"/>
        <v>12</v>
      </c>
      <c r="G267" s="6" t="str" cm="1">
        <f t="array" aca="1" ref="G267" ca="1">INDEX(AU267:AX267,1,RANDBETWEEN(1,4))</f>
        <v>cornflowerblue</v>
      </c>
      <c r="H267" s="6">
        <f t="shared" ca="1" si="315"/>
        <v>330</v>
      </c>
      <c r="I267" s="6" t="s">
        <v>8</v>
      </c>
      <c r="J267" s="6" t="str">
        <f t="shared" si="316"/>
        <v>5/6</v>
      </c>
      <c r="L267" s="6" t="str">
        <f t="shared" si="333"/>
        <v>Effectivement il y a :&lt;br&gt;   - 10 partie(s) colorée(s)&lt;br&gt;   - 12 parties au total&lt;br&gt;</v>
      </c>
      <c r="M267" s="6" t="s">
        <v>28</v>
      </c>
      <c r="N267" s="6" t="s">
        <v>29</v>
      </c>
      <c r="O267" s="6" t="s">
        <v>30</v>
      </c>
      <c r="P267" s="6" t="s">
        <v>46</v>
      </c>
      <c r="Q267" s="6">
        <f t="shared" si="334"/>
        <v>10</v>
      </c>
      <c r="R267" s="6" t="s">
        <v>31</v>
      </c>
      <c r="S267" s="6">
        <f t="shared" si="335"/>
        <v>12</v>
      </c>
      <c r="T267" s="6" t="s">
        <v>33</v>
      </c>
      <c r="U267" s="6" t="s">
        <v>34</v>
      </c>
      <c r="V267" s="6" t="s">
        <v>28</v>
      </c>
      <c r="W267" s="6" t="s">
        <v>213</v>
      </c>
      <c r="X267" s="6" t="s">
        <v>30</v>
      </c>
      <c r="Y267" s="6" t="s">
        <v>214</v>
      </c>
      <c r="Z267" s="6">
        <f t="shared" si="317"/>
        <v>10</v>
      </c>
      <c r="AA267" s="6" t="s">
        <v>31</v>
      </c>
      <c r="AB267" s="6">
        <f t="shared" si="318"/>
        <v>12</v>
      </c>
      <c r="AC267" s="6" t="s">
        <v>215</v>
      </c>
      <c r="AD267" s="6" t="str">
        <f t="shared" si="319"/>
        <v xml:space="preserve">10color{blue}{\div </v>
      </c>
      <c r="AE267" s="6">
        <f t="shared" si="320"/>
        <v>2</v>
      </c>
      <c r="AF267" s="6" t="s">
        <v>216</v>
      </c>
      <c r="AG267" s="6" t="str">
        <f t="shared" si="321"/>
        <v xml:space="preserve">12color{blue}{ \div </v>
      </c>
      <c r="AH267" s="6">
        <f t="shared" si="322"/>
        <v>2</v>
      </c>
      <c r="AI267" s="6" t="s">
        <v>217</v>
      </c>
      <c r="AJ267" s="6">
        <f t="shared" si="323"/>
        <v>5</v>
      </c>
      <c r="AK267" s="6" t="s">
        <v>31</v>
      </c>
      <c r="AL267" s="6">
        <f t="shared" si="324"/>
        <v>6</v>
      </c>
      <c r="AM267" s="6" t="s">
        <v>32</v>
      </c>
      <c r="AN267" s="6" t="s">
        <v>218</v>
      </c>
      <c r="AO267" s="10">
        <v>10</v>
      </c>
      <c r="AP267" s="10" t="s">
        <v>2</v>
      </c>
      <c r="AQ267" s="10">
        <v>12</v>
      </c>
      <c r="AR267" s="13">
        <f t="shared" si="325"/>
        <v>5</v>
      </c>
      <c r="AS267" s="13" t="s">
        <v>2</v>
      </c>
      <c r="AT267" s="13">
        <f t="shared" si="326"/>
        <v>6</v>
      </c>
      <c r="AU267" s="6" t="s">
        <v>25</v>
      </c>
      <c r="AV267" s="6" t="s">
        <v>7</v>
      </c>
      <c r="AW267" s="8" t="s">
        <v>27</v>
      </c>
      <c r="AX267" s="8" t="s">
        <v>26</v>
      </c>
      <c r="AY267" s="6">
        <f t="shared" si="327"/>
        <v>10</v>
      </c>
      <c r="AZ267" s="6">
        <f t="shared" si="328"/>
        <v>12</v>
      </c>
      <c r="BA267" s="6">
        <f t="shared" si="336"/>
        <v>5</v>
      </c>
      <c r="BB267" s="6">
        <f t="shared" si="337"/>
        <v>6</v>
      </c>
      <c r="BC267" s="6" t="str">
        <f t="shared" ca="1" si="329"/>
        <v>cornflowerblue</v>
      </c>
      <c r="BD267" s="6" t="s">
        <v>8</v>
      </c>
      <c r="BE267" s="6">
        <f t="shared" ca="1" si="330"/>
        <v>330</v>
      </c>
    </row>
    <row r="268" spans="1:57" x14ac:dyDescent="0.25">
      <c r="A268" s="6" t="s">
        <v>22</v>
      </c>
      <c r="B268" s="6" t="s">
        <v>227</v>
      </c>
      <c r="E268" s="6">
        <f>AO268</f>
        <v>2</v>
      </c>
      <c r="F268" s="6">
        <f>AQ268</f>
        <v>4</v>
      </c>
      <c r="G268" s="6" t="str" cm="1">
        <f t="array" aca="1" ref="G268" ca="1">INDEX(AU268:AX268,1,RANDBETWEEN(1,4))</f>
        <v>lightgreen</v>
      </c>
      <c r="H268" s="6">
        <f ca="1">RANDBETWEEN(0,F268-1)*360/F268</f>
        <v>270</v>
      </c>
      <c r="I268" s="6" t="s">
        <v>8</v>
      </c>
      <c r="J268" s="6" t="str">
        <f>AR268&amp;AS268&amp;AT268</f>
        <v>1/2</v>
      </c>
      <c r="L268" s="6" t="str">
        <f>"Effectivement il y a :&lt;br&gt;   - "&amp;AO268&amp;" partie(s) colorée(s)&lt;br&gt;   - "&amp;AQ268&amp;" parties au total&lt;br&gt;"</f>
        <v>Effectivement il y a :&lt;br&gt;   - 2 partie(s) colorée(s)&lt;br&gt;   - 4 parties au total&lt;br&gt;</v>
      </c>
      <c r="M268" s="6" t="s">
        <v>28</v>
      </c>
      <c r="N268" s="6" t="s">
        <v>29</v>
      </c>
      <c r="O268" s="6" t="s">
        <v>30</v>
      </c>
      <c r="P268" s="6" t="s">
        <v>46</v>
      </c>
      <c r="Q268" s="6">
        <f>AO268</f>
        <v>2</v>
      </c>
      <c r="R268" s="6" t="s">
        <v>31</v>
      </c>
      <c r="S268" s="6">
        <f>AQ268</f>
        <v>4</v>
      </c>
      <c r="T268" s="6" t="s">
        <v>33</v>
      </c>
      <c r="U268" s="6" t="s">
        <v>34</v>
      </c>
      <c r="V268" s="6" t="s">
        <v>28</v>
      </c>
      <c r="W268" s="6" t="s">
        <v>213</v>
      </c>
      <c r="X268" s="6" t="s">
        <v>30</v>
      </c>
      <c r="Y268" s="6" t="s">
        <v>214</v>
      </c>
      <c r="Z268" s="6">
        <f>AO268</f>
        <v>2</v>
      </c>
      <c r="AA268" s="6" t="s">
        <v>31</v>
      </c>
      <c r="AB268" s="6">
        <f>AQ268</f>
        <v>4</v>
      </c>
      <c r="AC268" s="6" t="s">
        <v>215</v>
      </c>
      <c r="AD268" s="6" t="str">
        <f>Z268&amp;"color{blue}{\div "</f>
        <v xml:space="preserve">2color{blue}{\div </v>
      </c>
      <c r="AE268" s="6">
        <f>GCD(AO268,AQ268)</f>
        <v>2</v>
      </c>
      <c r="AF268" s="6" t="s">
        <v>216</v>
      </c>
      <c r="AG268" s="6" t="str">
        <f>AQ268&amp;"color{blue}{ \div "</f>
        <v xml:space="preserve">4color{blue}{ \div </v>
      </c>
      <c r="AH268" s="6">
        <f>AE268</f>
        <v>2</v>
      </c>
      <c r="AI268" s="6" t="s">
        <v>217</v>
      </c>
      <c r="AJ268" s="6">
        <f>AR268</f>
        <v>1</v>
      </c>
      <c r="AK268" s="6" t="s">
        <v>31</v>
      </c>
      <c r="AL268" s="6">
        <f>AT268</f>
        <v>2</v>
      </c>
      <c r="AM268" s="6" t="s">
        <v>32</v>
      </c>
      <c r="AN268" s="6" t="s">
        <v>218</v>
      </c>
      <c r="AO268" s="10">
        <v>2</v>
      </c>
      <c r="AP268" s="10" t="s">
        <v>2</v>
      </c>
      <c r="AQ268" s="10">
        <v>4</v>
      </c>
      <c r="AR268" s="13">
        <f>AO268/GCD(AO268,AQ268)</f>
        <v>1</v>
      </c>
      <c r="AS268" s="13" t="s">
        <v>2</v>
      </c>
      <c r="AT268" s="13">
        <f>AQ268/GCD(AO268,AQ268)</f>
        <v>2</v>
      </c>
      <c r="AU268" s="6" t="s">
        <v>25</v>
      </c>
      <c r="AV268" s="6" t="s">
        <v>7</v>
      </c>
      <c r="AW268" s="8" t="s">
        <v>27</v>
      </c>
      <c r="AX268" s="8" t="s">
        <v>26</v>
      </c>
      <c r="AY268" s="6">
        <f>AO268</f>
        <v>2</v>
      </c>
      <c r="AZ268" s="6">
        <f>AQ268</f>
        <v>4</v>
      </c>
      <c r="BA268" s="6">
        <f>AR268</f>
        <v>1</v>
      </c>
      <c r="BB268" s="6">
        <f>AT268</f>
        <v>2</v>
      </c>
      <c r="BC268" s="6" t="str">
        <f ca="1">G268</f>
        <v>lightgreen</v>
      </c>
      <c r="BD268" s="6" t="s">
        <v>8</v>
      </c>
      <c r="BE268" s="6">
        <f ca="1">H268</f>
        <v>270</v>
      </c>
    </row>
    <row r="269" spans="1:57" x14ac:dyDescent="0.25">
      <c r="A269" s="6" t="s">
        <v>22</v>
      </c>
      <c r="B269" s="6" t="s">
        <v>227</v>
      </c>
      <c r="E269" s="6">
        <f>AO269</f>
        <v>2</v>
      </c>
      <c r="F269" s="6">
        <f>AQ269</f>
        <v>6</v>
      </c>
      <c r="G269" s="6" t="str" cm="1">
        <f t="array" aca="1" ref="G269" ca="1">INDEX(AU269:AX269,1,RANDBETWEEN(1,4))</f>
        <v>cornflowerblue</v>
      </c>
      <c r="H269" s="6">
        <f t="shared" ref="H269:H286" ca="1" si="338">RANDBETWEEN(0,F269-1)*360/F269</f>
        <v>240</v>
      </c>
      <c r="I269" s="6" t="s">
        <v>8</v>
      </c>
      <c r="J269" s="6" t="str">
        <f t="shared" ref="J269:J286" si="339">AR269&amp;AS269&amp;AT269</f>
        <v>1/3</v>
      </c>
      <c r="L269" s="6" t="str">
        <f>"Effectivement il y a :&lt;br&gt;   - "&amp;AO269&amp;" partie(s) colorée(s)&lt;br&gt;   - "&amp;AQ269&amp;" parties au total&lt;br&gt;"</f>
        <v>Effectivement il y a :&lt;br&gt;   - 2 partie(s) colorée(s)&lt;br&gt;   - 6 parties au total&lt;br&gt;</v>
      </c>
      <c r="M269" s="6" t="s">
        <v>28</v>
      </c>
      <c r="N269" s="6" t="s">
        <v>29</v>
      </c>
      <c r="O269" s="6" t="s">
        <v>30</v>
      </c>
      <c r="P269" s="6" t="s">
        <v>46</v>
      </c>
      <c r="Q269" s="6">
        <f>AO269</f>
        <v>2</v>
      </c>
      <c r="R269" s="6" t="s">
        <v>31</v>
      </c>
      <c r="S269" s="6">
        <f>AQ269</f>
        <v>6</v>
      </c>
      <c r="T269" s="6" t="s">
        <v>33</v>
      </c>
      <c r="U269" s="6" t="s">
        <v>34</v>
      </c>
      <c r="V269" s="6" t="s">
        <v>28</v>
      </c>
      <c r="W269" s="6" t="s">
        <v>213</v>
      </c>
      <c r="X269" s="6" t="s">
        <v>30</v>
      </c>
      <c r="Y269" s="6" t="s">
        <v>214</v>
      </c>
      <c r="Z269" s="6">
        <f t="shared" ref="Z269:Z286" si="340">AO269</f>
        <v>2</v>
      </c>
      <c r="AA269" s="6" t="s">
        <v>31</v>
      </c>
      <c r="AB269" s="6">
        <f t="shared" ref="AB269:AB286" si="341">AQ269</f>
        <v>6</v>
      </c>
      <c r="AC269" s="6" t="s">
        <v>215</v>
      </c>
      <c r="AD269" s="6" t="str">
        <f t="shared" ref="AD269:AD286" si="342">Z269&amp;"color{blue}{\div "</f>
        <v xml:space="preserve">2color{blue}{\div </v>
      </c>
      <c r="AE269" s="6">
        <f t="shared" ref="AE269:AE286" si="343">GCD(AO269,AQ269)</f>
        <v>2</v>
      </c>
      <c r="AF269" s="6" t="s">
        <v>216</v>
      </c>
      <c r="AG269" s="6" t="str">
        <f t="shared" ref="AG269:AG286" si="344">AQ269&amp;"color{blue}{ \div "</f>
        <v xml:space="preserve">6color{blue}{ \div </v>
      </c>
      <c r="AH269" s="6">
        <f t="shared" ref="AH269:AH286" si="345">AE269</f>
        <v>2</v>
      </c>
      <c r="AI269" s="6" t="s">
        <v>217</v>
      </c>
      <c r="AJ269" s="6">
        <f t="shared" ref="AJ269:AJ286" si="346">AR269</f>
        <v>1</v>
      </c>
      <c r="AK269" s="6" t="s">
        <v>31</v>
      </c>
      <c r="AL269" s="6">
        <f t="shared" ref="AL269:AL286" si="347">AT269</f>
        <v>3</v>
      </c>
      <c r="AM269" s="6" t="s">
        <v>32</v>
      </c>
      <c r="AN269" s="6" t="s">
        <v>218</v>
      </c>
      <c r="AO269" s="10">
        <v>2</v>
      </c>
      <c r="AP269" s="10" t="s">
        <v>2</v>
      </c>
      <c r="AQ269" s="10">
        <v>6</v>
      </c>
      <c r="AR269" s="13">
        <f t="shared" ref="AR269:AR286" si="348">AO269/GCD(AO269,AQ269)</f>
        <v>1</v>
      </c>
      <c r="AS269" s="13" t="s">
        <v>2</v>
      </c>
      <c r="AT269" s="13">
        <f t="shared" ref="AT269:AT286" si="349">AQ269/GCD(AO269,AQ269)</f>
        <v>3</v>
      </c>
      <c r="AU269" s="6" t="s">
        <v>25</v>
      </c>
      <c r="AV269" s="6" t="s">
        <v>7</v>
      </c>
      <c r="AW269" s="8" t="s">
        <v>27</v>
      </c>
      <c r="AX269" s="8" t="s">
        <v>26</v>
      </c>
      <c r="AY269" s="6">
        <f t="shared" ref="AY269:AY286" si="350">AO269</f>
        <v>2</v>
      </c>
      <c r="AZ269" s="6">
        <f t="shared" ref="AZ269:AZ286" si="351">AQ269</f>
        <v>6</v>
      </c>
      <c r="BA269" s="6">
        <f>AR269</f>
        <v>1</v>
      </c>
      <c r="BB269" s="6">
        <f>AT269</f>
        <v>3</v>
      </c>
      <c r="BC269" s="6" t="str">
        <f t="shared" ref="BC269:BC286" ca="1" si="352">G269</f>
        <v>cornflowerblue</v>
      </c>
      <c r="BD269" s="6" t="s">
        <v>8</v>
      </c>
      <c r="BE269" s="6">
        <f t="shared" ref="BE269:BE286" ca="1" si="353">H269</f>
        <v>240</v>
      </c>
    </row>
    <row r="270" spans="1:57" x14ac:dyDescent="0.25">
      <c r="A270" s="6" t="s">
        <v>22</v>
      </c>
      <c r="B270" s="6" t="s">
        <v>227</v>
      </c>
      <c r="E270" s="6">
        <f>AO270</f>
        <v>4</v>
      </c>
      <c r="F270" s="6">
        <f>AQ270</f>
        <v>6</v>
      </c>
      <c r="G270" s="6" t="str" cm="1">
        <f t="array" aca="1" ref="G270" ca="1">INDEX(AU270:AX270,1,RANDBETWEEN(1,4))</f>
        <v>cornflowerblue</v>
      </c>
      <c r="H270" s="6">
        <f t="shared" ca="1" si="338"/>
        <v>0</v>
      </c>
      <c r="I270" s="6" t="s">
        <v>8</v>
      </c>
      <c r="J270" s="6" t="str">
        <f t="shared" si="339"/>
        <v>2/3</v>
      </c>
      <c r="L270" s="6" t="str">
        <f>"Effectivement il y a :&lt;br&gt;   - "&amp;AO270&amp;" partie(s) colorée(s)&lt;br&gt;   - "&amp;AQ270&amp;" parties au total&lt;br&gt;"</f>
        <v>Effectivement il y a :&lt;br&gt;   - 4 partie(s) colorée(s)&lt;br&gt;   - 6 parties au total&lt;br&gt;</v>
      </c>
      <c r="M270" s="6" t="s">
        <v>28</v>
      </c>
      <c r="N270" s="6" t="s">
        <v>29</v>
      </c>
      <c r="O270" s="6" t="s">
        <v>30</v>
      </c>
      <c r="P270" s="6" t="s">
        <v>46</v>
      </c>
      <c r="Q270" s="6">
        <f>AO270</f>
        <v>4</v>
      </c>
      <c r="R270" s="6" t="s">
        <v>31</v>
      </c>
      <c r="S270" s="6">
        <f>AQ270</f>
        <v>6</v>
      </c>
      <c r="T270" s="6" t="s">
        <v>33</v>
      </c>
      <c r="U270" s="6" t="s">
        <v>34</v>
      </c>
      <c r="V270" s="6" t="s">
        <v>28</v>
      </c>
      <c r="W270" s="6" t="s">
        <v>213</v>
      </c>
      <c r="X270" s="6" t="s">
        <v>30</v>
      </c>
      <c r="Y270" s="6" t="s">
        <v>214</v>
      </c>
      <c r="Z270" s="6">
        <f t="shared" si="340"/>
        <v>4</v>
      </c>
      <c r="AA270" s="6" t="s">
        <v>31</v>
      </c>
      <c r="AB270" s="6">
        <f t="shared" si="341"/>
        <v>6</v>
      </c>
      <c r="AC270" s="6" t="s">
        <v>215</v>
      </c>
      <c r="AD270" s="6" t="str">
        <f t="shared" si="342"/>
        <v xml:space="preserve">4color{blue}{\div </v>
      </c>
      <c r="AE270" s="6">
        <f t="shared" si="343"/>
        <v>2</v>
      </c>
      <c r="AF270" s="6" t="s">
        <v>216</v>
      </c>
      <c r="AG270" s="6" t="str">
        <f t="shared" si="344"/>
        <v xml:space="preserve">6color{blue}{ \div </v>
      </c>
      <c r="AH270" s="6">
        <f t="shared" si="345"/>
        <v>2</v>
      </c>
      <c r="AI270" s="6" t="s">
        <v>217</v>
      </c>
      <c r="AJ270" s="6">
        <f t="shared" si="346"/>
        <v>2</v>
      </c>
      <c r="AK270" s="6" t="s">
        <v>31</v>
      </c>
      <c r="AL270" s="6">
        <f t="shared" si="347"/>
        <v>3</v>
      </c>
      <c r="AM270" s="6" t="s">
        <v>32</v>
      </c>
      <c r="AN270" s="6" t="s">
        <v>218</v>
      </c>
      <c r="AO270" s="10">
        <v>4</v>
      </c>
      <c r="AP270" s="10" t="s">
        <v>2</v>
      </c>
      <c r="AQ270" s="10">
        <v>6</v>
      </c>
      <c r="AR270" s="13">
        <f t="shared" si="348"/>
        <v>2</v>
      </c>
      <c r="AS270" s="13" t="s">
        <v>2</v>
      </c>
      <c r="AT270" s="13">
        <f t="shared" si="349"/>
        <v>3</v>
      </c>
      <c r="AU270" s="6" t="s">
        <v>25</v>
      </c>
      <c r="AV270" s="6" t="s">
        <v>7</v>
      </c>
      <c r="AW270" s="8" t="s">
        <v>27</v>
      </c>
      <c r="AX270" s="8" t="s">
        <v>26</v>
      </c>
      <c r="AY270" s="6">
        <f t="shared" si="350"/>
        <v>4</v>
      </c>
      <c r="AZ270" s="6">
        <f t="shared" si="351"/>
        <v>6</v>
      </c>
      <c r="BA270" s="6">
        <f>AR270</f>
        <v>2</v>
      </c>
      <c r="BB270" s="6">
        <f>AT270</f>
        <v>3</v>
      </c>
      <c r="BC270" s="6" t="str">
        <f t="shared" ca="1" si="352"/>
        <v>cornflowerblue</v>
      </c>
      <c r="BD270" s="6" t="s">
        <v>8</v>
      </c>
      <c r="BE270" s="6">
        <f t="shared" ca="1" si="353"/>
        <v>0</v>
      </c>
    </row>
    <row r="271" spans="1:57" x14ac:dyDescent="0.25">
      <c r="A271" s="6" t="s">
        <v>22</v>
      </c>
      <c r="B271" s="6" t="s">
        <v>227</v>
      </c>
      <c r="E271" s="6">
        <f>AO271</f>
        <v>2</v>
      </c>
      <c r="F271" s="6">
        <f>AQ271</f>
        <v>8</v>
      </c>
      <c r="G271" s="6" t="str" cm="1">
        <f t="array" aca="1" ref="G271" ca="1">INDEX(AU271:AX271,1,RANDBETWEEN(1,4))</f>
        <v>lightcoral</v>
      </c>
      <c r="H271" s="6">
        <f t="shared" ca="1" si="338"/>
        <v>225</v>
      </c>
      <c r="I271" s="6" t="s">
        <v>8</v>
      </c>
      <c r="J271" s="6" t="str">
        <f t="shared" si="339"/>
        <v>1/4</v>
      </c>
      <c r="L271" s="6" t="str">
        <f>"Effectivement il y a :&lt;br&gt;   - "&amp;AO271&amp;" partie(s) colorée(s)&lt;br&gt;   - "&amp;AQ271&amp;" parties au total&lt;br&gt;"</f>
        <v>Effectivement il y a :&lt;br&gt;   - 2 partie(s) colorée(s)&lt;br&gt;   - 8 parties au total&lt;br&gt;</v>
      </c>
      <c r="M271" s="6" t="s">
        <v>28</v>
      </c>
      <c r="N271" s="6" t="s">
        <v>29</v>
      </c>
      <c r="O271" s="6" t="s">
        <v>30</v>
      </c>
      <c r="P271" s="6" t="s">
        <v>46</v>
      </c>
      <c r="Q271" s="6">
        <f>AO271</f>
        <v>2</v>
      </c>
      <c r="R271" s="6" t="s">
        <v>31</v>
      </c>
      <c r="S271" s="6">
        <f>AQ271</f>
        <v>8</v>
      </c>
      <c r="T271" s="6" t="s">
        <v>33</v>
      </c>
      <c r="U271" s="6" t="s">
        <v>34</v>
      </c>
      <c r="V271" s="6" t="s">
        <v>28</v>
      </c>
      <c r="W271" s="6" t="s">
        <v>213</v>
      </c>
      <c r="X271" s="6" t="s">
        <v>30</v>
      </c>
      <c r="Y271" s="6" t="s">
        <v>214</v>
      </c>
      <c r="Z271" s="6">
        <f t="shared" si="340"/>
        <v>2</v>
      </c>
      <c r="AA271" s="6" t="s">
        <v>31</v>
      </c>
      <c r="AB271" s="6">
        <f t="shared" si="341"/>
        <v>8</v>
      </c>
      <c r="AC271" s="6" t="s">
        <v>215</v>
      </c>
      <c r="AD271" s="6" t="str">
        <f t="shared" si="342"/>
        <v xml:space="preserve">2color{blue}{\div </v>
      </c>
      <c r="AE271" s="6">
        <f t="shared" si="343"/>
        <v>2</v>
      </c>
      <c r="AF271" s="6" t="s">
        <v>216</v>
      </c>
      <c r="AG271" s="6" t="str">
        <f t="shared" si="344"/>
        <v xml:space="preserve">8color{blue}{ \div </v>
      </c>
      <c r="AH271" s="6">
        <f t="shared" si="345"/>
        <v>2</v>
      </c>
      <c r="AI271" s="6" t="s">
        <v>217</v>
      </c>
      <c r="AJ271" s="6">
        <f t="shared" si="346"/>
        <v>1</v>
      </c>
      <c r="AK271" s="6" t="s">
        <v>31</v>
      </c>
      <c r="AL271" s="6">
        <f t="shared" si="347"/>
        <v>4</v>
      </c>
      <c r="AM271" s="6" t="s">
        <v>32</v>
      </c>
      <c r="AN271" s="6" t="s">
        <v>218</v>
      </c>
      <c r="AO271" s="10">
        <v>2</v>
      </c>
      <c r="AP271" s="10" t="s">
        <v>2</v>
      </c>
      <c r="AQ271" s="10">
        <v>8</v>
      </c>
      <c r="AR271" s="13">
        <f t="shared" si="348"/>
        <v>1</v>
      </c>
      <c r="AS271" s="13" t="s">
        <v>2</v>
      </c>
      <c r="AT271" s="13">
        <f t="shared" si="349"/>
        <v>4</v>
      </c>
      <c r="AU271" s="6" t="s">
        <v>25</v>
      </c>
      <c r="AV271" s="6" t="s">
        <v>7</v>
      </c>
      <c r="AW271" s="8" t="s">
        <v>27</v>
      </c>
      <c r="AX271" s="8" t="s">
        <v>26</v>
      </c>
      <c r="AY271" s="6">
        <f t="shared" si="350"/>
        <v>2</v>
      </c>
      <c r="AZ271" s="6">
        <f t="shared" si="351"/>
        <v>8</v>
      </c>
      <c r="BA271" s="6">
        <f>AR271</f>
        <v>1</v>
      </c>
      <c r="BB271" s="6">
        <f>AT271</f>
        <v>4</v>
      </c>
      <c r="BC271" s="6" t="str">
        <f t="shared" ca="1" si="352"/>
        <v>lightcoral</v>
      </c>
      <c r="BD271" s="6" t="s">
        <v>8</v>
      </c>
      <c r="BE271" s="6">
        <f t="shared" ca="1" si="353"/>
        <v>225</v>
      </c>
    </row>
    <row r="272" spans="1:57" x14ac:dyDescent="0.25">
      <c r="A272" s="6" t="s">
        <v>22</v>
      </c>
      <c r="B272" s="6" t="s">
        <v>227</v>
      </c>
      <c r="E272" s="6">
        <f>AO272</f>
        <v>4</v>
      </c>
      <c r="F272" s="6">
        <f>AQ272</f>
        <v>8</v>
      </c>
      <c r="G272" s="6" t="str" cm="1">
        <f t="array" aca="1" ref="G272" ca="1">INDEX(AU272:AX272,1,RANDBETWEEN(1,4))</f>
        <v>lightcoral</v>
      </c>
      <c r="H272" s="6">
        <f t="shared" ca="1" si="338"/>
        <v>225</v>
      </c>
      <c r="I272" s="6" t="s">
        <v>8</v>
      </c>
      <c r="J272" s="6" t="str">
        <f t="shared" si="339"/>
        <v>1/2</v>
      </c>
      <c r="L272" s="6" t="str">
        <f>"Effectivement il y a :&lt;br&gt;   - "&amp;AO272&amp;" partie(s) colorée(s)&lt;br&gt;   - "&amp;AQ272&amp;" parties au total&lt;br&gt;"</f>
        <v>Effectivement il y a :&lt;br&gt;   - 4 partie(s) colorée(s)&lt;br&gt;   - 8 parties au total&lt;br&gt;</v>
      </c>
      <c r="M272" s="6" t="s">
        <v>28</v>
      </c>
      <c r="N272" s="6" t="s">
        <v>29</v>
      </c>
      <c r="O272" s="6" t="s">
        <v>30</v>
      </c>
      <c r="P272" s="6" t="s">
        <v>46</v>
      </c>
      <c r="Q272" s="6">
        <f>AO272</f>
        <v>4</v>
      </c>
      <c r="R272" s="6" t="s">
        <v>31</v>
      </c>
      <c r="S272" s="6">
        <f>AQ272</f>
        <v>8</v>
      </c>
      <c r="T272" s="6" t="s">
        <v>33</v>
      </c>
      <c r="U272" s="6" t="s">
        <v>34</v>
      </c>
      <c r="V272" s="6" t="s">
        <v>28</v>
      </c>
      <c r="W272" s="6" t="s">
        <v>213</v>
      </c>
      <c r="X272" s="6" t="s">
        <v>30</v>
      </c>
      <c r="Y272" s="6" t="s">
        <v>214</v>
      </c>
      <c r="Z272" s="6">
        <f t="shared" si="340"/>
        <v>4</v>
      </c>
      <c r="AA272" s="6" t="s">
        <v>31</v>
      </c>
      <c r="AB272" s="6">
        <f t="shared" si="341"/>
        <v>8</v>
      </c>
      <c r="AC272" s="6" t="s">
        <v>215</v>
      </c>
      <c r="AD272" s="6" t="str">
        <f t="shared" si="342"/>
        <v xml:space="preserve">4color{blue}{\div </v>
      </c>
      <c r="AE272" s="6">
        <f t="shared" si="343"/>
        <v>4</v>
      </c>
      <c r="AF272" s="6" t="s">
        <v>216</v>
      </c>
      <c r="AG272" s="6" t="str">
        <f t="shared" si="344"/>
        <v xml:space="preserve">8color{blue}{ \div </v>
      </c>
      <c r="AH272" s="6">
        <f t="shared" si="345"/>
        <v>4</v>
      </c>
      <c r="AI272" s="6" t="s">
        <v>217</v>
      </c>
      <c r="AJ272" s="6">
        <f t="shared" si="346"/>
        <v>1</v>
      </c>
      <c r="AK272" s="6" t="s">
        <v>31</v>
      </c>
      <c r="AL272" s="6">
        <f t="shared" si="347"/>
        <v>2</v>
      </c>
      <c r="AM272" s="6" t="s">
        <v>32</v>
      </c>
      <c r="AN272" s="6" t="s">
        <v>218</v>
      </c>
      <c r="AO272" s="10">
        <v>4</v>
      </c>
      <c r="AP272" s="10" t="s">
        <v>2</v>
      </c>
      <c r="AQ272" s="10">
        <v>8</v>
      </c>
      <c r="AR272" s="13">
        <f t="shared" si="348"/>
        <v>1</v>
      </c>
      <c r="AS272" s="13" t="s">
        <v>2</v>
      </c>
      <c r="AT272" s="13">
        <f t="shared" si="349"/>
        <v>2</v>
      </c>
      <c r="AU272" s="6" t="s">
        <v>25</v>
      </c>
      <c r="AV272" s="6" t="s">
        <v>7</v>
      </c>
      <c r="AW272" s="8" t="s">
        <v>27</v>
      </c>
      <c r="AX272" s="8" t="s">
        <v>26</v>
      </c>
      <c r="AY272" s="6">
        <f t="shared" si="350"/>
        <v>4</v>
      </c>
      <c r="AZ272" s="6">
        <f t="shared" si="351"/>
        <v>8</v>
      </c>
      <c r="BA272" s="6">
        <f>AR272</f>
        <v>1</v>
      </c>
      <c r="BB272" s="6">
        <f>AT272</f>
        <v>2</v>
      </c>
      <c r="BC272" s="6" t="str">
        <f t="shared" ca="1" si="352"/>
        <v>lightcoral</v>
      </c>
      <c r="BD272" s="6" t="s">
        <v>8</v>
      </c>
      <c r="BE272" s="6">
        <f t="shared" ca="1" si="353"/>
        <v>225</v>
      </c>
    </row>
    <row r="273" spans="1:57" x14ac:dyDescent="0.25">
      <c r="A273" s="6" t="s">
        <v>22</v>
      </c>
      <c r="B273" s="6" t="s">
        <v>227</v>
      </c>
      <c r="E273" s="6">
        <f>AO273</f>
        <v>6</v>
      </c>
      <c r="F273" s="6">
        <f>AQ273</f>
        <v>8</v>
      </c>
      <c r="G273" s="6" t="str" cm="1">
        <f t="array" aca="1" ref="G273" ca="1">INDEX(AU273:AX273,1,RANDBETWEEN(1,4))</f>
        <v>cornflowerblue</v>
      </c>
      <c r="H273" s="6">
        <f t="shared" ca="1" si="338"/>
        <v>270</v>
      </c>
      <c r="I273" s="6" t="s">
        <v>8</v>
      </c>
      <c r="J273" s="6" t="str">
        <f t="shared" si="339"/>
        <v>3/4</v>
      </c>
      <c r="L273" s="6" t="str">
        <f>"Effectivement il y a :&lt;br&gt;   - "&amp;AO273&amp;" partie(s) colorée(s)&lt;br&gt;   - "&amp;AQ273&amp;" parties au total&lt;br&gt;"</f>
        <v>Effectivement il y a :&lt;br&gt;   - 6 partie(s) colorée(s)&lt;br&gt;   - 8 parties au total&lt;br&gt;</v>
      </c>
      <c r="M273" s="6" t="s">
        <v>28</v>
      </c>
      <c r="N273" s="6" t="s">
        <v>29</v>
      </c>
      <c r="O273" s="6" t="s">
        <v>30</v>
      </c>
      <c r="P273" s="6" t="s">
        <v>46</v>
      </c>
      <c r="Q273" s="6">
        <f>AO273</f>
        <v>6</v>
      </c>
      <c r="R273" s="6" t="s">
        <v>31</v>
      </c>
      <c r="S273" s="6">
        <f>AQ273</f>
        <v>8</v>
      </c>
      <c r="T273" s="6" t="s">
        <v>33</v>
      </c>
      <c r="U273" s="6" t="s">
        <v>34</v>
      </c>
      <c r="V273" s="6" t="s">
        <v>28</v>
      </c>
      <c r="W273" s="6" t="s">
        <v>213</v>
      </c>
      <c r="X273" s="6" t="s">
        <v>30</v>
      </c>
      <c r="Y273" s="6" t="s">
        <v>214</v>
      </c>
      <c r="Z273" s="6">
        <f t="shared" si="340"/>
        <v>6</v>
      </c>
      <c r="AA273" s="6" t="s">
        <v>31</v>
      </c>
      <c r="AB273" s="6">
        <f t="shared" si="341"/>
        <v>8</v>
      </c>
      <c r="AC273" s="6" t="s">
        <v>215</v>
      </c>
      <c r="AD273" s="6" t="str">
        <f t="shared" si="342"/>
        <v xml:space="preserve">6color{blue}{\div </v>
      </c>
      <c r="AE273" s="6">
        <f t="shared" si="343"/>
        <v>2</v>
      </c>
      <c r="AF273" s="6" t="s">
        <v>216</v>
      </c>
      <c r="AG273" s="6" t="str">
        <f t="shared" si="344"/>
        <v xml:space="preserve">8color{blue}{ \div </v>
      </c>
      <c r="AH273" s="6">
        <f t="shared" si="345"/>
        <v>2</v>
      </c>
      <c r="AI273" s="6" t="s">
        <v>217</v>
      </c>
      <c r="AJ273" s="6">
        <f t="shared" si="346"/>
        <v>3</v>
      </c>
      <c r="AK273" s="6" t="s">
        <v>31</v>
      </c>
      <c r="AL273" s="6">
        <f t="shared" si="347"/>
        <v>4</v>
      </c>
      <c r="AM273" s="6" t="s">
        <v>32</v>
      </c>
      <c r="AN273" s="6" t="s">
        <v>218</v>
      </c>
      <c r="AO273" s="10">
        <v>6</v>
      </c>
      <c r="AP273" s="10" t="s">
        <v>2</v>
      </c>
      <c r="AQ273" s="10">
        <v>8</v>
      </c>
      <c r="AR273" s="13">
        <f t="shared" si="348"/>
        <v>3</v>
      </c>
      <c r="AS273" s="13" t="s">
        <v>2</v>
      </c>
      <c r="AT273" s="13">
        <f t="shared" si="349"/>
        <v>4</v>
      </c>
      <c r="AU273" s="6" t="s">
        <v>25</v>
      </c>
      <c r="AV273" s="6" t="s">
        <v>7</v>
      </c>
      <c r="AW273" s="8" t="s">
        <v>27</v>
      </c>
      <c r="AX273" s="8" t="s">
        <v>26</v>
      </c>
      <c r="AY273" s="6">
        <f t="shared" si="350"/>
        <v>6</v>
      </c>
      <c r="AZ273" s="6">
        <f t="shared" si="351"/>
        <v>8</v>
      </c>
      <c r="BA273" s="6">
        <f>AR273</f>
        <v>3</v>
      </c>
      <c r="BB273" s="6">
        <f>AT273</f>
        <v>4</v>
      </c>
      <c r="BC273" s="6" t="str">
        <f t="shared" ca="1" si="352"/>
        <v>cornflowerblue</v>
      </c>
      <c r="BD273" s="6" t="s">
        <v>8</v>
      </c>
      <c r="BE273" s="6">
        <f t="shared" ca="1" si="353"/>
        <v>270</v>
      </c>
    </row>
    <row r="274" spans="1:57" x14ac:dyDescent="0.25">
      <c r="A274" s="6" t="s">
        <v>22</v>
      </c>
      <c r="B274" s="6" t="s">
        <v>227</v>
      </c>
      <c r="E274" s="6">
        <f t="shared" ref="E274:E286" si="354">AO274</f>
        <v>3</v>
      </c>
      <c r="F274" s="6">
        <f t="shared" ref="F274:F286" si="355">AQ274</f>
        <v>9</v>
      </c>
      <c r="G274" s="6" t="str" cm="1">
        <f t="array" aca="1" ref="G274" ca="1">INDEX(AU274:AX274,1,RANDBETWEEN(1,4))</f>
        <v>lightcoral</v>
      </c>
      <c r="H274" s="6">
        <f t="shared" ca="1" si="338"/>
        <v>80</v>
      </c>
      <c r="I274" s="6" t="s">
        <v>8</v>
      </c>
      <c r="J274" s="6" t="str">
        <f t="shared" si="339"/>
        <v>1/3</v>
      </c>
      <c r="L274" s="6" t="str">
        <f t="shared" ref="L274:L286" si="356">"Effectivement il y a :&lt;br&gt;   - "&amp;AO274&amp;" partie(s) colorée(s)&lt;br&gt;   - "&amp;AQ274&amp;" parties au total&lt;br&gt;"</f>
        <v>Effectivement il y a :&lt;br&gt;   - 3 partie(s) colorée(s)&lt;br&gt;   - 9 parties au total&lt;br&gt;</v>
      </c>
      <c r="M274" s="6" t="s">
        <v>28</v>
      </c>
      <c r="N274" s="6" t="s">
        <v>29</v>
      </c>
      <c r="O274" s="6" t="s">
        <v>30</v>
      </c>
      <c r="P274" s="6" t="s">
        <v>46</v>
      </c>
      <c r="Q274" s="6">
        <f t="shared" ref="Q274:Q286" si="357">AO274</f>
        <v>3</v>
      </c>
      <c r="R274" s="6" t="s">
        <v>31</v>
      </c>
      <c r="S274" s="6">
        <f t="shared" ref="S274:S286" si="358">AQ274</f>
        <v>9</v>
      </c>
      <c r="T274" s="6" t="s">
        <v>33</v>
      </c>
      <c r="U274" s="6" t="s">
        <v>34</v>
      </c>
      <c r="V274" s="6" t="s">
        <v>28</v>
      </c>
      <c r="W274" s="6" t="s">
        <v>213</v>
      </c>
      <c r="X274" s="6" t="s">
        <v>30</v>
      </c>
      <c r="Y274" s="6" t="s">
        <v>214</v>
      </c>
      <c r="Z274" s="6">
        <f t="shared" si="340"/>
        <v>3</v>
      </c>
      <c r="AA274" s="6" t="s">
        <v>31</v>
      </c>
      <c r="AB274" s="6">
        <f t="shared" si="341"/>
        <v>9</v>
      </c>
      <c r="AC274" s="6" t="s">
        <v>215</v>
      </c>
      <c r="AD274" s="6" t="str">
        <f t="shared" si="342"/>
        <v xml:space="preserve">3color{blue}{\div </v>
      </c>
      <c r="AE274" s="6">
        <f t="shared" si="343"/>
        <v>3</v>
      </c>
      <c r="AF274" s="6" t="s">
        <v>216</v>
      </c>
      <c r="AG274" s="6" t="str">
        <f t="shared" si="344"/>
        <v xml:space="preserve">9color{blue}{ \div </v>
      </c>
      <c r="AH274" s="6">
        <f t="shared" si="345"/>
        <v>3</v>
      </c>
      <c r="AI274" s="6" t="s">
        <v>217</v>
      </c>
      <c r="AJ274" s="6">
        <f t="shared" si="346"/>
        <v>1</v>
      </c>
      <c r="AK274" s="6" t="s">
        <v>31</v>
      </c>
      <c r="AL274" s="6">
        <f t="shared" si="347"/>
        <v>3</v>
      </c>
      <c r="AM274" s="6" t="s">
        <v>32</v>
      </c>
      <c r="AN274" s="6" t="s">
        <v>218</v>
      </c>
      <c r="AO274" s="10">
        <v>3</v>
      </c>
      <c r="AP274" s="10" t="s">
        <v>2</v>
      </c>
      <c r="AQ274" s="10">
        <v>9</v>
      </c>
      <c r="AR274" s="13">
        <f t="shared" si="348"/>
        <v>1</v>
      </c>
      <c r="AS274" s="13" t="s">
        <v>2</v>
      </c>
      <c r="AT274" s="13">
        <f t="shared" si="349"/>
        <v>3</v>
      </c>
      <c r="AU274" s="6" t="s">
        <v>25</v>
      </c>
      <c r="AV274" s="6" t="s">
        <v>7</v>
      </c>
      <c r="AW274" s="8" t="s">
        <v>27</v>
      </c>
      <c r="AX274" s="8" t="s">
        <v>26</v>
      </c>
      <c r="AY274" s="6">
        <f t="shared" si="350"/>
        <v>3</v>
      </c>
      <c r="AZ274" s="6">
        <f t="shared" si="351"/>
        <v>9</v>
      </c>
      <c r="BA274" s="6">
        <f t="shared" ref="BA274:BA286" si="359">AR274</f>
        <v>1</v>
      </c>
      <c r="BB274" s="6">
        <f t="shared" ref="BB274:BB286" si="360">AT274</f>
        <v>3</v>
      </c>
      <c r="BC274" s="6" t="str">
        <f t="shared" ca="1" si="352"/>
        <v>lightcoral</v>
      </c>
      <c r="BD274" s="6" t="s">
        <v>8</v>
      </c>
      <c r="BE274" s="6">
        <f t="shared" ca="1" si="353"/>
        <v>80</v>
      </c>
    </row>
    <row r="275" spans="1:57" x14ac:dyDescent="0.25">
      <c r="A275" s="6" t="s">
        <v>22</v>
      </c>
      <c r="B275" s="6" t="s">
        <v>227</v>
      </c>
      <c r="E275" s="6">
        <f t="shared" si="354"/>
        <v>6</v>
      </c>
      <c r="F275" s="6">
        <f t="shared" si="355"/>
        <v>9</v>
      </c>
      <c r="G275" s="6" t="str" cm="1">
        <f t="array" aca="1" ref="G275" ca="1">INDEX(AU275:AX275,1,RANDBETWEEN(1,4))</f>
        <v>cornflowerblue</v>
      </c>
      <c r="H275" s="6">
        <f t="shared" ca="1" si="338"/>
        <v>240</v>
      </c>
      <c r="I275" s="6" t="s">
        <v>8</v>
      </c>
      <c r="J275" s="6" t="str">
        <f t="shared" si="339"/>
        <v>2/3</v>
      </c>
      <c r="L275" s="6" t="str">
        <f t="shared" si="356"/>
        <v>Effectivement il y a :&lt;br&gt;   - 6 partie(s) colorée(s)&lt;br&gt;   - 9 parties au total&lt;br&gt;</v>
      </c>
      <c r="M275" s="6" t="s">
        <v>28</v>
      </c>
      <c r="N275" s="6" t="s">
        <v>29</v>
      </c>
      <c r="O275" s="6" t="s">
        <v>30</v>
      </c>
      <c r="P275" s="6" t="s">
        <v>46</v>
      </c>
      <c r="Q275" s="6">
        <f t="shared" si="357"/>
        <v>6</v>
      </c>
      <c r="R275" s="6" t="s">
        <v>31</v>
      </c>
      <c r="S275" s="6">
        <f t="shared" si="358"/>
        <v>9</v>
      </c>
      <c r="T275" s="6" t="s">
        <v>33</v>
      </c>
      <c r="U275" s="6" t="s">
        <v>34</v>
      </c>
      <c r="V275" s="6" t="s">
        <v>28</v>
      </c>
      <c r="W275" s="6" t="s">
        <v>213</v>
      </c>
      <c r="X275" s="6" t="s">
        <v>30</v>
      </c>
      <c r="Y275" s="6" t="s">
        <v>214</v>
      </c>
      <c r="Z275" s="6">
        <f t="shared" si="340"/>
        <v>6</v>
      </c>
      <c r="AA275" s="6" t="s">
        <v>31</v>
      </c>
      <c r="AB275" s="6">
        <f t="shared" si="341"/>
        <v>9</v>
      </c>
      <c r="AC275" s="6" t="s">
        <v>215</v>
      </c>
      <c r="AD275" s="6" t="str">
        <f t="shared" si="342"/>
        <v xml:space="preserve">6color{blue}{\div </v>
      </c>
      <c r="AE275" s="6">
        <f t="shared" si="343"/>
        <v>3</v>
      </c>
      <c r="AF275" s="6" t="s">
        <v>216</v>
      </c>
      <c r="AG275" s="6" t="str">
        <f t="shared" si="344"/>
        <v xml:space="preserve">9color{blue}{ \div </v>
      </c>
      <c r="AH275" s="6">
        <f t="shared" si="345"/>
        <v>3</v>
      </c>
      <c r="AI275" s="6" t="s">
        <v>217</v>
      </c>
      <c r="AJ275" s="6">
        <f t="shared" si="346"/>
        <v>2</v>
      </c>
      <c r="AK275" s="6" t="s">
        <v>31</v>
      </c>
      <c r="AL275" s="6">
        <f t="shared" si="347"/>
        <v>3</v>
      </c>
      <c r="AM275" s="6" t="s">
        <v>32</v>
      </c>
      <c r="AN275" s="6" t="s">
        <v>218</v>
      </c>
      <c r="AO275" s="10">
        <v>6</v>
      </c>
      <c r="AP275" s="10" t="s">
        <v>2</v>
      </c>
      <c r="AQ275" s="10">
        <v>9</v>
      </c>
      <c r="AR275" s="13">
        <f t="shared" si="348"/>
        <v>2</v>
      </c>
      <c r="AS275" s="13" t="s">
        <v>2</v>
      </c>
      <c r="AT275" s="13">
        <f t="shared" si="349"/>
        <v>3</v>
      </c>
      <c r="AU275" s="6" t="s">
        <v>25</v>
      </c>
      <c r="AV275" s="6" t="s">
        <v>7</v>
      </c>
      <c r="AW275" s="8" t="s">
        <v>27</v>
      </c>
      <c r="AX275" s="8" t="s">
        <v>26</v>
      </c>
      <c r="AY275" s="6">
        <f t="shared" si="350"/>
        <v>6</v>
      </c>
      <c r="AZ275" s="6">
        <f t="shared" si="351"/>
        <v>9</v>
      </c>
      <c r="BA275" s="6">
        <f t="shared" si="359"/>
        <v>2</v>
      </c>
      <c r="BB275" s="6">
        <f t="shared" si="360"/>
        <v>3</v>
      </c>
      <c r="BC275" s="6" t="str">
        <f t="shared" ca="1" si="352"/>
        <v>cornflowerblue</v>
      </c>
      <c r="BD275" s="6" t="s">
        <v>8</v>
      </c>
      <c r="BE275" s="6">
        <f t="shared" ca="1" si="353"/>
        <v>240</v>
      </c>
    </row>
    <row r="276" spans="1:57" x14ac:dyDescent="0.25">
      <c r="A276" s="6" t="s">
        <v>22</v>
      </c>
      <c r="B276" s="6" t="s">
        <v>227</v>
      </c>
      <c r="E276" s="6">
        <f t="shared" si="354"/>
        <v>2</v>
      </c>
      <c r="F276" s="6">
        <f t="shared" si="355"/>
        <v>10</v>
      </c>
      <c r="G276" s="6" t="str" cm="1">
        <f t="array" aca="1" ref="G276" ca="1">INDEX(AU276:AX276,1,RANDBETWEEN(1,4))</f>
        <v>lightcoral</v>
      </c>
      <c r="H276" s="6">
        <f t="shared" ca="1" si="338"/>
        <v>72</v>
      </c>
      <c r="I276" s="6" t="s">
        <v>8</v>
      </c>
      <c r="J276" s="6" t="str">
        <f t="shared" si="339"/>
        <v>1/5</v>
      </c>
      <c r="L276" s="6" t="str">
        <f t="shared" si="356"/>
        <v>Effectivement il y a :&lt;br&gt;   - 2 partie(s) colorée(s)&lt;br&gt;   - 10 parties au total&lt;br&gt;</v>
      </c>
      <c r="M276" s="6" t="s">
        <v>28</v>
      </c>
      <c r="N276" s="6" t="s">
        <v>29</v>
      </c>
      <c r="O276" s="6" t="s">
        <v>30</v>
      </c>
      <c r="P276" s="6" t="s">
        <v>46</v>
      </c>
      <c r="Q276" s="6">
        <f t="shared" si="357"/>
        <v>2</v>
      </c>
      <c r="R276" s="6" t="s">
        <v>31</v>
      </c>
      <c r="S276" s="6">
        <f t="shared" si="358"/>
        <v>10</v>
      </c>
      <c r="T276" s="6" t="s">
        <v>33</v>
      </c>
      <c r="U276" s="6" t="s">
        <v>34</v>
      </c>
      <c r="V276" s="6" t="s">
        <v>28</v>
      </c>
      <c r="W276" s="6" t="s">
        <v>213</v>
      </c>
      <c r="X276" s="6" t="s">
        <v>30</v>
      </c>
      <c r="Y276" s="6" t="s">
        <v>214</v>
      </c>
      <c r="Z276" s="6">
        <f t="shared" si="340"/>
        <v>2</v>
      </c>
      <c r="AA276" s="6" t="s">
        <v>31</v>
      </c>
      <c r="AB276" s="6">
        <f t="shared" si="341"/>
        <v>10</v>
      </c>
      <c r="AC276" s="6" t="s">
        <v>215</v>
      </c>
      <c r="AD276" s="6" t="str">
        <f t="shared" si="342"/>
        <v xml:space="preserve">2color{blue}{\div </v>
      </c>
      <c r="AE276" s="6">
        <f t="shared" si="343"/>
        <v>2</v>
      </c>
      <c r="AF276" s="6" t="s">
        <v>216</v>
      </c>
      <c r="AG276" s="6" t="str">
        <f t="shared" si="344"/>
        <v xml:space="preserve">10color{blue}{ \div </v>
      </c>
      <c r="AH276" s="6">
        <f t="shared" si="345"/>
        <v>2</v>
      </c>
      <c r="AI276" s="6" t="s">
        <v>217</v>
      </c>
      <c r="AJ276" s="6">
        <f t="shared" si="346"/>
        <v>1</v>
      </c>
      <c r="AK276" s="6" t="s">
        <v>31</v>
      </c>
      <c r="AL276" s="6">
        <f t="shared" si="347"/>
        <v>5</v>
      </c>
      <c r="AM276" s="6" t="s">
        <v>32</v>
      </c>
      <c r="AN276" s="6" t="s">
        <v>218</v>
      </c>
      <c r="AO276" s="10">
        <v>2</v>
      </c>
      <c r="AP276" s="10" t="s">
        <v>2</v>
      </c>
      <c r="AQ276" s="10">
        <v>10</v>
      </c>
      <c r="AR276" s="13">
        <f t="shared" si="348"/>
        <v>1</v>
      </c>
      <c r="AS276" s="13" t="s">
        <v>2</v>
      </c>
      <c r="AT276" s="13">
        <f t="shared" si="349"/>
        <v>5</v>
      </c>
      <c r="AU276" s="6" t="s">
        <v>25</v>
      </c>
      <c r="AV276" s="6" t="s">
        <v>7</v>
      </c>
      <c r="AW276" s="8" t="s">
        <v>27</v>
      </c>
      <c r="AX276" s="8" t="s">
        <v>26</v>
      </c>
      <c r="AY276" s="6">
        <f t="shared" si="350"/>
        <v>2</v>
      </c>
      <c r="AZ276" s="6">
        <f t="shared" si="351"/>
        <v>10</v>
      </c>
      <c r="BA276" s="6">
        <f t="shared" si="359"/>
        <v>1</v>
      </c>
      <c r="BB276" s="6">
        <f t="shared" si="360"/>
        <v>5</v>
      </c>
      <c r="BC276" s="6" t="str">
        <f t="shared" ca="1" si="352"/>
        <v>lightcoral</v>
      </c>
      <c r="BD276" s="6" t="s">
        <v>8</v>
      </c>
      <c r="BE276" s="6">
        <f t="shared" ca="1" si="353"/>
        <v>72</v>
      </c>
    </row>
    <row r="277" spans="1:57" x14ac:dyDescent="0.25">
      <c r="A277" s="6" t="s">
        <v>22</v>
      </c>
      <c r="B277" s="6" t="s">
        <v>227</v>
      </c>
      <c r="E277" s="6">
        <f t="shared" si="354"/>
        <v>4</v>
      </c>
      <c r="F277" s="6">
        <f t="shared" si="355"/>
        <v>10</v>
      </c>
      <c r="G277" s="6" t="str" cm="1">
        <f t="array" aca="1" ref="G277" ca="1">INDEX(AU277:AX277,1,RANDBETWEEN(1,4))</f>
        <v>cornflowerblue</v>
      </c>
      <c r="H277" s="6">
        <f t="shared" ca="1" si="338"/>
        <v>72</v>
      </c>
      <c r="I277" s="6" t="s">
        <v>8</v>
      </c>
      <c r="J277" s="6" t="str">
        <f t="shared" si="339"/>
        <v>2/5</v>
      </c>
      <c r="L277" s="6" t="str">
        <f t="shared" si="356"/>
        <v>Effectivement il y a :&lt;br&gt;   - 4 partie(s) colorée(s)&lt;br&gt;   - 10 parties au total&lt;br&gt;</v>
      </c>
      <c r="M277" s="6" t="s">
        <v>28</v>
      </c>
      <c r="N277" s="6" t="s">
        <v>29</v>
      </c>
      <c r="O277" s="6" t="s">
        <v>30</v>
      </c>
      <c r="P277" s="6" t="s">
        <v>46</v>
      </c>
      <c r="Q277" s="6">
        <f t="shared" si="357"/>
        <v>4</v>
      </c>
      <c r="R277" s="6" t="s">
        <v>31</v>
      </c>
      <c r="S277" s="6">
        <f t="shared" si="358"/>
        <v>10</v>
      </c>
      <c r="T277" s="6" t="s">
        <v>33</v>
      </c>
      <c r="U277" s="6" t="s">
        <v>34</v>
      </c>
      <c r="V277" s="6" t="s">
        <v>28</v>
      </c>
      <c r="W277" s="6" t="s">
        <v>213</v>
      </c>
      <c r="X277" s="6" t="s">
        <v>30</v>
      </c>
      <c r="Y277" s="6" t="s">
        <v>214</v>
      </c>
      <c r="Z277" s="6">
        <f t="shared" si="340"/>
        <v>4</v>
      </c>
      <c r="AA277" s="6" t="s">
        <v>31</v>
      </c>
      <c r="AB277" s="6">
        <f t="shared" si="341"/>
        <v>10</v>
      </c>
      <c r="AC277" s="6" t="s">
        <v>215</v>
      </c>
      <c r="AD277" s="6" t="str">
        <f t="shared" si="342"/>
        <v xml:space="preserve">4color{blue}{\div </v>
      </c>
      <c r="AE277" s="6">
        <f t="shared" si="343"/>
        <v>2</v>
      </c>
      <c r="AF277" s="6" t="s">
        <v>216</v>
      </c>
      <c r="AG277" s="6" t="str">
        <f t="shared" si="344"/>
        <v xml:space="preserve">10color{blue}{ \div </v>
      </c>
      <c r="AH277" s="6">
        <f t="shared" si="345"/>
        <v>2</v>
      </c>
      <c r="AI277" s="6" t="s">
        <v>217</v>
      </c>
      <c r="AJ277" s="6">
        <f t="shared" si="346"/>
        <v>2</v>
      </c>
      <c r="AK277" s="6" t="s">
        <v>31</v>
      </c>
      <c r="AL277" s="6">
        <f t="shared" si="347"/>
        <v>5</v>
      </c>
      <c r="AM277" s="6" t="s">
        <v>32</v>
      </c>
      <c r="AN277" s="6" t="s">
        <v>218</v>
      </c>
      <c r="AO277" s="10">
        <v>4</v>
      </c>
      <c r="AP277" s="10" t="s">
        <v>2</v>
      </c>
      <c r="AQ277" s="10">
        <v>10</v>
      </c>
      <c r="AR277" s="13">
        <f t="shared" si="348"/>
        <v>2</v>
      </c>
      <c r="AS277" s="13" t="s">
        <v>2</v>
      </c>
      <c r="AT277" s="13">
        <f t="shared" si="349"/>
        <v>5</v>
      </c>
      <c r="AU277" s="6" t="s">
        <v>25</v>
      </c>
      <c r="AV277" s="6" t="s">
        <v>7</v>
      </c>
      <c r="AW277" s="8" t="s">
        <v>27</v>
      </c>
      <c r="AX277" s="8" t="s">
        <v>26</v>
      </c>
      <c r="AY277" s="6">
        <f t="shared" si="350"/>
        <v>4</v>
      </c>
      <c r="AZ277" s="6">
        <f t="shared" si="351"/>
        <v>10</v>
      </c>
      <c r="BA277" s="6">
        <f t="shared" si="359"/>
        <v>2</v>
      </c>
      <c r="BB277" s="6">
        <f t="shared" si="360"/>
        <v>5</v>
      </c>
      <c r="BC277" s="6" t="str">
        <f t="shared" ca="1" si="352"/>
        <v>cornflowerblue</v>
      </c>
      <c r="BD277" s="6" t="s">
        <v>8</v>
      </c>
      <c r="BE277" s="6">
        <f t="shared" ca="1" si="353"/>
        <v>72</v>
      </c>
    </row>
    <row r="278" spans="1:57" x14ac:dyDescent="0.25">
      <c r="A278" s="6" t="s">
        <v>22</v>
      </c>
      <c r="B278" s="6" t="s">
        <v>227</v>
      </c>
      <c r="E278" s="6">
        <f t="shared" si="354"/>
        <v>6</v>
      </c>
      <c r="F278" s="6">
        <f t="shared" si="355"/>
        <v>10</v>
      </c>
      <c r="G278" s="6" t="str" cm="1">
        <f t="array" aca="1" ref="G278" ca="1">INDEX(AU278:AX278,1,RANDBETWEEN(1,4))</f>
        <v>lightcoral</v>
      </c>
      <c r="H278" s="6">
        <f t="shared" ca="1" si="338"/>
        <v>216</v>
      </c>
      <c r="I278" s="6" t="s">
        <v>8</v>
      </c>
      <c r="J278" s="6" t="str">
        <f t="shared" si="339"/>
        <v>3/5</v>
      </c>
      <c r="L278" s="6" t="str">
        <f t="shared" si="356"/>
        <v>Effectivement il y a :&lt;br&gt;   - 6 partie(s) colorée(s)&lt;br&gt;   - 10 parties au total&lt;br&gt;</v>
      </c>
      <c r="M278" s="6" t="s">
        <v>28</v>
      </c>
      <c r="N278" s="6" t="s">
        <v>29</v>
      </c>
      <c r="O278" s="6" t="s">
        <v>30</v>
      </c>
      <c r="P278" s="6" t="s">
        <v>46</v>
      </c>
      <c r="Q278" s="6">
        <f t="shared" si="357"/>
        <v>6</v>
      </c>
      <c r="R278" s="6" t="s">
        <v>31</v>
      </c>
      <c r="S278" s="6">
        <f t="shared" si="358"/>
        <v>10</v>
      </c>
      <c r="T278" s="6" t="s">
        <v>33</v>
      </c>
      <c r="U278" s="6" t="s">
        <v>34</v>
      </c>
      <c r="V278" s="6" t="s">
        <v>28</v>
      </c>
      <c r="W278" s="6" t="s">
        <v>213</v>
      </c>
      <c r="X278" s="6" t="s">
        <v>30</v>
      </c>
      <c r="Y278" s="6" t="s">
        <v>214</v>
      </c>
      <c r="Z278" s="6">
        <f t="shared" si="340"/>
        <v>6</v>
      </c>
      <c r="AA278" s="6" t="s">
        <v>31</v>
      </c>
      <c r="AB278" s="6">
        <f t="shared" si="341"/>
        <v>10</v>
      </c>
      <c r="AC278" s="6" t="s">
        <v>215</v>
      </c>
      <c r="AD278" s="6" t="str">
        <f t="shared" si="342"/>
        <v xml:space="preserve">6color{blue}{\div </v>
      </c>
      <c r="AE278" s="6">
        <f t="shared" si="343"/>
        <v>2</v>
      </c>
      <c r="AF278" s="6" t="s">
        <v>216</v>
      </c>
      <c r="AG278" s="6" t="str">
        <f t="shared" si="344"/>
        <v xml:space="preserve">10color{blue}{ \div </v>
      </c>
      <c r="AH278" s="6">
        <f t="shared" si="345"/>
        <v>2</v>
      </c>
      <c r="AI278" s="6" t="s">
        <v>217</v>
      </c>
      <c r="AJ278" s="6">
        <f t="shared" si="346"/>
        <v>3</v>
      </c>
      <c r="AK278" s="6" t="s">
        <v>31</v>
      </c>
      <c r="AL278" s="6">
        <f t="shared" si="347"/>
        <v>5</v>
      </c>
      <c r="AM278" s="6" t="s">
        <v>32</v>
      </c>
      <c r="AN278" s="6" t="s">
        <v>218</v>
      </c>
      <c r="AO278" s="10">
        <v>6</v>
      </c>
      <c r="AP278" s="10" t="s">
        <v>2</v>
      </c>
      <c r="AQ278" s="10">
        <v>10</v>
      </c>
      <c r="AR278" s="13">
        <f t="shared" si="348"/>
        <v>3</v>
      </c>
      <c r="AS278" s="13" t="s">
        <v>2</v>
      </c>
      <c r="AT278" s="13">
        <f t="shared" si="349"/>
        <v>5</v>
      </c>
      <c r="AU278" s="6" t="s">
        <v>25</v>
      </c>
      <c r="AV278" s="6" t="s">
        <v>7</v>
      </c>
      <c r="AW278" s="8" t="s">
        <v>27</v>
      </c>
      <c r="AX278" s="8" t="s">
        <v>26</v>
      </c>
      <c r="AY278" s="6">
        <f t="shared" si="350"/>
        <v>6</v>
      </c>
      <c r="AZ278" s="6">
        <f t="shared" si="351"/>
        <v>10</v>
      </c>
      <c r="BA278" s="6">
        <f t="shared" si="359"/>
        <v>3</v>
      </c>
      <c r="BB278" s="6">
        <f t="shared" si="360"/>
        <v>5</v>
      </c>
      <c r="BC278" s="6" t="str">
        <f t="shared" ca="1" si="352"/>
        <v>lightcoral</v>
      </c>
      <c r="BD278" s="6" t="s">
        <v>8</v>
      </c>
      <c r="BE278" s="6">
        <f t="shared" ca="1" si="353"/>
        <v>216</v>
      </c>
    </row>
    <row r="279" spans="1:57" x14ac:dyDescent="0.25">
      <c r="A279" s="6" t="s">
        <v>22</v>
      </c>
      <c r="B279" s="6" t="s">
        <v>227</v>
      </c>
      <c r="E279" s="6">
        <f t="shared" si="354"/>
        <v>8</v>
      </c>
      <c r="F279" s="6">
        <f t="shared" si="355"/>
        <v>10</v>
      </c>
      <c r="G279" s="6" t="str" cm="1">
        <f t="array" aca="1" ref="G279" ca="1">INDEX(AU279:AX279,1,RANDBETWEEN(1,4))</f>
        <v>lightgreen</v>
      </c>
      <c r="H279" s="6">
        <f t="shared" ca="1" si="338"/>
        <v>72</v>
      </c>
      <c r="I279" s="6" t="s">
        <v>8</v>
      </c>
      <c r="J279" s="6" t="str">
        <f t="shared" si="339"/>
        <v>4/5</v>
      </c>
      <c r="L279" s="6" t="str">
        <f t="shared" si="356"/>
        <v>Effectivement il y a :&lt;br&gt;   - 8 partie(s) colorée(s)&lt;br&gt;   - 10 parties au total&lt;br&gt;</v>
      </c>
      <c r="M279" s="6" t="s">
        <v>28</v>
      </c>
      <c r="N279" s="6" t="s">
        <v>29</v>
      </c>
      <c r="O279" s="6" t="s">
        <v>30</v>
      </c>
      <c r="P279" s="6" t="s">
        <v>46</v>
      </c>
      <c r="Q279" s="6">
        <f t="shared" si="357"/>
        <v>8</v>
      </c>
      <c r="R279" s="6" t="s">
        <v>31</v>
      </c>
      <c r="S279" s="6">
        <f t="shared" si="358"/>
        <v>10</v>
      </c>
      <c r="T279" s="6" t="s">
        <v>33</v>
      </c>
      <c r="U279" s="6" t="s">
        <v>34</v>
      </c>
      <c r="V279" s="6" t="s">
        <v>28</v>
      </c>
      <c r="W279" s="6" t="s">
        <v>213</v>
      </c>
      <c r="X279" s="6" t="s">
        <v>30</v>
      </c>
      <c r="Y279" s="6" t="s">
        <v>214</v>
      </c>
      <c r="Z279" s="6">
        <f t="shared" si="340"/>
        <v>8</v>
      </c>
      <c r="AA279" s="6" t="s">
        <v>31</v>
      </c>
      <c r="AB279" s="6">
        <f t="shared" si="341"/>
        <v>10</v>
      </c>
      <c r="AC279" s="6" t="s">
        <v>215</v>
      </c>
      <c r="AD279" s="6" t="str">
        <f t="shared" si="342"/>
        <v xml:space="preserve">8color{blue}{\div </v>
      </c>
      <c r="AE279" s="6">
        <f t="shared" si="343"/>
        <v>2</v>
      </c>
      <c r="AF279" s="6" t="s">
        <v>216</v>
      </c>
      <c r="AG279" s="6" t="str">
        <f t="shared" si="344"/>
        <v xml:space="preserve">10color{blue}{ \div </v>
      </c>
      <c r="AH279" s="6">
        <f t="shared" si="345"/>
        <v>2</v>
      </c>
      <c r="AI279" s="6" t="s">
        <v>217</v>
      </c>
      <c r="AJ279" s="6">
        <f t="shared" si="346"/>
        <v>4</v>
      </c>
      <c r="AK279" s="6" t="s">
        <v>31</v>
      </c>
      <c r="AL279" s="6">
        <f t="shared" si="347"/>
        <v>5</v>
      </c>
      <c r="AM279" s="6" t="s">
        <v>32</v>
      </c>
      <c r="AN279" s="6" t="s">
        <v>218</v>
      </c>
      <c r="AO279" s="10">
        <v>8</v>
      </c>
      <c r="AP279" s="10" t="s">
        <v>2</v>
      </c>
      <c r="AQ279" s="10">
        <v>10</v>
      </c>
      <c r="AR279" s="13">
        <f t="shared" si="348"/>
        <v>4</v>
      </c>
      <c r="AS279" s="13" t="s">
        <v>2</v>
      </c>
      <c r="AT279" s="13">
        <f t="shared" si="349"/>
        <v>5</v>
      </c>
      <c r="AU279" s="6" t="s">
        <v>25</v>
      </c>
      <c r="AV279" s="6" t="s">
        <v>7</v>
      </c>
      <c r="AW279" s="8" t="s">
        <v>27</v>
      </c>
      <c r="AX279" s="8" t="s">
        <v>26</v>
      </c>
      <c r="AY279" s="6">
        <f t="shared" si="350"/>
        <v>8</v>
      </c>
      <c r="AZ279" s="6">
        <f t="shared" si="351"/>
        <v>10</v>
      </c>
      <c r="BA279" s="6">
        <f t="shared" si="359"/>
        <v>4</v>
      </c>
      <c r="BB279" s="6">
        <f t="shared" si="360"/>
        <v>5</v>
      </c>
      <c r="BC279" s="6" t="str">
        <f t="shared" ca="1" si="352"/>
        <v>lightgreen</v>
      </c>
      <c r="BD279" s="6" t="s">
        <v>8</v>
      </c>
      <c r="BE279" s="6">
        <f t="shared" ca="1" si="353"/>
        <v>72</v>
      </c>
    </row>
    <row r="280" spans="1:57" x14ac:dyDescent="0.25">
      <c r="A280" s="6" t="s">
        <v>22</v>
      </c>
      <c r="B280" s="6" t="s">
        <v>227</v>
      </c>
      <c r="E280" s="6">
        <f t="shared" si="354"/>
        <v>2</v>
      </c>
      <c r="F280" s="6">
        <f t="shared" si="355"/>
        <v>12</v>
      </c>
      <c r="G280" s="6" t="str" cm="1">
        <f t="array" aca="1" ref="G280" ca="1">INDEX(AU280:AX280,1,RANDBETWEEN(1,4))</f>
        <v>lightcoral</v>
      </c>
      <c r="H280" s="6">
        <f t="shared" ca="1" si="338"/>
        <v>120</v>
      </c>
      <c r="I280" s="6" t="s">
        <v>8</v>
      </c>
      <c r="J280" s="6" t="str">
        <f t="shared" si="339"/>
        <v>1/6</v>
      </c>
      <c r="L280" s="6" t="str">
        <f t="shared" si="356"/>
        <v>Effectivement il y a :&lt;br&gt;   - 2 partie(s) colorée(s)&lt;br&gt;   - 12 parties au total&lt;br&gt;</v>
      </c>
      <c r="M280" s="6" t="s">
        <v>28</v>
      </c>
      <c r="N280" s="6" t="s">
        <v>29</v>
      </c>
      <c r="O280" s="6" t="s">
        <v>30</v>
      </c>
      <c r="P280" s="6" t="s">
        <v>46</v>
      </c>
      <c r="Q280" s="6">
        <f t="shared" si="357"/>
        <v>2</v>
      </c>
      <c r="R280" s="6" t="s">
        <v>31</v>
      </c>
      <c r="S280" s="6">
        <f t="shared" si="358"/>
        <v>12</v>
      </c>
      <c r="T280" s="6" t="s">
        <v>33</v>
      </c>
      <c r="U280" s="6" t="s">
        <v>34</v>
      </c>
      <c r="V280" s="6" t="s">
        <v>28</v>
      </c>
      <c r="W280" s="6" t="s">
        <v>213</v>
      </c>
      <c r="X280" s="6" t="s">
        <v>30</v>
      </c>
      <c r="Y280" s="6" t="s">
        <v>214</v>
      </c>
      <c r="Z280" s="6">
        <f t="shared" si="340"/>
        <v>2</v>
      </c>
      <c r="AA280" s="6" t="s">
        <v>31</v>
      </c>
      <c r="AB280" s="6">
        <f t="shared" si="341"/>
        <v>12</v>
      </c>
      <c r="AC280" s="6" t="s">
        <v>215</v>
      </c>
      <c r="AD280" s="6" t="str">
        <f t="shared" si="342"/>
        <v xml:space="preserve">2color{blue}{\div </v>
      </c>
      <c r="AE280" s="6">
        <f t="shared" si="343"/>
        <v>2</v>
      </c>
      <c r="AF280" s="6" t="s">
        <v>216</v>
      </c>
      <c r="AG280" s="6" t="str">
        <f t="shared" si="344"/>
        <v xml:space="preserve">12color{blue}{ \div </v>
      </c>
      <c r="AH280" s="6">
        <f t="shared" si="345"/>
        <v>2</v>
      </c>
      <c r="AI280" s="6" t="s">
        <v>217</v>
      </c>
      <c r="AJ280" s="6">
        <f t="shared" si="346"/>
        <v>1</v>
      </c>
      <c r="AK280" s="6" t="s">
        <v>31</v>
      </c>
      <c r="AL280" s="6">
        <f t="shared" si="347"/>
        <v>6</v>
      </c>
      <c r="AM280" s="6" t="s">
        <v>32</v>
      </c>
      <c r="AN280" s="6" t="s">
        <v>218</v>
      </c>
      <c r="AO280" s="10">
        <v>2</v>
      </c>
      <c r="AP280" s="10" t="s">
        <v>2</v>
      </c>
      <c r="AQ280" s="10">
        <v>12</v>
      </c>
      <c r="AR280" s="13">
        <f t="shared" si="348"/>
        <v>1</v>
      </c>
      <c r="AS280" s="13" t="s">
        <v>2</v>
      </c>
      <c r="AT280" s="13">
        <f t="shared" si="349"/>
        <v>6</v>
      </c>
      <c r="AU280" s="6" t="s">
        <v>25</v>
      </c>
      <c r="AV280" s="6" t="s">
        <v>7</v>
      </c>
      <c r="AW280" s="8" t="s">
        <v>27</v>
      </c>
      <c r="AX280" s="8" t="s">
        <v>26</v>
      </c>
      <c r="AY280" s="6">
        <f t="shared" si="350"/>
        <v>2</v>
      </c>
      <c r="AZ280" s="6">
        <f t="shared" si="351"/>
        <v>12</v>
      </c>
      <c r="BA280" s="6">
        <f t="shared" si="359"/>
        <v>1</v>
      </c>
      <c r="BB280" s="6">
        <f t="shared" si="360"/>
        <v>6</v>
      </c>
      <c r="BC280" s="6" t="str">
        <f t="shared" ca="1" si="352"/>
        <v>lightcoral</v>
      </c>
      <c r="BD280" s="6" t="s">
        <v>8</v>
      </c>
      <c r="BE280" s="6">
        <f t="shared" ca="1" si="353"/>
        <v>120</v>
      </c>
    </row>
    <row r="281" spans="1:57" x14ac:dyDescent="0.25">
      <c r="A281" s="6" t="s">
        <v>22</v>
      </c>
      <c r="B281" s="6" t="s">
        <v>227</v>
      </c>
      <c r="E281" s="6">
        <f t="shared" si="354"/>
        <v>3</v>
      </c>
      <c r="F281" s="6">
        <f t="shared" si="355"/>
        <v>12</v>
      </c>
      <c r="G281" s="6" t="str" cm="1">
        <f t="array" aca="1" ref="G281" ca="1">INDEX(AU281:AX281,1,RANDBETWEEN(1,4))</f>
        <v>lightcoral</v>
      </c>
      <c r="H281" s="6">
        <f t="shared" ca="1" si="338"/>
        <v>0</v>
      </c>
      <c r="I281" s="6" t="s">
        <v>8</v>
      </c>
      <c r="J281" s="6" t="str">
        <f t="shared" si="339"/>
        <v>1/4</v>
      </c>
      <c r="L281" s="6" t="str">
        <f t="shared" si="356"/>
        <v>Effectivement il y a :&lt;br&gt;   - 3 partie(s) colorée(s)&lt;br&gt;   - 12 parties au total&lt;br&gt;</v>
      </c>
      <c r="M281" s="6" t="s">
        <v>28</v>
      </c>
      <c r="N281" s="6" t="s">
        <v>29</v>
      </c>
      <c r="O281" s="6" t="s">
        <v>30</v>
      </c>
      <c r="P281" s="6" t="s">
        <v>46</v>
      </c>
      <c r="Q281" s="6">
        <f t="shared" si="357"/>
        <v>3</v>
      </c>
      <c r="R281" s="6" t="s">
        <v>31</v>
      </c>
      <c r="S281" s="6">
        <f t="shared" si="358"/>
        <v>12</v>
      </c>
      <c r="T281" s="6" t="s">
        <v>33</v>
      </c>
      <c r="U281" s="6" t="s">
        <v>34</v>
      </c>
      <c r="V281" s="6" t="s">
        <v>28</v>
      </c>
      <c r="W281" s="6" t="s">
        <v>213</v>
      </c>
      <c r="X281" s="6" t="s">
        <v>30</v>
      </c>
      <c r="Y281" s="6" t="s">
        <v>214</v>
      </c>
      <c r="Z281" s="6">
        <f t="shared" si="340"/>
        <v>3</v>
      </c>
      <c r="AA281" s="6" t="s">
        <v>31</v>
      </c>
      <c r="AB281" s="6">
        <f t="shared" si="341"/>
        <v>12</v>
      </c>
      <c r="AC281" s="6" t="s">
        <v>215</v>
      </c>
      <c r="AD281" s="6" t="str">
        <f t="shared" si="342"/>
        <v xml:space="preserve">3color{blue}{\div </v>
      </c>
      <c r="AE281" s="6">
        <f t="shared" si="343"/>
        <v>3</v>
      </c>
      <c r="AF281" s="6" t="s">
        <v>216</v>
      </c>
      <c r="AG281" s="6" t="str">
        <f t="shared" si="344"/>
        <v xml:space="preserve">12color{blue}{ \div </v>
      </c>
      <c r="AH281" s="6">
        <f t="shared" si="345"/>
        <v>3</v>
      </c>
      <c r="AI281" s="6" t="s">
        <v>217</v>
      </c>
      <c r="AJ281" s="6">
        <f t="shared" si="346"/>
        <v>1</v>
      </c>
      <c r="AK281" s="6" t="s">
        <v>31</v>
      </c>
      <c r="AL281" s="6">
        <f t="shared" si="347"/>
        <v>4</v>
      </c>
      <c r="AM281" s="6" t="s">
        <v>32</v>
      </c>
      <c r="AN281" s="6" t="s">
        <v>218</v>
      </c>
      <c r="AO281" s="10">
        <v>3</v>
      </c>
      <c r="AP281" s="10" t="s">
        <v>2</v>
      </c>
      <c r="AQ281" s="10">
        <v>12</v>
      </c>
      <c r="AR281" s="13">
        <f t="shared" si="348"/>
        <v>1</v>
      </c>
      <c r="AS281" s="13" t="s">
        <v>2</v>
      </c>
      <c r="AT281" s="13">
        <f t="shared" si="349"/>
        <v>4</v>
      </c>
      <c r="AU281" s="6" t="s">
        <v>25</v>
      </c>
      <c r="AV281" s="6" t="s">
        <v>7</v>
      </c>
      <c r="AW281" s="8" t="s">
        <v>27</v>
      </c>
      <c r="AX281" s="8" t="s">
        <v>26</v>
      </c>
      <c r="AY281" s="6">
        <f t="shared" si="350"/>
        <v>3</v>
      </c>
      <c r="AZ281" s="6">
        <f t="shared" si="351"/>
        <v>12</v>
      </c>
      <c r="BA281" s="6">
        <f t="shared" si="359"/>
        <v>1</v>
      </c>
      <c r="BB281" s="6">
        <f t="shared" si="360"/>
        <v>4</v>
      </c>
      <c r="BC281" s="6" t="str">
        <f t="shared" ca="1" si="352"/>
        <v>lightcoral</v>
      </c>
      <c r="BD281" s="6" t="s">
        <v>8</v>
      </c>
      <c r="BE281" s="6">
        <f t="shared" ca="1" si="353"/>
        <v>0</v>
      </c>
    </row>
    <row r="282" spans="1:57" x14ac:dyDescent="0.25">
      <c r="A282" s="6" t="s">
        <v>22</v>
      </c>
      <c r="B282" s="6" t="s">
        <v>227</v>
      </c>
      <c r="E282" s="6">
        <f t="shared" si="354"/>
        <v>4</v>
      </c>
      <c r="F282" s="6">
        <f t="shared" si="355"/>
        <v>12</v>
      </c>
      <c r="G282" s="6" t="str" cm="1">
        <f t="array" aca="1" ref="G282" ca="1">INDEX(AU282:AX282,1,RANDBETWEEN(1,4))</f>
        <v>cornflowerblue</v>
      </c>
      <c r="H282" s="6">
        <f t="shared" ca="1" si="338"/>
        <v>300</v>
      </c>
      <c r="I282" s="6" t="s">
        <v>8</v>
      </c>
      <c r="J282" s="6" t="str">
        <f t="shared" si="339"/>
        <v>1/3</v>
      </c>
      <c r="L282" s="6" t="str">
        <f t="shared" si="356"/>
        <v>Effectivement il y a :&lt;br&gt;   - 4 partie(s) colorée(s)&lt;br&gt;   - 12 parties au total&lt;br&gt;</v>
      </c>
      <c r="M282" s="6" t="s">
        <v>28</v>
      </c>
      <c r="N282" s="6" t="s">
        <v>29</v>
      </c>
      <c r="O282" s="6" t="s">
        <v>30</v>
      </c>
      <c r="P282" s="6" t="s">
        <v>46</v>
      </c>
      <c r="Q282" s="6">
        <f t="shared" si="357"/>
        <v>4</v>
      </c>
      <c r="R282" s="6" t="s">
        <v>31</v>
      </c>
      <c r="S282" s="6">
        <f t="shared" si="358"/>
        <v>12</v>
      </c>
      <c r="T282" s="6" t="s">
        <v>33</v>
      </c>
      <c r="U282" s="6" t="s">
        <v>34</v>
      </c>
      <c r="V282" s="6" t="s">
        <v>28</v>
      </c>
      <c r="W282" s="6" t="s">
        <v>213</v>
      </c>
      <c r="X282" s="6" t="s">
        <v>30</v>
      </c>
      <c r="Y282" s="6" t="s">
        <v>214</v>
      </c>
      <c r="Z282" s="6">
        <f t="shared" si="340"/>
        <v>4</v>
      </c>
      <c r="AA282" s="6" t="s">
        <v>31</v>
      </c>
      <c r="AB282" s="6">
        <f t="shared" si="341"/>
        <v>12</v>
      </c>
      <c r="AC282" s="6" t="s">
        <v>215</v>
      </c>
      <c r="AD282" s="6" t="str">
        <f t="shared" si="342"/>
        <v xml:space="preserve">4color{blue}{\div </v>
      </c>
      <c r="AE282" s="6">
        <f t="shared" si="343"/>
        <v>4</v>
      </c>
      <c r="AF282" s="6" t="s">
        <v>216</v>
      </c>
      <c r="AG282" s="6" t="str">
        <f t="shared" si="344"/>
        <v xml:space="preserve">12color{blue}{ \div </v>
      </c>
      <c r="AH282" s="6">
        <f t="shared" si="345"/>
        <v>4</v>
      </c>
      <c r="AI282" s="6" t="s">
        <v>217</v>
      </c>
      <c r="AJ282" s="6">
        <f t="shared" si="346"/>
        <v>1</v>
      </c>
      <c r="AK282" s="6" t="s">
        <v>31</v>
      </c>
      <c r="AL282" s="6">
        <f t="shared" si="347"/>
        <v>3</v>
      </c>
      <c r="AM282" s="6" t="s">
        <v>32</v>
      </c>
      <c r="AN282" s="6" t="s">
        <v>218</v>
      </c>
      <c r="AO282" s="10">
        <v>4</v>
      </c>
      <c r="AP282" s="10" t="s">
        <v>2</v>
      </c>
      <c r="AQ282" s="10">
        <v>12</v>
      </c>
      <c r="AR282" s="13">
        <f t="shared" si="348"/>
        <v>1</v>
      </c>
      <c r="AS282" s="13" t="s">
        <v>2</v>
      </c>
      <c r="AT282" s="13">
        <f t="shared" si="349"/>
        <v>3</v>
      </c>
      <c r="AU282" s="6" t="s">
        <v>25</v>
      </c>
      <c r="AV282" s="6" t="s">
        <v>7</v>
      </c>
      <c r="AW282" s="8" t="s">
        <v>27</v>
      </c>
      <c r="AX282" s="8" t="s">
        <v>26</v>
      </c>
      <c r="AY282" s="6">
        <f t="shared" si="350"/>
        <v>4</v>
      </c>
      <c r="AZ282" s="6">
        <f t="shared" si="351"/>
        <v>12</v>
      </c>
      <c r="BA282" s="6">
        <f t="shared" si="359"/>
        <v>1</v>
      </c>
      <c r="BB282" s="6">
        <f t="shared" si="360"/>
        <v>3</v>
      </c>
      <c r="BC282" s="6" t="str">
        <f t="shared" ca="1" si="352"/>
        <v>cornflowerblue</v>
      </c>
      <c r="BD282" s="6" t="s">
        <v>8</v>
      </c>
      <c r="BE282" s="6">
        <f t="shared" ca="1" si="353"/>
        <v>300</v>
      </c>
    </row>
    <row r="283" spans="1:57" x14ac:dyDescent="0.25">
      <c r="A283" s="6" t="s">
        <v>22</v>
      </c>
      <c r="B283" s="6" t="s">
        <v>227</v>
      </c>
      <c r="E283" s="6">
        <f t="shared" si="354"/>
        <v>6</v>
      </c>
      <c r="F283" s="6">
        <f t="shared" si="355"/>
        <v>12</v>
      </c>
      <c r="G283" s="6" t="str" cm="1">
        <f t="array" aca="1" ref="G283" ca="1">INDEX(AU283:AX283,1,RANDBETWEEN(1,4))</f>
        <v>violet</v>
      </c>
      <c r="H283" s="6">
        <f t="shared" ca="1" si="338"/>
        <v>300</v>
      </c>
      <c r="I283" s="6" t="s">
        <v>8</v>
      </c>
      <c r="J283" s="6" t="str">
        <f t="shared" si="339"/>
        <v>1/2</v>
      </c>
      <c r="L283" s="6" t="str">
        <f t="shared" si="356"/>
        <v>Effectivement il y a :&lt;br&gt;   - 6 partie(s) colorée(s)&lt;br&gt;   - 12 parties au total&lt;br&gt;</v>
      </c>
      <c r="M283" s="6" t="s">
        <v>28</v>
      </c>
      <c r="N283" s="6" t="s">
        <v>29</v>
      </c>
      <c r="O283" s="6" t="s">
        <v>30</v>
      </c>
      <c r="P283" s="6" t="s">
        <v>46</v>
      </c>
      <c r="Q283" s="6">
        <f t="shared" si="357"/>
        <v>6</v>
      </c>
      <c r="R283" s="6" t="s">
        <v>31</v>
      </c>
      <c r="S283" s="6">
        <f t="shared" si="358"/>
        <v>12</v>
      </c>
      <c r="T283" s="6" t="s">
        <v>33</v>
      </c>
      <c r="U283" s="6" t="s">
        <v>34</v>
      </c>
      <c r="V283" s="6" t="s">
        <v>28</v>
      </c>
      <c r="W283" s="6" t="s">
        <v>213</v>
      </c>
      <c r="X283" s="6" t="s">
        <v>30</v>
      </c>
      <c r="Y283" s="6" t="s">
        <v>214</v>
      </c>
      <c r="Z283" s="6">
        <f t="shared" si="340"/>
        <v>6</v>
      </c>
      <c r="AA283" s="6" t="s">
        <v>31</v>
      </c>
      <c r="AB283" s="6">
        <f t="shared" si="341"/>
        <v>12</v>
      </c>
      <c r="AC283" s="6" t="s">
        <v>215</v>
      </c>
      <c r="AD283" s="6" t="str">
        <f t="shared" si="342"/>
        <v xml:space="preserve">6color{blue}{\div </v>
      </c>
      <c r="AE283" s="6">
        <f t="shared" si="343"/>
        <v>6</v>
      </c>
      <c r="AF283" s="6" t="s">
        <v>216</v>
      </c>
      <c r="AG283" s="6" t="str">
        <f t="shared" si="344"/>
        <v xml:space="preserve">12color{blue}{ \div </v>
      </c>
      <c r="AH283" s="6">
        <f t="shared" si="345"/>
        <v>6</v>
      </c>
      <c r="AI283" s="6" t="s">
        <v>217</v>
      </c>
      <c r="AJ283" s="6">
        <f t="shared" si="346"/>
        <v>1</v>
      </c>
      <c r="AK283" s="6" t="s">
        <v>31</v>
      </c>
      <c r="AL283" s="6">
        <f t="shared" si="347"/>
        <v>2</v>
      </c>
      <c r="AM283" s="6" t="s">
        <v>32</v>
      </c>
      <c r="AN283" s="6" t="s">
        <v>218</v>
      </c>
      <c r="AO283" s="10">
        <v>6</v>
      </c>
      <c r="AP283" s="10" t="s">
        <v>2</v>
      </c>
      <c r="AQ283" s="10">
        <v>12</v>
      </c>
      <c r="AR283" s="13">
        <f t="shared" si="348"/>
        <v>1</v>
      </c>
      <c r="AS283" s="13" t="s">
        <v>2</v>
      </c>
      <c r="AT283" s="13">
        <f t="shared" si="349"/>
        <v>2</v>
      </c>
      <c r="AU283" s="6" t="s">
        <v>25</v>
      </c>
      <c r="AV283" s="6" t="s">
        <v>7</v>
      </c>
      <c r="AW283" s="8" t="s">
        <v>27</v>
      </c>
      <c r="AX283" s="8" t="s">
        <v>26</v>
      </c>
      <c r="AY283" s="6">
        <f t="shared" si="350"/>
        <v>6</v>
      </c>
      <c r="AZ283" s="6">
        <f t="shared" si="351"/>
        <v>12</v>
      </c>
      <c r="BA283" s="6">
        <f t="shared" si="359"/>
        <v>1</v>
      </c>
      <c r="BB283" s="6">
        <f t="shared" si="360"/>
        <v>2</v>
      </c>
      <c r="BC283" s="6" t="str">
        <f t="shared" ca="1" si="352"/>
        <v>violet</v>
      </c>
      <c r="BD283" s="6" t="s">
        <v>8</v>
      </c>
      <c r="BE283" s="6">
        <f t="shared" ca="1" si="353"/>
        <v>300</v>
      </c>
    </row>
    <row r="284" spans="1:57" x14ac:dyDescent="0.25">
      <c r="A284" s="6" t="s">
        <v>22</v>
      </c>
      <c r="B284" s="6" t="s">
        <v>227</v>
      </c>
      <c r="E284" s="6">
        <f t="shared" si="354"/>
        <v>8</v>
      </c>
      <c r="F284" s="6">
        <f t="shared" si="355"/>
        <v>12</v>
      </c>
      <c r="G284" s="6" t="str" cm="1">
        <f t="array" aca="1" ref="G284" ca="1">INDEX(AU284:AX284,1,RANDBETWEEN(1,4))</f>
        <v>cornflowerblue</v>
      </c>
      <c r="H284" s="6">
        <f t="shared" ca="1" si="338"/>
        <v>330</v>
      </c>
      <c r="I284" s="6" t="s">
        <v>8</v>
      </c>
      <c r="J284" s="6" t="str">
        <f t="shared" si="339"/>
        <v>2/3</v>
      </c>
      <c r="L284" s="6" t="str">
        <f t="shared" si="356"/>
        <v>Effectivement il y a :&lt;br&gt;   - 8 partie(s) colorée(s)&lt;br&gt;   - 12 parties au total&lt;br&gt;</v>
      </c>
      <c r="M284" s="6" t="s">
        <v>28</v>
      </c>
      <c r="N284" s="6" t="s">
        <v>29</v>
      </c>
      <c r="O284" s="6" t="s">
        <v>30</v>
      </c>
      <c r="P284" s="6" t="s">
        <v>46</v>
      </c>
      <c r="Q284" s="6">
        <f t="shared" si="357"/>
        <v>8</v>
      </c>
      <c r="R284" s="6" t="s">
        <v>31</v>
      </c>
      <c r="S284" s="6">
        <f t="shared" si="358"/>
        <v>12</v>
      </c>
      <c r="T284" s="6" t="s">
        <v>33</v>
      </c>
      <c r="U284" s="6" t="s">
        <v>34</v>
      </c>
      <c r="V284" s="6" t="s">
        <v>28</v>
      </c>
      <c r="W284" s="6" t="s">
        <v>213</v>
      </c>
      <c r="X284" s="6" t="s">
        <v>30</v>
      </c>
      <c r="Y284" s="6" t="s">
        <v>214</v>
      </c>
      <c r="Z284" s="6">
        <f t="shared" si="340"/>
        <v>8</v>
      </c>
      <c r="AA284" s="6" t="s">
        <v>31</v>
      </c>
      <c r="AB284" s="6">
        <f t="shared" si="341"/>
        <v>12</v>
      </c>
      <c r="AC284" s="6" t="s">
        <v>215</v>
      </c>
      <c r="AD284" s="6" t="str">
        <f t="shared" si="342"/>
        <v xml:space="preserve">8color{blue}{\div </v>
      </c>
      <c r="AE284" s="6">
        <f t="shared" si="343"/>
        <v>4</v>
      </c>
      <c r="AF284" s="6" t="s">
        <v>216</v>
      </c>
      <c r="AG284" s="6" t="str">
        <f t="shared" si="344"/>
        <v xml:space="preserve">12color{blue}{ \div </v>
      </c>
      <c r="AH284" s="6">
        <f t="shared" si="345"/>
        <v>4</v>
      </c>
      <c r="AI284" s="6" t="s">
        <v>217</v>
      </c>
      <c r="AJ284" s="6">
        <f t="shared" si="346"/>
        <v>2</v>
      </c>
      <c r="AK284" s="6" t="s">
        <v>31</v>
      </c>
      <c r="AL284" s="6">
        <f t="shared" si="347"/>
        <v>3</v>
      </c>
      <c r="AM284" s="6" t="s">
        <v>32</v>
      </c>
      <c r="AN284" s="6" t="s">
        <v>218</v>
      </c>
      <c r="AO284" s="10">
        <v>8</v>
      </c>
      <c r="AP284" s="10" t="s">
        <v>2</v>
      </c>
      <c r="AQ284" s="10">
        <v>12</v>
      </c>
      <c r="AR284" s="13">
        <f t="shared" si="348"/>
        <v>2</v>
      </c>
      <c r="AS284" s="13" t="s">
        <v>2</v>
      </c>
      <c r="AT284" s="13">
        <f t="shared" si="349"/>
        <v>3</v>
      </c>
      <c r="AU284" s="6" t="s">
        <v>25</v>
      </c>
      <c r="AV284" s="6" t="s">
        <v>7</v>
      </c>
      <c r="AW284" s="8" t="s">
        <v>27</v>
      </c>
      <c r="AX284" s="8" t="s">
        <v>26</v>
      </c>
      <c r="AY284" s="6">
        <f t="shared" si="350"/>
        <v>8</v>
      </c>
      <c r="AZ284" s="6">
        <f t="shared" si="351"/>
        <v>12</v>
      </c>
      <c r="BA284" s="6">
        <f t="shared" si="359"/>
        <v>2</v>
      </c>
      <c r="BB284" s="6">
        <f t="shared" si="360"/>
        <v>3</v>
      </c>
      <c r="BC284" s="6" t="str">
        <f t="shared" ca="1" si="352"/>
        <v>cornflowerblue</v>
      </c>
      <c r="BD284" s="6" t="s">
        <v>8</v>
      </c>
      <c r="BE284" s="6">
        <f t="shared" ca="1" si="353"/>
        <v>330</v>
      </c>
    </row>
    <row r="285" spans="1:57" x14ac:dyDescent="0.25">
      <c r="A285" s="6" t="s">
        <v>22</v>
      </c>
      <c r="B285" s="6" t="s">
        <v>227</v>
      </c>
      <c r="E285" s="6">
        <f t="shared" si="354"/>
        <v>9</v>
      </c>
      <c r="F285" s="6">
        <f t="shared" si="355"/>
        <v>12</v>
      </c>
      <c r="G285" s="6" t="str" cm="1">
        <f t="array" aca="1" ref="G285" ca="1">INDEX(AU285:AX285,1,RANDBETWEEN(1,4))</f>
        <v>violet</v>
      </c>
      <c r="H285" s="6">
        <f t="shared" ca="1" si="338"/>
        <v>0</v>
      </c>
      <c r="I285" s="6" t="s">
        <v>8</v>
      </c>
      <c r="J285" s="6" t="str">
        <f t="shared" si="339"/>
        <v>3/4</v>
      </c>
      <c r="L285" s="6" t="str">
        <f t="shared" si="356"/>
        <v>Effectivement il y a :&lt;br&gt;   - 9 partie(s) colorée(s)&lt;br&gt;   - 12 parties au total&lt;br&gt;</v>
      </c>
      <c r="M285" s="6" t="s">
        <v>28</v>
      </c>
      <c r="N285" s="6" t="s">
        <v>29</v>
      </c>
      <c r="O285" s="6" t="s">
        <v>30</v>
      </c>
      <c r="P285" s="6" t="s">
        <v>46</v>
      </c>
      <c r="Q285" s="6">
        <f t="shared" si="357"/>
        <v>9</v>
      </c>
      <c r="R285" s="6" t="s">
        <v>31</v>
      </c>
      <c r="S285" s="6">
        <f t="shared" si="358"/>
        <v>12</v>
      </c>
      <c r="T285" s="6" t="s">
        <v>33</v>
      </c>
      <c r="U285" s="6" t="s">
        <v>34</v>
      </c>
      <c r="V285" s="6" t="s">
        <v>28</v>
      </c>
      <c r="W285" s="6" t="s">
        <v>213</v>
      </c>
      <c r="X285" s="6" t="s">
        <v>30</v>
      </c>
      <c r="Y285" s="6" t="s">
        <v>214</v>
      </c>
      <c r="Z285" s="6">
        <f t="shared" si="340"/>
        <v>9</v>
      </c>
      <c r="AA285" s="6" t="s">
        <v>31</v>
      </c>
      <c r="AB285" s="6">
        <f t="shared" si="341"/>
        <v>12</v>
      </c>
      <c r="AC285" s="6" t="s">
        <v>215</v>
      </c>
      <c r="AD285" s="6" t="str">
        <f t="shared" si="342"/>
        <v xml:space="preserve">9color{blue}{\div </v>
      </c>
      <c r="AE285" s="6">
        <f t="shared" si="343"/>
        <v>3</v>
      </c>
      <c r="AF285" s="6" t="s">
        <v>216</v>
      </c>
      <c r="AG285" s="6" t="str">
        <f t="shared" si="344"/>
        <v xml:space="preserve">12color{blue}{ \div </v>
      </c>
      <c r="AH285" s="6">
        <f t="shared" si="345"/>
        <v>3</v>
      </c>
      <c r="AI285" s="6" t="s">
        <v>217</v>
      </c>
      <c r="AJ285" s="6">
        <f t="shared" si="346"/>
        <v>3</v>
      </c>
      <c r="AK285" s="6" t="s">
        <v>31</v>
      </c>
      <c r="AL285" s="6">
        <f t="shared" si="347"/>
        <v>4</v>
      </c>
      <c r="AM285" s="6" t="s">
        <v>32</v>
      </c>
      <c r="AN285" s="6" t="s">
        <v>218</v>
      </c>
      <c r="AO285" s="10">
        <v>9</v>
      </c>
      <c r="AP285" s="10" t="s">
        <v>2</v>
      </c>
      <c r="AQ285" s="10">
        <v>12</v>
      </c>
      <c r="AR285" s="13">
        <f t="shared" si="348"/>
        <v>3</v>
      </c>
      <c r="AS285" s="13" t="s">
        <v>2</v>
      </c>
      <c r="AT285" s="13">
        <f t="shared" si="349"/>
        <v>4</v>
      </c>
      <c r="AU285" s="6" t="s">
        <v>25</v>
      </c>
      <c r="AV285" s="6" t="s">
        <v>7</v>
      </c>
      <c r="AW285" s="8" t="s">
        <v>27</v>
      </c>
      <c r="AX285" s="8" t="s">
        <v>26</v>
      </c>
      <c r="AY285" s="6">
        <f t="shared" si="350"/>
        <v>9</v>
      </c>
      <c r="AZ285" s="6">
        <f t="shared" si="351"/>
        <v>12</v>
      </c>
      <c r="BA285" s="6">
        <f t="shared" si="359"/>
        <v>3</v>
      </c>
      <c r="BB285" s="6">
        <f t="shared" si="360"/>
        <v>4</v>
      </c>
      <c r="BC285" s="6" t="str">
        <f t="shared" ca="1" si="352"/>
        <v>violet</v>
      </c>
      <c r="BD285" s="6" t="s">
        <v>8</v>
      </c>
      <c r="BE285" s="6">
        <f t="shared" ca="1" si="353"/>
        <v>0</v>
      </c>
    </row>
    <row r="286" spans="1:57" x14ac:dyDescent="0.25">
      <c r="A286" s="6" t="s">
        <v>22</v>
      </c>
      <c r="B286" s="6" t="s">
        <v>227</v>
      </c>
      <c r="E286" s="6">
        <f t="shared" si="354"/>
        <v>10</v>
      </c>
      <c r="F286" s="6">
        <f t="shared" si="355"/>
        <v>12</v>
      </c>
      <c r="G286" s="6" t="str" cm="1">
        <f t="array" aca="1" ref="G286" ca="1">INDEX(AU286:AX286,1,RANDBETWEEN(1,4))</f>
        <v>lightcoral</v>
      </c>
      <c r="H286" s="6">
        <f t="shared" ca="1" si="338"/>
        <v>90</v>
      </c>
      <c r="I286" s="6" t="s">
        <v>8</v>
      </c>
      <c r="J286" s="6" t="str">
        <f t="shared" si="339"/>
        <v>5/6</v>
      </c>
      <c r="L286" s="6" t="str">
        <f t="shared" si="356"/>
        <v>Effectivement il y a :&lt;br&gt;   - 10 partie(s) colorée(s)&lt;br&gt;   - 12 parties au total&lt;br&gt;</v>
      </c>
      <c r="M286" s="6" t="s">
        <v>28</v>
      </c>
      <c r="N286" s="6" t="s">
        <v>29</v>
      </c>
      <c r="O286" s="6" t="s">
        <v>30</v>
      </c>
      <c r="P286" s="6" t="s">
        <v>46</v>
      </c>
      <c r="Q286" s="6">
        <f t="shared" si="357"/>
        <v>10</v>
      </c>
      <c r="R286" s="6" t="s">
        <v>31</v>
      </c>
      <c r="S286" s="6">
        <f t="shared" si="358"/>
        <v>12</v>
      </c>
      <c r="T286" s="6" t="s">
        <v>33</v>
      </c>
      <c r="U286" s="6" t="s">
        <v>34</v>
      </c>
      <c r="V286" s="6" t="s">
        <v>28</v>
      </c>
      <c r="W286" s="6" t="s">
        <v>213</v>
      </c>
      <c r="X286" s="6" t="s">
        <v>30</v>
      </c>
      <c r="Y286" s="6" t="s">
        <v>214</v>
      </c>
      <c r="Z286" s="6">
        <f t="shared" si="340"/>
        <v>10</v>
      </c>
      <c r="AA286" s="6" t="s">
        <v>31</v>
      </c>
      <c r="AB286" s="6">
        <f t="shared" si="341"/>
        <v>12</v>
      </c>
      <c r="AC286" s="6" t="s">
        <v>215</v>
      </c>
      <c r="AD286" s="6" t="str">
        <f t="shared" si="342"/>
        <v xml:space="preserve">10color{blue}{\div </v>
      </c>
      <c r="AE286" s="6">
        <f t="shared" si="343"/>
        <v>2</v>
      </c>
      <c r="AF286" s="6" t="s">
        <v>216</v>
      </c>
      <c r="AG286" s="6" t="str">
        <f t="shared" si="344"/>
        <v xml:space="preserve">12color{blue}{ \div </v>
      </c>
      <c r="AH286" s="6">
        <f t="shared" si="345"/>
        <v>2</v>
      </c>
      <c r="AI286" s="6" t="s">
        <v>217</v>
      </c>
      <c r="AJ286" s="6">
        <f t="shared" si="346"/>
        <v>5</v>
      </c>
      <c r="AK286" s="6" t="s">
        <v>31</v>
      </c>
      <c r="AL286" s="6">
        <f t="shared" si="347"/>
        <v>6</v>
      </c>
      <c r="AM286" s="6" t="s">
        <v>32</v>
      </c>
      <c r="AN286" s="6" t="s">
        <v>218</v>
      </c>
      <c r="AO286" s="10">
        <v>10</v>
      </c>
      <c r="AP286" s="10" t="s">
        <v>2</v>
      </c>
      <c r="AQ286" s="10">
        <v>12</v>
      </c>
      <c r="AR286" s="13">
        <f t="shared" si="348"/>
        <v>5</v>
      </c>
      <c r="AS286" s="13" t="s">
        <v>2</v>
      </c>
      <c r="AT286" s="13">
        <f t="shared" si="349"/>
        <v>6</v>
      </c>
      <c r="AU286" s="6" t="s">
        <v>25</v>
      </c>
      <c r="AV286" s="6" t="s">
        <v>7</v>
      </c>
      <c r="AW286" s="8" t="s">
        <v>27</v>
      </c>
      <c r="AX286" s="8" t="s">
        <v>26</v>
      </c>
      <c r="AY286" s="6">
        <f t="shared" si="350"/>
        <v>10</v>
      </c>
      <c r="AZ286" s="6">
        <f t="shared" si="351"/>
        <v>12</v>
      </c>
      <c r="BA286" s="6">
        <f t="shared" si="359"/>
        <v>5</v>
      </c>
      <c r="BB286" s="6">
        <f t="shared" si="360"/>
        <v>6</v>
      </c>
      <c r="BC286" s="6" t="str">
        <f t="shared" ca="1" si="352"/>
        <v>lightcoral</v>
      </c>
      <c r="BD286" s="6" t="s">
        <v>8</v>
      </c>
      <c r="BE286" s="6">
        <f t="shared" ca="1" si="353"/>
        <v>90</v>
      </c>
    </row>
    <row r="287" spans="1:57" x14ac:dyDescent="0.25">
      <c r="A287" s="6" t="s">
        <v>22</v>
      </c>
      <c r="B287" s="6" t="s">
        <v>227</v>
      </c>
      <c r="E287" s="6">
        <f>AO287</f>
        <v>2</v>
      </c>
      <c r="F287" s="6">
        <f>AQ287</f>
        <v>4</v>
      </c>
      <c r="G287" s="6" t="str" cm="1">
        <f t="array" aca="1" ref="G287" ca="1">INDEX(AU287:AX287,1,RANDBETWEEN(1,4))</f>
        <v>lightcoral</v>
      </c>
      <c r="H287" s="6">
        <f ca="1">RANDBETWEEN(0,F287-1)*360/F287</f>
        <v>0</v>
      </c>
      <c r="I287" s="6" t="s">
        <v>8</v>
      </c>
      <c r="J287" s="6" t="str">
        <f>AR287&amp;AS287&amp;AT287</f>
        <v>1/2</v>
      </c>
      <c r="L287" s="6" t="str">
        <f>"Effectivement il y a :&lt;br&gt;   - "&amp;AO287&amp;" partie(s) colorée(s)&lt;br&gt;   - "&amp;AQ287&amp;" parties au total&lt;br&gt;"</f>
        <v>Effectivement il y a :&lt;br&gt;   - 2 partie(s) colorée(s)&lt;br&gt;   - 4 parties au total&lt;br&gt;</v>
      </c>
      <c r="M287" s="6" t="s">
        <v>28</v>
      </c>
      <c r="N287" s="6" t="s">
        <v>29</v>
      </c>
      <c r="O287" s="6" t="s">
        <v>30</v>
      </c>
      <c r="P287" s="6" t="s">
        <v>46</v>
      </c>
      <c r="Q287" s="6">
        <f>AO287</f>
        <v>2</v>
      </c>
      <c r="R287" s="6" t="s">
        <v>31</v>
      </c>
      <c r="S287" s="6">
        <f>AQ287</f>
        <v>4</v>
      </c>
      <c r="T287" s="6" t="s">
        <v>33</v>
      </c>
      <c r="U287" s="6" t="s">
        <v>34</v>
      </c>
      <c r="V287" s="6" t="s">
        <v>28</v>
      </c>
      <c r="W287" s="6" t="s">
        <v>213</v>
      </c>
      <c r="X287" s="6" t="s">
        <v>30</v>
      </c>
      <c r="Y287" s="6" t="s">
        <v>214</v>
      </c>
      <c r="Z287" s="6">
        <f>AO287</f>
        <v>2</v>
      </c>
      <c r="AA287" s="6" t="s">
        <v>31</v>
      </c>
      <c r="AB287" s="6">
        <f>AQ287</f>
        <v>4</v>
      </c>
      <c r="AC287" s="6" t="s">
        <v>215</v>
      </c>
      <c r="AD287" s="6" t="str">
        <f>Z287&amp;"color{blue}{\div "</f>
        <v xml:space="preserve">2color{blue}{\div </v>
      </c>
      <c r="AE287" s="6">
        <f>GCD(AO287,AQ287)</f>
        <v>2</v>
      </c>
      <c r="AF287" s="6" t="s">
        <v>216</v>
      </c>
      <c r="AG287" s="6" t="str">
        <f>AQ287&amp;"color{blue}{ \div "</f>
        <v xml:space="preserve">4color{blue}{ \div </v>
      </c>
      <c r="AH287" s="6">
        <f>AE287</f>
        <v>2</v>
      </c>
      <c r="AI287" s="6" t="s">
        <v>217</v>
      </c>
      <c r="AJ287" s="6">
        <f>AR287</f>
        <v>1</v>
      </c>
      <c r="AK287" s="6" t="s">
        <v>31</v>
      </c>
      <c r="AL287" s="6">
        <f>AT287</f>
        <v>2</v>
      </c>
      <c r="AM287" s="6" t="s">
        <v>32</v>
      </c>
      <c r="AN287" s="6" t="s">
        <v>218</v>
      </c>
      <c r="AO287" s="10">
        <v>2</v>
      </c>
      <c r="AP287" s="10" t="s">
        <v>2</v>
      </c>
      <c r="AQ287" s="10">
        <v>4</v>
      </c>
      <c r="AR287" s="13">
        <f>AO287/GCD(AO287,AQ287)</f>
        <v>1</v>
      </c>
      <c r="AS287" s="13" t="s">
        <v>2</v>
      </c>
      <c r="AT287" s="13">
        <f>AQ287/GCD(AO287,AQ287)</f>
        <v>2</v>
      </c>
      <c r="AU287" s="6" t="s">
        <v>25</v>
      </c>
      <c r="AV287" s="6" t="s">
        <v>7</v>
      </c>
      <c r="AW287" s="8" t="s">
        <v>27</v>
      </c>
      <c r="AX287" s="8" t="s">
        <v>26</v>
      </c>
      <c r="AY287" s="6">
        <f>AO287</f>
        <v>2</v>
      </c>
      <c r="AZ287" s="6">
        <f>AQ287</f>
        <v>4</v>
      </c>
      <c r="BA287" s="6">
        <f>AR287</f>
        <v>1</v>
      </c>
      <c r="BB287" s="6">
        <f>AT287</f>
        <v>2</v>
      </c>
      <c r="BC287" s="6" t="str">
        <f ca="1">G287</f>
        <v>lightcoral</v>
      </c>
      <c r="BD287" s="6" t="s">
        <v>8</v>
      </c>
      <c r="BE287" s="6">
        <f ca="1">H287</f>
        <v>0</v>
      </c>
    </row>
    <row r="288" spans="1:57" x14ac:dyDescent="0.25">
      <c r="A288" s="6" t="s">
        <v>22</v>
      </c>
      <c r="B288" s="6" t="s">
        <v>227</v>
      </c>
      <c r="E288" s="6">
        <f>AO288</f>
        <v>2</v>
      </c>
      <c r="F288" s="6">
        <f>AQ288</f>
        <v>6</v>
      </c>
      <c r="G288" s="6" t="str" cm="1">
        <f t="array" aca="1" ref="G288" ca="1">INDEX(AU288:AX288,1,RANDBETWEEN(1,4))</f>
        <v>violet</v>
      </c>
      <c r="H288" s="6">
        <f t="shared" ref="H288:H305" ca="1" si="361">RANDBETWEEN(0,F288-1)*360/F288</f>
        <v>60</v>
      </c>
      <c r="I288" s="6" t="s">
        <v>8</v>
      </c>
      <c r="J288" s="6" t="str">
        <f t="shared" ref="J288:J305" si="362">AR288&amp;AS288&amp;AT288</f>
        <v>1/3</v>
      </c>
      <c r="L288" s="6" t="str">
        <f>"Effectivement il y a :&lt;br&gt;   - "&amp;AO288&amp;" partie(s) colorée(s)&lt;br&gt;   - "&amp;AQ288&amp;" parties au total&lt;br&gt;"</f>
        <v>Effectivement il y a :&lt;br&gt;   - 2 partie(s) colorée(s)&lt;br&gt;   - 6 parties au total&lt;br&gt;</v>
      </c>
      <c r="M288" s="6" t="s">
        <v>28</v>
      </c>
      <c r="N288" s="6" t="s">
        <v>29</v>
      </c>
      <c r="O288" s="6" t="s">
        <v>30</v>
      </c>
      <c r="P288" s="6" t="s">
        <v>46</v>
      </c>
      <c r="Q288" s="6">
        <f>AO288</f>
        <v>2</v>
      </c>
      <c r="R288" s="6" t="s">
        <v>31</v>
      </c>
      <c r="S288" s="6">
        <f>AQ288</f>
        <v>6</v>
      </c>
      <c r="T288" s="6" t="s">
        <v>33</v>
      </c>
      <c r="U288" s="6" t="s">
        <v>34</v>
      </c>
      <c r="V288" s="6" t="s">
        <v>28</v>
      </c>
      <c r="W288" s="6" t="s">
        <v>213</v>
      </c>
      <c r="X288" s="6" t="s">
        <v>30</v>
      </c>
      <c r="Y288" s="6" t="s">
        <v>214</v>
      </c>
      <c r="Z288" s="6">
        <f t="shared" ref="Z288:Z305" si="363">AO288</f>
        <v>2</v>
      </c>
      <c r="AA288" s="6" t="s">
        <v>31</v>
      </c>
      <c r="AB288" s="6">
        <f t="shared" ref="AB288:AB305" si="364">AQ288</f>
        <v>6</v>
      </c>
      <c r="AC288" s="6" t="s">
        <v>215</v>
      </c>
      <c r="AD288" s="6" t="str">
        <f t="shared" ref="AD288:AD305" si="365">Z288&amp;"color{blue}{\div "</f>
        <v xml:space="preserve">2color{blue}{\div </v>
      </c>
      <c r="AE288" s="6">
        <f t="shared" ref="AE288:AE305" si="366">GCD(AO288,AQ288)</f>
        <v>2</v>
      </c>
      <c r="AF288" s="6" t="s">
        <v>216</v>
      </c>
      <c r="AG288" s="6" t="str">
        <f t="shared" ref="AG288:AG305" si="367">AQ288&amp;"color{blue}{ \div "</f>
        <v xml:space="preserve">6color{blue}{ \div </v>
      </c>
      <c r="AH288" s="6">
        <f t="shared" ref="AH288:AH305" si="368">AE288</f>
        <v>2</v>
      </c>
      <c r="AI288" s="6" t="s">
        <v>217</v>
      </c>
      <c r="AJ288" s="6">
        <f t="shared" ref="AJ288:AJ305" si="369">AR288</f>
        <v>1</v>
      </c>
      <c r="AK288" s="6" t="s">
        <v>31</v>
      </c>
      <c r="AL288" s="6">
        <f t="shared" ref="AL288:AL305" si="370">AT288</f>
        <v>3</v>
      </c>
      <c r="AM288" s="6" t="s">
        <v>32</v>
      </c>
      <c r="AN288" s="6" t="s">
        <v>218</v>
      </c>
      <c r="AO288" s="10">
        <v>2</v>
      </c>
      <c r="AP288" s="10" t="s">
        <v>2</v>
      </c>
      <c r="AQ288" s="10">
        <v>6</v>
      </c>
      <c r="AR288" s="13">
        <f t="shared" ref="AR288:AR305" si="371">AO288/GCD(AO288,AQ288)</f>
        <v>1</v>
      </c>
      <c r="AS288" s="13" t="s">
        <v>2</v>
      </c>
      <c r="AT288" s="13">
        <f t="shared" ref="AT288:AT305" si="372">AQ288/GCD(AO288,AQ288)</f>
        <v>3</v>
      </c>
      <c r="AU288" s="6" t="s">
        <v>25</v>
      </c>
      <c r="AV288" s="6" t="s">
        <v>7</v>
      </c>
      <c r="AW288" s="8" t="s">
        <v>27</v>
      </c>
      <c r="AX288" s="8" t="s">
        <v>26</v>
      </c>
      <c r="AY288" s="6">
        <f t="shared" ref="AY288:AY305" si="373">AO288</f>
        <v>2</v>
      </c>
      <c r="AZ288" s="6">
        <f t="shared" ref="AZ288:AZ305" si="374">AQ288</f>
        <v>6</v>
      </c>
      <c r="BA288" s="6">
        <f>AR288</f>
        <v>1</v>
      </c>
      <c r="BB288" s="6">
        <f>AT288</f>
        <v>3</v>
      </c>
      <c r="BC288" s="6" t="str">
        <f t="shared" ref="BC288:BC305" ca="1" si="375">G288</f>
        <v>violet</v>
      </c>
      <c r="BD288" s="6" t="s">
        <v>8</v>
      </c>
      <c r="BE288" s="6">
        <f t="shared" ref="BE288:BE305" ca="1" si="376">H288</f>
        <v>60</v>
      </c>
    </row>
    <row r="289" spans="1:57" x14ac:dyDescent="0.25">
      <c r="A289" s="6" t="s">
        <v>22</v>
      </c>
      <c r="B289" s="6" t="s">
        <v>227</v>
      </c>
      <c r="E289" s="6">
        <f>AO289</f>
        <v>4</v>
      </c>
      <c r="F289" s="6">
        <f>AQ289</f>
        <v>6</v>
      </c>
      <c r="G289" s="6" t="str" cm="1">
        <f t="array" aca="1" ref="G289" ca="1">INDEX(AU289:AX289,1,RANDBETWEEN(1,4))</f>
        <v>violet</v>
      </c>
      <c r="H289" s="6">
        <f t="shared" ca="1" si="361"/>
        <v>240</v>
      </c>
      <c r="I289" s="6" t="s">
        <v>8</v>
      </c>
      <c r="J289" s="6" t="str">
        <f t="shared" si="362"/>
        <v>2/3</v>
      </c>
      <c r="L289" s="6" t="str">
        <f>"Effectivement il y a :&lt;br&gt;   - "&amp;AO289&amp;" partie(s) colorée(s)&lt;br&gt;   - "&amp;AQ289&amp;" parties au total&lt;br&gt;"</f>
        <v>Effectivement il y a :&lt;br&gt;   - 4 partie(s) colorée(s)&lt;br&gt;   - 6 parties au total&lt;br&gt;</v>
      </c>
      <c r="M289" s="6" t="s">
        <v>28</v>
      </c>
      <c r="N289" s="6" t="s">
        <v>29</v>
      </c>
      <c r="O289" s="6" t="s">
        <v>30</v>
      </c>
      <c r="P289" s="6" t="s">
        <v>46</v>
      </c>
      <c r="Q289" s="6">
        <f>AO289</f>
        <v>4</v>
      </c>
      <c r="R289" s="6" t="s">
        <v>31</v>
      </c>
      <c r="S289" s="6">
        <f>AQ289</f>
        <v>6</v>
      </c>
      <c r="T289" s="6" t="s">
        <v>33</v>
      </c>
      <c r="U289" s="6" t="s">
        <v>34</v>
      </c>
      <c r="V289" s="6" t="s">
        <v>28</v>
      </c>
      <c r="W289" s="6" t="s">
        <v>213</v>
      </c>
      <c r="X289" s="6" t="s">
        <v>30</v>
      </c>
      <c r="Y289" s="6" t="s">
        <v>214</v>
      </c>
      <c r="Z289" s="6">
        <f t="shared" si="363"/>
        <v>4</v>
      </c>
      <c r="AA289" s="6" t="s">
        <v>31</v>
      </c>
      <c r="AB289" s="6">
        <f t="shared" si="364"/>
        <v>6</v>
      </c>
      <c r="AC289" s="6" t="s">
        <v>215</v>
      </c>
      <c r="AD289" s="6" t="str">
        <f t="shared" si="365"/>
        <v xml:space="preserve">4color{blue}{\div </v>
      </c>
      <c r="AE289" s="6">
        <f t="shared" si="366"/>
        <v>2</v>
      </c>
      <c r="AF289" s="6" t="s">
        <v>216</v>
      </c>
      <c r="AG289" s="6" t="str">
        <f t="shared" si="367"/>
        <v xml:space="preserve">6color{blue}{ \div </v>
      </c>
      <c r="AH289" s="6">
        <f t="shared" si="368"/>
        <v>2</v>
      </c>
      <c r="AI289" s="6" t="s">
        <v>217</v>
      </c>
      <c r="AJ289" s="6">
        <f t="shared" si="369"/>
        <v>2</v>
      </c>
      <c r="AK289" s="6" t="s">
        <v>31</v>
      </c>
      <c r="AL289" s="6">
        <f t="shared" si="370"/>
        <v>3</v>
      </c>
      <c r="AM289" s="6" t="s">
        <v>32</v>
      </c>
      <c r="AN289" s="6" t="s">
        <v>218</v>
      </c>
      <c r="AO289" s="10">
        <v>4</v>
      </c>
      <c r="AP289" s="10" t="s">
        <v>2</v>
      </c>
      <c r="AQ289" s="10">
        <v>6</v>
      </c>
      <c r="AR289" s="13">
        <f t="shared" si="371"/>
        <v>2</v>
      </c>
      <c r="AS289" s="13" t="s">
        <v>2</v>
      </c>
      <c r="AT289" s="13">
        <f t="shared" si="372"/>
        <v>3</v>
      </c>
      <c r="AU289" s="6" t="s">
        <v>25</v>
      </c>
      <c r="AV289" s="6" t="s">
        <v>7</v>
      </c>
      <c r="AW289" s="8" t="s">
        <v>27</v>
      </c>
      <c r="AX289" s="8" t="s">
        <v>26</v>
      </c>
      <c r="AY289" s="6">
        <f t="shared" si="373"/>
        <v>4</v>
      </c>
      <c r="AZ289" s="6">
        <f t="shared" si="374"/>
        <v>6</v>
      </c>
      <c r="BA289" s="6">
        <f>AR289</f>
        <v>2</v>
      </c>
      <c r="BB289" s="6">
        <f>AT289</f>
        <v>3</v>
      </c>
      <c r="BC289" s="6" t="str">
        <f t="shared" ca="1" si="375"/>
        <v>violet</v>
      </c>
      <c r="BD289" s="6" t="s">
        <v>8</v>
      </c>
      <c r="BE289" s="6">
        <f t="shared" ca="1" si="376"/>
        <v>240</v>
      </c>
    </row>
    <row r="290" spans="1:57" x14ac:dyDescent="0.25">
      <c r="A290" s="6" t="s">
        <v>22</v>
      </c>
      <c r="B290" s="6" t="s">
        <v>227</v>
      </c>
      <c r="E290" s="6">
        <f>AO290</f>
        <v>2</v>
      </c>
      <c r="F290" s="6">
        <f>AQ290</f>
        <v>8</v>
      </c>
      <c r="G290" s="6" t="str" cm="1">
        <f t="array" aca="1" ref="G290" ca="1">INDEX(AU290:AX290,1,RANDBETWEEN(1,4))</f>
        <v>violet</v>
      </c>
      <c r="H290" s="6">
        <f t="shared" ca="1" si="361"/>
        <v>90</v>
      </c>
      <c r="I290" s="6" t="s">
        <v>8</v>
      </c>
      <c r="J290" s="6" t="str">
        <f t="shared" si="362"/>
        <v>1/4</v>
      </c>
      <c r="L290" s="6" t="str">
        <f>"Effectivement il y a :&lt;br&gt;   - "&amp;AO290&amp;" partie(s) colorée(s)&lt;br&gt;   - "&amp;AQ290&amp;" parties au total&lt;br&gt;"</f>
        <v>Effectivement il y a :&lt;br&gt;   - 2 partie(s) colorée(s)&lt;br&gt;   - 8 parties au total&lt;br&gt;</v>
      </c>
      <c r="M290" s="6" t="s">
        <v>28</v>
      </c>
      <c r="N290" s="6" t="s">
        <v>29</v>
      </c>
      <c r="O290" s="6" t="s">
        <v>30</v>
      </c>
      <c r="P290" s="6" t="s">
        <v>46</v>
      </c>
      <c r="Q290" s="6">
        <f>AO290</f>
        <v>2</v>
      </c>
      <c r="R290" s="6" t="s">
        <v>31</v>
      </c>
      <c r="S290" s="6">
        <f>AQ290</f>
        <v>8</v>
      </c>
      <c r="T290" s="6" t="s">
        <v>33</v>
      </c>
      <c r="U290" s="6" t="s">
        <v>34</v>
      </c>
      <c r="V290" s="6" t="s">
        <v>28</v>
      </c>
      <c r="W290" s="6" t="s">
        <v>213</v>
      </c>
      <c r="X290" s="6" t="s">
        <v>30</v>
      </c>
      <c r="Y290" s="6" t="s">
        <v>214</v>
      </c>
      <c r="Z290" s="6">
        <f t="shared" si="363"/>
        <v>2</v>
      </c>
      <c r="AA290" s="6" t="s">
        <v>31</v>
      </c>
      <c r="AB290" s="6">
        <f t="shared" si="364"/>
        <v>8</v>
      </c>
      <c r="AC290" s="6" t="s">
        <v>215</v>
      </c>
      <c r="AD290" s="6" t="str">
        <f t="shared" si="365"/>
        <v xml:space="preserve">2color{blue}{\div </v>
      </c>
      <c r="AE290" s="6">
        <f t="shared" si="366"/>
        <v>2</v>
      </c>
      <c r="AF290" s="6" t="s">
        <v>216</v>
      </c>
      <c r="AG290" s="6" t="str">
        <f t="shared" si="367"/>
        <v xml:space="preserve">8color{blue}{ \div </v>
      </c>
      <c r="AH290" s="6">
        <f t="shared" si="368"/>
        <v>2</v>
      </c>
      <c r="AI290" s="6" t="s">
        <v>217</v>
      </c>
      <c r="AJ290" s="6">
        <f t="shared" si="369"/>
        <v>1</v>
      </c>
      <c r="AK290" s="6" t="s">
        <v>31</v>
      </c>
      <c r="AL290" s="6">
        <f t="shared" si="370"/>
        <v>4</v>
      </c>
      <c r="AM290" s="6" t="s">
        <v>32</v>
      </c>
      <c r="AN290" s="6" t="s">
        <v>218</v>
      </c>
      <c r="AO290" s="10">
        <v>2</v>
      </c>
      <c r="AP290" s="10" t="s">
        <v>2</v>
      </c>
      <c r="AQ290" s="10">
        <v>8</v>
      </c>
      <c r="AR290" s="13">
        <f t="shared" si="371"/>
        <v>1</v>
      </c>
      <c r="AS290" s="13" t="s">
        <v>2</v>
      </c>
      <c r="AT290" s="13">
        <f t="shared" si="372"/>
        <v>4</v>
      </c>
      <c r="AU290" s="6" t="s">
        <v>25</v>
      </c>
      <c r="AV290" s="6" t="s">
        <v>7</v>
      </c>
      <c r="AW290" s="8" t="s">
        <v>27</v>
      </c>
      <c r="AX290" s="8" t="s">
        <v>26</v>
      </c>
      <c r="AY290" s="6">
        <f t="shared" si="373"/>
        <v>2</v>
      </c>
      <c r="AZ290" s="6">
        <f t="shared" si="374"/>
        <v>8</v>
      </c>
      <c r="BA290" s="6">
        <f>AR290</f>
        <v>1</v>
      </c>
      <c r="BB290" s="6">
        <f>AT290</f>
        <v>4</v>
      </c>
      <c r="BC290" s="6" t="str">
        <f t="shared" ca="1" si="375"/>
        <v>violet</v>
      </c>
      <c r="BD290" s="6" t="s">
        <v>8</v>
      </c>
      <c r="BE290" s="6">
        <f t="shared" ca="1" si="376"/>
        <v>90</v>
      </c>
    </row>
    <row r="291" spans="1:57" x14ac:dyDescent="0.25">
      <c r="A291" s="6" t="s">
        <v>22</v>
      </c>
      <c r="B291" s="6" t="s">
        <v>227</v>
      </c>
      <c r="E291" s="6">
        <f>AO291</f>
        <v>4</v>
      </c>
      <c r="F291" s="6">
        <f>AQ291</f>
        <v>8</v>
      </c>
      <c r="G291" s="6" t="str" cm="1">
        <f t="array" aca="1" ref="G291" ca="1">INDEX(AU291:AX291,1,RANDBETWEEN(1,4))</f>
        <v>lightgreen</v>
      </c>
      <c r="H291" s="6">
        <f t="shared" ca="1" si="361"/>
        <v>315</v>
      </c>
      <c r="I291" s="6" t="s">
        <v>8</v>
      </c>
      <c r="J291" s="6" t="str">
        <f t="shared" si="362"/>
        <v>1/2</v>
      </c>
      <c r="L291" s="6" t="str">
        <f>"Effectivement il y a :&lt;br&gt;   - "&amp;AO291&amp;" partie(s) colorée(s)&lt;br&gt;   - "&amp;AQ291&amp;" parties au total&lt;br&gt;"</f>
        <v>Effectivement il y a :&lt;br&gt;   - 4 partie(s) colorée(s)&lt;br&gt;   - 8 parties au total&lt;br&gt;</v>
      </c>
      <c r="M291" s="6" t="s">
        <v>28</v>
      </c>
      <c r="N291" s="6" t="s">
        <v>29</v>
      </c>
      <c r="O291" s="6" t="s">
        <v>30</v>
      </c>
      <c r="P291" s="6" t="s">
        <v>46</v>
      </c>
      <c r="Q291" s="6">
        <f>AO291</f>
        <v>4</v>
      </c>
      <c r="R291" s="6" t="s">
        <v>31</v>
      </c>
      <c r="S291" s="6">
        <f>AQ291</f>
        <v>8</v>
      </c>
      <c r="T291" s="6" t="s">
        <v>33</v>
      </c>
      <c r="U291" s="6" t="s">
        <v>34</v>
      </c>
      <c r="V291" s="6" t="s">
        <v>28</v>
      </c>
      <c r="W291" s="6" t="s">
        <v>213</v>
      </c>
      <c r="X291" s="6" t="s">
        <v>30</v>
      </c>
      <c r="Y291" s="6" t="s">
        <v>214</v>
      </c>
      <c r="Z291" s="6">
        <f t="shared" si="363"/>
        <v>4</v>
      </c>
      <c r="AA291" s="6" t="s">
        <v>31</v>
      </c>
      <c r="AB291" s="6">
        <f t="shared" si="364"/>
        <v>8</v>
      </c>
      <c r="AC291" s="6" t="s">
        <v>215</v>
      </c>
      <c r="AD291" s="6" t="str">
        <f t="shared" si="365"/>
        <v xml:space="preserve">4color{blue}{\div </v>
      </c>
      <c r="AE291" s="6">
        <f t="shared" si="366"/>
        <v>4</v>
      </c>
      <c r="AF291" s="6" t="s">
        <v>216</v>
      </c>
      <c r="AG291" s="6" t="str">
        <f t="shared" si="367"/>
        <v xml:space="preserve">8color{blue}{ \div </v>
      </c>
      <c r="AH291" s="6">
        <f t="shared" si="368"/>
        <v>4</v>
      </c>
      <c r="AI291" s="6" t="s">
        <v>217</v>
      </c>
      <c r="AJ291" s="6">
        <f t="shared" si="369"/>
        <v>1</v>
      </c>
      <c r="AK291" s="6" t="s">
        <v>31</v>
      </c>
      <c r="AL291" s="6">
        <f t="shared" si="370"/>
        <v>2</v>
      </c>
      <c r="AM291" s="6" t="s">
        <v>32</v>
      </c>
      <c r="AN291" s="6" t="s">
        <v>218</v>
      </c>
      <c r="AO291" s="10">
        <v>4</v>
      </c>
      <c r="AP291" s="10" t="s">
        <v>2</v>
      </c>
      <c r="AQ291" s="10">
        <v>8</v>
      </c>
      <c r="AR291" s="13">
        <f t="shared" si="371"/>
        <v>1</v>
      </c>
      <c r="AS291" s="13" t="s">
        <v>2</v>
      </c>
      <c r="AT291" s="13">
        <f t="shared" si="372"/>
        <v>2</v>
      </c>
      <c r="AU291" s="6" t="s">
        <v>25</v>
      </c>
      <c r="AV291" s="6" t="s">
        <v>7</v>
      </c>
      <c r="AW291" s="8" t="s">
        <v>27</v>
      </c>
      <c r="AX291" s="8" t="s">
        <v>26</v>
      </c>
      <c r="AY291" s="6">
        <f t="shared" si="373"/>
        <v>4</v>
      </c>
      <c r="AZ291" s="6">
        <f t="shared" si="374"/>
        <v>8</v>
      </c>
      <c r="BA291" s="6">
        <f>AR291</f>
        <v>1</v>
      </c>
      <c r="BB291" s="6">
        <f>AT291</f>
        <v>2</v>
      </c>
      <c r="BC291" s="6" t="str">
        <f t="shared" ca="1" si="375"/>
        <v>lightgreen</v>
      </c>
      <c r="BD291" s="6" t="s">
        <v>8</v>
      </c>
      <c r="BE291" s="6">
        <f t="shared" ca="1" si="376"/>
        <v>315</v>
      </c>
    </row>
    <row r="292" spans="1:57" x14ac:dyDescent="0.25">
      <c r="A292" s="6" t="s">
        <v>22</v>
      </c>
      <c r="B292" s="6" t="s">
        <v>227</v>
      </c>
      <c r="E292" s="6">
        <f>AO292</f>
        <v>6</v>
      </c>
      <c r="F292" s="6">
        <f>AQ292</f>
        <v>8</v>
      </c>
      <c r="G292" s="6" t="str" cm="1">
        <f t="array" aca="1" ref="G292" ca="1">INDEX(AU292:AX292,1,RANDBETWEEN(1,4))</f>
        <v>cornflowerblue</v>
      </c>
      <c r="H292" s="6">
        <f t="shared" ca="1" si="361"/>
        <v>315</v>
      </c>
      <c r="I292" s="6" t="s">
        <v>8</v>
      </c>
      <c r="J292" s="6" t="str">
        <f t="shared" si="362"/>
        <v>3/4</v>
      </c>
      <c r="L292" s="6" t="str">
        <f>"Effectivement il y a :&lt;br&gt;   - "&amp;AO292&amp;" partie(s) colorée(s)&lt;br&gt;   - "&amp;AQ292&amp;" parties au total&lt;br&gt;"</f>
        <v>Effectivement il y a :&lt;br&gt;   - 6 partie(s) colorée(s)&lt;br&gt;   - 8 parties au total&lt;br&gt;</v>
      </c>
      <c r="M292" s="6" t="s">
        <v>28</v>
      </c>
      <c r="N292" s="6" t="s">
        <v>29</v>
      </c>
      <c r="O292" s="6" t="s">
        <v>30</v>
      </c>
      <c r="P292" s="6" t="s">
        <v>46</v>
      </c>
      <c r="Q292" s="6">
        <f>AO292</f>
        <v>6</v>
      </c>
      <c r="R292" s="6" t="s">
        <v>31</v>
      </c>
      <c r="S292" s="6">
        <f>AQ292</f>
        <v>8</v>
      </c>
      <c r="T292" s="6" t="s">
        <v>33</v>
      </c>
      <c r="U292" s="6" t="s">
        <v>34</v>
      </c>
      <c r="V292" s="6" t="s">
        <v>28</v>
      </c>
      <c r="W292" s="6" t="s">
        <v>213</v>
      </c>
      <c r="X292" s="6" t="s">
        <v>30</v>
      </c>
      <c r="Y292" s="6" t="s">
        <v>214</v>
      </c>
      <c r="Z292" s="6">
        <f t="shared" si="363"/>
        <v>6</v>
      </c>
      <c r="AA292" s="6" t="s">
        <v>31</v>
      </c>
      <c r="AB292" s="6">
        <f t="shared" si="364"/>
        <v>8</v>
      </c>
      <c r="AC292" s="6" t="s">
        <v>215</v>
      </c>
      <c r="AD292" s="6" t="str">
        <f t="shared" si="365"/>
        <v xml:space="preserve">6color{blue}{\div </v>
      </c>
      <c r="AE292" s="6">
        <f t="shared" si="366"/>
        <v>2</v>
      </c>
      <c r="AF292" s="6" t="s">
        <v>216</v>
      </c>
      <c r="AG292" s="6" t="str">
        <f t="shared" si="367"/>
        <v xml:space="preserve">8color{blue}{ \div </v>
      </c>
      <c r="AH292" s="6">
        <f t="shared" si="368"/>
        <v>2</v>
      </c>
      <c r="AI292" s="6" t="s">
        <v>217</v>
      </c>
      <c r="AJ292" s="6">
        <f t="shared" si="369"/>
        <v>3</v>
      </c>
      <c r="AK292" s="6" t="s">
        <v>31</v>
      </c>
      <c r="AL292" s="6">
        <f t="shared" si="370"/>
        <v>4</v>
      </c>
      <c r="AM292" s="6" t="s">
        <v>32</v>
      </c>
      <c r="AN292" s="6" t="s">
        <v>218</v>
      </c>
      <c r="AO292" s="10">
        <v>6</v>
      </c>
      <c r="AP292" s="10" t="s">
        <v>2</v>
      </c>
      <c r="AQ292" s="10">
        <v>8</v>
      </c>
      <c r="AR292" s="13">
        <f t="shared" si="371"/>
        <v>3</v>
      </c>
      <c r="AS292" s="13" t="s">
        <v>2</v>
      </c>
      <c r="AT292" s="13">
        <f t="shared" si="372"/>
        <v>4</v>
      </c>
      <c r="AU292" s="6" t="s">
        <v>25</v>
      </c>
      <c r="AV292" s="6" t="s">
        <v>7</v>
      </c>
      <c r="AW292" s="8" t="s">
        <v>27</v>
      </c>
      <c r="AX292" s="8" t="s">
        <v>26</v>
      </c>
      <c r="AY292" s="6">
        <f t="shared" si="373"/>
        <v>6</v>
      </c>
      <c r="AZ292" s="6">
        <f t="shared" si="374"/>
        <v>8</v>
      </c>
      <c r="BA292" s="6">
        <f>AR292</f>
        <v>3</v>
      </c>
      <c r="BB292" s="6">
        <f>AT292</f>
        <v>4</v>
      </c>
      <c r="BC292" s="6" t="str">
        <f t="shared" ca="1" si="375"/>
        <v>cornflowerblue</v>
      </c>
      <c r="BD292" s="6" t="s">
        <v>8</v>
      </c>
      <c r="BE292" s="6">
        <f t="shared" ca="1" si="376"/>
        <v>315</v>
      </c>
    </row>
    <row r="293" spans="1:57" x14ac:dyDescent="0.25">
      <c r="A293" s="6" t="s">
        <v>22</v>
      </c>
      <c r="B293" s="6" t="s">
        <v>227</v>
      </c>
      <c r="E293" s="6">
        <f t="shared" ref="E293:E305" si="377">AO293</f>
        <v>3</v>
      </c>
      <c r="F293" s="6">
        <f t="shared" ref="F293:F305" si="378">AQ293</f>
        <v>9</v>
      </c>
      <c r="G293" s="6" t="str" cm="1">
        <f t="array" aca="1" ref="G293" ca="1">INDEX(AU293:AX293,1,RANDBETWEEN(1,4))</f>
        <v>lightgreen</v>
      </c>
      <c r="H293" s="6">
        <f t="shared" ca="1" si="361"/>
        <v>40</v>
      </c>
      <c r="I293" s="6" t="s">
        <v>8</v>
      </c>
      <c r="J293" s="6" t="str">
        <f t="shared" si="362"/>
        <v>1/3</v>
      </c>
      <c r="L293" s="6" t="str">
        <f t="shared" ref="L293:L305" si="379">"Effectivement il y a :&lt;br&gt;   - "&amp;AO293&amp;" partie(s) colorée(s)&lt;br&gt;   - "&amp;AQ293&amp;" parties au total&lt;br&gt;"</f>
        <v>Effectivement il y a :&lt;br&gt;   - 3 partie(s) colorée(s)&lt;br&gt;   - 9 parties au total&lt;br&gt;</v>
      </c>
      <c r="M293" s="6" t="s">
        <v>28</v>
      </c>
      <c r="N293" s="6" t="s">
        <v>29</v>
      </c>
      <c r="O293" s="6" t="s">
        <v>30</v>
      </c>
      <c r="P293" s="6" t="s">
        <v>46</v>
      </c>
      <c r="Q293" s="6">
        <f t="shared" ref="Q293:Q305" si="380">AO293</f>
        <v>3</v>
      </c>
      <c r="R293" s="6" t="s">
        <v>31</v>
      </c>
      <c r="S293" s="6">
        <f t="shared" ref="S293:S305" si="381">AQ293</f>
        <v>9</v>
      </c>
      <c r="T293" s="6" t="s">
        <v>33</v>
      </c>
      <c r="U293" s="6" t="s">
        <v>34</v>
      </c>
      <c r="V293" s="6" t="s">
        <v>28</v>
      </c>
      <c r="W293" s="6" t="s">
        <v>213</v>
      </c>
      <c r="X293" s="6" t="s">
        <v>30</v>
      </c>
      <c r="Y293" s="6" t="s">
        <v>214</v>
      </c>
      <c r="Z293" s="6">
        <f t="shared" si="363"/>
        <v>3</v>
      </c>
      <c r="AA293" s="6" t="s">
        <v>31</v>
      </c>
      <c r="AB293" s="6">
        <f t="shared" si="364"/>
        <v>9</v>
      </c>
      <c r="AC293" s="6" t="s">
        <v>215</v>
      </c>
      <c r="AD293" s="6" t="str">
        <f t="shared" si="365"/>
        <v xml:space="preserve">3color{blue}{\div </v>
      </c>
      <c r="AE293" s="6">
        <f t="shared" si="366"/>
        <v>3</v>
      </c>
      <c r="AF293" s="6" t="s">
        <v>216</v>
      </c>
      <c r="AG293" s="6" t="str">
        <f t="shared" si="367"/>
        <v xml:space="preserve">9color{blue}{ \div </v>
      </c>
      <c r="AH293" s="6">
        <f t="shared" si="368"/>
        <v>3</v>
      </c>
      <c r="AI293" s="6" t="s">
        <v>217</v>
      </c>
      <c r="AJ293" s="6">
        <f t="shared" si="369"/>
        <v>1</v>
      </c>
      <c r="AK293" s="6" t="s">
        <v>31</v>
      </c>
      <c r="AL293" s="6">
        <f t="shared" si="370"/>
        <v>3</v>
      </c>
      <c r="AM293" s="6" t="s">
        <v>32</v>
      </c>
      <c r="AN293" s="6" t="s">
        <v>218</v>
      </c>
      <c r="AO293" s="10">
        <v>3</v>
      </c>
      <c r="AP293" s="10" t="s">
        <v>2</v>
      </c>
      <c r="AQ293" s="10">
        <v>9</v>
      </c>
      <c r="AR293" s="13">
        <f t="shared" si="371"/>
        <v>1</v>
      </c>
      <c r="AS293" s="13" t="s">
        <v>2</v>
      </c>
      <c r="AT293" s="13">
        <f t="shared" si="372"/>
        <v>3</v>
      </c>
      <c r="AU293" s="6" t="s">
        <v>25</v>
      </c>
      <c r="AV293" s="6" t="s">
        <v>7</v>
      </c>
      <c r="AW293" s="8" t="s">
        <v>27</v>
      </c>
      <c r="AX293" s="8" t="s">
        <v>26</v>
      </c>
      <c r="AY293" s="6">
        <f t="shared" si="373"/>
        <v>3</v>
      </c>
      <c r="AZ293" s="6">
        <f t="shared" si="374"/>
        <v>9</v>
      </c>
      <c r="BA293" s="6">
        <f t="shared" ref="BA293:BA305" si="382">AR293</f>
        <v>1</v>
      </c>
      <c r="BB293" s="6">
        <f t="shared" ref="BB293:BB305" si="383">AT293</f>
        <v>3</v>
      </c>
      <c r="BC293" s="6" t="str">
        <f t="shared" ca="1" si="375"/>
        <v>lightgreen</v>
      </c>
      <c r="BD293" s="6" t="s">
        <v>8</v>
      </c>
      <c r="BE293" s="6">
        <f t="shared" ca="1" si="376"/>
        <v>40</v>
      </c>
    </row>
    <row r="294" spans="1:57" x14ac:dyDescent="0.25">
      <c r="A294" s="6" t="s">
        <v>22</v>
      </c>
      <c r="B294" s="6" t="s">
        <v>227</v>
      </c>
      <c r="E294" s="6">
        <f t="shared" si="377"/>
        <v>6</v>
      </c>
      <c r="F294" s="6">
        <f t="shared" si="378"/>
        <v>9</v>
      </c>
      <c r="G294" s="6" t="str" cm="1">
        <f t="array" aca="1" ref="G294" ca="1">INDEX(AU294:AX294,1,RANDBETWEEN(1,4))</f>
        <v>violet</v>
      </c>
      <c r="H294" s="6">
        <f t="shared" ca="1" si="361"/>
        <v>280</v>
      </c>
      <c r="I294" s="6" t="s">
        <v>8</v>
      </c>
      <c r="J294" s="6" t="str">
        <f t="shared" si="362"/>
        <v>2/3</v>
      </c>
      <c r="L294" s="6" t="str">
        <f t="shared" si="379"/>
        <v>Effectivement il y a :&lt;br&gt;   - 6 partie(s) colorée(s)&lt;br&gt;   - 9 parties au total&lt;br&gt;</v>
      </c>
      <c r="M294" s="6" t="s">
        <v>28</v>
      </c>
      <c r="N294" s="6" t="s">
        <v>29</v>
      </c>
      <c r="O294" s="6" t="s">
        <v>30</v>
      </c>
      <c r="P294" s="6" t="s">
        <v>46</v>
      </c>
      <c r="Q294" s="6">
        <f t="shared" si="380"/>
        <v>6</v>
      </c>
      <c r="R294" s="6" t="s">
        <v>31</v>
      </c>
      <c r="S294" s="6">
        <f t="shared" si="381"/>
        <v>9</v>
      </c>
      <c r="T294" s="6" t="s">
        <v>33</v>
      </c>
      <c r="U294" s="6" t="s">
        <v>34</v>
      </c>
      <c r="V294" s="6" t="s">
        <v>28</v>
      </c>
      <c r="W294" s="6" t="s">
        <v>213</v>
      </c>
      <c r="X294" s="6" t="s">
        <v>30</v>
      </c>
      <c r="Y294" s="6" t="s">
        <v>214</v>
      </c>
      <c r="Z294" s="6">
        <f t="shared" si="363"/>
        <v>6</v>
      </c>
      <c r="AA294" s="6" t="s">
        <v>31</v>
      </c>
      <c r="AB294" s="6">
        <f t="shared" si="364"/>
        <v>9</v>
      </c>
      <c r="AC294" s="6" t="s">
        <v>215</v>
      </c>
      <c r="AD294" s="6" t="str">
        <f t="shared" si="365"/>
        <v xml:space="preserve">6color{blue}{\div </v>
      </c>
      <c r="AE294" s="6">
        <f t="shared" si="366"/>
        <v>3</v>
      </c>
      <c r="AF294" s="6" t="s">
        <v>216</v>
      </c>
      <c r="AG294" s="6" t="str">
        <f t="shared" si="367"/>
        <v xml:space="preserve">9color{blue}{ \div </v>
      </c>
      <c r="AH294" s="6">
        <f t="shared" si="368"/>
        <v>3</v>
      </c>
      <c r="AI294" s="6" t="s">
        <v>217</v>
      </c>
      <c r="AJ294" s="6">
        <f t="shared" si="369"/>
        <v>2</v>
      </c>
      <c r="AK294" s="6" t="s">
        <v>31</v>
      </c>
      <c r="AL294" s="6">
        <f t="shared" si="370"/>
        <v>3</v>
      </c>
      <c r="AM294" s="6" t="s">
        <v>32</v>
      </c>
      <c r="AN294" s="6" t="s">
        <v>218</v>
      </c>
      <c r="AO294" s="10">
        <v>6</v>
      </c>
      <c r="AP294" s="10" t="s">
        <v>2</v>
      </c>
      <c r="AQ294" s="10">
        <v>9</v>
      </c>
      <c r="AR294" s="13">
        <f t="shared" si="371"/>
        <v>2</v>
      </c>
      <c r="AS294" s="13" t="s">
        <v>2</v>
      </c>
      <c r="AT294" s="13">
        <f t="shared" si="372"/>
        <v>3</v>
      </c>
      <c r="AU294" s="6" t="s">
        <v>25</v>
      </c>
      <c r="AV294" s="6" t="s">
        <v>7</v>
      </c>
      <c r="AW294" s="8" t="s">
        <v>27</v>
      </c>
      <c r="AX294" s="8" t="s">
        <v>26</v>
      </c>
      <c r="AY294" s="6">
        <f t="shared" si="373"/>
        <v>6</v>
      </c>
      <c r="AZ294" s="6">
        <f t="shared" si="374"/>
        <v>9</v>
      </c>
      <c r="BA294" s="6">
        <f t="shared" si="382"/>
        <v>2</v>
      </c>
      <c r="BB294" s="6">
        <f t="shared" si="383"/>
        <v>3</v>
      </c>
      <c r="BC294" s="6" t="str">
        <f t="shared" ca="1" si="375"/>
        <v>violet</v>
      </c>
      <c r="BD294" s="6" t="s">
        <v>8</v>
      </c>
      <c r="BE294" s="6">
        <f t="shared" ca="1" si="376"/>
        <v>280</v>
      </c>
    </row>
    <row r="295" spans="1:57" x14ac:dyDescent="0.25">
      <c r="A295" s="6" t="s">
        <v>22</v>
      </c>
      <c r="B295" s="6" t="s">
        <v>227</v>
      </c>
      <c r="E295" s="6">
        <f t="shared" si="377"/>
        <v>2</v>
      </c>
      <c r="F295" s="6">
        <f t="shared" si="378"/>
        <v>10</v>
      </c>
      <c r="G295" s="6" t="str" cm="1">
        <f t="array" aca="1" ref="G295" ca="1">INDEX(AU295:AX295,1,RANDBETWEEN(1,4))</f>
        <v>violet</v>
      </c>
      <c r="H295" s="6">
        <f t="shared" ca="1" si="361"/>
        <v>180</v>
      </c>
      <c r="I295" s="6" t="s">
        <v>8</v>
      </c>
      <c r="J295" s="6" t="str">
        <f t="shared" si="362"/>
        <v>1/5</v>
      </c>
      <c r="L295" s="6" t="str">
        <f t="shared" si="379"/>
        <v>Effectivement il y a :&lt;br&gt;   - 2 partie(s) colorée(s)&lt;br&gt;   - 10 parties au total&lt;br&gt;</v>
      </c>
      <c r="M295" s="6" t="s">
        <v>28</v>
      </c>
      <c r="N295" s="6" t="s">
        <v>29</v>
      </c>
      <c r="O295" s="6" t="s">
        <v>30</v>
      </c>
      <c r="P295" s="6" t="s">
        <v>46</v>
      </c>
      <c r="Q295" s="6">
        <f t="shared" si="380"/>
        <v>2</v>
      </c>
      <c r="R295" s="6" t="s">
        <v>31</v>
      </c>
      <c r="S295" s="6">
        <f t="shared" si="381"/>
        <v>10</v>
      </c>
      <c r="T295" s="6" t="s">
        <v>33</v>
      </c>
      <c r="U295" s="6" t="s">
        <v>34</v>
      </c>
      <c r="V295" s="6" t="s">
        <v>28</v>
      </c>
      <c r="W295" s="6" t="s">
        <v>213</v>
      </c>
      <c r="X295" s="6" t="s">
        <v>30</v>
      </c>
      <c r="Y295" s="6" t="s">
        <v>214</v>
      </c>
      <c r="Z295" s="6">
        <f t="shared" si="363"/>
        <v>2</v>
      </c>
      <c r="AA295" s="6" t="s">
        <v>31</v>
      </c>
      <c r="AB295" s="6">
        <f t="shared" si="364"/>
        <v>10</v>
      </c>
      <c r="AC295" s="6" t="s">
        <v>215</v>
      </c>
      <c r="AD295" s="6" t="str">
        <f t="shared" si="365"/>
        <v xml:space="preserve">2color{blue}{\div </v>
      </c>
      <c r="AE295" s="6">
        <f t="shared" si="366"/>
        <v>2</v>
      </c>
      <c r="AF295" s="6" t="s">
        <v>216</v>
      </c>
      <c r="AG295" s="6" t="str">
        <f t="shared" si="367"/>
        <v xml:space="preserve">10color{blue}{ \div </v>
      </c>
      <c r="AH295" s="6">
        <f t="shared" si="368"/>
        <v>2</v>
      </c>
      <c r="AI295" s="6" t="s">
        <v>217</v>
      </c>
      <c r="AJ295" s="6">
        <f t="shared" si="369"/>
        <v>1</v>
      </c>
      <c r="AK295" s="6" t="s">
        <v>31</v>
      </c>
      <c r="AL295" s="6">
        <f t="shared" si="370"/>
        <v>5</v>
      </c>
      <c r="AM295" s="6" t="s">
        <v>32</v>
      </c>
      <c r="AN295" s="6" t="s">
        <v>218</v>
      </c>
      <c r="AO295" s="10">
        <v>2</v>
      </c>
      <c r="AP295" s="10" t="s">
        <v>2</v>
      </c>
      <c r="AQ295" s="10">
        <v>10</v>
      </c>
      <c r="AR295" s="13">
        <f t="shared" si="371"/>
        <v>1</v>
      </c>
      <c r="AS295" s="13" t="s">
        <v>2</v>
      </c>
      <c r="AT295" s="13">
        <f t="shared" si="372"/>
        <v>5</v>
      </c>
      <c r="AU295" s="6" t="s">
        <v>25</v>
      </c>
      <c r="AV295" s="6" t="s">
        <v>7</v>
      </c>
      <c r="AW295" s="8" t="s">
        <v>27</v>
      </c>
      <c r="AX295" s="8" t="s">
        <v>26</v>
      </c>
      <c r="AY295" s="6">
        <f t="shared" si="373"/>
        <v>2</v>
      </c>
      <c r="AZ295" s="6">
        <f t="shared" si="374"/>
        <v>10</v>
      </c>
      <c r="BA295" s="6">
        <f t="shared" si="382"/>
        <v>1</v>
      </c>
      <c r="BB295" s="6">
        <f t="shared" si="383"/>
        <v>5</v>
      </c>
      <c r="BC295" s="6" t="str">
        <f t="shared" ca="1" si="375"/>
        <v>violet</v>
      </c>
      <c r="BD295" s="6" t="s">
        <v>8</v>
      </c>
      <c r="BE295" s="6">
        <f t="shared" ca="1" si="376"/>
        <v>180</v>
      </c>
    </row>
    <row r="296" spans="1:57" x14ac:dyDescent="0.25">
      <c r="A296" s="6" t="s">
        <v>22</v>
      </c>
      <c r="B296" s="6" t="s">
        <v>227</v>
      </c>
      <c r="E296" s="6">
        <f t="shared" si="377"/>
        <v>4</v>
      </c>
      <c r="F296" s="6">
        <f t="shared" si="378"/>
        <v>10</v>
      </c>
      <c r="G296" s="6" t="str" cm="1">
        <f t="array" aca="1" ref="G296" ca="1">INDEX(AU296:AX296,1,RANDBETWEEN(1,4))</f>
        <v>lightgreen</v>
      </c>
      <c r="H296" s="6">
        <f t="shared" ca="1" si="361"/>
        <v>252</v>
      </c>
      <c r="I296" s="6" t="s">
        <v>8</v>
      </c>
      <c r="J296" s="6" t="str">
        <f t="shared" si="362"/>
        <v>2/5</v>
      </c>
      <c r="L296" s="6" t="str">
        <f t="shared" si="379"/>
        <v>Effectivement il y a :&lt;br&gt;   - 4 partie(s) colorée(s)&lt;br&gt;   - 10 parties au total&lt;br&gt;</v>
      </c>
      <c r="M296" s="6" t="s">
        <v>28</v>
      </c>
      <c r="N296" s="6" t="s">
        <v>29</v>
      </c>
      <c r="O296" s="6" t="s">
        <v>30</v>
      </c>
      <c r="P296" s="6" t="s">
        <v>46</v>
      </c>
      <c r="Q296" s="6">
        <f t="shared" si="380"/>
        <v>4</v>
      </c>
      <c r="R296" s="6" t="s">
        <v>31</v>
      </c>
      <c r="S296" s="6">
        <f t="shared" si="381"/>
        <v>10</v>
      </c>
      <c r="T296" s="6" t="s">
        <v>33</v>
      </c>
      <c r="U296" s="6" t="s">
        <v>34</v>
      </c>
      <c r="V296" s="6" t="s">
        <v>28</v>
      </c>
      <c r="W296" s="6" t="s">
        <v>213</v>
      </c>
      <c r="X296" s="6" t="s">
        <v>30</v>
      </c>
      <c r="Y296" s="6" t="s">
        <v>214</v>
      </c>
      <c r="Z296" s="6">
        <f t="shared" si="363"/>
        <v>4</v>
      </c>
      <c r="AA296" s="6" t="s">
        <v>31</v>
      </c>
      <c r="AB296" s="6">
        <f t="shared" si="364"/>
        <v>10</v>
      </c>
      <c r="AC296" s="6" t="s">
        <v>215</v>
      </c>
      <c r="AD296" s="6" t="str">
        <f t="shared" si="365"/>
        <v xml:space="preserve">4color{blue}{\div </v>
      </c>
      <c r="AE296" s="6">
        <f t="shared" si="366"/>
        <v>2</v>
      </c>
      <c r="AF296" s="6" t="s">
        <v>216</v>
      </c>
      <c r="AG296" s="6" t="str">
        <f t="shared" si="367"/>
        <v xml:space="preserve">10color{blue}{ \div </v>
      </c>
      <c r="AH296" s="6">
        <f t="shared" si="368"/>
        <v>2</v>
      </c>
      <c r="AI296" s="6" t="s">
        <v>217</v>
      </c>
      <c r="AJ296" s="6">
        <f t="shared" si="369"/>
        <v>2</v>
      </c>
      <c r="AK296" s="6" t="s">
        <v>31</v>
      </c>
      <c r="AL296" s="6">
        <f t="shared" si="370"/>
        <v>5</v>
      </c>
      <c r="AM296" s="6" t="s">
        <v>32</v>
      </c>
      <c r="AN296" s="6" t="s">
        <v>218</v>
      </c>
      <c r="AO296" s="10">
        <v>4</v>
      </c>
      <c r="AP296" s="10" t="s">
        <v>2</v>
      </c>
      <c r="AQ296" s="10">
        <v>10</v>
      </c>
      <c r="AR296" s="13">
        <f t="shared" si="371"/>
        <v>2</v>
      </c>
      <c r="AS296" s="13" t="s">
        <v>2</v>
      </c>
      <c r="AT296" s="13">
        <f t="shared" si="372"/>
        <v>5</v>
      </c>
      <c r="AU296" s="6" t="s">
        <v>25</v>
      </c>
      <c r="AV296" s="6" t="s">
        <v>7</v>
      </c>
      <c r="AW296" s="8" t="s">
        <v>27</v>
      </c>
      <c r="AX296" s="8" t="s">
        <v>26</v>
      </c>
      <c r="AY296" s="6">
        <f t="shared" si="373"/>
        <v>4</v>
      </c>
      <c r="AZ296" s="6">
        <f t="shared" si="374"/>
        <v>10</v>
      </c>
      <c r="BA296" s="6">
        <f t="shared" si="382"/>
        <v>2</v>
      </c>
      <c r="BB296" s="6">
        <f t="shared" si="383"/>
        <v>5</v>
      </c>
      <c r="BC296" s="6" t="str">
        <f t="shared" ca="1" si="375"/>
        <v>lightgreen</v>
      </c>
      <c r="BD296" s="6" t="s">
        <v>8</v>
      </c>
      <c r="BE296" s="6">
        <f t="shared" ca="1" si="376"/>
        <v>252</v>
      </c>
    </row>
    <row r="297" spans="1:57" x14ac:dyDescent="0.25">
      <c r="A297" s="6" t="s">
        <v>22</v>
      </c>
      <c r="B297" s="6" t="s">
        <v>227</v>
      </c>
      <c r="E297" s="6">
        <f t="shared" si="377"/>
        <v>6</v>
      </c>
      <c r="F297" s="6">
        <f t="shared" si="378"/>
        <v>10</v>
      </c>
      <c r="G297" s="6" t="str" cm="1">
        <f t="array" aca="1" ref="G297" ca="1">INDEX(AU297:AX297,1,RANDBETWEEN(1,4))</f>
        <v>lightcoral</v>
      </c>
      <c r="H297" s="6">
        <f t="shared" ca="1" si="361"/>
        <v>216</v>
      </c>
      <c r="I297" s="6" t="s">
        <v>8</v>
      </c>
      <c r="J297" s="6" t="str">
        <f t="shared" si="362"/>
        <v>3/5</v>
      </c>
      <c r="L297" s="6" t="str">
        <f t="shared" si="379"/>
        <v>Effectivement il y a :&lt;br&gt;   - 6 partie(s) colorée(s)&lt;br&gt;   - 10 parties au total&lt;br&gt;</v>
      </c>
      <c r="M297" s="6" t="s">
        <v>28</v>
      </c>
      <c r="N297" s="6" t="s">
        <v>29</v>
      </c>
      <c r="O297" s="6" t="s">
        <v>30</v>
      </c>
      <c r="P297" s="6" t="s">
        <v>46</v>
      </c>
      <c r="Q297" s="6">
        <f t="shared" si="380"/>
        <v>6</v>
      </c>
      <c r="R297" s="6" t="s">
        <v>31</v>
      </c>
      <c r="S297" s="6">
        <f t="shared" si="381"/>
        <v>10</v>
      </c>
      <c r="T297" s="6" t="s">
        <v>33</v>
      </c>
      <c r="U297" s="6" t="s">
        <v>34</v>
      </c>
      <c r="V297" s="6" t="s">
        <v>28</v>
      </c>
      <c r="W297" s="6" t="s">
        <v>213</v>
      </c>
      <c r="X297" s="6" t="s">
        <v>30</v>
      </c>
      <c r="Y297" s="6" t="s">
        <v>214</v>
      </c>
      <c r="Z297" s="6">
        <f t="shared" si="363"/>
        <v>6</v>
      </c>
      <c r="AA297" s="6" t="s">
        <v>31</v>
      </c>
      <c r="AB297" s="6">
        <f t="shared" si="364"/>
        <v>10</v>
      </c>
      <c r="AC297" s="6" t="s">
        <v>215</v>
      </c>
      <c r="AD297" s="6" t="str">
        <f t="shared" si="365"/>
        <v xml:space="preserve">6color{blue}{\div </v>
      </c>
      <c r="AE297" s="6">
        <f t="shared" si="366"/>
        <v>2</v>
      </c>
      <c r="AF297" s="6" t="s">
        <v>216</v>
      </c>
      <c r="AG297" s="6" t="str">
        <f t="shared" si="367"/>
        <v xml:space="preserve">10color{blue}{ \div </v>
      </c>
      <c r="AH297" s="6">
        <f t="shared" si="368"/>
        <v>2</v>
      </c>
      <c r="AI297" s="6" t="s">
        <v>217</v>
      </c>
      <c r="AJ297" s="6">
        <f t="shared" si="369"/>
        <v>3</v>
      </c>
      <c r="AK297" s="6" t="s">
        <v>31</v>
      </c>
      <c r="AL297" s="6">
        <f t="shared" si="370"/>
        <v>5</v>
      </c>
      <c r="AM297" s="6" t="s">
        <v>32</v>
      </c>
      <c r="AN297" s="6" t="s">
        <v>218</v>
      </c>
      <c r="AO297" s="10">
        <v>6</v>
      </c>
      <c r="AP297" s="10" t="s">
        <v>2</v>
      </c>
      <c r="AQ297" s="10">
        <v>10</v>
      </c>
      <c r="AR297" s="13">
        <f t="shared" si="371"/>
        <v>3</v>
      </c>
      <c r="AS297" s="13" t="s">
        <v>2</v>
      </c>
      <c r="AT297" s="13">
        <f t="shared" si="372"/>
        <v>5</v>
      </c>
      <c r="AU297" s="6" t="s">
        <v>25</v>
      </c>
      <c r="AV297" s="6" t="s">
        <v>7</v>
      </c>
      <c r="AW297" s="8" t="s">
        <v>27</v>
      </c>
      <c r="AX297" s="8" t="s">
        <v>26</v>
      </c>
      <c r="AY297" s="6">
        <f t="shared" si="373"/>
        <v>6</v>
      </c>
      <c r="AZ297" s="6">
        <f t="shared" si="374"/>
        <v>10</v>
      </c>
      <c r="BA297" s="6">
        <f t="shared" si="382"/>
        <v>3</v>
      </c>
      <c r="BB297" s="6">
        <f t="shared" si="383"/>
        <v>5</v>
      </c>
      <c r="BC297" s="6" t="str">
        <f t="shared" ca="1" si="375"/>
        <v>lightcoral</v>
      </c>
      <c r="BD297" s="6" t="s">
        <v>8</v>
      </c>
      <c r="BE297" s="6">
        <f t="shared" ca="1" si="376"/>
        <v>216</v>
      </c>
    </row>
    <row r="298" spans="1:57" x14ac:dyDescent="0.25">
      <c r="A298" s="6" t="s">
        <v>22</v>
      </c>
      <c r="B298" s="6" t="s">
        <v>227</v>
      </c>
      <c r="E298" s="6">
        <f t="shared" si="377"/>
        <v>8</v>
      </c>
      <c r="F298" s="6">
        <f t="shared" si="378"/>
        <v>10</v>
      </c>
      <c r="G298" s="6" t="str" cm="1">
        <f t="array" aca="1" ref="G298" ca="1">INDEX(AU298:AX298,1,RANDBETWEEN(1,4))</f>
        <v>lightgreen</v>
      </c>
      <c r="H298" s="6">
        <f t="shared" ca="1" si="361"/>
        <v>72</v>
      </c>
      <c r="I298" s="6" t="s">
        <v>8</v>
      </c>
      <c r="J298" s="6" t="str">
        <f t="shared" si="362"/>
        <v>4/5</v>
      </c>
      <c r="L298" s="6" t="str">
        <f t="shared" si="379"/>
        <v>Effectivement il y a :&lt;br&gt;   - 8 partie(s) colorée(s)&lt;br&gt;   - 10 parties au total&lt;br&gt;</v>
      </c>
      <c r="M298" s="6" t="s">
        <v>28</v>
      </c>
      <c r="N298" s="6" t="s">
        <v>29</v>
      </c>
      <c r="O298" s="6" t="s">
        <v>30</v>
      </c>
      <c r="P298" s="6" t="s">
        <v>46</v>
      </c>
      <c r="Q298" s="6">
        <f t="shared" si="380"/>
        <v>8</v>
      </c>
      <c r="R298" s="6" t="s">
        <v>31</v>
      </c>
      <c r="S298" s="6">
        <f t="shared" si="381"/>
        <v>10</v>
      </c>
      <c r="T298" s="6" t="s">
        <v>33</v>
      </c>
      <c r="U298" s="6" t="s">
        <v>34</v>
      </c>
      <c r="V298" s="6" t="s">
        <v>28</v>
      </c>
      <c r="W298" s="6" t="s">
        <v>213</v>
      </c>
      <c r="X298" s="6" t="s">
        <v>30</v>
      </c>
      <c r="Y298" s="6" t="s">
        <v>214</v>
      </c>
      <c r="Z298" s="6">
        <f t="shared" si="363"/>
        <v>8</v>
      </c>
      <c r="AA298" s="6" t="s">
        <v>31</v>
      </c>
      <c r="AB298" s="6">
        <f t="shared" si="364"/>
        <v>10</v>
      </c>
      <c r="AC298" s="6" t="s">
        <v>215</v>
      </c>
      <c r="AD298" s="6" t="str">
        <f t="shared" si="365"/>
        <v xml:space="preserve">8color{blue}{\div </v>
      </c>
      <c r="AE298" s="6">
        <f t="shared" si="366"/>
        <v>2</v>
      </c>
      <c r="AF298" s="6" t="s">
        <v>216</v>
      </c>
      <c r="AG298" s="6" t="str">
        <f t="shared" si="367"/>
        <v xml:space="preserve">10color{blue}{ \div </v>
      </c>
      <c r="AH298" s="6">
        <f t="shared" si="368"/>
        <v>2</v>
      </c>
      <c r="AI298" s="6" t="s">
        <v>217</v>
      </c>
      <c r="AJ298" s="6">
        <f t="shared" si="369"/>
        <v>4</v>
      </c>
      <c r="AK298" s="6" t="s">
        <v>31</v>
      </c>
      <c r="AL298" s="6">
        <f t="shared" si="370"/>
        <v>5</v>
      </c>
      <c r="AM298" s="6" t="s">
        <v>32</v>
      </c>
      <c r="AN298" s="6" t="s">
        <v>218</v>
      </c>
      <c r="AO298" s="10">
        <v>8</v>
      </c>
      <c r="AP298" s="10" t="s">
        <v>2</v>
      </c>
      <c r="AQ298" s="10">
        <v>10</v>
      </c>
      <c r="AR298" s="13">
        <f t="shared" si="371"/>
        <v>4</v>
      </c>
      <c r="AS298" s="13" t="s">
        <v>2</v>
      </c>
      <c r="AT298" s="13">
        <f t="shared" si="372"/>
        <v>5</v>
      </c>
      <c r="AU298" s="6" t="s">
        <v>25</v>
      </c>
      <c r="AV298" s="6" t="s">
        <v>7</v>
      </c>
      <c r="AW298" s="8" t="s">
        <v>27</v>
      </c>
      <c r="AX298" s="8" t="s">
        <v>26</v>
      </c>
      <c r="AY298" s="6">
        <f t="shared" si="373"/>
        <v>8</v>
      </c>
      <c r="AZ298" s="6">
        <f t="shared" si="374"/>
        <v>10</v>
      </c>
      <c r="BA298" s="6">
        <f t="shared" si="382"/>
        <v>4</v>
      </c>
      <c r="BB298" s="6">
        <f t="shared" si="383"/>
        <v>5</v>
      </c>
      <c r="BC298" s="6" t="str">
        <f t="shared" ca="1" si="375"/>
        <v>lightgreen</v>
      </c>
      <c r="BD298" s="6" t="s">
        <v>8</v>
      </c>
      <c r="BE298" s="6">
        <f t="shared" ca="1" si="376"/>
        <v>72</v>
      </c>
    </row>
    <row r="299" spans="1:57" x14ac:dyDescent="0.25">
      <c r="A299" s="6" t="s">
        <v>22</v>
      </c>
      <c r="B299" s="6" t="s">
        <v>227</v>
      </c>
      <c r="E299" s="6">
        <f t="shared" si="377"/>
        <v>2</v>
      </c>
      <c r="F299" s="6">
        <f t="shared" si="378"/>
        <v>12</v>
      </c>
      <c r="G299" s="6" t="str" cm="1">
        <f t="array" aca="1" ref="G299" ca="1">INDEX(AU299:AX299,1,RANDBETWEEN(1,4))</f>
        <v>lightgreen</v>
      </c>
      <c r="H299" s="6">
        <f t="shared" ca="1" si="361"/>
        <v>120</v>
      </c>
      <c r="I299" s="6" t="s">
        <v>8</v>
      </c>
      <c r="J299" s="6" t="str">
        <f t="shared" si="362"/>
        <v>1/6</v>
      </c>
      <c r="L299" s="6" t="str">
        <f t="shared" si="379"/>
        <v>Effectivement il y a :&lt;br&gt;   - 2 partie(s) colorée(s)&lt;br&gt;   - 12 parties au total&lt;br&gt;</v>
      </c>
      <c r="M299" s="6" t="s">
        <v>28</v>
      </c>
      <c r="N299" s="6" t="s">
        <v>29</v>
      </c>
      <c r="O299" s="6" t="s">
        <v>30</v>
      </c>
      <c r="P299" s="6" t="s">
        <v>46</v>
      </c>
      <c r="Q299" s="6">
        <f t="shared" si="380"/>
        <v>2</v>
      </c>
      <c r="R299" s="6" t="s">
        <v>31</v>
      </c>
      <c r="S299" s="6">
        <f t="shared" si="381"/>
        <v>12</v>
      </c>
      <c r="T299" s="6" t="s">
        <v>33</v>
      </c>
      <c r="U299" s="6" t="s">
        <v>34</v>
      </c>
      <c r="V299" s="6" t="s">
        <v>28</v>
      </c>
      <c r="W299" s="6" t="s">
        <v>213</v>
      </c>
      <c r="X299" s="6" t="s">
        <v>30</v>
      </c>
      <c r="Y299" s="6" t="s">
        <v>214</v>
      </c>
      <c r="Z299" s="6">
        <f t="shared" si="363"/>
        <v>2</v>
      </c>
      <c r="AA299" s="6" t="s">
        <v>31</v>
      </c>
      <c r="AB299" s="6">
        <f t="shared" si="364"/>
        <v>12</v>
      </c>
      <c r="AC299" s="6" t="s">
        <v>215</v>
      </c>
      <c r="AD299" s="6" t="str">
        <f t="shared" si="365"/>
        <v xml:space="preserve">2color{blue}{\div </v>
      </c>
      <c r="AE299" s="6">
        <f t="shared" si="366"/>
        <v>2</v>
      </c>
      <c r="AF299" s="6" t="s">
        <v>216</v>
      </c>
      <c r="AG299" s="6" t="str">
        <f t="shared" si="367"/>
        <v xml:space="preserve">12color{blue}{ \div </v>
      </c>
      <c r="AH299" s="6">
        <f t="shared" si="368"/>
        <v>2</v>
      </c>
      <c r="AI299" s="6" t="s">
        <v>217</v>
      </c>
      <c r="AJ299" s="6">
        <f t="shared" si="369"/>
        <v>1</v>
      </c>
      <c r="AK299" s="6" t="s">
        <v>31</v>
      </c>
      <c r="AL299" s="6">
        <f t="shared" si="370"/>
        <v>6</v>
      </c>
      <c r="AM299" s="6" t="s">
        <v>32</v>
      </c>
      <c r="AN299" s="6" t="s">
        <v>218</v>
      </c>
      <c r="AO299" s="10">
        <v>2</v>
      </c>
      <c r="AP299" s="10" t="s">
        <v>2</v>
      </c>
      <c r="AQ299" s="10">
        <v>12</v>
      </c>
      <c r="AR299" s="13">
        <f t="shared" si="371"/>
        <v>1</v>
      </c>
      <c r="AS299" s="13" t="s">
        <v>2</v>
      </c>
      <c r="AT299" s="13">
        <f t="shared" si="372"/>
        <v>6</v>
      </c>
      <c r="AU299" s="6" t="s">
        <v>25</v>
      </c>
      <c r="AV299" s="6" t="s">
        <v>7</v>
      </c>
      <c r="AW299" s="8" t="s">
        <v>27</v>
      </c>
      <c r="AX299" s="8" t="s">
        <v>26</v>
      </c>
      <c r="AY299" s="6">
        <f t="shared" si="373"/>
        <v>2</v>
      </c>
      <c r="AZ299" s="6">
        <f t="shared" si="374"/>
        <v>12</v>
      </c>
      <c r="BA299" s="6">
        <f t="shared" si="382"/>
        <v>1</v>
      </c>
      <c r="BB299" s="6">
        <f t="shared" si="383"/>
        <v>6</v>
      </c>
      <c r="BC299" s="6" t="str">
        <f t="shared" ca="1" si="375"/>
        <v>lightgreen</v>
      </c>
      <c r="BD299" s="6" t="s">
        <v>8</v>
      </c>
      <c r="BE299" s="6">
        <f t="shared" ca="1" si="376"/>
        <v>120</v>
      </c>
    </row>
    <row r="300" spans="1:57" x14ac:dyDescent="0.25">
      <c r="A300" s="6" t="s">
        <v>22</v>
      </c>
      <c r="B300" s="6" t="s">
        <v>227</v>
      </c>
      <c r="E300" s="6">
        <f t="shared" si="377"/>
        <v>3</v>
      </c>
      <c r="F300" s="6">
        <f t="shared" si="378"/>
        <v>12</v>
      </c>
      <c r="G300" s="6" t="str" cm="1">
        <f t="array" aca="1" ref="G300" ca="1">INDEX(AU300:AX300,1,RANDBETWEEN(1,4))</f>
        <v>violet</v>
      </c>
      <c r="H300" s="6">
        <f t="shared" ca="1" si="361"/>
        <v>270</v>
      </c>
      <c r="I300" s="6" t="s">
        <v>8</v>
      </c>
      <c r="J300" s="6" t="str">
        <f t="shared" si="362"/>
        <v>1/4</v>
      </c>
      <c r="L300" s="6" t="str">
        <f t="shared" si="379"/>
        <v>Effectivement il y a :&lt;br&gt;   - 3 partie(s) colorée(s)&lt;br&gt;   - 12 parties au total&lt;br&gt;</v>
      </c>
      <c r="M300" s="6" t="s">
        <v>28</v>
      </c>
      <c r="N300" s="6" t="s">
        <v>29</v>
      </c>
      <c r="O300" s="6" t="s">
        <v>30</v>
      </c>
      <c r="P300" s="6" t="s">
        <v>46</v>
      </c>
      <c r="Q300" s="6">
        <f t="shared" si="380"/>
        <v>3</v>
      </c>
      <c r="R300" s="6" t="s">
        <v>31</v>
      </c>
      <c r="S300" s="6">
        <f t="shared" si="381"/>
        <v>12</v>
      </c>
      <c r="T300" s="6" t="s">
        <v>33</v>
      </c>
      <c r="U300" s="6" t="s">
        <v>34</v>
      </c>
      <c r="V300" s="6" t="s">
        <v>28</v>
      </c>
      <c r="W300" s="6" t="s">
        <v>213</v>
      </c>
      <c r="X300" s="6" t="s">
        <v>30</v>
      </c>
      <c r="Y300" s="6" t="s">
        <v>214</v>
      </c>
      <c r="Z300" s="6">
        <f t="shared" si="363"/>
        <v>3</v>
      </c>
      <c r="AA300" s="6" t="s">
        <v>31</v>
      </c>
      <c r="AB300" s="6">
        <f t="shared" si="364"/>
        <v>12</v>
      </c>
      <c r="AC300" s="6" t="s">
        <v>215</v>
      </c>
      <c r="AD300" s="6" t="str">
        <f t="shared" si="365"/>
        <v xml:space="preserve">3color{blue}{\div </v>
      </c>
      <c r="AE300" s="6">
        <f t="shared" si="366"/>
        <v>3</v>
      </c>
      <c r="AF300" s="6" t="s">
        <v>216</v>
      </c>
      <c r="AG300" s="6" t="str">
        <f t="shared" si="367"/>
        <v xml:space="preserve">12color{blue}{ \div </v>
      </c>
      <c r="AH300" s="6">
        <f t="shared" si="368"/>
        <v>3</v>
      </c>
      <c r="AI300" s="6" t="s">
        <v>217</v>
      </c>
      <c r="AJ300" s="6">
        <f t="shared" si="369"/>
        <v>1</v>
      </c>
      <c r="AK300" s="6" t="s">
        <v>31</v>
      </c>
      <c r="AL300" s="6">
        <f t="shared" si="370"/>
        <v>4</v>
      </c>
      <c r="AM300" s="6" t="s">
        <v>32</v>
      </c>
      <c r="AN300" s="6" t="s">
        <v>218</v>
      </c>
      <c r="AO300" s="10">
        <v>3</v>
      </c>
      <c r="AP300" s="10" t="s">
        <v>2</v>
      </c>
      <c r="AQ300" s="10">
        <v>12</v>
      </c>
      <c r="AR300" s="13">
        <f t="shared" si="371"/>
        <v>1</v>
      </c>
      <c r="AS300" s="13" t="s">
        <v>2</v>
      </c>
      <c r="AT300" s="13">
        <f t="shared" si="372"/>
        <v>4</v>
      </c>
      <c r="AU300" s="6" t="s">
        <v>25</v>
      </c>
      <c r="AV300" s="6" t="s">
        <v>7</v>
      </c>
      <c r="AW300" s="8" t="s">
        <v>27</v>
      </c>
      <c r="AX300" s="8" t="s">
        <v>26</v>
      </c>
      <c r="AY300" s="6">
        <f t="shared" si="373"/>
        <v>3</v>
      </c>
      <c r="AZ300" s="6">
        <f t="shared" si="374"/>
        <v>12</v>
      </c>
      <c r="BA300" s="6">
        <f t="shared" si="382"/>
        <v>1</v>
      </c>
      <c r="BB300" s="6">
        <f t="shared" si="383"/>
        <v>4</v>
      </c>
      <c r="BC300" s="6" t="str">
        <f t="shared" ca="1" si="375"/>
        <v>violet</v>
      </c>
      <c r="BD300" s="6" t="s">
        <v>8</v>
      </c>
      <c r="BE300" s="6">
        <f t="shared" ca="1" si="376"/>
        <v>270</v>
      </c>
    </row>
    <row r="301" spans="1:57" x14ac:dyDescent="0.25">
      <c r="A301" s="6" t="s">
        <v>22</v>
      </c>
      <c r="B301" s="6" t="s">
        <v>227</v>
      </c>
      <c r="E301" s="6">
        <f t="shared" si="377"/>
        <v>4</v>
      </c>
      <c r="F301" s="6">
        <f t="shared" si="378"/>
        <v>12</v>
      </c>
      <c r="G301" s="6" t="str" cm="1">
        <f t="array" aca="1" ref="G301" ca="1">INDEX(AU301:AX301,1,RANDBETWEEN(1,4))</f>
        <v>lightcoral</v>
      </c>
      <c r="H301" s="6">
        <f t="shared" ca="1" si="361"/>
        <v>60</v>
      </c>
      <c r="I301" s="6" t="s">
        <v>8</v>
      </c>
      <c r="J301" s="6" t="str">
        <f t="shared" si="362"/>
        <v>1/3</v>
      </c>
      <c r="L301" s="6" t="str">
        <f t="shared" si="379"/>
        <v>Effectivement il y a :&lt;br&gt;   - 4 partie(s) colorée(s)&lt;br&gt;   - 12 parties au total&lt;br&gt;</v>
      </c>
      <c r="M301" s="6" t="s">
        <v>28</v>
      </c>
      <c r="N301" s="6" t="s">
        <v>29</v>
      </c>
      <c r="O301" s="6" t="s">
        <v>30</v>
      </c>
      <c r="P301" s="6" t="s">
        <v>46</v>
      </c>
      <c r="Q301" s="6">
        <f t="shared" si="380"/>
        <v>4</v>
      </c>
      <c r="R301" s="6" t="s">
        <v>31</v>
      </c>
      <c r="S301" s="6">
        <f t="shared" si="381"/>
        <v>12</v>
      </c>
      <c r="T301" s="6" t="s">
        <v>33</v>
      </c>
      <c r="U301" s="6" t="s">
        <v>34</v>
      </c>
      <c r="V301" s="6" t="s">
        <v>28</v>
      </c>
      <c r="W301" s="6" t="s">
        <v>213</v>
      </c>
      <c r="X301" s="6" t="s">
        <v>30</v>
      </c>
      <c r="Y301" s="6" t="s">
        <v>214</v>
      </c>
      <c r="Z301" s="6">
        <f t="shared" si="363"/>
        <v>4</v>
      </c>
      <c r="AA301" s="6" t="s">
        <v>31</v>
      </c>
      <c r="AB301" s="6">
        <f t="shared" si="364"/>
        <v>12</v>
      </c>
      <c r="AC301" s="6" t="s">
        <v>215</v>
      </c>
      <c r="AD301" s="6" t="str">
        <f t="shared" si="365"/>
        <v xml:space="preserve">4color{blue}{\div </v>
      </c>
      <c r="AE301" s="6">
        <f t="shared" si="366"/>
        <v>4</v>
      </c>
      <c r="AF301" s="6" t="s">
        <v>216</v>
      </c>
      <c r="AG301" s="6" t="str">
        <f t="shared" si="367"/>
        <v xml:space="preserve">12color{blue}{ \div </v>
      </c>
      <c r="AH301" s="6">
        <f t="shared" si="368"/>
        <v>4</v>
      </c>
      <c r="AI301" s="6" t="s">
        <v>217</v>
      </c>
      <c r="AJ301" s="6">
        <f t="shared" si="369"/>
        <v>1</v>
      </c>
      <c r="AK301" s="6" t="s">
        <v>31</v>
      </c>
      <c r="AL301" s="6">
        <f t="shared" si="370"/>
        <v>3</v>
      </c>
      <c r="AM301" s="6" t="s">
        <v>32</v>
      </c>
      <c r="AN301" s="6" t="s">
        <v>218</v>
      </c>
      <c r="AO301" s="10">
        <v>4</v>
      </c>
      <c r="AP301" s="10" t="s">
        <v>2</v>
      </c>
      <c r="AQ301" s="10">
        <v>12</v>
      </c>
      <c r="AR301" s="13">
        <f t="shared" si="371"/>
        <v>1</v>
      </c>
      <c r="AS301" s="13" t="s">
        <v>2</v>
      </c>
      <c r="AT301" s="13">
        <f t="shared" si="372"/>
        <v>3</v>
      </c>
      <c r="AU301" s="6" t="s">
        <v>25</v>
      </c>
      <c r="AV301" s="6" t="s">
        <v>7</v>
      </c>
      <c r="AW301" s="8" t="s">
        <v>27</v>
      </c>
      <c r="AX301" s="8" t="s">
        <v>26</v>
      </c>
      <c r="AY301" s="6">
        <f t="shared" si="373"/>
        <v>4</v>
      </c>
      <c r="AZ301" s="6">
        <f t="shared" si="374"/>
        <v>12</v>
      </c>
      <c r="BA301" s="6">
        <f t="shared" si="382"/>
        <v>1</v>
      </c>
      <c r="BB301" s="6">
        <f t="shared" si="383"/>
        <v>3</v>
      </c>
      <c r="BC301" s="6" t="str">
        <f t="shared" ca="1" si="375"/>
        <v>lightcoral</v>
      </c>
      <c r="BD301" s="6" t="s">
        <v>8</v>
      </c>
      <c r="BE301" s="6">
        <f t="shared" ca="1" si="376"/>
        <v>60</v>
      </c>
    </row>
    <row r="302" spans="1:57" x14ac:dyDescent="0.25">
      <c r="A302" s="6" t="s">
        <v>22</v>
      </c>
      <c r="B302" s="6" t="s">
        <v>227</v>
      </c>
      <c r="E302" s="6">
        <f t="shared" si="377"/>
        <v>6</v>
      </c>
      <c r="F302" s="6">
        <f t="shared" si="378"/>
        <v>12</v>
      </c>
      <c r="G302" s="6" t="str" cm="1">
        <f t="array" aca="1" ref="G302" ca="1">INDEX(AU302:AX302,1,RANDBETWEEN(1,4))</f>
        <v>violet</v>
      </c>
      <c r="H302" s="6">
        <f t="shared" ca="1" si="361"/>
        <v>210</v>
      </c>
      <c r="I302" s="6" t="s">
        <v>8</v>
      </c>
      <c r="J302" s="6" t="str">
        <f t="shared" si="362"/>
        <v>1/2</v>
      </c>
      <c r="L302" s="6" t="str">
        <f t="shared" si="379"/>
        <v>Effectivement il y a :&lt;br&gt;   - 6 partie(s) colorée(s)&lt;br&gt;   - 12 parties au total&lt;br&gt;</v>
      </c>
      <c r="M302" s="6" t="s">
        <v>28</v>
      </c>
      <c r="N302" s="6" t="s">
        <v>29</v>
      </c>
      <c r="O302" s="6" t="s">
        <v>30</v>
      </c>
      <c r="P302" s="6" t="s">
        <v>46</v>
      </c>
      <c r="Q302" s="6">
        <f t="shared" si="380"/>
        <v>6</v>
      </c>
      <c r="R302" s="6" t="s">
        <v>31</v>
      </c>
      <c r="S302" s="6">
        <f t="shared" si="381"/>
        <v>12</v>
      </c>
      <c r="T302" s="6" t="s">
        <v>33</v>
      </c>
      <c r="U302" s="6" t="s">
        <v>34</v>
      </c>
      <c r="V302" s="6" t="s">
        <v>28</v>
      </c>
      <c r="W302" s="6" t="s">
        <v>213</v>
      </c>
      <c r="X302" s="6" t="s">
        <v>30</v>
      </c>
      <c r="Y302" s="6" t="s">
        <v>214</v>
      </c>
      <c r="Z302" s="6">
        <f t="shared" si="363"/>
        <v>6</v>
      </c>
      <c r="AA302" s="6" t="s">
        <v>31</v>
      </c>
      <c r="AB302" s="6">
        <f t="shared" si="364"/>
        <v>12</v>
      </c>
      <c r="AC302" s="6" t="s">
        <v>215</v>
      </c>
      <c r="AD302" s="6" t="str">
        <f t="shared" si="365"/>
        <v xml:space="preserve">6color{blue}{\div </v>
      </c>
      <c r="AE302" s="6">
        <f t="shared" si="366"/>
        <v>6</v>
      </c>
      <c r="AF302" s="6" t="s">
        <v>216</v>
      </c>
      <c r="AG302" s="6" t="str">
        <f t="shared" si="367"/>
        <v xml:space="preserve">12color{blue}{ \div </v>
      </c>
      <c r="AH302" s="6">
        <f t="shared" si="368"/>
        <v>6</v>
      </c>
      <c r="AI302" s="6" t="s">
        <v>217</v>
      </c>
      <c r="AJ302" s="6">
        <f t="shared" si="369"/>
        <v>1</v>
      </c>
      <c r="AK302" s="6" t="s">
        <v>31</v>
      </c>
      <c r="AL302" s="6">
        <f t="shared" si="370"/>
        <v>2</v>
      </c>
      <c r="AM302" s="6" t="s">
        <v>32</v>
      </c>
      <c r="AN302" s="6" t="s">
        <v>218</v>
      </c>
      <c r="AO302" s="10">
        <v>6</v>
      </c>
      <c r="AP302" s="10" t="s">
        <v>2</v>
      </c>
      <c r="AQ302" s="10">
        <v>12</v>
      </c>
      <c r="AR302" s="13">
        <f t="shared" si="371"/>
        <v>1</v>
      </c>
      <c r="AS302" s="13" t="s">
        <v>2</v>
      </c>
      <c r="AT302" s="13">
        <f t="shared" si="372"/>
        <v>2</v>
      </c>
      <c r="AU302" s="6" t="s">
        <v>25</v>
      </c>
      <c r="AV302" s="6" t="s">
        <v>7</v>
      </c>
      <c r="AW302" s="8" t="s">
        <v>27</v>
      </c>
      <c r="AX302" s="8" t="s">
        <v>26</v>
      </c>
      <c r="AY302" s="6">
        <f t="shared" si="373"/>
        <v>6</v>
      </c>
      <c r="AZ302" s="6">
        <f t="shared" si="374"/>
        <v>12</v>
      </c>
      <c r="BA302" s="6">
        <f t="shared" si="382"/>
        <v>1</v>
      </c>
      <c r="BB302" s="6">
        <f t="shared" si="383"/>
        <v>2</v>
      </c>
      <c r="BC302" s="6" t="str">
        <f t="shared" ca="1" si="375"/>
        <v>violet</v>
      </c>
      <c r="BD302" s="6" t="s">
        <v>8</v>
      </c>
      <c r="BE302" s="6">
        <f t="shared" ca="1" si="376"/>
        <v>210</v>
      </c>
    </row>
    <row r="303" spans="1:57" x14ac:dyDescent="0.25">
      <c r="A303" s="6" t="s">
        <v>22</v>
      </c>
      <c r="B303" s="6" t="s">
        <v>227</v>
      </c>
      <c r="E303" s="6">
        <f t="shared" si="377"/>
        <v>8</v>
      </c>
      <c r="F303" s="6">
        <f t="shared" si="378"/>
        <v>12</v>
      </c>
      <c r="G303" s="6" t="str" cm="1">
        <f t="array" aca="1" ref="G303" ca="1">INDEX(AU303:AX303,1,RANDBETWEEN(1,4))</f>
        <v>cornflowerblue</v>
      </c>
      <c r="H303" s="6">
        <f t="shared" ca="1" si="361"/>
        <v>90</v>
      </c>
      <c r="I303" s="6" t="s">
        <v>8</v>
      </c>
      <c r="J303" s="6" t="str">
        <f t="shared" si="362"/>
        <v>2/3</v>
      </c>
      <c r="L303" s="6" t="str">
        <f t="shared" si="379"/>
        <v>Effectivement il y a :&lt;br&gt;   - 8 partie(s) colorée(s)&lt;br&gt;   - 12 parties au total&lt;br&gt;</v>
      </c>
      <c r="M303" s="6" t="s">
        <v>28</v>
      </c>
      <c r="N303" s="6" t="s">
        <v>29</v>
      </c>
      <c r="O303" s="6" t="s">
        <v>30</v>
      </c>
      <c r="P303" s="6" t="s">
        <v>46</v>
      </c>
      <c r="Q303" s="6">
        <f t="shared" si="380"/>
        <v>8</v>
      </c>
      <c r="R303" s="6" t="s">
        <v>31</v>
      </c>
      <c r="S303" s="6">
        <f t="shared" si="381"/>
        <v>12</v>
      </c>
      <c r="T303" s="6" t="s">
        <v>33</v>
      </c>
      <c r="U303" s="6" t="s">
        <v>34</v>
      </c>
      <c r="V303" s="6" t="s">
        <v>28</v>
      </c>
      <c r="W303" s="6" t="s">
        <v>213</v>
      </c>
      <c r="X303" s="6" t="s">
        <v>30</v>
      </c>
      <c r="Y303" s="6" t="s">
        <v>214</v>
      </c>
      <c r="Z303" s="6">
        <f t="shared" si="363"/>
        <v>8</v>
      </c>
      <c r="AA303" s="6" t="s">
        <v>31</v>
      </c>
      <c r="AB303" s="6">
        <f t="shared" si="364"/>
        <v>12</v>
      </c>
      <c r="AC303" s="6" t="s">
        <v>215</v>
      </c>
      <c r="AD303" s="6" t="str">
        <f t="shared" si="365"/>
        <v xml:space="preserve">8color{blue}{\div </v>
      </c>
      <c r="AE303" s="6">
        <f t="shared" si="366"/>
        <v>4</v>
      </c>
      <c r="AF303" s="6" t="s">
        <v>216</v>
      </c>
      <c r="AG303" s="6" t="str">
        <f t="shared" si="367"/>
        <v xml:space="preserve">12color{blue}{ \div </v>
      </c>
      <c r="AH303" s="6">
        <f t="shared" si="368"/>
        <v>4</v>
      </c>
      <c r="AI303" s="6" t="s">
        <v>217</v>
      </c>
      <c r="AJ303" s="6">
        <f t="shared" si="369"/>
        <v>2</v>
      </c>
      <c r="AK303" s="6" t="s">
        <v>31</v>
      </c>
      <c r="AL303" s="6">
        <f t="shared" si="370"/>
        <v>3</v>
      </c>
      <c r="AM303" s="6" t="s">
        <v>32</v>
      </c>
      <c r="AN303" s="6" t="s">
        <v>218</v>
      </c>
      <c r="AO303" s="10">
        <v>8</v>
      </c>
      <c r="AP303" s="10" t="s">
        <v>2</v>
      </c>
      <c r="AQ303" s="10">
        <v>12</v>
      </c>
      <c r="AR303" s="13">
        <f t="shared" si="371"/>
        <v>2</v>
      </c>
      <c r="AS303" s="13" t="s">
        <v>2</v>
      </c>
      <c r="AT303" s="13">
        <f t="shared" si="372"/>
        <v>3</v>
      </c>
      <c r="AU303" s="6" t="s">
        <v>25</v>
      </c>
      <c r="AV303" s="6" t="s">
        <v>7</v>
      </c>
      <c r="AW303" s="8" t="s">
        <v>27</v>
      </c>
      <c r="AX303" s="8" t="s">
        <v>26</v>
      </c>
      <c r="AY303" s="6">
        <f t="shared" si="373"/>
        <v>8</v>
      </c>
      <c r="AZ303" s="6">
        <f t="shared" si="374"/>
        <v>12</v>
      </c>
      <c r="BA303" s="6">
        <f t="shared" si="382"/>
        <v>2</v>
      </c>
      <c r="BB303" s="6">
        <f t="shared" si="383"/>
        <v>3</v>
      </c>
      <c r="BC303" s="6" t="str">
        <f t="shared" ca="1" si="375"/>
        <v>cornflowerblue</v>
      </c>
      <c r="BD303" s="6" t="s">
        <v>8</v>
      </c>
      <c r="BE303" s="6">
        <f t="shared" ca="1" si="376"/>
        <v>90</v>
      </c>
    </row>
    <row r="304" spans="1:57" x14ac:dyDescent="0.25">
      <c r="A304" s="6" t="s">
        <v>22</v>
      </c>
      <c r="B304" s="6" t="s">
        <v>227</v>
      </c>
      <c r="E304" s="6">
        <f t="shared" si="377"/>
        <v>9</v>
      </c>
      <c r="F304" s="6">
        <f t="shared" si="378"/>
        <v>12</v>
      </c>
      <c r="G304" s="6" t="str" cm="1">
        <f t="array" aca="1" ref="G304" ca="1">INDEX(AU304:AX304,1,RANDBETWEEN(1,4))</f>
        <v>lightcoral</v>
      </c>
      <c r="H304" s="6">
        <f t="shared" ca="1" si="361"/>
        <v>300</v>
      </c>
      <c r="I304" s="6" t="s">
        <v>8</v>
      </c>
      <c r="J304" s="6" t="str">
        <f t="shared" si="362"/>
        <v>3/4</v>
      </c>
      <c r="L304" s="6" t="str">
        <f t="shared" si="379"/>
        <v>Effectivement il y a :&lt;br&gt;   - 9 partie(s) colorée(s)&lt;br&gt;   - 12 parties au total&lt;br&gt;</v>
      </c>
      <c r="M304" s="6" t="s">
        <v>28</v>
      </c>
      <c r="N304" s="6" t="s">
        <v>29</v>
      </c>
      <c r="O304" s="6" t="s">
        <v>30</v>
      </c>
      <c r="P304" s="6" t="s">
        <v>46</v>
      </c>
      <c r="Q304" s="6">
        <f t="shared" si="380"/>
        <v>9</v>
      </c>
      <c r="R304" s="6" t="s">
        <v>31</v>
      </c>
      <c r="S304" s="6">
        <f t="shared" si="381"/>
        <v>12</v>
      </c>
      <c r="T304" s="6" t="s">
        <v>33</v>
      </c>
      <c r="U304" s="6" t="s">
        <v>34</v>
      </c>
      <c r="V304" s="6" t="s">
        <v>28</v>
      </c>
      <c r="W304" s="6" t="s">
        <v>213</v>
      </c>
      <c r="X304" s="6" t="s">
        <v>30</v>
      </c>
      <c r="Y304" s="6" t="s">
        <v>214</v>
      </c>
      <c r="Z304" s="6">
        <f t="shared" si="363"/>
        <v>9</v>
      </c>
      <c r="AA304" s="6" t="s">
        <v>31</v>
      </c>
      <c r="AB304" s="6">
        <f t="shared" si="364"/>
        <v>12</v>
      </c>
      <c r="AC304" s="6" t="s">
        <v>215</v>
      </c>
      <c r="AD304" s="6" t="str">
        <f t="shared" si="365"/>
        <v xml:space="preserve">9color{blue}{\div </v>
      </c>
      <c r="AE304" s="6">
        <f t="shared" si="366"/>
        <v>3</v>
      </c>
      <c r="AF304" s="6" t="s">
        <v>216</v>
      </c>
      <c r="AG304" s="6" t="str">
        <f t="shared" si="367"/>
        <v xml:space="preserve">12color{blue}{ \div </v>
      </c>
      <c r="AH304" s="6">
        <f t="shared" si="368"/>
        <v>3</v>
      </c>
      <c r="AI304" s="6" t="s">
        <v>217</v>
      </c>
      <c r="AJ304" s="6">
        <f t="shared" si="369"/>
        <v>3</v>
      </c>
      <c r="AK304" s="6" t="s">
        <v>31</v>
      </c>
      <c r="AL304" s="6">
        <f t="shared" si="370"/>
        <v>4</v>
      </c>
      <c r="AM304" s="6" t="s">
        <v>32</v>
      </c>
      <c r="AN304" s="6" t="s">
        <v>218</v>
      </c>
      <c r="AO304" s="10">
        <v>9</v>
      </c>
      <c r="AP304" s="10" t="s">
        <v>2</v>
      </c>
      <c r="AQ304" s="10">
        <v>12</v>
      </c>
      <c r="AR304" s="13">
        <f t="shared" si="371"/>
        <v>3</v>
      </c>
      <c r="AS304" s="13" t="s">
        <v>2</v>
      </c>
      <c r="AT304" s="13">
        <f t="shared" si="372"/>
        <v>4</v>
      </c>
      <c r="AU304" s="6" t="s">
        <v>25</v>
      </c>
      <c r="AV304" s="6" t="s">
        <v>7</v>
      </c>
      <c r="AW304" s="8" t="s">
        <v>27</v>
      </c>
      <c r="AX304" s="8" t="s">
        <v>26</v>
      </c>
      <c r="AY304" s="6">
        <f t="shared" si="373"/>
        <v>9</v>
      </c>
      <c r="AZ304" s="6">
        <f t="shared" si="374"/>
        <v>12</v>
      </c>
      <c r="BA304" s="6">
        <f t="shared" si="382"/>
        <v>3</v>
      </c>
      <c r="BB304" s="6">
        <f t="shared" si="383"/>
        <v>4</v>
      </c>
      <c r="BC304" s="6" t="str">
        <f t="shared" ca="1" si="375"/>
        <v>lightcoral</v>
      </c>
      <c r="BD304" s="6" t="s">
        <v>8</v>
      </c>
      <c r="BE304" s="6">
        <f t="shared" ca="1" si="376"/>
        <v>300</v>
      </c>
    </row>
    <row r="305" spans="1:57" x14ac:dyDescent="0.25">
      <c r="A305" s="6" t="s">
        <v>22</v>
      </c>
      <c r="B305" s="6" t="s">
        <v>228</v>
      </c>
      <c r="E305" s="6">
        <f t="shared" si="377"/>
        <v>10</v>
      </c>
      <c r="F305" s="6">
        <f t="shared" si="378"/>
        <v>12</v>
      </c>
      <c r="G305" s="6" t="str" cm="1">
        <f t="array" aca="1" ref="G305" ca="1">INDEX(AU305:AX305,1,RANDBETWEEN(1,4))</f>
        <v>violet</v>
      </c>
      <c r="H305" s="6">
        <f t="shared" ca="1" si="361"/>
        <v>150</v>
      </c>
      <c r="I305" s="6" t="s">
        <v>8</v>
      </c>
      <c r="J305" s="6" t="str">
        <f t="shared" si="362"/>
        <v>5/6</v>
      </c>
      <c r="L305" s="6" t="str">
        <f t="shared" si="379"/>
        <v>Effectivement il y a :&lt;br&gt;   - 10 partie(s) colorée(s)&lt;br&gt;   - 12 parties au total&lt;br&gt;</v>
      </c>
      <c r="M305" s="6" t="s">
        <v>28</v>
      </c>
      <c r="N305" s="6" t="s">
        <v>29</v>
      </c>
      <c r="O305" s="6" t="s">
        <v>30</v>
      </c>
      <c r="P305" s="6" t="s">
        <v>46</v>
      </c>
      <c r="Q305" s="6">
        <f t="shared" si="380"/>
        <v>10</v>
      </c>
      <c r="R305" s="6" t="s">
        <v>31</v>
      </c>
      <c r="S305" s="6">
        <f t="shared" si="381"/>
        <v>12</v>
      </c>
      <c r="T305" s="6" t="s">
        <v>33</v>
      </c>
      <c r="U305" s="6" t="s">
        <v>34</v>
      </c>
      <c r="V305" s="6" t="s">
        <v>28</v>
      </c>
      <c r="W305" s="6" t="s">
        <v>213</v>
      </c>
      <c r="X305" s="6" t="s">
        <v>30</v>
      </c>
      <c r="Y305" s="6" t="s">
        <v>214</v>
      </c>
      <c r="Z305" s="6">
        <f t="shared" si="363"/>
        <v>10</v>
      </c>
      <c r="AA305" s="6" t="s">
        <v>31</v>
      </c>
      <c r="AB305" s="6">
        <f t="shared" si="364"/>
        <v>12</v>
      </c>
      <c r="AC305" s="6" t="s">
        <v>215</v>
      </c>
      <c r="AD305" s="6" t="str">
        <f t="shared" si="365"/>
        <v xml:space="preserve">10color{blue}{\div </v>
      </c>
      <c r="AE305" s="6">
        <f t="shared" si="366"/>
        <v>2</v>
      </c>
      <c r="AF305" s="6" t="s">
        <v>216</v>
      </c>
      <c r="AG305" s="6" t="str">
        <f t="shared" si="367"/>
        <v xml:space="preserve">12color{blue}{ \div </v>
      </c>
      <c r="AH305" s="6">
        <f t="shared" si="368"/>
        <v>2</v>
      </c>
      <c r="AI305" s="6" t="s">
        <v>217</v>
      </c>
      <c r="AJ305" s="6">
        <f t="shared" si="369"/>
        <v>5</v>
      </c>
      <c r="AK305" s="6" t="s">
        <v>31</v>
      </c>
      <c r="AL305" s="6">
        <f t="shared" si="370"/>
        <v>6</v>
      </c>
      <c r="AM305" s="6" t="s">
        <v>32</v>
      </c>
      <c r="AN305" s="6" t="s">
        <v>218</v>
      </c>
      <c r="AO305" s="10">
        <v>10</v>
      </c>
      <c r="AP305" s="10" t="s">
        <v>2</v>
      </c>
      <c r="AQ305" s="10">
        <v>12</v>
      </c>
      <c r="AR305" s="13">
        <f t="shared" si="371"/>
        <v>5</v>
      </c>
      <c r="AS305" s="13" t="s">
        <v>2</v>
      </c>
      <c r="AT305" s="13">
        <f t="shared" si="372"/>
        <v>6</v>
      </c>
      <c r="AU305" s="6" t="s">
        <v>25</v>
      </c>
      <c r="AV305" s="6" t="s">
        <v>7</v>
      </c>
      <c r="AW305" s="8" t="s">
        <v>27</v>
      </c>
      <c r="AX305" s="8" t="s">
        <v>26</v>
      </c>
      <c r="AY305" s="6">
        <f t="shared" si="373"/>
        <v>10</v>
      </c>
      <c r="AZ305" s="6">
        <f t="shared" si="374"/>
        <v>12</v>
      </c>
      <c r="BA305" s="6">
        <f t="shared" si="382"/>
        <v>5</v>
      </c>
      <c r="BB305" s="6">
        <f t="shared" si="383"/>
        <v>6</v>
      </c>
      <c r="BC305" s="6" t="str">
        <f t="shared" ca="1" si="375"/>
        <v>violet</v>
      </c>
      <c r="BD305" s="6" t="s">
        <v>8</v>
      </c>
      <c r="BE305" s="6">
        <f t="shared" ca="1" si="376"/>
        <v>150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40C3-C3D5-485A-888F-1E7F12214D64}">
  <dimension ref="A1:BI281"/>
  <sheetViews>
    <sheetView topLeftCell="AI31" zoomScale="70" zoomScaleNormal="70" workbookViewId="0">
      <selection activeCell="AD84" sqref="A1:XFD1048576"/>
    </sheetView>
  </sheetViews>
  <sheetFormatPr baseColWidth="10" defaultRowHeight="15" x14ac:dyDescent="0.25"/>
  <cols>
    <col min="1" max="11" width="11.42578125" style="6"/>
    <col min="12" max="16" width="5.28515625" style="6" customWidth="1"/>
    <col min="17" max="23" width="11.42578125" style="6"/>
    <col min="24" max="24" width="62.42578125" style="6" customWidth="1"/>
    <col min="25" max="25" width="11.42578125" style="16"/>
    <col min="26" max="33" width="11.42578125" style="14"/>
    <col min="34" max="34" width="19.140625" style="14" customWidth="1"/>
    <col min="35" max="44" width="11.42578125" style="14"/>
    <col min="45" max="47" width="11.42578125" style="11"/>
    <col min="48" max="50" width="11.42578125" style="14"/>
    <col min="51" max="16384" width="11.42578125" style="6"/>
  </cols>
  <sheetData>
    <row r="1" spans="1:61" x14ac:dyDescent="0.25">
      <c r="A1" s="6" t="s">
        <v>0</v>
      </c>
      <c r="B1" s="6" t="s">
        <v>0</v>
      </c>
      <c r="C1" s="6" t="s">
        <v>0</v>
      </c>
      <c r="D1" s="6" t="s">
        <v>0</v>
      </c>
      <c r="E1" s="6" t="s">
        <v>3</v>
      </c>
      <c r="F1" s="6" t="s">
        <v>4</v>
      </c>
      <c r="G1" s="6" t="s">
        <v>5</v>
      </c>
      <c r="H1" s="6" t="s">
        <v>225</v>
      </c>
      <c r="I1" s="6" t="s">
        <v>6</v>
      </c>
      <c r="J1" s="6" t="s">
        <v>9</v>
      </c>
      <c r="K1" s="6" t="s">
        <v>10</v>
      </c>
      <c r="L1" s="6" t="s">
        <v>10</v>
      </c>
      <c r="M1" s="6" t="s">
        <v>10</v>
      </c>
      <c r="N1" s="6" t="s">
        <v>10</v>
      </c>
      <c r="O1" s="6" t="s">
        <v>10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10</v>
      </c>
      <c r="V1" s="6" t="s">
        <v>10</v>
      </c>
      <c r="W1" t="s">
        <v>10</v>
      </c>
      <c r="X1" t="s">
        <v>10</v>
      </c>
      <c r="Y1" s="16" t="s">
        <v>1</v>
      </c>
      <c r="Z1" s="14" t="s">
        <v>1</v>
      </c>
      <c r="AA1" s="14" t="s">
        <v>1</v>
      </c>
      <c r="AB1" s="14" t="s">
        <v>1</v>
      </c>
      <c r="AC1" s="14" t="s">
        <v>1</v>
      </c>
      <c r="AD1" s="14" t="s">
        <v>1</v>
      </c>
      <c r="AE1" s="14" t="s">
        <v>1</v>
      </c>
      <c r="AF1" s="14" t="s">
        <v>1</v>
      </c>
      <c r="AG1" s="14" t="s">
        <v>1</v>
      </c>
      <c r="AH1" s="14" t="s">
        <v>1</v>
      </c>
      <c r="AI1" s="14" t="s">
        <v>1</v>
      </c>
      <c r="AJ1" s="14" t="s">
        <v>1</v>
      </c>
      <c r="AK1" s="14" t="s">
        <v>1</v>
      </c>
      <c r="AL1" s="14" t="s">
        <v>1</v>
      </c>
      <c r="AM1" s="14" t="s">
        <v>1</v>
      </c>
      <c r="AN1" s="14" t="s">
        <v>1</v>
      </c>
      <c r="AO1" s="14" t="s">
        <v>1</v>
      </c>
      <c r="AP1" s="14" t="s">
        <v>1</v>
      </c>
      <c r="AQ1" s="14" t="s">
        <v>1</v>
      </c>
      <c r="AR1" s="14" t="s">
        <v>1</v>
      </c>
      <c r="AS1" s="9" t="s">
        <v>1</v>
      </c>
      <c r="AT1" s="9" t="s">
        <v>1</v>
      </c>
      <c r="AU1" s="9" t="s">
        <v>1</v>
      </c>
      <c r="AV1" s="12" t="s">
        <v>1</v>
      </c>
      <c r="AW1" s="12" t="s">
        <v>1</v>
      </c>
      <c r="AX1" s="12" t="s">
        <v>1</v>
      </c>
      <c r="AY1" s="7" t="s">
        <v>1</v>
      </c>
      <c r="AZ1" s="7" t="s">
        <v>1</v>
      </c>
      <c r="BA1" s="7" t="s">
        <v>1</v>
      </c>
      <c r="BB1" s="7" t="s">
        <v>1</v>
      </c>
      <c r="BC1" s="6" t="s">
        <v>207</v>
      </c>
      <c r="BD1" s="6" t="s">
        <v>208</v>
      </c>
      <c r="BE1" s="6" t="s">
        <v>209</v>
      </c>
      <c r="BF1" s="6" t="s">
        <v>210</v>
      </c>
      <c r="BG1" s="6" t="s">
        <v>211</v>
      </c>
      <c r="BH1" s="6" t="s">
        <v>212</v>
      </c>
      <c r="BI1" s="6" t="s">
        <v>226</v>
      </c>
    </row>
    <row r="2" spans="1:61" x14ac:dyDescent="0.25">
      <c r="A2" s="6" t="s">
        <v>22</v>
      </c>
      <c r="B2" s="6" t="s">
        <v>227</v>
      </c>
      <c r="E2" s="6">
        <f>AS2</f>
        <v>1</v>
      </c>
      <c r="F2" s="6">
        <f>AU2</f>
        <v>2</v>
      </c>
      <c r="G2" s="6" t="str" cm="1">
        <f t="array" aca="1" ref="G2" ca="1">INDEX(AY2:BB2,1,RANDBETWEEN(1,4))</f>
        <v>lightcoral</v>
      </c>
      <c r="H2" s="6">
        <f t="shared" ref="H2:H46" ca="1" si="0">ROUND(RANDBETWEEN(0,F2-1)*360/F2,0)</f>
        <v>0</v>
      </c>
      <c r="I2" s="6" t="s">
        <v>8</v>
      </c>
      <c r="J2" s="6" t="str">
        <f t="shared" ref="J2:J11" si="1">AV2&amp;AW2&amp;AX2</f>
        <v>1/2</v>
      </c>
      <c r="L2" s="6" t="str">
        <f>"Effectivement il y a :&lt;br&gt;   - "&amp;AS2&amp;" partie(s) colorée(s)&lt;br&gt;   - "&amp;AU2&amp;" parties au total&lt;br&gt;"</f>
        <v>Effectivement il y a :&lt;br&gt;   - 1 partie(s) colorée(s)&lt;br&gt;   - 2 parties au total&lt;br&gt;</v>
      </c>
      <c r="M2" s="6" t="s">
        <v>28</v>
      </c>
      <c r="N2" s="6" t="s">
        <v>29</v>
      </c>
      <c r="O2" s="6" t="s">
        <v>30</v>
      </c>
      <c r="P2" s="6" t="s">
        <v>46</v>
      </c>
      <c r="Q2" s="6">
        <f>AS2</f>
        <v>1</v>
      </c>
      <c r="R2" s="6" t="s">
        <v>31</v>
      </c>
      <c r="S2" s="6">
        <f>AU2</f>
        <v>2</v>
      </c>
      <c r="T2" s="6" t="s">
        <v>33</v>
      </c>
      <c r="U2" s="6" t="s">
        <v>34</v>
      </c>
      <c r="V2" s="6" t="str">
        <f t="shared" ref="V2:V46" si="2">IF(AS2=AV2,"&lt;br&gt;La fraction est déjà irréductible",Y2)</f>
        <v>&lt;br&gt;La fraction est déjà irréductible</v>
      </c>
      <c r="W2" t="s">
        <v>229</v>
      </c>
      <c r="X2" t="str">
        <f t="shared" ref="X2:X46" si="3">"&lt;div class=""cmath"" align=""left""&gt;`frac("&amp;E2&amp;")("&amp;F2&amp;")="&amp;ROUND(E2/F2,2)&amp;"="&amp;ROUND(E2/F2*100,0)&amp;" %`&lt;/div&gt;"</f>
        <v>&lt;div class="cmath" align="left"&gt;`frac(1)(2)=0,5=50 %`&lt;/div&gt;</v>
      </c>
      <c r="Y2" s="16" t="str">
        <f t="shared" ref="Y2:Y46" si="4">Z2&amp;AA2&amp;AB2&amp;AC2&amp;AD2&amp;AE2&amp;AF2&amp;AG2&amp;AH2&amp;AI2&amp;AJ2&amp;AK2&amp;AL2&amp;AM2&amp;AN2&amp;AO2&amp;AP2&amp;AQ2&amp;AR2</f>
        <v>&lt;br&gt;Nous pouvons alors réduire la fraction comme suit : &lt;br&gt;&lt;br&gt;&lt;div class="cmath" align="center" fontsize="4"&gt;`frac(1)(2)=frac(1color{blue}{\div 1})(2color{blue}{ \div 1})=frac(1)(2)`&lt;/div&gt;</v>
      </c>
      <c r="Z2" s="14" t="s">
        <v>28</v>
      </c>
      <c r="AA2" s="14" t="s">
        <v>213</v>
      </c>
      <c r="AB2" s="14" t="s">
        <v>30</v>
      </c>
      <c r="AC2" s="14" t="s">
        <v>214</v>
      </c>
      <c r="AD2" s="14">
        <f t="shared" ref="AD2:AD11" si="5">AS2</f>
        <v>1</v>
      </c>
      <c r="AE2" s="14" t="s">
        <v>31</v>
      </c>
      <c r="AF2" s="14">
        <f t="shared" ref="AF2:AF11" si="6">AU2</f>
        <v>2</v>
      </c>
      <c r="AG2" s="14" t="s">
        <v>215</v>
      </c>
      <c r="AH2" s="14" t="str">
        <f t="shared" ref="AH2:AH11" si="7">AD2&amp;"color{blue}{\div "</f>
        <v xml:space="preserve">1color{blue}{\div </v>
      </c>
      <c r="AI2" s="14">
        <f t="shared" ref="AI2:AI11" si="8">GCD(AS2,AU2)</f>
        <v>1</v>
      </c>
      <c r="AJ2" s="14" t="s">
        <v>216</v>
      </c>
      <c r="AK2" s="14" t="str">
        <f t="shared" ref="AK2:AK11" si="9">AU2&amp;"color{blue}{ \div "</f>
        <v xml:space="preserve">2color{blue}{ \div </v>
      </c>
      <c r="AL2" s="14">
        <f t="shared" ref="AL2:AL11" si="10">AI2</f>
        <v>1</v>
      </c>
      <c r="AM2" s="14" t="s">
        <v>217</v>
      </c>
      <c r="AN2" s="14">
        <f t="shared" ref="AN2:AN11" si="11">AV2</f>
        <v>1</v>
      </c>
      <c r="AO2" s="14" t="s">
        <v>31</v>
      </c>
      <c r="AP2" s="14">
        <f t="shared" ref="AP2:AP11" si="12">AX2</f>
        <v>2</v>
      </c>
      <c r="AQ2" s="14" t="s">
        <v>32</v>
      </c>
      <c r="AR2" s="14" t="s">
        <v>218</v>
      </c>
      <c r="AS2" s="15">
        <v>1</v>
      </c>
      <c r="AT2" s="15" t="s">
        <v>2</v>
      </c>
      <c r="AU2" s="15">
        <v>2</v>
      </c>
      <c r="AV2" s="13">
        <f t="shared" ref="AV2:AV11" si="13">AS2/GCD(AS2,AU2)</f>
        <v>1</v>
      </c>
      <c r="AW2" s="13" t="s">
        <v>2</v>
      </c>
      <c r="AX2" s="13">
        <f t="shared" ref="AX2:AX11" si="14">AU2/GCD(AS2,AU2)</f>
        <v>2</v>
      </c>
      <c r="AY2" s="6" t="s">
        <v>25</v>
      </c>
      <c r="AZ2" s="6" t="s">
        <v>7</v>
      </c>
      <c r="BA2" s="8" t="s">
        <v>27</v>
      </c>
      <c r="BB2" s="8" t="s">
        <v>26</v>
      </c>
      <c r="BC2" s="6">
        <f t="shared" ref="BC2:BC11" si="15">AS2</f>
        <v>1</v>
      </c>
      <c r="BD2" s="6">
        <f t="shared" ref="BD2:BE9" si="16">AU2</f>
        <v>2</v>
      </c>
      <c r="BE2" s="6">
        <f>AV2</f>
        <v>1</v>
      </c>
      <c r="BF2" s="6">
        <f>AX2</f>
        <v>2</v>
      </c>
      <c r="BG2" s="6" t="str">
        <f t="shared" ref="BG2:BG11" ca="1" si="17">G2</f>
        <v>lightcoral</v>
      </c>
      <c r="BH2" s="6" t="s">
        <v>8</v>
      </c>
      <c r="BI2" s="6">
        <f t="shared" ref="BI2:BI11" ca="1" si="18">H2</f>
        <v>0</v>
      </c>
    </row>
    <row r="3" spans="1:61" x14ac:dyDescent="0.25">
      <c r="A3" s="6" t="s">
        <v>22</v>
      </c>
      <c r="B3" s="6" t="s">
        <v>227</v>
      </c>
      <c r="E3" s="6">
        <f t="shared" ref="E3:E11" si="19">AS3</f>
        <v>1</v>
      </c>
      <c r="F3" s="6">
        <f t="shared" ref="F3:F11" si="20">AU3</f>
        <v>3</v>
      </c>
      <c r="G3" s="6" t="str" cm="1">
        <f t="array" aca="1" ref="G3" ca="1">INDEX(AY3:BB3,1,RANDBETWEEN(1,4))</f>
        <v>lightcoral</v>
      </c>
      <c r="H3" s="6">
        <f t="shared" ca="1" si="0"/>
        <v>240</v>
      </c>
      <c r="I3" s="6" t="s">
        <v>8</v>
      </c>
      <c r="J3" s="6" t="str">
        <f t="shared" si="1"/>
        <v>1/3</v>
      </c>
      <c r="L3" s="6" t="str">
        <f t="shared" ref="L3:L11" si="21">"Effectivement il y a :&lt;br&gt;   - "&amp;AS3&amp;" partie(s) colorée(s)&lt;br&gt;   - "&amp;AU3&amp;" parties au total&lt;br&gt;"</f>
        <v>Effectivement il y a :&lt;br&gt;   - 1 partie(s) colorée(s)&lt;br&gt;   - 3 parties au total&lt;br&gt;</v>
      </c>
      <c r="M3" s="6" t="s">
        <v>28</v>
      </c>
      <c r="N3" s="6" t="s">
        <v>29</v>
      </c>
      <c r="O3" s="6" t="s">
        <v>30</v>
      </c>
      <c r="P3" s="6" t="s">
        <v>46</v>
      </c>
      <c r="Q3" s="6">
        <f t="shared" ref="Q3:Q11" si="22">AS3</f>
        <v>1</v>
      </c>
      <c r="R3" s="6" t="s">
        <v>31</v>
      </c>
      <c r="S3" s="6">
        <f t="shared" ref="S3:S11" si="23">AU3</f>
        <v>3</v>
      </c>
      <c r="T3" s="6" t="s">
        <v>33</v>
      </c>
      <c r="U3" s="6" t="s">
        <v>34</v>
      </c>
      <c r="V3" s="6" t="str">
        <f t="shared" si="2"/>
        <v>&lt;br&gt;La fraction est déjà irréductible</v>
      </c>
      <c r="W3" t="s">
        <v>229</v>
      </c>
      <c r="X3" t="str">
        <f t="shared" si="3"/>
        <v>&lt;div class="cmath" align="left"&gt;`frac(1)(3)=0,33=33 %`&lt;/div&gt;</v>
      </c>
      <c r="Y3" s="16" t="str">
        <f t="shared" si="4"/>
        <v>&lt;br&gt;Nous pouvons alors réduire la fraction comme suit : &lt;br&gt;&lt;br&gt;&lt;div class="cmath" align="center" fontsize="4"&gt;`frac(1)(3)=frac(1color{blue}{\div 1})(3color{blue}{ \div 1})=frac(1)(3)`&lt;/div&gt;</v>
      </c>
      <c r="Z3" s="14" t="s">
        <v>28</v>
      </c>
      <c r="AA3" s="14" t="s">
        <v>213</v>
      </c>
      <c r="AB3" s="14" t="s">
        <v>30</v>
      </c>
      <c r="AC3" s="14" t="s">
        <v>214</v>
      </c>
      <c r="AD3" s="14">
        <f t="shared" si="5"/>
        <v>1</v>
      </c>
      <c r="AE3" s="14" t="s">
        <v>31</v>
      </c>
      <c r="AF3" s="14">
        <f t="shared" si="6"/>
        <v>3</v>
      </c>
      <c r="AG3" s="14" t="s">
        <v>215</v>
      </c>
      <c r="AH3" s="14" t="str">
        <f t="shared" si="7"/>
        <v xml:space="preserve">1color{blue}{\div </v>
      </c>
      <c r="AI3" s="14">
        <f t="shared" si="8"/>
        <v>1</v>
      </c>
      <c r="AJ3" s="14" t="s">
        <v>216</v>
      </c>
      <c r="AK3" s="14" t="str">
        <f t="shared" si="9"/>
        <v xml:space="preserve">3color{blue}{ \div </v>
      </c>
      <c r="AL3" s="14">
        <f t="shared" si="10"/>
        <v>1</v>
      </c>
      <c r="AM3" s="14" t="s">
        <v>217</v>
      </c>
      <c r="AN3" s="14">
        <f t="shared" si="11"/>
        <v>1</v>
      </c>
      <c r="AO3" s="14" t="s">
        <v>31</v>
      </c>
      <c r="AP3" s="14">
        <f t="shared" si="12"/>
        <v>3</v>
      </c>
      <c r="AQ3" s="14" t="s">
        <v>32</v>
      </c>
      <c r="AR3" s="14" t="s">
        <v>218</v>
      </c>
      <c r="AS3" s="15">
        <v>1</v>
      </c>
      <c r="AT3" s="15" t="s">
        <v>2</v>
      </c>
      <c r="AU3" s="15">
        <v>3</v>
      </c>
      <c r="AV3" s="13">
        <f t="shared" si="13"/>
        <v>1</v>
      </c>
      <c r="AW3" s="13" t="s">
        <v>2</v>
      </c>
      <c r="AX3" s="13">
        <f t="shared" si="14"/>
        <v>3</v>
      </c>
      <c r="AY3" s="6" t="s">
        <v>25</v>
      </c>
      <c r="AZ3" s="6" t="s">
        <v>7</v>
      </c>
      <c r="BA3" s="8" t="s">
        <v>27</v>
      </c>
      <c r="BB3" s="8" t="s">
        <v>26</v>
      </c>
      <c r="BC3" s="6">
        <f t="shared" si="15"/>
        <v>1</v>
      </c>
      <c r="BD3" s="6">
        <f t="shared" si="16"/>
        <v>3</v>
      </c>
      <c r="BE3" s="6">
        <f t="shared" si="16"/>
        <v>1</v>
      </c>
      <c r="BF3" s="6">
        <f t="shared" ref="BF3:BF11" si="24">AX3</f>
        <v>3</v>
      </c>
      <c r="BG3" s="6" t="str">
        <f t="shared" ca="1" si="17"/>
        <v>lightcoral</v>
      </c>
      <c r="BH3" s="6" t="s">
        <v>8</v>
      </c>
      <c r="BI3" s="6">
        <f t="shared" ca="1" si="18"/>
        <v>240</v>
      </c>
    </row>
    <row r="4" spans="1:61" x14ac:dyDescent="0.25">
      <c r="A4" s="6" t="s">
        <v>22</v>
      </c>
      <c r="B4" s="6" t="s">
        <v>227</v>
      </c>
      <c r="E4" s="6">
        <f t="shared" si="19"/>
        <v>2</v>
      </c>
      <c r="F4" s="6">
        <f t="shared" si="20"/>
        <v>3</v>
      </c>
      <c r="G4" s="6" t="str" cm="1">
        <f t="array" aca="1" ref="G4" ca="1">INDEX(AY4:BB4,1,RANDBETWEEN(1,4))</f>
        <v>cornflowerblue</v>
      </c>
      <c r="H4" s="6">
        <f t="shared" ca="1" si="0"/>
        <v>0</v>
      </c>
      <c r="I4" s="6" t="s">
        <v>8</v>
      </c>
      <c r="J4" s="6" t="str">
        <f t="shared" si="1"/>
        <v>2/3</v>
      </c>
      <c r="L4" s="6" t="str">
        <f t="shared" si="21"/>
        <v>Effectivement il y a :&lt;br&gt;   - 2 partie(s) colorée(s)&lt;br&gt;   - 3 parties au total&lt;br&gt;</v>
      </c>
      <c r="M4" s="6" t="s">
        <v>28</v>
      </c>
      <c r="N4" s="6" t="s">
        <v>29</v>
      </c>
      <c r="O4" s="6" t="s">
        <v>30</v>
      </c>
      <c r="P4" s="6" t="s">
        <v>46</v>
      </c>
      <c r="Q4" s="6">
        <f t="shared" si="22"/>
        <v>2</v>
      </c>
      <c r="R4" s="6" t="s">
        <v>31</v>
      </c>
      <c r="S4" s="6">
        <f t="shared" si="23"/>
        <v>3</v>
      </c>
      <c r="T4" s="6" t="s">
        <v>33</v>
      </c>
      <c r="U4" s="6" t="s">
        <v>34</v>
      </c>
      <c r="V4" s="6" t="str">
        <f t="shared" si="2"/>
        <v>&lt;br&gt;La fraction est déjà irréductible</v>
      </c>
      <c r="W4" t="s">
        <v>229</v>
      </c>
      <c r="X4" t="str">
        <f t="shared" si="3"/>
        <v>&lt;div class="cmath" align="left"&gt;`frac(2)(3)=0,67=67 %`&lt;/div&gt;</v>
      </c>
      <c r="Y4" s="16" t="str">
        <f t="shared" si="4"/>
        <v>&lt;br&gt;Nous pouvons alors réduire la fraction comme suit : &lt;br&gt;&lt;br&gt;&lt;div class="cmath" align="center" fontsize="4"&gt;`frac(2)(3)=frac(2color{blue}{\div 1})(3color{blue}{ \div 1})=frac(2)(3)`&lt;/div&gt;</v>
      </c>
      <c r="Z4" s="14" t="s">
        <v>28</v>
      </c>
      <c r="AA4" s="14" t="s">
        <v>213</v>
      </c>
      <c r="AB4" s="14" t="s">
        <v>30</v>
      </c>
      <c r="AC4" s="14" t="s">
        <v>214</v>
      </c>
      <c r="AD4" s="14">
        <f t="shared" si="5"/>
        <v>2</v>
      </c>
      <c r="AE4" s="14" t="s">
        <v>31</v>
      </c>
      <c r="AF4" s="14">
        <f t="shared" si="6"/>
        <v>3</v>
      </c>
      <c r="AG4" s="14" t="s">
        <v>215</v>
      </c>
      <c r="AH4" s="14" t="str">
        <f t="shared" si="7"/>
        <v xml:space="preserve">2color{blue}{\div </v>
      </c>
      <c r="AI4" s="14">
        <f t="shared" si="8"/>
        <v>1</v>
      </c>
      <c r="AJ4" s="14" t="s">
        <v>216</v>
      </c>
      <c r="AK4" s="14" t="str">
        <f t="shared" si="9"/>
        <v xml:space="preserve">3color{blue}{ \div </v>
      </c>
      <c r="AL4" s="14">
        <f t="shared" si="10"/>
        <v>1</v>
      </c>
      <c r="AM4" s="14" t="s">
        <v>217</v>
      </c>
      <c r="AN4" s="14">
        <f t="shared" si="11"/>
        <v>2</v>
      </c>
      <c r="AO4" s="14" t="s">
        <v>31</v>
      </c>
      <c r="AP4" s="14">
        <f t="shared" si="12"/>
        <v>3</v>
      </c>
      <c r="AQ4" s="14" t="s">
        <v>32</v>
      </c>
      <c r="AR4" s="14" t="s">
        <v>218</v>
      </c>
      <c r="AS4" s="15">
        <v>2</v>
      </c>
      <c r="AT4" s="15" t="s">
        <v>2</v>
      </c>
      <c r="AU4" s="15">
        <v>3</v>
      </c>
      <c r="AV4" s="13">
        <f t="shared" si="13"/>
        <v>2</v>
      </c>
      <c r="AW4" s="13" t="s">
        <v>2</v>
      </c>
      <c r="AX4" s="13">
        <f t="shared" si="14"/>
        <v>3</v>
      </c>
      <c r="AY4" s="6" t="s">
        <v>25</v>
      </c>
      <c r="AZ4" s="6" t="s">
        <v>7</v>
      </c>
      <c r="BA4" s="8" t="s">
        <v>27</v>
      </c>
      <c r="BB4" s="8" t="s">
        <v>26</v>
      </c>
      <c r="BC4" s="6">
        <f t="shared" si="15"/>
        <v>2</v>
      </c>
      <c r="BD4" s="6">
        <f t="shared" si="16"/>
        <v>3</v>
      </c>
      <c r="BE4" s="6">
        <f t="shared" si="16"/>
        <v>2</v>
      </c>
      <c r="BF4" s="6">
        <f t="shared" si="24"/>
        <v>3</v>
      </c>
      <c r="BG4" s="6" t="str">
        <f t="shared" ca="1" si="17"/>
        <v>cornflowerblue</v>
      </c>
      <c r="BH4" s="6" t="s">
        <v>8</v>
      </c>
      <c r="BI4" s="6">
        <f t="shared" ca="1" si="18"/>
        <v>0</v>
      </c>
    </row>
    <row r="5" spans="1:61" x14ac:dyDescent="0.25">
      <c r="A5" s="6" t="s">
        <v>22</v>
      </c>
      <c r="B5" s="6" t="s">
        <v>227</v>
      </c>
      <c r="E5" s="6">
        <f t="shared" si="19"/>
        <v>1</v>
      </c>
      <c r="F5" s="6">
        <f t="shared" si="20"/>
        <v>4</v>
      </c>
      <c r="G5" s="6" t="str" cm="1">
        <f t="array" aca="1" ref="G5" ca="1">INDEX(AY5:BB5,1,RANDBETWEEN(1,4))</f>
        <v>cornflowerblue</v>
      </c>
      <c r="H5" s="6">
        <f t="shared" ca="1" si="0"/>
        <v>180</v>
      </c>
      <c r="I5" s="6" t="s">
        <v>8</v>
      </c>
      <c r="J5" s="6" t="str">
        <f t="shared" si="1"/>
        <v>1/4</v>
      </c>
      <c r="L5" s="6" t="str">
        <f t="shared" si="21"/>
        <v>Effectivement il y a :&lt;br&gt;   - 1 partie(s) colorée(s)&lt;br&gt;   - 4 parties au total&lt;br&gt;</v>
      </c>
      <c r="M5" s="6" t="s">
        <v>28</v>
      </c>
      <c r="N5" s="6" t="s">
        <v>29</v>
      </c>
      <c r="O5" s="6" t="s">
        <v>30</v>
      </c>
      <c r="P5" s="6" t="s">
        <v>46</v>
      </c>
      <c r="Q5" s="6">
        <f t="shared" si="22"/>
        <v>1</v>
      </c>
      <c r="R5" s="6" t="s">
        <v>31</v>
      </c>
      <c r="S5" s="6">
        <f t="shared" si="23"/>
        <v>4</v>
      </c>
      <c r="T5" s="6" t="s">
        <v>33</v>
      </c>
      <c r="U5" s="6" t="s">
        <v>34</v>
      </c>
      <c r="V5" s="6" t="str">
        <f t="shared" si="2"/>
        <v>&lt;br&gt;La fraction est déjà irréductible</v>
      </c>
      <c r="W5" t="s">
        <v>229</v>
      </c>
      <c r="X5" t="str">
        <f t="shared" si="3"/>
        <v>&lt;div class="cmath" align="left"&gt;`frac(1)(4)=0,25=25 %`&lt;/div&gt;</v>
      </c>
      <c r="Y5" s="16" t="str">
        <f t="shared" si="4"/>
        <v>&lt;br&gt;Nous pouvons alors réduire la fraction comme suit : &lt;br&gt;&lt;br&gt;&lt;div class="cmath" align="center" fontsize="4"&gt;`frac(1)(4)=frac(1color{blue}{\div 1})(4color{blue}{ \div 1})=frac(1)(4)`&lt;/div&gt;</v>
      </c>
      <c r="Z5" s="14" t="s">
        <v>28</v>
      </c>
      <c r="AA5" s="14" t="s">
        <v>213</v>
      </c>
      <c r="AB5" s="14" t="s">
        <v>30</v>
      </c>
      <c r="AC5" s="14" t="s">
        <v>214</v>
      </c>
      <c r="AD5" s="14">
        <f t="shared" si="5"/>
        <v>1</v>
      </c>
      <c r="AE5" s="14" t="s">
        <v>31</v>
      </c>
      <c r="AF5" s="14">
        <f t="shared" si="6"/>
        <v>4</v>
      </c>
      <c r="AG5" s="14" t="s">
        <v>215</v>
      </c>
      <c r="AH5" s="14" t="str">
        <f t="shared" si="7"/>
        <v xml:space="preserve">1color{blue}{\div </v>
      </c>
      <c r="AI5" s="14">
        <f t="shared" si="8"/>
        <v>1</v>
      </c>
      <c r="AJ5" s="14" t="s">
        <v>216</v>
      </c>
      <c r="AK5" s="14" t="str">
        <f t="shared" si="9"/>
        <v xml:space="preserve">4color{blue}{ \div </v>
      </c>
      <c r="AL5" s="14">
        <f t="shared" si="10"/>
        <v>1</v>
      </c>
      <c r="AM5" s="14" t="s">
        <v>217</v>
      </c>
      <c r="AN5" s="14">
        <f t="shared" si="11"/>
        <v>1</v>
      </c>
      <c r="AO5" s="14" t="s">
        <v>31</v>
      </c>
      <c r="AP5" s="14">
        <f t="shared" si="12"/>
        <v>4</v>
      </c>
      <c r="AQ5" s="14" t="s">
        <v>32</v>
      </c>
      <c r="AR5" s="14" t="s">
        <v>218</v>
      </c>
      <c r="AS5" s="15">
        <v>1</v>
      </c>
      <c r="AT5" s="15" t="s">
        <v>2</v>
      </c>
      <c r="AU5" s="15">
        <v>4</v>
      </c>
      <c r="AV5" s="13">
        <f t="shared" si="13"/>
        <v>1</v>
      </c>
      <c r="AW5" s="13" t="s">
        <v>2</v>
      </c>
      <c r="AX5" s="13">
        <f t="shared" si="14"/>
        <v>4</v>
      </c>
      <c r="AY5" s="6" t="s">
        <v>25</v>
      </c>
      <c r="AZ5" s="6" t="s">
        <v>7</v>
      </c>
      <c r="BA5" s="8" t="s">
        <v>27</v>
      </c>
      <c r="BB5" s="8" t="s">
        <v>26</v>
      </c>
      <c r="BC5" s="6">
        <f t="shared" si="15"/>
        <v>1</v>
      </c>
      <c r="BD5" s="6">
        <f t="shared" si="16"/>
        <v>4</v>
      </c>
      <c r="BE5" s="6">
        <f t="shared" si="16"/>
        <v>1</v>
      </c>
      <c r="BF5" s="6">
        <f t="shared" si="24"/>
        <v>4</v>
      </c>
      <c r="BG5" s="6" t="str">
        <f t="shared" ca="1" si="17"/>
        <v>cornflowerblue</v>
      </c>
      <c r="BH5" s="6" t="s">
        <v>8</v>
      </c>
      <c r="BI5" s="6">
        <f t="shared" ca="1" si="18"/>
        <v>180</v>
      </c>
    </row>
    <row r="6" spans="1:61" x14ac:dyDescent="0.25">
      <c r="A6" s="6" t="s">
        <v>22</v>
      </c>
      <c r="B6" s="6" t="s">
        <v>227</v>
      </c>
      <c r="E6" s="6">
        <f t="shared" si="19"/>
        <v>2</v>
      </c>
      <c r="F6" s="6">
        <f t="shared" si="20"/>
        <v>4</v>
      </c>
      <c r="G6" s="6" t="str" cm="1">
        <f t="array" aca="1" ref="G6" ca="1">INDEX(AY6:BB6,1,RANDBETWEEN(1,4))</f>
        <v>cornflowerblue</v>
      </c>
      <c r="H6" s="6">
        <f t="shared" ca="1" si="0"/>
        <v>180</v>
      </c>
      <c r="I6" s="6" t="s">
        <v>8</v>
      </c>
      <c r="J6" s="6" t="str">
        <f t="shared" si="1"/>
        <v>1/2</v>
      </c>
      <c r="L6" s="6" t="str">
        <f t="shared" si="21"/>
        <v>Effectivement il y a :&lt;br&gt;   - 2 partie(s) colorée(s)&lt;br&gt;   - 4 parties au total&lt;br&gt;</v>
      </c>
      <c r="M6" s="6" t="s">
        <v>28</v>
      </c>
      <c r="N6" s="6" t="s">
        <v>29</v>
      </c>
      <c r="O6" s="6" t="s">
        <v>30</v>
      </c>
      <c r="P6" s="6" t="s">
        <v>46</v>
      </c>
      <c r="Q6" s="6">
        <f t="shared" si="22"/>
        <v>2</v>
      </c>
      <c r="R6" s="6" t="s">
        <v>31</v>
      </c>
      <c r="S6" s="6">
        <f t="shared" si="23"/>
        <v>4</v>
      </c>
      <c r="T6" s="6" t="s">
        <v>33</v>
      </c>
      <c r="U6" s="6" t="s">
        <v>34</v>
      </c>
      <c r="V6" s="6" t="str">
        <f t="shared" si="2"/>
        <v>&lt;br&gt;Nous pouvons alors réduire la fraction comme suit : &lt;br&gt;&lt;br&gt;&lt;div class="cmath" align="center" fontsize="4"&gt;`frac(2)(4)=frac(2color{blue}{\div 2})(4color{blue}{ \div 2})=frac(1)(2)`&lt;/div&gt;</v>
      </c>
      <c r="W6" t="s">
        <v>229</v>
      </c>
      <c r="X6" t="str">
        <f t="shared" si="3"/>
        <v>&lt;div class="cmath" align="left"&gt;`frac(2)(4)=0,5=50 %`&lt;/div&gt;</v>
      </c>
      <c r="Y6" s="16" t="str">
        <f t="shared" si="4"/>
        <v>&lt;br&gt;Nous pouvons alors réduire la fraction comme suit : &lt;br&gt;&lt;br&gt;&lt;div class="cmath" align="center" fontsize="4"&gt;`frac(2)(4)=frac(2color{blue}{\div 2})(4color{blue}{ \div 2})=frac(1)(2)`&lt;/div&gt;</v>
      </c>
      <c r="Z6" s="14" t="s">
        <v>28</v>
      </c>
      <c r="AA6" s="14" t="s">
        <v>213</v>
      </c>
      <c r="AB6" s="14" t="s">
        <v>30</v>
      </c>
      <c r="AC6" s="14" t="s">
        <v>214</v>
      </c>
      <c r="AD6" s="14">
        <f t="shared" si="5"/>
        <v>2</v>
      </c>
      <c r="AE6" s="14" t="s">
        <v>31</v>
      </c>
      <c r="AF6" s="14">
        <f t="shared" si="6"/>
        <v>4</v>
      </c>
      <c r="AG6" s="14" t="s">
        <v>215</v>
      </c>
      <c r="AH6" s="14" t="str">
        <f t="shared" si="7"/>
        <v xml:space="preserve">2color{blue}{\div </v>
      </c>
      <c r="AI6" s="14">
        <f t="shared" si="8"/>
        <v>2</v>
      </c>
      <c r="AJ6" s="14" t="s">
        <v>216</v>
      </c>
      <c r="AK6" s="14" t="str">
        <f t="shared" si="9"/>
        <v xml:space="preserve">4color{blue}{ \div </v>
      </c>
      <c r="AL6" s="14">
        <f t="shared" si="10"/>
        <v>2</v>
      </c>
      <c r="AM6" s="14" t="s">
        <v>217</v>
      </c>
      <c r="AN6" s="14">
        <f t="shared" si="11"/>
        <v>1</v>
      </c>
      <c r="AO6" s="14" t="s">
        <v>31</v>
      </c>
      <c r="AP6" s="14">
        <f t="shared" si="12"/>
        <v>2</v>
      </c>
      <c r="AQ6" s="14" t="s">
        <v>32</v>
      </c>
      <c r="AR6" s="14" t="s">
        <v>218</v>
      </c>
      <c r="AS6" s="15">
        <v>2</v>
      </c>
      <c r="AT6" s="15" t="s">
        <v>2</v>
      </c>
      <c r="AU6" s="15">
        <v>4</v>
      </c>
      <c r="AV6" s="13">
        <f t="shared" si="13"/>
        <v>1</v>
      </c>
      <c r="AW6" s="13" t="s">
        <v>2</v>
      </c>
      <c r="AX6" s="13">
        <f t="shared" si="14"/>
        <v>2</v>
      </c>
      <c r="AY6" s="6" t="s">
        <v>25</v>
      </c>
      <c r="AZ6" s="6" t="s">
        <v>7</v>
      </c>
      <c r="BA6" s="8" t="s">
        <v>27</v>
      </c>
      <c r="BB6" s="8" t="s">
        <v>26</v>
      </c>
      <c r="BC6" s="6">
        <f t="shared" si="15"/>
        <v>2</v>
      </c>
      <c r="BD6" s="6">
        <f t="shared" si="16"/>
        <v>4</v>
      </c>
      <c r="BE6" s="6">
        <f t="shared" si="16"/>
        <v>1</v>
      </c>
      <c r="BF6" s="6">
        <f t="shared" si="24"/>
        <v>2</v>
      </c>
      <c r="BG6" s="6" t="str">
        <f t="shared" ca="1" si="17"/>
        <v>cornflowerblue</v>
      </c>
      <c r="BH6" s="6" t="s">
        <v>8</v>
      </c>
      <c r="BI6" s="6">
        <f t="shared" ca="1" si="18"/>
        <v>180</v>
      </c>
    </row>
    <row r="7" spans="1:61" x14ac:dyDescent="0.25">
      <c r="A7" s="6" t="s">
        <v>22</v>
      </c>
      <c r="B7" s="6" t="s">
        <v>227</v>
      </c>
      <c r="E7" s="6">
        <f t="shared" si="19"/>
        <v>3</v>
      </c>
      <c r="F7" s="6">
        <f t="shared" si="20"/>
        <v>4</v>
      </c>
      <c r="G7" s="6" t="str" cm="1">
        <f t="array" aca="1" ref="G7" ca="1">INDEX(AY7:BB7,1,RANDBETWEEN(1,4))</f>
        <v>lightgreen</v>
      </c>
      <c r="H7" s="6">
        <f t="shared" ca="1" si="0"/>
        <v>180</v>
      </c>
      <c r="I7" s="6" t="s">
        <v>8</v>
      </c>
      <c r="J7" s="6" t="str">
        <f t="shared" si="1"/>
        <v>3/4</v>
      </c>
      <c r="L7" s="6" t="str">
        <f t="shared" si="21"/>
        <v>Effectivement il y a :&lt;br&gt;   - 3 partie(s) colorée(s)&lt;br&gt;   - 4 parties au total&lt;br&gt;</v>
      </c>
      <c r="M7" s="6" t="s">
        <v>28</v>
      </c>
      <c r="N7" s="6" t="s">
        <v>29</v>
      </c>
      <c r="O7" s="6" t="s">
        <v>30</v>
      </c>
      <c r="P7" s="6" t="s">
        <v>46</v>
      </c>
      <c r="Q7" s="6">
        <f t="shared" si="22"/>
        <v>3</v>
      </c>
      <c r="R7" s="6" t="s">
        <v>31</v>
      </c>
      <c r="S7" s="6">
        <f t="shared" si="23"/>
        <v>4</v>
      </c>
      <c r="T7" s="6" t="s">
        <v>33</v>
      </c>
      <c r="U7" s="6" t="s">
        <v>34</v>
      </c>
      <c r="V7" s="6" t="str">
        <f t="shared" si="2"/>
        <v>&lt;br&gt;La fraction est déjà irréductible</v>
      </c>
      <c r="W7" t="s">
        <v>229</v>
      </c>
      <c r="X7" t="str">
        <f t="shared" si="3"/>
        <v>&lt;div class="cmath" align="left"&gt;`frac(3)(4)=0,75=75 %`&lt;/div&gt;</v>
      </c>
      <c r="Y7" s="16" t="str">
        <f t="shared" si="4"/>
        <v>&lt;br&gt;Nous pouvons alors réduire la fraction comme suit : &lt;br&gt;&lt;br&gt;&lt;div class="cmath" align="center" fontsize="4"&gt;`frac(3)(4)=frac(3color{blue}{\div 1})(4color{blue}{ \div 1})=frac(3)(4)`&lt;/div&gt;</v>
      </c>
      <c r="Z7" s="14" t="s">
        <v>28</v>
      </c>
      <c r="AA7" s="14" t="s">
        <v>213</v>
      </c>
      <c r="AB7" s="14" t="s">
        <v>30</v>
      </c>
      <c r="AC7" s="14" t="s">
        <v>214</v>
      </c>
      <c r="AD7" s="14">
        <f t="shared" si="5"/>
        <v>3</v>
      </c>
      <c r="AE7" s="14" t="s">
        <v>31</v>
      </c>
      <c r="AF7" s="14">
        <f t="shared" si="6"/>
        <v>4</v>
      </c>
      <c r="AG7" s="14" t="s">
        <v>215</v>
      </c>
      <c r="AH7" s="14" t="str">
        <f t="shared" si="7"/>
        <v xml:space="preserve">3color{blue}{\div </v>
      </c>
      <c r="AI7" s="14">
        <f t="shared" si="8"/>
        <v>1</v>
      </c>
      <c r="AJ7" s="14" t="s">
        <v>216</v>
      </c>
      <c r="AK7" s="14" t="str">
        <f t="shared" si="9"/>
        <v xml:space="preserve">4color{blue}{ \div </v>
      </c>
      <c r="AL7" s="14">
        <f t="shared" si="10"/>
        <v>1</v>
      </c>
      <c r="AM7" s="14" t="s">
        <v>217</v>
      </c>
      <c r="AN7" s="14">
        <f t="shared" si="11"/>
        <v>3</v>
      </c>
      <c r="AO7" s="14" t="s">
        <v>31</v>
      </c>
      <c r="AP7" s="14">
        <f t="shared" si="12"/>
        <v>4</v>
      </c>
      <c r="AQ7" s="14" t="s">
        <v>32</v>
      </c>
      <c r="AR7" s="14" t="s">
        <v>218</v>
      </c>
      <c r="AS7" s="15">
        <v>3</v>
      </c>
      <c r="AT7" s="15" t="s">
        <v>2</v>
      </c>
      <c r="AU7" s="15">
        <v>4</v>
      </c>
      <c r="AV7" s="13">
        <f t="shared" si="13"/>
        <v>3</v>
      </c>
      <c r="AW7" s="13" t="s">
        <v>2</v>
      </c>
      <c r="AX7" s="13">
        <f t="shared" si="14"/>
        <v>4</v>
      </c>
      <c r="AY7" s="6" t="s">
        <v>25</v>
      </c>
      <c r="AZ7" s="6" t="s">
        <v>7</v>
      </c>
      <c r="BA7" s="8" t="s">
        <v>27</v>
      </c>
      <c r="BB7" s="8" t="s">
        <v>26</v>
      </c>
      <c r="BC7" s="6">
        <f t="shared" si="15"/>
        <v>3</v>
      </c>
      <c r="BD7" s="6">
        <f t="shared" si="16"/>
        <v>4</v>
      </c>
      <c r="BE7" s="6">
        <f t="shared" si="16"/>
        <v>3</v>
      </c>
      <c r="BF7" s="6">
        <f t="shared" si="24"/>
        <v>4</v>
      </c>
      <c r="BG7" s="6" t="str">
        <f t="shared" ca="1" si="17"/>
        <v>lightgreen</v>
      </c>
      <c r="BH7" s="6" t="s">
        <v>8</v>
      </c>
      <c r="BI7" s="6">
        <f t="shared" ca="1" si="18"/>
        <v>180</v>
      </c>
    </row>
    <row r="8" spans="1:61" x14ac:dyDescent="0.25">
      <c r="A8" s="6" t="s">
        <v>22</v>
      </c>
      <c r="B8" s="6" t="s">
        <v>227</v>
      </c>
      <c r="E8" s="6">
        <f t="shared" si="19"/>
        <v>1</v>
      </c>
      <c r="F8" s="6">
        <f t="shared" si="20"/>
        <v>5</v>
      </c>
      <c r="G8" s="6" t="str" cm="1">
        <f t="array" aca="1" ref="G8" ca="1">INDEX(AY8:BB8,1,RANDBETWEEN(1,4))</f>
        <v>lightcoral</v>
      </c>
      <c r="H8" s="6">
        <f t="shared" ca="1" si="0"/>
        <v>0</v>
      </c>
      <c r="I8" s="6" t="s">
        <v>8</v>
      </c>
      <c r="J8" s="6" t="str">
        <f t="shared" si="1"/>
        <v>1/5</v>
      </c>
      <c r="L8" s="6" t="str">
        <f t="shared" si="21"/>
        <v>Effectivement il y a :&lt;br&gt;   - 1 partie(s) colorée(s)&lt;br&gt;   - 5 parties au total&lt;br&gt;</v>
      </c>
      <c r="M8" s="6" t="s">
        <v>28</v>
      </c>
      <c r="N8" s="6" t="s">
        <v>29</v>
      </c>
      <c r="O8" s="6" t="s">
        <v>30</v>
      </c>
      <c r="P8" s="6" t="s">
        <v>46</v>
      </c>
      <c r="Q8" s="6">
        <f t="shared" si="22"/>
        <v>1</v>
      </c>
      <c r="R8" s="6" t="s">
        <v>31</v>
      </c>
      <c r="S8" s="6">
        <f t="shared" si="23"/>
        <v>5</v>
      </c>
      <c r="T8" s="6" t="s">
        <v>33</v>
      </c>
      <c r="U8" s="6" t="s">
        <v>34</v>
      </c>
      <c r="V8" s="6" t="str">
        <f t="shared" si="2"/>
        <v>&lt;br&gt;La fraction est déjà irréductible</v>
      </c>
      <c r="W8" t="s">
        <v>229</v>
      </c>
      <c r="X8" t="str">
        <f t="shared" si="3"/>
        <v>&lt;div class="cmath" align="left"&gt;`frac(1)(5)=0,2=20 %`&lt;/div&gt;</v>
      </c>
      <c r="Y8" s="16" t="str">
        <f t="shared" si="4"/>
        <v>&lt;br&gt;Nous pouvons alors réduire la fraction comme suit : &lt;br&gt;&lt;br&gt;&lt;div class="cmath" align="center" fontsize="4"&gt;`frac(1)(5)=frac(1color{blue}{\div 1})(5color{blue}{ \div 1})=frac(1)(5)`&lt;/div&gt;</v>
      </c>
      <c r="Z8" s="14" t="s">
        <v>28</v>
      </c>
      <c r="AA8" s="14" t="s">
        <v>213</v>
      </c>
      <c r="AB8" s="14" t="s">
        <v>30</v>
      </c>
      <c r="AC8" s="14" t="s">
        <v>214</v>
      </c>
      <c r="AD8" s="14">
        <f t="shared" si="5"/>
        <v>1</v>
      </c>
      <c r="AE8" s="14" t="s">
        <v>31</v>
      </c>
      <c r="AF8" s="14">
        <f t="shared" si="6"/>
        <v>5</v>
      </c>
      <c r="AG8" s="14" t="s">
        <v>215</v>
      </c>
      <c r="AH8" s="14" t="str">
        <f t="shared" si="7"/>
        <v xml:space="preserve">1color{blue}{\div </v>
      </c>
      <c r="AI8" s="14">
        <f t="shared" si="8"/>
        <v>1</v>
      </c>
      <c r="AJ8" s="14" t="s">
        <v>216</v>
      </c>
      <c r="AK8" s="14" t="str">
        <f t="shared" si="9"/>
        <v xml:space="preserve">5color{blue}{ \div </v>
      </c>
      <c r="AL8" s="14">
        <f t="shared" si="10"/>
        <v>1</v>
      </c>
      <c r="AM8" s="14" t="s">
        <v>217</v>
      </c>
      <c r="AN8" s="14">
        <f t="shared" si="11"/>
        <v>1</v>
      </c>
      <c r="AO8" s="14" t="s">
        <v>31</v>
      </c>
      <c r="AP8" s="14">
        <f t="shared" si="12"/>
        <v>5</v>
      </c>
      <c r="AQ8" s="14" t="s">
        <v>32</v>
      </c>
      <c r="AR8" s="14" t="s">
        <v>218</v>
      </c>
      <c r="AS8" s="15">
        <v>1</v>
      </c>
      <c r="AT8" s="15" t="s">
        <v>2</v>
      </c>
      <c r="AU8" s="15">
        <v>5</v>
      </c>
      <c r="AV8" s="13">
        <f t="shared" si="13"/>
        <v>1</v>
      </c>
      <c r="AW8" s="13" t="s">
        <v>2</v>
      </c>
      <c r="AX8" s="13">
        <f t="shared" si="14"/>
        <v>5</v>
      </c>
      <c r="AY8" s="6" t="s">
        <v>25</v>
      </c>
      <c r="AZ8" s="6" t="s">
        <v>7</v>
      </c>
      <c r="BA8" s="8" t="s">
        <v>27</v>
      </c>
      <c r="BB8" s="8" t="s">
        <v>26</v>
      </c>
      <c r="BC8" s="6">
        <f t="shared" si="15"/>
        <v>1</v>
      </c>
      <c r="BD8" s="6">
        <f t="shared" si="16"/>
        <v>5</v>
      </c>
      <c r="BE8" s="6">
        <f t="shared" si="16"/>
        <v>1</v>
      </c>
      <c r="BF8" s="6">
        <f t="shared" si="24"/>
        <v>5</v>
      </c>
      <c r="BG8" s="6" t="str">
        <f t="shared" ca="1" si="17"/>
        <v>lightcoral</v>
      </c>
      <c r="BH8" s="6" t="s">
        <v>8</v>
      </c>
      <c r="BI8" s="6">
        <f t="shared" ca="1" si="18"/>
        <v>0</v>
      </c>
    </row>
    <row r="9" spans="1:61" x14ac:dyDescent="0.25">
      <c r="A9" s="6" t="s">
        <v>22</v>
      </c>
      <c r="B9" s="6" t="s">
        <v>227</v>
      </c>
      <c r="E9" s="6">
        <f t="shared" si="19"/>
        <v>2</v>
      </c>
      <c r="F9" s="6">
        <f t="shared" si="20"/>
        <v>5</v>
      </c>
      <c r="G9" s="6" t="str" cm="1">
        <f t="array" aca="1" ref="G9" ca="1">INDEX(AY9:BB9,1,RANDBETWEEN(1,4))</f>
        <v>cornflowerblue</v>
      </c>
      <c r="H9" s="6">
        <f t="shared" ca="1" si="0"/>
        <v>288</v>
      </c>
      <c r="I9" s="6" t="s">
        <v>8</v>
      </c>
      <c r="J9" s="6" t="str">
        <f t="shared" si="1"/>
        <v>2/5</v>
      </c>
      <c r="L9" s="6" t="str">
        <f t="shared" si="21"/>
        <v>Effectivement il y a :&lt;br&gt;   - 2 partie(s) colorée(s)&lt;br&gt;   - 5 parties au total&lt;br&gt;</v>
      </c>
      <c r="M9" s="6" t="s">
        <v>28</v>
      </c>
      <c r="N9" s="6" t="s">
        <v>29</v>
      </c>
      <c r="O9" s="6" t="s">
        <v>30</v>
      </c>
      <c r="P9" s="6" t="s">
        <v>46</v>
      </c>
      <c r="Q9" s="6">
        <f t="shared" si="22"/>
        <v>2</v>
      </c>
      <c r="R9" s="6" t="s">
        <v>31</v>
      </c>
      <c r="S9" s="6">
        <f t="shared" si="23"/>
        <v>5</v>
      </c>
      <c r="T9" s="6" t="s">
        <v>33</v>
      </c>
      <c r="U9" s="6" t="s">
        <v>34</v>
      </c>
      <c r="V9" s="6" t="str">
        <f t="shared" si="2"/>
        <v>&lt;br&gt;La fraction est déjà irréductible</v>
      </c>
      <c r="W9" t="s">
        <v>229</v>
      </c>
      <c r="X9" t="str">
        <f t="shared" si="3"/>
        <v>&lt;div class="cmath" align="left"&gt;`frac(2)(5)=0,4=40 %`&lt;/div&gt;</v>
      </c>
      <c r="Y9" s="16" t="str">
        <f t="shared" si="4"/>
        <v>&lt;br&gt;Nous pouvons alors réduire la fraction comme suit : &lt;br&gt;&lt;br&gt;&lt;div class="cmath" align="center" fontsize="4"&gt;`frac(2)(5)=frac(2color{blue}{\div 1})(5color{blue}{ \div 1})=frac(2)(5)`&lt;/div&gt;</v>
      </c>
      <c r="Z9" s="14" t="s">
        <v>28</v>
      </c>
      <c r="AA9" s="14" t="s">
        <v>213</v>
      </c>
      <c r="AB9" s="14" t="s">
        <v>30</v>
      </c>
      <c r="AC9" s="14" t="s">
        <v>214</v>
      </c>
      <c r="AD9" s="14">
        <f t="shared" si="5"/>
        <v>2</v>
      </c>
      <c r="AE9" s="14" t="s">
        <v>31</v>
      </c>
      <c r="AF9" s="14">
        <f t="shared" si="6"/>
        <v>5</v>
      </c>
      <c r="AG9" s="14" t="s">
        <v>215</v>
      </c>
      <c r="AH9" s="14" t="str">
        <f t="shared" si="7"/>
        <v xml:space="preserve">2color{blue}{\div </v>
      </c>
      <c r="AI9" s="14">
        <f t="shared" si="8"/>
        <v>1</v>
      </c>
      <c r="AJ9" s="14" t="s">
        <v>216</v>
      </c>
      <c r="AK9" s="14" t="str">
        <f t="shared" si="9"/>
        <v xml:space="preserve">5color{blue}{ \div </v>
      </c>
      <c r="AL9" s="14">
        <f t="shared" si="10"/>
        <v>1</v>
      </c>
      <c r="AM9" s="14" t="s">
        <v>217</v>
      </c>
      <c r="AN9" s="14">
        <f t="shared" si="11"/>
        <v>2</v>
      </c>
      <c r="AO9" s="14" t="s">
        <v>31</v>
      </c>
      <c r="AP9" s="14">
        <f t="shared" si="12"/>
        <v>5</v>
      </c>
      <c r="AQ9" s="14" t="s">
        <v>32</v>
      </c>
      <c r="AR9" s="14" t="s">
        <v>218</v>
      </c>
      <c r="AS9" s="15">
        <v>2</v>
      </c>
      <c r="AT9" s="15" t="s">
        <v>2</v>
      </c>
      <c r="AU9" s="15">
        <v>5</v>
      </c>
      <c r="AV9" s="13">
        <f t="shared" si="13"/>
        <v>2</v>
      </c>
      <c r="AW9" s="13" t="s">
        <v>2</v>
      </c>
      <c r="AX9" s="13">
        <f t="shared" si="14"/>
        <v>5</v>
      </c>
      <c r="AY9" s="6" t="s">
        <v>25</v>
      </c>
      <c r="AZ9" s="6" t="s">
        <v>7</v>
      </c>
      <c r="BA9" s="8" t="s">
        <v>27</v>
      </c>
      <c r="BB9" s="8" t="s">
        <v>26</v>
      </c>
      <c r="BC9" s="6">
        <f t="shared" si="15"/>
        <v>2</v>
      </c>
      <c r="BD9" s="6">
        <f t="shared" si="16"/>
        <v>5</v>
      </c>
      <c r="BE9" s="6">
        <f t="shared" si="16"/>
        <v>2</v>
      </c>
      <c r="BF9" s="6">
        <f t="shared" si="24"/>
        <v>5</v>
      </c>
      <c r="BG9" s="6" t="str">
        <f t="shared" ca="1" si="17"/>
        <v>cornflowerblue</v>
      </c>
      <c r="BH9" s="6" t="s">
        <v>8</v>
      </c>
      <c r="BI9" s="6">
        <f t="shared" ca="1" si="18"/>
        <v>288</v>
      </c>
    </row>
    <row r="10" spans="1:61" x14ac:dyDescent="0.25">
      <c r="A10" s="6" t="s">
        <v>22</v>
      </c>
      <c r="B10" s="6" t="s">
        <v>227</v>
      </c>
      <c r="E10" s="6">
        <f t="shared" si="19"/>
        <v>3</v>
      </c>
      <c r="F10" s="6">
        <f t="shared" si="20"/>
        <v>5</v>
      </c>
      <c r="G10" s="6" t="str" cm="1">
        <f t="array" aca="1" ref="G10" ca="1">INDEX(AY10:BB10,1,RANDBETWEEN(1,4))</f>
        <v>cornflowerblue</v>
      </c>
      <c r="H10" s="6">
        <f t="shared" ca="1" si="0"/>
        <v>0</v>
      </c>
      <c r="I10" s="6" t="s">
        <v>8</v>
      </c>
      <c r="J10" s="6" t="str">
        <f t="shared" si="1"/>
        <v>3/5</v>
      </c>
      <c r="L10" s="6" t="str">
        <f t="shared" si="21"/>
        <v>Effectivement il y a :&lt;br&gt;   - 3 partie(s) colorée(s)&lt;br&gt;   - 5 parties au total&lt;br&gt;</v>
      </c>
      <c r="M10" s="6" t="s">
        <v>28</v>
      </c>
      <c r="N10" s="6" t="s">
        <v>29</v>
      </c>
      <c r="O10" s="6" t="s">
        <v>30</v>
      </c>
      <c r="P10" s="6" t="s">
        <v>46</v>
      </c>
      <c r="Q10" s="6">
        <f t="shared" si="22"/>
        <v>3</v>
      </c>
      <c r="R10" s="6" t="s">
        <v>31</v>
      </c>
      <c r="S10" s="6">
        <f t="shared" si="23"/>
        <v>5</v>
      </c>
      <c r="T10" s="6" t="s">
        <v>33</v>
      </c>
      <c r="U10" s="6" t="s">
        <v>34</v>
      </c>
      <c r="V10" s="6" t="str">
        <f t="shared" si="2"/>
        <v>&lt;br&gt;La fraction est déjà irréductible</v>
      </c>
      <c r="W10" t="s">
        <v>229</v>
      </c>
      <c r="X10" t="str">
        <f t="shared" si="3"/>
        <v>&lt;div class="cmath" align="left"&gt;`frac(3)(5)=0,6=60 %`&lt;/div&gt;</v>
      </c>
      <c r="Y10" s="16" t="str">
        <f t="shared" si="4"/>
        <v>&lt;br&gt;Nous pouvons alors réduire la fraction comme suit : &lt;br&gt;&lt;br&gt;&lt;div class="cmath" align="center" fontsize="4"&gt;`frac(3)(5)=frac(3color{blue}{\div 1})(5color{blue}{ \div 1})=frac(3)(5)`&lt;/div&gt;</v>
      </c>
      <c r="Z10" s="14" t="s">
        <v>28</v>
      </c>
      <c r="AA10" s="14" t="s">
        <v>213</v>
      </c>
      <c r="AB10" s="14" t="s">
        <v>30</v>
      </c>
      <c r="AC10" s="14" t="s">
        <v>214</v>
      </c>
      <c r="AD10" s="14">
        <f t="shared" si="5"/>
        <v>3</v>
      </c>
      <c r="AE10" s="14" t="s">
        <v>31</v>
      </c>
      <c r="AF10" s="14">
        <f t="shared" si="6"/>
        <v>5</v>
      </c>
      <c r="AG10" s="14" t="s">
        <v>215</v>
      </c>
      <c r="AH10" s="14" t="str">
        <f t="shared" si="7"/>
        <v xml:space="preserve">3color{blue}{\div </v>
      </c>
      <c r="AI10" s="14">
        <f t="shared" si="8"/>
        <v>1</v>
      </c>
      <c r="AJ10" s="14" t="s">
        <v>216</v>
      </c>
      <c r="AK10" s="14" t="str">
        <f t="shared" si="9"/>
        <v xml:space="preserve">5color{blue}{ \div </v>
      </c>
      <c r="AL10" s="14">
        <f t="shared" si="10"/>
        <v>1</v>
      </c>
      <c r="AM10" s="14" t="s">
        <v>217</v>
      </c>
      <c r="AN10" s="14">
        <f t="shared" si="11"/>
        <v>3</v>
      </c>
      <c r="AO10" s="14" t="s">
        <v>31</v>
      </c>
      <c r="AP10" s="14">
        <f t="shared" si="12"/>
        <v>5</v>
      </c>
      <c r="AQ10" s="14" t="s">
        <v>32</v>
      </c>
      <c r="AR10" s="14" t="s">
        <v>218</v>
      </c>
      <c r="AS10" s="15">
        <v>3</v>
      </c>
      <c r="AT10" s="15" t="s">
        <v>2</v>
      </c>
      <c r="AU10" s="15">
        <v>5</v>
      </c>
      <c r="AV10" s="13">
        <f t="shared" si="13"/>
        <v>3</v>
      </c>
      <c r="AW10" s="13" t="s">
        <v>2</v>
      </c>
      <c r="AX10" s="13">
        <f t="shared" si="14"/>
        <v>5</v>
      </c>
      <c r="AY10" s="6" t="s">
        <v>25</v>
      </c>
      <c r="AZ10" s="6" t="s">
        <v>7</v>
      </c>
      <c r="BA10" s="8" t="s">
        <v>27</v>
      </c>
      <c r="BB10" s="8" t="s">
        <v>26</v>
      </c>
      <c r="BC10" s="6">
        <f t="shared" si="15"/>
        <v>3</v>
      </c>
      <c r="BD10" s="6">
        <f t="shared" ref="BD10:BE11" si="25">AU10</f>
        <v>5</v>
      </c>
      <c r="BE10" s="6">
        <f t="shared" si="25"/>
        <v>3</v>
      </c>
      <c r="BF10" s="6">
        <f t="shared" si="24"/>
        <v>5</v>
      </c>
      <c r="BG10" s="6" t="str">
        <f t="shared" ca="1" si="17"/>
        <v>cornflowerblue</v>
      </c>
      <c r="BH10" s="6" t="s">
        <v>8</v>
      </c>
      <c r="BI10" s="6">
        <f t="shared" ca="1" si="18"/>
        <v>0</v>
      </c>
    </row>
    <row r="11" spans="1:61" x14ac:dyDescent="0.25">
      <c r="A11" s="6" t="s">
        <v>22</v>
      </c>
      <c r="B11" s="6" t="s">
        <v>227</v>
      </c>
      <c r="E11" s="6">
        <f t="shared" si="19"/>
        <v>4</v>
      </c>
      <c r="F11" s="6">
        <f t="shared" si="20"/>
        <v>5</v>
      </c>
      <c r="G11" s="6" t="str" cm="1">
        <f t="array" aca="1" ref="G11" ca="1">INDEX(AY11:BB11,1,RANDBETWEEN(1,4))</f>
        <v>cornflowerblue</v>
      </c>
      <c r="H11" s="6">
        <f t="shared" ca="1" si="0"/>
        <v>288</v>
      </c>
      <c r="I11" s="6" t="s">
        <v>8</v>
      </c>
      <c r="J11" s="6" t="str">
        <f t="shared" si="1"/>
        <v>4/5</v>
      </c>
      <c r="L11" s="6" t="str">
        <f t="shared" si="21"/>
        <v>Effectivement il y a :&lt;br&gt;   - 4 partie(s) colorée(s)&lt;br&gt;   - 5 parties au total&lt;br&gt;</v>
      </c>
      <c r="M11" s="6" t="s">
        <v>28</v>
      </c>
      <c r="N11" s="6" t="s">
        <v>29</v>
      </c>
      <c r="O11" s="6" t="s">
        <v>30</v>
      </c>
      <c r="P11" s="6" t="s">
        <v>46</v>
      </c>
      <c r="Q11" s="6">
        <f t="shared" si="22"/>
        <v>4</v>
      </c>
      <c r="R11" s="6" t="s">
        <v>31</v>
      </c>
      <c r="S11" s="6">
        <f t="shared" si="23"/>
        <v>5</v>
      </c>
      <c r="T11" s="6" t="s">
        <v>33</v>
      </c>
      <c r="U11" s="6" t="s">
        <v>34</v>
      </c>
      <c r="V11" s="6" t="str">
        <f t="shared" si="2"/>
        <v>&lt;br&gt;La fraction est déjà irréductible</v>
      </c>
      <c r="W11" t="s">
        <v>229</v>
      </c>
      <c r="X11" t="str">
        <f t="shared" si="3"/>
        <v>&lt;div class="cmath" align="left"&gt;`frac(4)(5)=0,8=80 %`&lt;/div&gt;</v>
      </c>
      <c r="Y11" s="16" t="str">
        <f t="shared" si="4"/>
        <v>&lt;br&gt;Nous pouvons alors réduire la fraction comme suit : &lt;br&gt;&lt;br&gt;&lt;div class="cmath" align="center" fontsize="4"&gt;`frac(4)(5)=frac(4color{blue}{\div 1})(5color{blue}{ \div 1})=frac(4)(5)`&lt;/div&gt;</v>
      </c>
      <c r="Z11" s="14" t="s">
        <v>28</v>
      </c>
      <c r="AA11" s="14" t="s">
        <v>213</v>
      </c>
      <c r="AB11" s="14" t="s">
        <v>30</v>
      </c>
      <c r="AC11" s="14" t="s">
        <v>214</v>
      </c>
      <c r="AD11" s="14">
        <f t="shared" si="5"/>
        <v>4</v>
      </c>
      <c r="AE11" s="14" t="s">
        <v>31</v>
      </c>
      <c r="AF11" s="14">
        <f t="shared" si="6"/>
        <v>5</v>
      </c>
      <c r="AG11" s="14" t="s">
        <v>215</v>
      </c>
      <c r="AH11" s="14" t="str">
        <f t="shared" si="7"/>
        <v xml:space="preserve">4color{blue}{\div </v>
      </c>
      <c r="AI11" s="14">
        <f t="shared" si="8"/>
        <v>1</v>
      </c>
      <c r="AJ11" s="14" t="s">
        <v>216</v>
      </c>
      <c r="AK11" s="14" t="str">
        <f t="shared" si="9"/>
        <v xml:space="preserve">5color{blue}{ \div </v>
      </c>
      <c r="AL11" s="14">
        <f t="shared" si="10"/>
        <v>1</v>
      </c>
      <c r="AM11" s="14" t="s">
        <v>217</v>
      </c>
      <c r="AN11" s="14">
        <f t="shared" si="11"/>
        <v>4</v>
      </c>
      <c r="AO11" s="14" t="s">
        <v>31</v>
      </c>
      <c r="AP11" s="14">
        <f t="shared" si="12"/>
        <v>5</v>
      </c>
      <c r="AQ11" s="14" t="s">
        <v>32</v>
      </c>
      <c r="AR11" s="14" t="s">
        <v>218</v>
      </c>
      <c r="AS11" s="15">
        <v>4</v>
      </c>
      <c r="AT11" s="15" t="s">
        <v>2</v>
      </c>
      <c r="AU11" s="15">
        <v>5</v>
      </c>
      <c r="AV11" s="13">
        <f t="shared" si="13"/>
        <v>4</v>
      </c>
      <c r="AW11" s="13" t="s">
        <v>2</v>
      </c>
      <c r="AX11" s="13">
        <f t="shared" si="14"/>
        <v>5</v>
      </c>
      <c r="AY11" s="6" t="s">
        <v>25</v>
      </c>
      <c r="AZ11" s="6" t="s">
        <v>7</v>
      </c>
      <c r="BA11" s="8" t="s">
        <v>27</v>
      </c>
      <c r="BB11" s="8" t="s">
        <v>26</v>
      </c>
      <c r="BC11" s="6">
        <f t="shared" si="15"/>
        <v>4</v>
      </c>
      <c r="BD11" s="6">
        <f t="shared" si="25"/>
        <v>5</v>
      </c>
      <c r="BE11" s="6">
        <f t="shared" si="25"/>
        <v>4</v>
      </c>
      <c r="BF11" s="6">
        <f t="shared" si="24"/>
        <v>5</v>
      </c>
      <c r="BG11" s="6" t="str">
        <f t="shared" ca="1" si="17"/>
        <v>cornflowerblue</v>
      </c>
      <c r="BH11" s="6" t="s">
        <v>8</v>
      </c>
      <c r="BI11" s="6">
        <f t="shared" ca="1" si="18"/>
        <v>288</v>
      </c>
    </row>
    <row r="12" spans="1:61" x14ac:dyDescent="0.25">
      <c r="A12" s="6" t="s">
        <v>22</v>
      </c>
      <c r="B12" s="6" t="s">
        <v>227</v>
      </c>
      <c r="E12" s="6">
        <f>AS12</f>
        <v>1</v>
      </c>
      <c r="F12" s="6">
        <f>AU12</f>
        <v>6</v>
      </c>
      <c r="G12" s="6" t="str" cm="1">
        <f t="array" aca="1" ref="G12" ca="1">INDEX(AY12:BB12,1,RANDBETWEEN(1,4))</f>
        <v>lightcoral</v>
      </c>
      <c r="H12" s="6">
        <f t="shared" ca="1" si="0"/>
        <v>180</v>
      </c>
      <c r="I12" s="6" t="s">
        <v>8</v>
      </c>
      <c r="J12" s="6" t="str">
        <f t="shared" ref="J12:J24" si="26">AV12&amp;AW12&amp;AX12</f>
        <v>1/6</v>
      </c>
      <c r="L12" s="6" t="str">
        <f>"Effectivement il y a :&lt;br&gt;   - "&amp;AS12&amp;" partie(s) colorée(s)&lt;br&gt;   - "&amp;AU12&amp;" parties au total&lt;br&gt;"</f>
        <v>Effectivement il y a :&lt;br&gt;   - 1 partie(s) colorée(s)&lt;br&gt;   - 6 parties au total&lt;br&gt;</v>
      </c>
      <c r="M12" s="6" t="s">
        <v>28</v>
      </c>
      <c r="N12" s="6" t="s">
        <v>29</v>
      </c>
      <c r="O12" s="6" t="s">
        <v>30</v>
      </c>
      <c r="P12" s="6" t="s">
        <v>46</v>
      </c>
      <c r="Q12" s="6">
        <f>AS12</f>
        <v>1</v>
      </c>
      <c r="R12" s="6" t="s">
        <v>31</v>
      </c>
      <c r="S12" s="6">
        <f>AU12</f>
        <v>6</v>
      </c>
      <c r="T12" s="6" t="s">
        <v>33</v>
      </c>
      <c r="U12" s="6" t="s">
        <v>34</v>
      </c>
      <c r="V12" s="6" t="str">
        <f t="shared" si="2"/>
        <v>&lt;br&gt;La fraction est déjà irréductible</v>
      </c>
      <c r="W12" t="s">
        <v>229</v>
      </c>
      <c r="X12" t="str">
        <f t="shared" si="3"/>
        <v>&lt;div class="cmath" align="left"&gt;`frac(1)(6)=0,17=17 %`&lt;/div&gt;</v>
      </c>
      <c r="Y12" s="16" t="str">
        <f t="shared" si="4"/>
        <v>&lt;br&gt;Nous pouvons alors réduire la fraction comme suit : &lt;br&gt;&lt;br&gt;&lt;div class="cmath" align="center" fontsize="4"&gt;`frac(1)(6)=frac(1color{blue}{\div 1})(6color{blue}{ \div 1})=frac(1)(6)`&lt;/div&gt;</v>
      </c>
      <c r="Z12" s="14" t="s">
        <v>28</v>
      </c>
      <c r="AA12" s="14" t="s">
        <v>213</v>
      </c>
      <c r="AB12" s="14" t="s">
        <v>30</v>
      </c>
      <c r="AC12" s="14" t="s">
        <v>214</v>
      </c>
      <c r="AD12" s="14">
        <f t="shared" ref="AD12:AD24" si="27">AS12</f>
        <v>1</v>
      </c>
      <c r="AE12" s="14" t="s">
        <v>31</v>
      </c>
      <c r="AF12" s="14">
        <f t="shared" ref="AF12:AF24" si="28">AU12</f>
        <v>6</v>
      </c>
      <c r="AG12" s="14" t="s">
        <v>215</v>
      </c>
      <c r="AH12" s="14" t="str">
        <f t="shared" ref="AH12:AH24" si="29">AD12&amp;"color{blue}{\div "</f>
        <v xml:space="preserve">1color{blue}{\div </v>
      </c>
      <c r="AI12" s="14">
        <f t="shared" ref="AI12:AI24" si="30">GCD(AS12,AU12)</f>
        <v>1</v>
      </c>
      <c r="AJ12" s="14" t="s">
        <v>216</v>
      </c>
      <c r="AK12" s="14" t="str">
        <f t="shared" ref="AK12:AK24" si="31">AU12&amp;"color{blue}{ \div "</f>
        <v xml:space="preserve">6color{blue}{ \div </v>
      </c>
      <c r="AL12" s="14">
        <f t="shared" ref="AL12:AL24" si="32">AI12</f>
        <v>1</v>
      </c>
      <c r="AM12" s="14" t="s">
        <v>217</v>
      </c>
      <c r="AN12" s="14">
        <f t="shared" ref="AN12:AN24" si="33">AV12</f>
        <v>1</v>
      </c>
      <c r="AO12" s="14" t="s">
        <v>31</v>
      </c>
      <c r="AP12" s="14">
        <f t="shared" ref="AP12:AP24" si="34">AX12</f>
        <v>6</v>
      </c>
      <c r="AQ12" s="14" t="s">
        <v>32</v>
      </c>
      <c r="AR12" s="14" t="s">
        <v>218</v>
      </c>
      <c r="AS12" s="15">
        <v>1</v>
      </c>
      <c r="AT12" s="15" t="s">
        <v>2</v>
      </c>
      <c r="AU12" s="15">
        <v>6</v>
      </c>
      <c r="AV12" s="13">
        <f t="shared" ref="AV12:AV24" si="35">AS12/GCD(AS12,AU12)</f>
        <v>1</v>
      </c>
      <c r="AW12" s="13" t="s">
        <v>2</v>
      </c>
      <c r="AX12" s="13">
        <f t="shared" ref="AX12:AX24" si="36">AU12/GCD(AS12,AU12)</f>
        <v>6</v>
      </c>
      <c r="AY12" s="6" t="s">
        <v>25</v>
      </c>
      <c r="AZ12" s="6" t="s">
        <v>7</v>
      </c>
      <c r="BA12" s="8" t="s">
        <v>27</v>
      </c>
      <c r="BB12" s="8" t="s">
        <v>26</v>
      </c>
      <c r="BC12" s="6">
        <f t="shared" ref="BC12:BC24" si="37">AS12</f>
        <v>1</v>
      </c>
      <c r="BD12" s="6">
        <f t="shared" ref="BD12:BE24" si="38">AU12</f>
        <v>6</v>
      </c>
      <c r="BE12" s="6">
        <f>AV12</f>
        <v>1</v>
      </c>
      <c r="BF12" s="6">
        <f>AX12</f>
        <v>6</v>
      </c>
      <c r="BG12" s="6" t="str">
        <f t="shared" ref="BG12:BG24" ca="1" si="39">G12</f>
        <v>lightcoral</v>
      </c>
      <c r="BH12" s="6" t="s">
        <v>8</v>
      </c>
      <c r="BI12" s="6">
        <f t="shared" ref="BI12:BI24" ca="1" si="40">H12</f>
        <v>180</v>
      </c>
    </row>
    <row r="13" spans="1:61" x14ac:dyDescent="0.25">
      <c r="A13" s="6" t="s">
        <v>22</v>
      </c>
      <c r="B13" s="6" t="s">
        <v>227</v>
      </c>
      <c r="E13" s="6">
        <f>AS13</f>
        <v>2</v>
      </c>
      <c r="F13" s="6">
        <f>AU13</f>
        <v>6</v>
      </c>
      <c r="G13" s="6" t="str" cm="1">
        <f t="array" aca="1" ref="G13" ca="1">INDEX(AY13:BB13,1,RANDBETWEEN(1,4))</f>
        <v>violet</v>
      </c>
      <c r="H13" s="6">
        <f t="shared" ca="1" si="0"/>
        <v>180</v>
      </c>
      <c r="I13" s="6" t="s">
        <v>8</v>
      </c>
      <c r="J13" s="6" t="str">
        <f t="shared" si="26"/>
        <v>1/3</v>
      </c>
      <c r="L13" s="6" t="str">
        <f>"Effectivement il y a :&lt;br&gt;   - "&amp;AS13&amp;" partie(s) colorée(s)&lt;br&gt;   - "&amp;AU13&amp;" parties au total&lt;br&gt;"</f>
        <v>Effectivement il y a :&lt;br&gt;   - 2 partie(s) colorée(s)&lt;br&gt;   - 6 parties au total&lt;br&gt;</v>
      </c>
      <c r="M13" s="6" t="s">
        <v>28</v>
      </c>
      <c r="N13" s="6" t="s">
        <v>29</v>
      </c>
      <c r="O13" s="6" t="s">
        <v>30</v>
      </c>
      <c r="P13" s="6" t="s">
        <v>46</v>
      </c>
      <c r="Q13" s="6">
        <f>AS13</f>
        <v>2</v>
      </c>
      <c r="R13" s="6" t="s">
        <v>31</v>
      </c>
      <c r="S13" s="6">
        <f>AU13</f>
        <v>6</v>
      </c>
      <c r="T13" s="6" t="s">
        <v>33</v>
      </c>
      <c r="U13" s="6" t="s">
        <v>34</v>
      </c>
      <c r="V13" s="6" t="str">
        <f t="shared" si="2"/>
        <v>&lt;br&gt;Nous pouvons alors réduire la fraction comme suit : &lt;br&gt;&lt;br&gt;&lt;div class="cmath" align="center" fontsize="4"&gt;`frac(2)(6)=frac(2color{blue}{\div 2})(6color{blue}{ \div 2})=frac(1)(3)`&lt;/div&gt;</v>
      </c>
      <c r="W13" t="s">
        <v>229</v>
      </c>
      <c r="X13" t="str">
        <f t="shared" si="3"/>
        <v>&lt;div class="cmath" align="left"&gt;`frac(2)(6)=0,33=33 %`&lt;/div&gt;</v>
      </c>
      <c r="Y13" s="16" t="str">
        <f t="shared" si="4"/>
        <v>&lt;br&gt;Nous pouvons alors réduire la fraction comme suit : &lt;br&gt;&lt;br&gt;&lt;div class="cmath" align="center" fontsize="4"&gt;`frac(2)(6)=frac(2color{blue}{\div 2})(6color{blue}{ \div 2})=frac(1)(3)`&lt;/div&gt;</v>
      </c>
      <c r="Z13" s="14" t="s">
        <v>28</v>
      </c>
      <c r="AA13" s="14" t="s">
        <v>213</v>
      </c>
      <c r="AB13" s="14" t="s">
        <v>30</v>
      </c>
      <c r="AC13" s="14" t="s">
        <v>214</v>
      </c>
      <c r="AD13" s="14">
        <f t="shared" si="27"/>
        <v>2</v>
      </c>
      <c r="AE13" s="14" t="s">
        <v>31</v>
      </c>
      <c r="AF13" s="14">
        <f t="shared" si="28"/>
        <v>6</v>
      </c>
      <c r="AG13" s="14" t="s">
        <v>215</v>
      </c>
      <c r="AH13" s="14" t="str">
        <f t="shared" si="29"/>
        <v xml:space="preserve">2color{blue}{\div </v>
      </c>
      <c r="AI13" s="14">
        <f t="shared" si="30"/>
        <v>2</v>
      </c>
      <c r="AJ13" s="14" t="s">
        <v>216</v>
      </c>
      <c r="AK13" s="14" t="str">
        <f t="shared" si="31"/>
        <v xml:space="preserve">6color{blue}{ \div </v>
      </c>
      <c r="AL13" s="14">
        <f t="shared" si="32"/>
        <v>2</v>
      </c>
      <c r="AM13" s="14" t="s">
        <v>217</v>
      </c>
      <c r="AN13" s="14">
        <f t="shared" si="33"/>
        <v>1</v>
      </c>
      <c r="AO13" s="14" t="s">
        <v>31</v>
      </c>
      <c r="AP13" s="14">
        <f t="shared" si="34"/>
        <v>3</v>
      </c>
      <c r="AQ13" s="14" t="s">
        <v>32</v>
      </c>
      <c r="AR13" s="14" t="s">
        <v>218</v>
      </c>
      <c r="AS13" s="15">
        <v>2</v>
      </c>
      <c r="AT13" s="15" t="s">
        <v>2</v>
      </c>
      <c r="AU13" s="15">
        <v>6</v>
      </c>
      <c r="AV13" s="13">
        <f t="shared" si="35"/>
        <v>1</v>
      </c>
      <c r="AW13" s="13" t="s">
        <v>2</v>
      </c>
      <c r="AX13" s="13">
        <f t="shared" si="36"/>
        <v>3</v>
      </c>
      <c r="AY13" s="6" t="s">
        <v>25</v>
      </c>
      <c r="AZ13" s="6" t="s">
        <v>7</v>
      </c>
      <c r="BA13" s="8" t="s">
        <v>27</v>
      </c>
      <c r="BB13" s="8" t="s">
        <v>26</v>
      </c>
      <c r="BC13" s="6">
        <f t="shared" si="37"/>
        <v>2</v>
      </c>
      <c r="BD13" s="6">
        <f t="shared" si="38"/>
        <v>6</v>
      </c>
      <c r="BE13" s="6">
        <f>AV13</f>
        <v>1</v>
      </c>
      <c r="BF13" s="6">
        <f>AX13</f>
        <v>3</v>
      </c>
      <c r="BG13" s="6" t="str">
        <f t="shared" ca="1" si="39"/>
        <v>violet</v>
      </c>
      <c r="BH13" s="6" t="s">
        <v>8</v>
      </c>
      <c r="BI13" s="6">
        <f t="shared" ca="1" si="40"/>
        <v>180</v>
      </c>
    </row>
    <row r="14" spans="1:61" x14ac:dyDescent="0.25">
      <c r="A14" s="6" t="s">
        <v>22</v>
      </c>
      <c r="B14" s="6" t="s">
        <v>227</v>
      </c>
      <c r="E14" s="6">
        <f>AS14</f>
        <v>3</v>
      </c>
      <c r="F14" s="6">
        <f>AU14</f>
        <v>6</v>
      </c>
      <c r="G14" s="6" t="str" cm="1">
        <f t="array" aca="1" ref="G14" ca="1">INDEX(AY14:BB14,1,RANDBETWEEN(1,4))</f>
        <v>cornflowerblue</v>
      </c>
      <c r="H14" s="6">
        <f t="shared" ca="1" si="0"/>
        <v>180</v>
      </c>
      <c r="I14" s="6" t="s">
        <v>8</v>
      </c>
      <c r="J14" s="6" t="str">
        <f t="shared" si="26"/>
        <v>1/2</v>
      </c>
      <c r="L14" s="6" t="str">
        <f>"Effectivement il y a :&lt;br&gt;   - "&amp;AS14&amp;" partie(s) colorée(s)&lt;br&gt;   - "&amp;AU14&amp;" parties au total&lt;br&gt;"</f>
        <v>Effectivement il y a :&lt;br&gt;   - 3 partie(s) colorée(s)&lt;br&gt;   - 6 parties au total&lt;br&gt;</v>
      </c>
      <c r="M14" s="6" t="s">
        <v>28</v>
      </c>
      <c r="N14" s="6" t="s">
        <v>29</v>
      </c>
      <c r="O14" s="6" t="s">
        <v>30</v>
      </c>
      <c r="P14" s="6" t="s">
        <v>46</v>
      </c>
      <c r="Q14" s="6">
        <f>AS14</f>
        <v>3</v>
      </c>
      <c r="R14" s="6" t="s">
        <v>31</v>
      </c>
      <c r="S14" s="6">
        <f>AU14</f>
        <v>6</v>
      </c>
      <c r="T14" s="6" t="s">
        <v>33</v>
      </c>
      <c r="U14" s="6" t="s">
        <v>34</v>
      </c>
      <c r="V14" s="6" t="str">
        <f t="shared" si="2"/>
        <v>&lt;br&gt;Nous pouvons alors réduire la fraction comme suit : &lt;br&gt;&lt;br&gt;&lt;div class="cmath" align="center" fontsize="4"&gt;`frac(3)(6)=frac(3color{blue}{\div 3})(6color{blue}{ \div 3})=frac(1)(2)`&lt;/div&gt;</v>
      </c>
      <c r="W14" t="s">
        <v>229</v>
      </c>
      <c r="X14" t="str">
        <f t="shared" si="3"/>
        <v>&lt;div class="cmath" align="left"&gt;`frac(3)(6)=0,5=50 %`&lt;/div&gt;</v>
      </c>
      <c r="Y14" s="16" t="str">
        <f t="shared" si="4"/>
        <v>&lt;br&gt;Nous pouvons alors réduire la fraction comme suit : &lt;br&gt;&lt;br&gt;&lt;div class="cmath" align="center" fontsize="4"&gt;`frac(3)(6)=frac(3color{blue}{\div 3})(6color{blue}{ \div 3})=frac(1)(2)`&lt;/div&gt;</v>
      </c>
      <c r="Z14" s="14" t="s">
        <v>28</v>
      </c>
      <c r="AA14" s="14" t="s">
        <v>213</v>
      </c>
      <c r="AB14" s="14" t="s">
        <v>30</v>
      </c>
      <c r="AC14" s="14" t="s">
        <v>214</v>
      </c>
      <c r="AD14" s="14">
        <f t="shared" si="27"/>
        <v>3</v>
      </c>
      <c r="AE14" s="14" t="s">
        <v>31</v>
      </c>
      <c r="AF14" s="14">
        <f t="shared" si="28"/>
        <v>6</v>
      </c>
      <c r="AG14" s="14" t="s">
        <v>215</v>
      </c>
      <c r="AH14" s="14" t="str">
        <f t="shared" si="29"/>
        <v xml:space="preserve">3color{blue}{\div </v>
      </c>
      <c r="AI14" s="14">
        <f t="shared" si="30"/>
        <v>3</v>
      </c>
      <c r="AJ14" s="14" t="s">
        <v>216</v>
      </c>
      <c r="AK14" s="14" t="str">
        <f t="shared" si="31"/>
        <v xml:space="preserve">6color{blue}{ \div </v>
      </c>
      <c r="AL14" s="14">
        <f t="shared" si="32"/>
        <v>3</v>
      </c>
      <c r="AM14" s="14" t="s">
        <v>217</v>
      </c>
      <c r="AN14" s="14">
        <f t="shared" si="33"/>
        <v>1</v>
      </c>
      <c r="AO14" s="14" t="s">
        <v>31</v>
      </c>
      <c r="AP14" s="14">
        <f t="shared" si="34"/>
        <v>2</v>
      </c>
      <c r="AQ14" s="14" t="s">
        <v>32</v>
      </c>
      <c r="AR14" s="14" t="s">
        <v>218</v>
      </c>
      <c r="AS14" s="15">
        <v>3</v>
      </c>
      <c r="AT14" s="15" t="s">
        <v>2</v>
      </c>
      <c r="AU14" s="15">
        <v>6</v>
      </c>
      <c r="AV14" s="13">
        <f t="shared" si="35"/>
        <v>1</v>
      </c>
      <c r="AW14" s="13" t="s">
        <v>2</v>
      </c>
      <c r="AX14" s="13">
        <f t="shared" si="36"/>
        <v>2</v>
      </c>
      <c r="AY14" s="6" t="s">
        <v>25</v>
      </c>
      <c r="AZ14" s="6" t="s">
        <v>7</v>
      </c>
      <c r="BA14" s="8" t="s">
        <v>27</v>
      </c>
      <c r="BB14" s="8" t="s">
        <v>26</v>
      </c>
      <c r="BC14" s="6">
        <f t="shared" si="37"/>
        <v>3</v>
      </c>
      <c r="BD14" s="6">
        <f t="shared" si="38"/>
        <v>6</v>
      </c>
      <c r="BE14" s="6">
        <f>AV14</f>
        <v>1</v>
      </c>
      <c r="BF14" s="6">
        <f>AX14</f>
        <v>2</v>
      </c>
      <c r="BG14" s="6" t="str">
        <f t="shared" ca="1" si="39"/>
        <v>cornflowerblue</v>
      </c>
      <c r="BH14" s="6" t="s">
        <v>8</v>
      </c>
      <c r="BI14" s="6">
        <f t="shared" ca="1" si="40"/>
        <v>180</v>
      </c>
    </row>
    <row r="15" spans="1:61" x14ac:dyDescent="0.25">
      <c r="A15" s="6" t="s">
        <v>22</v>
      </c>
      <c r="B15" s="6" t="s">
        <v>227</v>
      </c>
      <c r="E15" s="6">
        <f>AS15</f>
        <v>4</v>
      </c>
      <c r="F15" s="6">
        <f>AU15</f>
        <v>6</v>
      </c>
      <c r="G15" s="6" t="str" cm="1">
        <f t="array" aca="1" ref="G15" ca="1">INDEX(AY15:BB15,1,RANDBETWEEN(1,4))</f>
        <v>cornflowerblue</v>
      </c>
      <c r="H15" s="6">
        <f t="shared" ca="1" si="0"/>
        <v>0</v>
      </c>
      <c r="I15" s="6" t="s">
        <v>8</v>
      </c>
      <c r="J15" s="6" t="str">
        <f t="shared" si="26"/>
        <v>2/3</v>
      </c>
      <c r="L15" s="6" t="str">
        <f>"Effectivement il y a :&lt;br&gt;   - "&amp;AS15&amp;" partie(s) colorée(s)&lt;br&gt;   - "&amp;AU15&amp;" parties au total&lt;br&gt;"</f>
        <v>Effectivement il y a :&lt;br&gt;   - 4 partie(s) colorée(s)&lt;br&gt;   - 6 parties au total&lt;br&gt;</v>
      </c>
      <c r="M15" s="6" t="s">
        <v>28</v>
      </c>
      <c r="N15" s="6" t="s">
        <v>29</v>
      </c>
      <c r="O15" s="6" t="s">
        <v>30</v>
      </c>
      <c r="P15" s="6" t="s">
        <v>46</v>
      </c>
      <c r="Q15" s="6">
        <f>AS15</f>
        <v>4</v>
      </c>
      <c r="R15" s="6" t="s">
        <v>31</v>
      </c>
      <c r="S15" s="6">
        <f>AU15</f>
        <v>6</v>
      </c>
      <c r="T15" s="6" t="s">
        <v>33</v>
      </c>
      <c r="U15" s="6" t="s">
        <v>34</v>
      </c>
      <c r="V15" s="6" t="str">
        <f t="shared" si="2"/>
        <v>&lt;br&gt;Nous pouvons alors réduire la fraction comme suit : &lt;br&gt;&lt;br&gt;&lt;div class="cmath" align="center" fontsize="4"&gt;`frac(4)(6)=frac(4color{blue}{\div 2})(6color{blue}{ \div 2})=frac(2)(3)`&lt;/div&gt;</v>
      </c>
      <c r="W15" t="s">
        <v>229</v>
      </c>
      <c r="X15" t="str">
        <f t="shared" si="3"/>
        <v>&lt;div class="cmath" align="left"&gt;`frac(4)(6)=0,67=67 %`&lt;/div&gt;</v>
      </c>
      <c r="Y15" s="16" t="str">
        <f t="shared" si="4"/>
        <v>&lt;br&gt;Nous pouvons alors réduire la fraction comme suit : &lt;br&gt;&lt;br&gt;&lt;div class="cmath" align="center" fontsize="4"&gt;`frac(4)(6)=frac(4color{blue}{\div 2})(6color{blue}{ \div 2})=frac(2)(3)`&lt;/div&gt;</v>
      </c>
      <c r="Z15" s="14" t="s">
        <v>28</v>
      </c>
      <c r="AA15" s="14" t="s">
        <v>213</v>
      </c>
      <c r="AB15" s="14" t="s">
        <v>30</v>
      </c>
      <c r="AC15" s="14" t="s">
        <v>214</v>
      </c>
      <c r="AD15" s="14">
        <f t="shared" si="27"/>
        <v>4</v>
      </c>
      <c r="AE15" s="14" t="s">
        <v>31</v>
      </c>
      <c r="AF15" s="14">
        <f t="shared" si="28"/>
        <v>6</v>
      </c>
      <c r="AG15" s="14" t="s">
        <v>215</v>
      </c>
      <c r="AH15" s="14" t="str">
        <f t="shared" si="29"/>
        <v xml:space="preserve">4color{blue}{\div </v>
      </c>
      <c r="AI15" s="14">
        <f t="shared" si="30"/>
        <v>2</v>
      </c>
      <c r="AJ15" s="14" t="s">
        <v>216</v>
      </c>
      <c r="AK15" s="14" t="str">
        <f t="shared" si="31"/>
        <v xml:space="preserve">6color{blue}{ \div </v>
      </c>
      <c r="AL15" s="14">
        <f t="shared" si="32"/>
        <v>2</v>
      </c>
      <c r="AM15" s="14" t="s">
        <v>217</v>
      </c>
      <c r="AN15" s="14">
        <f t="shared" si="33"/>
        <v>2</v>
      </c>
      <c r="AO15" s="14" t="s">
        <v>31</v>
      </c>
      <c r="AP15" s="14">
        <f t="shared" si="34"/>
        <v>3</v>
      </c>
      <c r="AQ15" s="14" t="s">
        <v>32</v>
      </c>
      <c r="AR15" s="14" t="s">
        <v>218</v>
      </c>
      <c r="AS15" s="15">
        <v>4</v>
      </c>
      <c r="AT15" s="15" t="s">
        <v>2</v>
      </c>
      <c r="AU15" s="15">
        <v>6</v>
      </c>
      <c r="AV15" s="13">
        <f t="shared" si="35"/>
        <v>2</v>
      </c>
      <c r="AW15" s="13" t="s">
        <v>2</v>
      </c>
      <c r="AX15" s="13">
        <f t="shared" si="36"/>
        <v>3</v>
      </c>
      <c r="AY15" s="6" t="s">
        <v>25</v>
      </c>
      <c r="AZ15" s="6" t="s">
        <v>7</v>
      </c>
      <c r="BA15" s="8" t="s">
        <v>27</v>
      </c>
      <c r="BB15" s="8" t="s">
        <v>26</v>
      </c>
      <c r="BC15" s="6">
        <f t="shared" si="37"/>
        <v>4</v>
      </c>
      <c r="BD15" s="6">
        <f t="shared" si="38"/>
        <v>6</v>
      </c>
      <c r="BE15" s="6">
        <f>AV15</f>
        <v>2</v>
      </c>
      <c r="BF15" s="6">
        <f>AX15</f>
        <v>3</v>
      </c>
      <c r="BG15" s="6" t="str">
        <f t="shared" ca="1" si="39"/>
        <v>cornflowerblue</v>
      </c>
      <c r="BH15" s="6" t="s">
        <v>8</v>
      </c>
      <c r="BI15" s="6">
        <f t="shared" ca="1" si="40"/>
        <v>0</v>
      </c>
    </row>
    <row r="16" spans="1:61" x14ac:dyDescent="0.25">
      <c r="A16" s="6" t="s">
        <v>22</v>
      </c>
      <c r="B16" s="6" t="s">
        <v>227</v>
      </c>
      <c r="E16" s="6">
        <f t="shared" ref="E16:E24" si="41">AS16</f>
        <v>5</v>
      </c>
      <c r="F16" s="6">
        <f t="shared" ref="F16:F24" si="42">AU16</f>
        <v>6</v>
      </c>
      <c r="G16" s="6" t="str" cm="1">
        <f t="array" aca="1" ref="G16" ca="1">INDEX(AY16:BB16,1,RANDBETWEEN(1,4))</f>
        <v>lightcoral</v>
      </c>
      <c r="H16" s="6">
        <f t="shared" ca="1" si="0"/>
        <v>240</v>
      </c>
      <c r="I16" s="6" t="s">
        <v>8</v>
      </c>
      <c r="J16" s="6" t="str">
        <f t="shared" si="26"/>
        <v>5/6</v>
      </c>
      <c r="L16" s="6" t="str">
        <f t="shared" ref="L16:L24" si="43">"Effectivement il y a :&lt;br&gt;   - "&amp;AS16&amp;" partie(s) colorée(s)&lt;br&gt;   - "&amp;AU16&amp;" parties au total&lt;br&gt;"</f>
        <v>Effectivement il y a :&lt;br&gt;   - 5 partie(s) colorée(s)&lt;br&gt;   - 6 parties au total&lt;br&gt;</v>
      </c>
      <c r="M16" s="6" t="s">
        <v>28</v>
      </c>
      <c r="N16" s="6" t="s">
        <v>29</v>
      </c>
      <c r="O16" s="6" t="s">
        <v>30</v>
      </c>
      <c r="P16" s="6" t="s">
        <v>46</v>
      </c>
      <c r="Q16" s="6">
        <f t="shared" ref="Q16:Q24" si="44">AS16</f>
        <v>5</v>
      </c>
      <c r="R16" s="6" t="s">
        <v>31</v>
      </c>
      <c r="S16" s="6">
        <f t="shared" ref="S16:S24" si="45">AU16</f>
        <v>6</v>
      </c>
      <c r="T16" s="6" t="s">
        <v>33</v>
      </c>
      <c r="U16" s="6" t="s">
        <v>34</v>
      </c>
      <c r="V16" s="6" t="str">
        <f t="shared" si="2"/>
        <v>&lt;br&gt;La fraction est déjà irréductible</v>
      </c>
      <c r="W16" t="s">
        <v>229</v>
      </c>
      <c r="X16" t="str">
        <f t="shared" si="3"/>
        <v>&lt;div class="cmath" align="left"&gt;`frac(5)(6)=0,83=83 %`&lt;/div&gt;</v>
      </c>
      <c r="Y16" s="16" t="str">
        <f t="shared" si="4"/>
        <v>&lt;br&gt;Nous pouvons alors réduire la fraction comme suit : &lt;br&gt;&lt;br&gt;&lt;div class="cmath" align="center" fontsize="4"&gt;`frac(5)(6)=frac(5color{blue}{\div 1})(6color{blue}{ \div 1})=frac(5)(6)`&lt;/div&gt;</v>
      </c>
      <c r="Z16" s="14" t="s">
        <v>28</v>
      </c>
      <c r="AA16" s="14" t="s">
        <v>213</v>
      </c>
      <c r="AB16" s="14" t="s">
        <v>30</v>
      </c>
      <c r="AC16" s="14" t="s">
        <v>214</v>
      </c>
      <c r="AD16" s="14">
        <f t="shared" si="27"/>
        <v>5</v>
      </c>
      <c r="AE16" s="14" t="s">
        <v>31</v>
      </c>
      <c r="AF16" s="14">
        <f t="shared" si="28"/>
        <v>6</v>
      </c>
      <c r="AG16" s="14" t="s">
        <v>215</v>
      </c>
      <c r="AH16" s="14" t="str">
        <f t="shared" si="29"/>
        <v xml:space="preserve">5color{blue}{\div </v>
      </c>
      <c r="AI16" s="14">
        <f t="shared" si="30"/>
        <v>1</v>
      </c>
      <c r="AJ16" s="14" t="s">
        <v>216</v>
      </c>
      <c r="AK16" s="14" t="str">
        <f t="shared" si="31"/>
        <v xml:space="preserve">6color{blue}{ \div </v>
      </c>
      <c r="AL16" s="14">
        <f t="shared" si="32"/>
        <v>1</v>
      </c>
      <c r="AM16" s="14" t="s">
        <v>217</v>
      </c>
      <c r="AN16" s="14">
        <f t="shared" si="33"/>
        <v>5</v>
      </c>
      <c r="AO16" s="14" t="s">
        <v>31</v>
      </c>
      <c r="AP16" s="14">
        <f t="shared" si="34"/>
        <v>6</v>
      </c>
      <c r="AQ16" s="14" t="s">
        <v>32</v>
      </c>
      <c r="AR16" s="14" t="s">
        <v>218</v>
      </c>
      <c r="AS16" s="15">
        <v>5</v>
      </c>
      <c r="AT16" s="15" t="s">
        <v>2</v>
      </c>
      <c r="AU16" s="15">
        <v>6</v>
      </c>
      <c r="AV16" s="13">
        <f t="shared" si="35"/>
        <v>5</v>
      </c>
      <c r="AW16" s="13" t="s">
        <v>2</v>
      </c>
      <c r="AX16" s="13">
        <f t="shared" si="36"/>
        <v>6</v>
      </c>
      <c r="AY16" s="6" t="s">
        <v>25</v>
      </c>
      <c r="AZ16" s="6" t="s">
        <v>7</v>
      </c>
      <c r="BA16" s="8" t="s">
        <v>27</v>
      </c>
      <c r="BB16" s="8" t="s">
        <v>26</v>
      </c>
      <c r="BC16" s="6">
        <f t="shared" si="37"/>
        <v>5</v>
      </c>
      <c r="BD16" s="6">
        <f t="shared" si="38"/>
        <v>6</v>
      </c>
      <c r="BE16" s="6">
        <f t="shared" si="38"/>
        <v>5</v>
      </c>
      <c r="BF16" s="6">
        <f t="shared" ref="BF16:BF24" si="46">AX16</f>
        <v>6</v>
      </c>
      <c r="BG16" s="6" t="str">
        <f t="shared" ca="1" si="39"/>
        <v>lightcoral</v>
      </c>
      <c r="BH16" s="6" t="s">
        <v>8</v>
      </c>
      <c r="BI16" s="6">
        <f t="shared" ca="1" si="40"/>
        <v>240</v>
      </c>
    </row>
    <row r="17" spans="1:61" x14ac:dyDescent="0.25">
      <c r="A17" s="6" t="s">
        <v>22</v>
      </c>
      <c r="B17" s="6" t="s">
        <v>227</v>
      </c>
      <c r="E17" s="6">
        <f t="shared" si="41"/>
        <v>1</v>
      </c>
      <c r="F17" s="6">
        <f t="shared" si="42"/>
        <v>7</v>
      </c>
      <c r="G17" s="6" t="str" cm="1">
        <f t="array" aca="1" ref="G17" ca="1">INDEX(AY17:BB17,1,RANDBETWEEN(1,4))</f>
        <v>lightgreen</v>
      </c>
      <c r="H17" s="6">
        <f t="shared" ca="1" si="0"/>
        <v>206</v>
      </c>
      <c r="I17" s="6" t="s">
        <v>8</v>
      </c>
      <c r="J17" s="6" t="str">
        <f t="shared" si="26"/>
        <v>1/7</v>
      </c>
      <c r="L17" s="6" t="str">
        <f t="shared" si="43"/>
        <v>Effectivement il y a :&lt;br&gt;   - 1 partie(s) colorée(s)&lt;br&gt;   - 7 parties au total&lt;br&gt;</v>
      </c>
      <c r="M17" s="6" t="s">
        <v>28</v>
      </c>
      <c r="N17" s="6" t="s">
        <v>29</v>
      </c>
      <c r="O17" s="6" t="s">
        <v>30</v>
      </c>
      <c r="P17" s="6" t="s">
        <v>46</v>
      </c>
      <c r="Q17" s="6">
        <f t="shared" si="44"/>
        <v>1</v>
      </c>
      <c r="R17" s="6" t="s">
        <v>31</v>
      </c>
      <c r="S17" s="6">
        <f t="shared" si="45"/>
        <v>7</v>
      </c>
      <c r="T17" s="6" t="s">
        <v>33</v>
      </c>
      <c r="U17" s="6" t="s">
        <v>34</v>
      </c>
      <c r="V17" s="6" t="str">
        <f t="shared" si="2"/>
        <v>&lt;br&gt;La fraction est déjà irréductible</v>
      </c>
      <c r="W17" t="s">
        <v>229</v>
      </c>
      <c r="X17" t="str">
        <f t="shared" si="3"/>
        <v>&lt;div class="cmath" align="left"&gt;`frac(1)(7)=0,14=14 %`&lt;/div&gt;</v>
      </c>
      <c r="Y17" s="16" t="str">
        <f t="shared" si="4"/>
        <v>&lt;br&gt;Nous pouvons alors réduire la fraction comme suit : &lt;br&gt;&lt;br&gt;&lt;div class="cmath" align="center" fontsize="4"&gt;`frac(1)(7)=frac(1color{blue}{\div 1})(7color{blue}{ \div 1})=frac(1)(7)`&lt;/div&gt;</v>
      </c>
      <c r="Z17" s="14" t="s">
        <v>28</v>
      </c>
      <c r="AA17" s="14" t="s">
        <v>213</v>
      </c>
      <c r="AB17" s="14" t="s">
        <v>30</v>
      </c>
      <c r="AC17" s="14" t="s">
        <v>214</v>
      </c>
      <c r="AD17" s="14">
        <f t="shared" si="27"/>
        <v>1</v>
      </c>
      <c r="AE17" s="14" t="s">
        <v>31</v>
      </c>
      <c r="AF17" s="14">
        <f t="shared" si="28"/>
        <v>7</v>
      </c>
      <c r="AG17" s="14" t="s">
        <v>215</v>
      </c>
      <c r="AH17" s="14" t="str">
        <f t="shared" si="29"/>
        <v xml:space="preserve">1color{blue}{\div </v>
      </c>
      <c r="AI17" s="14">
        <f t="shared" si="30"/>
        <v>1</v>
      </c>
      <c r="AJ17" s="14" t="s">
        <v>216</v>
      </c>
      <c r="AK17" s="14" t="str">
        <f t="shared" si="31"/>
        <v xml:space="preserve">7color{blue}{ \div </v>
      </c>
      <c r="AL17" s="14">
        <f t="shared" si="32"/>
        <v>1</v>
      </c>
      <c r="AM17" s="14" t="s">
        <v>217</v>
      </c>
      <c r="AN17" s="14">
        <f t="shared" si="33"/>
        <v>1</v>
      </c>
      <c r="AO17" s="14" t="s">
        <v>31</v>
      </c>
      <c r="AP17" s="14">
        <f t="shared" si="34"/>
        <v>7</v>
      </c>
      <c r="AQ17" s="14" t="s">
        <v>32</v>
      </c>
      <c r="AR17" s="14" t="s">
        <v>218</v>
      </c>
      <c r="AS17" s="15">
        <v>1</v>
      </c>
      <c r="AT17" s="15" t="s">
        <v>2</v>
      </c>
      <c r="AU17" s="15">
        <v>7</v>
      </c>
      <c r="AV17" s="13">
        <f t="shared" si="35"/>
        <v>1</v>
      </c>
      <c r="AW17" s="13" t="s">
        <v>2</v>
      </c>
      <c r="AX17" s="13">
        <f t="shared" si="36"/>
        <v>7</v>
      </c>
      <c r="AY17" s="6" t="s">
        <v>25</v>
      </c>
      <c r="AZ17" s="6" t="s">
        <v>7</v>
      </c>
      <c r="BA17" s="8" t="s">
        <v>27</v>
      </c>
      <c r="BB17" s="8" t="s">
        <v>26</v>
      </c>
      <c r="BC17" s="6">
        <f t="shared" si="37"/>
        <v>1</v>
      </c>
      <c r="BD17" s="6">
        <f t="shared" si="38"/>
        <v>7</v>
      </c>
      <c r="BE17" s="6">
        <f t="shared" si="38"/>
        <v>1</v>
      </c>
      <c r="BF17" s="6">
        <f t="shared" si="46"/>
        <v>7</v>
      </c>
      <c r="BG17" s="6" t="str">
        <f t="shared" ca="1" si="39"/>
        <v>lightgreen</v>
      </c>
      <c r="BH17" s="6" t="s">
        <v>8</v>
      </c>
      <c r="BI17" s="6">
        <f t="shared" ca="1" si="40"/>
        <v>206</v>
      </c>
    </row>
    <row r="18" spans="1:61" x14ac:dyDescent="0.25">
      <c r="A18" s="6" t="s">
        <v>22</v>
      </c>
      <c r="B18" s="6" t="s">
        <v>227</v>
      </c>
      <c r="E18" s="6">
        <f t="shared" si="41"/>
        <v>2</v>
      </c>
      <c r="F18" s="6">
        <f t="shared" si="42"/>
        <v>7</v>
      </c>
      <c r="G18" s="6" t="str" cm="1">
        <f t="array" aca="1" ref="G18" ca="1">INDEX(AY18:BB18,1,RANDBETWEEN(1,4))</f>
        <v>lightgreen</v>
      </c>
      <c r="H18" s="6">
        <f t="shared" ca="1" si="0"/>
        <v>154</v>
      </c>
      <c r="I18" s="6" t="s">
        <v>8</v>
      </c>
      <c r="J18" s="6" t="str">
        <f t="shared" si="26"/>
        <v>2/7</v>
      </c>
      <c r="L18" s="6" t="str">
        <f t="shared" si="43"/>
        <v>Effectivement il y a :&lt;br&gt;   - 2 partie(s) colorée(s)&lt;br&gt;   - 7 parties au total&lt;br&gt;</v>
      </c>
      <c r="M18" s="6" t="s">
        <v>28</v>
      </c>
      <c r="N18" s="6" t="s">
        <v>29</v>
      </c>
      <c r="O18" s="6" t="s">
        <v>30</v>
      </c>
      <c r="P18" s="6" t="s">
        <v>46</v>
      </c>
      <c r="Q18" s="6">
        <f t="shared" si="44"/>
        <v>2</v>
      </c>
      <c r="R18" s="6" t="s">
        <v>31</v>
      </c>
      <c r="S18" s="6">
        <f t="shared" si="45"/>
        <v>7</v>
      </c>
      <c r="T18" s="6" t="s">
        <v>33</v>
      </c>
      <c r="U18" s="6" t="s">
        <v>34</v>
      </c>
      <c r="V18" s="6" t="str">
        <f t="shared" si="2"/>
        <v>&lt;br&gt;La fraction est déjà irréductible</v>
      </c>
      <c r="W18" t="s">
        <v>229</v>
      </c>
      <c r="X18" t="str">
        <f t="shared" si="3"/>
        <v>&lt;div class="cmath" align="left"&gt;`frac(2)(7)=0,29=29 %`&lt;/div&gt;</v>
      </c>
      <c r="Y18" s="16" t="str">
        <f t="shared" si="4"/>
        <v>&lt;br&gt;Nous pouvons alors réduire la fraction comme suit : &lt;br&gt;&lt;br&gt;&lt;div class="cmath" align="center" fontsize="4"&gt;`frac(2)(7)=frac(2color{blue}{\div 1})(7color{blue}{ \div 1})=frac(2)(7)`&lt;/div&gt;</v>
      </c>
      <c r="Z18" s="14" t="s">
        <v>28</v>
      </c>
      <c r="AA18" s="14" t="s">
        <v>213</v>
      </c>
      <c r="AB18" s="14" t="s">
        <v>30</v>
      </c>
      <c r="AC18" s="14" t="s">
        <v>214</v>
      </c>
      <c r="AD18" s="14">
        <f t="shared" si="27"/>
        <v>2</v>
      </c>
      <c r="AE18" s="14" t="s">
        <v>31</v>
      </c>
      <c r="AF18" s="14">
        <f t="shared" si="28"/>
        <v>7</v>
      </c>
      <c r="AG18" s="14" t="s">
        <v>215</v>
      </c>
      <c r="AH18" s="14" t="str">
        <f t="shared" si="29"/>
        <v xml:space="preserve">2color{blue}{\div </v>
      </c>
      <c r="AI18" s="14">
        <f t="shared" si="30"/>
        <v>1</v>
      </c>
      <c r="AJ18" s="14" t="s">
        <v>216</v>
      </c>
      <c r="AK18" s="14" t="str">
        <f t="shared" si="31"/>
        <v xml:space="preserve">7color{blue}{ \div </v>
      </c>
      <c r="AL18" s="14">
        <f t="shared" si="32"/>
        <v>1</v>
      </c>
      <c r="AM18" s="14" t="s">
        <v>217</v>
      </c>
      <c r="AN18" s="14">
        <f t="shared" si="33"/>
        <v>2</v>
      </c>
      <c r="AO18" s="14" t="s">
        <v>31</v>
      </c>
      <c r="AP18" s="14">
        <f t="shared" si="34"/>
        <v>7</v>
      </c>
      <c r="AQ18" s="14" t="s">
        <v>32</v>
      </c>
      <c r="AR18" s="14" t="s">
        <v>218</v>
      </c>
      <c r="AS18" s="15">
        <v>2</v>
      </c>
      <c r="AT18" s="15" t="s">
        <v>2</v>
      </c>
      <c r="AU18" s="15">
        <v>7</v>
      </c>
      <c r="AV18" s="13">
        <f t="shared" si="35"/>
        <v>2</v>
      </c>
      <c r="AW18" s="13" t="s">
        <v>2</v>
      </c>
      <c r="AX18" s="13">
        <f t="shared" si="36"/>
        <v>7</v>
      </c>
      <c r="AY18" s="6" t="s">
        <v>25</v>
      </c>
      <c r="AZ18" s="6" t="s">
        <v>7</v>
      </c>
      <c r="BA18" s="8" t="s">
        <v>27</v>
      </c>
      <c r="BB18" s="8" t="s">
        <v>26</v>
      </c>
      <c r="BC18" s="6">
        <f t="shared" si="37"/>
        <v>2</v>
      </c>
      <c r="BD18" s="6">
        <f t="shared" si="38"/>
        <v>7</v>
      </c>
      <c r="BE18" s="6">
        <f t="shared" si="38"/>
        <v>2</v>
      </c>
      <c r="BF18" s="6">
        <f t="shared" si="46"/>
        <v>7</v>
      </c>
      <c r="BG18" s="6" t="str">
        <f t="shared" ca="1" si="39"/>
        <v>lightgreen</v>
      </c>
      <c r="BH18" s="6" t="s">
        <v>8</v>
      </c>
      <c r="BI18" s="6">
        <f t="shared" ca="1" si="40"/>
        <v>154</v>
      </c>
    </row>
    <row r="19" spans="1:61" x14ac:dyDescent="0.25">
      <c r="A19" s="6" t="s">
        <v>22</v>
      </c>
      <c r="B19" s="6" t="s">
        <v>227</v>
      </c>
      <c r="E19" s="6">
        <f t="shared" si="41"/>
        <v>3</v>
      </c>
      <c r="F19" s="6">
        <f t="shared" si="42"/>
        <v>7</v>
      </c>
      <c r="G19" s="6" t="str" cm="1">
        <f t="array" aca="1" ref="G19" ca="1">INDEX(AY19:BB19,1,RANDBETWEEN(1,4))</f>
        <v>violet</v>
      </c>
      <c r="H19" s="6">
        <f t="shared" ca="1" si="0"/>
        <v>103</v>
      </c>
      <c r="I19" s="6" t="s">
        <v>8</v>
      </c>
      <c r="J19" s="6" t="str">
        <f t="shared" si="26"/>
        <v>3/7</v>
      </c>
      <c r="L19" s="6" t="str">
        <f t="shared" si="43"/>
        <v>Effectivement il y a :&lt;br&gt;   - 3 partie(s) colorée(s)&lt;br&gt;   - 7 parties au total&lt;br&gt;</v>
      </c>
      <c r="M19" s="6" t="s">
        <v>28</v>
      </c>
      <c r="N19" s="6" t="s">
        <v>29</v>
      </c>
      <c r="O19" s="6" t="s">
        <v>30</v>
      </c>
      <c r="P19" s="6" t="s">
        <v>46</v>
      </c>
      <c r="Q19" s="6">
        <f t="shared" si="44"/>
        <v>3</v>
      </c>
      <c r="R19" s="6" t="s">
        <v>31</v>
      </c>
      <c r="S19" s="6">
        <f t="shared" si="45"/>
        <v>7</v>
      </c>
      <c r="T19" s="6" t="s">
        <v>33</v>
      </c>
      <c r="U19" s="6" t="s">
        <v>34</v>
      </c>
      <c r="V19" s="6" t="str">
        <f t="shared" si="2"/>
        <v>&lt;br&gt;La fraction est déjà irréductible</v>
      </c>
      <c r="W19" t="s">
        <v>229</v>
      </c>
      <c r="X19" t="str">
        <f t="shared" si="3"/>
        <v>&lt;div class="cmath" align="left"&gt;`frac(3)(7)=0,43=43 %`&lt;/div&gt;</v>
      </c>
      <c r="Y19" s="16" t="str">
        <f t="shared" si="4"/>
        <v>&lt;br&gt;Nous pouvons alors réduire la fraction comme suit : &lt;br&gt;&lt;br&gt;&lt;div class="cmath" align="center" fontsize="4"&gt;`frac(3)(7)=frac(3color{blue}{\div 1})(7color{blue}{ \div 1})=frac(3)(7)`&lt;/div&gt;</v>
      </c>
      <c r="Z19" s="14" t="s">
        <v>28</v>
      </c>
      <c r="AA19" s="14" t="s">
        <v>213</v>
      </c>
      <c r="AB19" s="14" t="s">
        <v>30</v>
      </c>
      <c r="AC19" s="14" t="s">
        <v>214</v>
      </c>
      <c r="AD19" s="14">
        <f t="shared" si="27"/>
        <v>3</v>
      </c>
      <c r="AE19" s="14" t="s">
        <v>31</v>
      </c>
      <c r="AF19" s="14">
        <f t="shared" si="28"/>
        <v>7</v>
      </c>
      <c r="AG19" s="14" t="s">
        <v>215</v>
      </c>
      <c r="AH19" s="14" t="str">
        <f t="shared" si="29"/>
        <v xml:space="preserve">3color{blue}{\div </v>
      </c>
      <c r="AI19" s="14">
        <f t="shared" si="30"/>
        <v>1</v>
      </c>
      <c r="AJ19" s="14" t="s">
        <v>216</v>
      </c>
      <c r="AK19" s="14" t="str">
        <f t="shared" si="31"/>
        <v xml:space="preserve">7color{blue}{ \div </v>
      </c>
      <c r="AL19" s="14">
        <f t="shared" si="32"/>
        <v>1</v>
      </c>
      <c r="AM19" s="14" t="s">
        <v>217</v>
      </c>
      <c r="AN19" s="14">
        <f t="shared" si="33"/>
        <v>3</v>
      </c>
      <c r="AO19" s="14" t="s">
        <v>31</v>
      </c>
      <c r="AP19" s="14">
        <f t="shared" si="34"/>
        <v>7</v>
      </c>
      <c r="AQ19" s="14" t="s">
        <v>32</v>
      </c>
      <c r="AR19" s="14" t="s">
        <v>218</v>
      </c>
      <c r="AS19" s="15">
        <v>3</v>
      </c>
      <c r="AT19" s="15" t="s">
        <v>2</v>
      </c>
      <c r="AU19" s="15">
        <v>7</v>
      </c>
      <c r="AV19" s="13">
        <f t="shared" si="35"/>
        <v>3</v>
      </c>
      <c r="AW19" s="13" t="s">
        <v>2</v>
      </c>
      <c r="AX19" s="13">
        <f t="shared" si="36"/>
        <v>7</v>
      </c>
      <c r="AY19" s="6" t="s">
        <v>25</v>
      </c>
      <c r="AZ19" s="6" t="s">
        <v>7</v>
      </c>
      <c r="BA19" s="8" t="s">
        <v>27</v>
      </c>
      <c r="BB19" s="8" t="s">
        <v>26</v>
      </c>
      <c r="BC19" s="6">
        <f t="shared" si="37"/>
        <v>3</v>
      </c>
      <c r="BD19" s="6">
        <f t="shared" si="38"/>
        <v>7</v>
      </c>
      <c r="BE19" s="6">
        <f t="shared" si="38"/>
        <v>3</v>
      </c>
      <c r="BF19" s="6">
        <f t="shared" si="46"/>
        <v>7</v>
      </c>
      <c r="BG19" s="6" t="str">
        <f t="shared" ca="1" si="39"/>
        <v>violet</v>
      </c>
      <c r="BH19" s="6" t="s">
        <v>8</v>
      </c>
      <c r="BI19" s="6">
        <f t="shared" ca="1" si="40"/>
        <v>103</v>
      </c>
    </row>
    <row r="20" spans="1:61" x14ac:dyDescent="0.25">
      <c r="A20" s="6" t="s">
        <v>22</v>
      </c>
      <c r="B20" s="6" t="s">
        <v>227</v>
      </c>
      <c r="E20" s="6">
        <f t="shared" si="41"/>
        <v>4</v>
      </c>
      <c r="F20" s="6">
        <f t="shared" si="42"/>
        <v>7</v>
      </c>
      <c r="G20" s="6" t="str" cm="1">
        <f t="array" aca="1" ref="G20" ca="1">INDEX(AY20:BB20,1,RANDBETWEEN(1,4))</f>
        <v>lightcoral</v>
      </c>
      <c r="H20" s="6">
        <f t="shared" ca="1" si="0"/>
        <v>309</v>
      </c>
      <c r="I20" s="6" t="s">
        <v>8</v>
      </c>
      <c r="J20" s="6" t="str">
        <f t="shared" si="26"/>
        <v>4/7</v>
      </c>
      <c r="L20" s="6" t="str">
        <f t="shared" si="43"/>
        <v>Effectivement il y a :&lt;br&gt;   - 4 partie(s) colorée(s)&lt;br&gt;   - 7 parties au total&lt;br&gt;</v>
      </c>
      <c r="M20" s="6" t="s">
        <v>28</v>
      </c>
      <c r="N20" s="6" t="s">
        <v>29</v>
      </c>
      <c r="O20" s="6" t="s">
        <v>30</v>
      </c>
      <c r="P20" s="6" t="s">
        <v>46</v>
      </c>
      <c r="Q20" s="6">
        <f t="shared" si="44"/>
        <v>4</v>
      </c>
      <c r="R20" s="6" t="s">
        <v>31</v>
      </c>
      <c r="S20" s="6">
        <f t="shared" si="45"/>
        <v>7</v>
      </c>
      <c r="T20" s="6" t="s">
        <v>33</v>
      </c>
      <c r="U20" s="6" t="s">
        <v>34</v>
      </c>
      <c r="V20" s="6" t="str">
        <f t="shared" si="2"/>
        <v>&lt;br&gt;La fraction est déjà irréductible</v>
      </c>
      <c r="W20" t="s">
        <v>229</v>
      </c>
      <c r="X20" t="str">
        <f t="shared" si="3"/>
        <v>&lt;div class="cmath" align="left"&gt;`frac(4)(7)=0,57=57 %`&lt;/div&gt;</v>
      </c>
      <c r="Y20" s="16" t="str">
        <f t="shared" si="4"/>
        <v>&lt;br&gt;Nous pouvons alors réduire la fraction comme suit : &lt;br&gt;&lt;br&gt;&lt;div class="cmath" align="center" fontsize="4"&gt;`frac(4)(7)=frac(4color{blue}{\div 1})(7color{blue}{ \div 1})=frac(4)(7)`&lt;/div&gt;</v>
      </c>
      <c r="Z20" s="14" t="s">
        <v>28</v>
      </c>
      <c r="AA20" s="14" t="s">
        <v>213</v>
      </c>
      <c r="AB20" s="14" t="s">
        <v>30</v>
      </c>
      <c r="AC20" s="14" t="s">
        <v>214</v>
      </c>
      <c r="AD20" s="14">
        <f t="shared" si="27"/>
        <v>4</v>
      </c>
      <c r="AE20" s="14" t="s">
        <v>31</v>
      </c>
      <c r="AF20" s="14">
        <f t="shared" si="28"/>
        <v>7</v>
      </c>
      <c r="AG20" s="14" t="s">
        <v>215</v>
      </c>
      <c r="AH20" s="14" t="str">
        <f t="shared" si="29"/>
        <v xml:space="preserve">4color{blue}{\div </v>
      </c>
      <c r="AI20" s="14">
        <f t="shared" si="30"/>
        <v>1</v>
      </c>
      <c r="AJ20" s="14" t="s">
        <v>216</v>
      </c>
      <c r="AK20" s="14" t="str">
        <f t="shared" si="31"/>
        <v xml:space="preserve">7color{blue}{ \div </v>
      </c>
      <c r="AL20" s="14">
        <f t="shared" si="32"/>
        <v>1</v>
      </c>
      <c r="AM20" s="14" t="s">
        <v>217</v>
      </c>
      <c r="AN20" s="14">
        <f t="shared" si="33"/>
        <v>4</v>
      </c>
      <c r="AO20" s="14" t="s">
        <v>31</v>
      </c>
      <c r="AP20" s="14">
        <f t="shared" si="34"/>
        <v>7</v>
      </c>
      <c r="AQ20" s="14" t="s">
        <v>32</v>
      </c>
      <c r="AR20" s="14" t="s">
        <v>218</v>
      </c>
      <c r="AS20" s="15">
        <v>4</v>
      </c>
      <c r="AT20" s="15" t="s">
        <v>2</v>
      </c>
      <c r="AU20" s="15">
        <v>7</v>
      </c>
      <c r="AV20" s="13">
        <f t="shared" si="35"/>
        <v>4</v>
      </c>
      <c r="AW20" s="13" t="s">
        <v>2</v>
      </c>
      <c r="AX20" s="13">
        <f t="shared" si="36"/>
        <v>7</v>
      </c>
      <c r="AY20" s="6" t="s">
        <v>25</v>
      </c>
      <c r="AZ20" s="6" t="s">
        <v>7</v>
      </c>
      <c r="BA20" s="8" t="s">
        <v>27</v>
      </c>
      <c r="BB20" s="8" t="s">
        <v>26</v>
      </c>
      <c r="BC20" s="6">
        <f t="shared" si="37"/>
        <v>4</v>
      </c>
      <c r="BD20" s="6">
        <f t="shared" si="38"/>
        <v>7</v>
      </c>
      <c r="BE20" s="6">
        <f t="shared" si="38"/>
        <v>4</v>
      </c>
      <c r="BF20" s="6">
        <f t="shared" si="46"/>
        <v>7</v>
      </c>
      <c r="BG20" s="6" t="str">
        <f t="shared" ca="1" si="39"/>
        <v>lightcoral</v>
      </c>
      <c r="BH20" s="6" t="s">
        <v>8</v>
      </c>
      <c r="BI20" s="6">
        <f t="shared" ca="1" si="40"/>
        <v>309</v>
      </c>
    </row>
    <row r="21" spans="1:61" x14ac:dyDescent="0.25">
      <c r="A21" s="6" t="s">
        <v>22</v>
      </c>
      <c r="B21" s="6" t="s">
        <v>227</v>
      </c>
      <c r="E21" s="6">
        <f t="shared" si="41"/>
        <v>5</v>
      </c>
      <c r="F21" s="6">
        <f t="shared" si="42"/>
        <v>7</v>
      </c>
      <c r="G21" s="6" t="str" cm="1">
        <f t="array" aca="1" ref="G21" ca="1">INDEX(AY21:BB21,1,RANDBETWEEN(1,4))</f>
        <v>cornflowerblue</v>
      </c>
      <c r="H21" s="6">
        <f t="shared" ca="1" si="0"/>
        <v>51</v>
      </c>
      <c r="I21" s="6" t="s">
        <v>8</v>
      </c>
      <c r="J21" s="6" t="str">
        <f t="shared" si="26"/>
        <v>5/7</v>
      </c>
      <c r="L21" s="6" t="str">
        <f t="shared" si="43"/>
        <v>Effectivement il y a :&lt;br&gt;   - 5 partie(s) colorée(s)&lt;br&gt;   - 7 parties au total&lt;br&gt;</v>
      </c>
      <c r="M21" s="6" t="s">
        <v>28</v>
      </c>
      <c r="N21" s="6" t="s">
        <v>29</v>
      </c>
      <c r="O21" s="6" t="s">
        <v>30</v>
      </c>
      <c r="P21" s="6" t="s">
        <v>46</v>
      </c>
      <c r="Q21" s="6">
        <f t="shared" si="44"/>
        <v>5</v>
      </c>
      <c r="R21" s="6" t="s">
        <v>31</v>
      </c>
      <c r="S21" s="6">
        <f t="shared" si="45"/>
        <v>7</v>
      </c>
      <c r="T21" s="6" t="s">
        <v>33</v>
      </c>
      <c r="U21" s="6" t="s">
        <v>34</v>
      </c>
      <c r="V21" s="6" t="str">
        <f t="shared" si="2"/>
        <v>&lt;br&gt;La fraction est déjà irréductible</v>
      </c>
      <c r="W21" t="s">
        <v>229</v>
      </c>
      <c r="X21" t="str">
        <f t="shared" si="3"/>
        <v>&lt;div class="cmath" align="left"&gt;`frac(5)(7)=0,71=71 %`&lt;/div&gt;</v>
      </c>
      <c r="Y21" s="16" t="str">
        <f t="shared" si="4"/>
        <v>&lt;br&gt;Nous pouvons alors réduire la fraction comme suit : &lt;br&gt;&lt;br&gt;&lt;div class="cmath" align="center" fontsize="4"&gt;`frac(5)(7)=frac(5color{blue}{\div 1})(7color{blue}{ \div 1})=frac(5)(7)`&lt;/div&gt;</v>
      </c>
      <c r="Z21" s="14" t="s">
        <v>28</v>
      </c>
      <c r="AA21" s="14" t="s">
        <v>213</v>
      </c>
      <c r="AB21" s="14" t="s">
        <v>30</v>
      </c>
      <c r="AC21" s="14" t="s">
        <v>214</v>
      </c>
      <c r="AD21" s="14">
        <f t="shared" si="27"/>
        <v>5</v>
      </c>
      <c r="AE21" s="14" t="s">
        <v>31</v>
      </c>
      <c r="AF21" s="14">
        <f t="shared" si="28"/>
        <v>7</v>
      </c>
      <c r="AG21" s="14" t="s">
        <v>215</v>
      </c>
      <c r="AH21" s="14" t="str">
        <f t="shared" si="29"/>
        <v xml:space="preserve">5color{blue}{\div </v>
      </c>
      <c r="AI21" s="14">
        <f t="shared" si="30"/>
        <v>1</v>
      </c>
      <c r="AJ21" s="14" t="s">
        <v>216</v>
      </c>
      <c r="AK21" s="14" t="str">
        <f t="shared" si="31"/>
        <v xml:space="preserve">7color{blue}{ \div </v>
      </c>
      <c r="AL21" s="14">
        <f t="shared" si="32"/>
        <v>1</v>
      </c>
      <c r="AM21" s="14" t="s">
        <v>217</v>
      </c>
      <c r="AN21" s="14">
        <f t="shared" si="33"/>
        <v>5</v>
      </c>
      <c r="AO21" s="14" t="s">
        <v>31</v>
      </c>
      <c r="AP21" s="14">
        <f t="shared" si="34"/>
        <v>7</v>
      </c>
      <c r="AQ21" s="14" t="s">
        <v>32</v>
      </c>
      <c r="AR21" s="14" t="s">
        <v>218</v>
      </c>
      <c r="AS21" s="15">
        <v>5</v>
      </c>
      <c r="AT21" s="15" t="s">
        <v>2</v>
      </c>
      <c r="AU21" s="15">
        <v>7</v>
      </c>
      <c r="AV21" s="13">
        <f t="shared" si="35"/>
        <v>5</v>
      </c>
      <c r="AW21" s="13" t="s">
        <v>2</v>
      </c>
      <c r="AX21" s="13">
        <f t="shared" si="36"/>
        <v>7</v>
      </c>
      <c r="AY21" s="6" t="s">
        <v>25</v>
      </c>
      <c r="AZ21" s="6" t="s">
        <v>7</v>
      </c>
      <c r="BA21" s="8" t="s">
        <v>27</v>
      </c>
      <c r="BB21" s="8" t="s">
        <v>26</v>
      </c>
      <c r="BC21" s="6">
        <f t="shared" si="37"/>
        <v>5</v>
      </c>
      <c r="BD21" s="6">
        <f t="shared" si="38"/>
        <v>7</v>
      </c>
      <c r="BE21" s="6">
        <f t="shared" si="38"/>
        <v>5</v>
      </c>
      <c r="BF21" s="6">
        <f t="shared" si="46"/>
        <v>7</v>
      </c>
      <c r="BG21" s="6" t="str">
        <f t="shared" ca="1" si="39"/>
        <v>cornflowerblue</v>
      </c>
      <c r="BH21" s="6" t="s">
        <v>8</v>
      </c>
      <c r="BI21" s="6">
        <f t="shared" ca="1" si="40"/>
        <v>51</v>
      </c>
    </row>
    <row r="22" spans="1:61" x14ac:dyDescent="0.25">
      <c r="A22" s="6" t="s">
        <v>22</v>
      </c>
      <c r="B22" s="6" t="s">
        <v>227</v>
      </c>
      <c r="E22" s="6">
        <f t="shared" si="41"/>
        <v>6</v>
      </c>
      <c r="F22" s="6">
        <f t="shared" si="42"/>
        <v>7</v>
      </c>
      <c r="G22" s="6" t="str" cm="1">
        <f t="array" aca="1" ref="G22" ca="1">INDEX(AY22:BB22,1,RANDBETWEEN(1,4))</f>
        <v>lightgreen</v>
      </c>
      <c r="H22" s="6">
        <f t="shared" ca="1" si="0"/>
        <v>309</v>
      </c>
      <c r="I22" s="6" t="s">
        <v>8</v>
      </c>
      <c r="J22" s="6" t="str">
        <f t="shared" si="26"/>
        <v>6/7</v>
      </c>
      <c r="L22" s="6" t="str">
        <f t="shared" si="43"/>
        <v>Effectivement il y a :&lt;br&gt;   - 6 partie(s) colorée(s)&lt;br&gt;   - 7 parties au total&lt;br&gt;</v>
      </c>
      <c r="M22" s="6" t="s">
        <v>28</v>
      </c>
      <c r="N22" s="6" t="s">
        <v>29</v>
      </c>
      <c r="O22" s="6" t="s">
        <v>30</v>
      </c>
      <c r="P22" s="6" t="s">
        <v>46</v>
      </c>
      <c r="Q22" s="6">
        <f t="shared" si="44"/>
        <v>6</v>
      </c>
      <c r="R22" s="6" t="s">
        <v>31</v>
      </c>
      <c r="S22" s="6">
        <f t="shared" si="45"/>
        <v>7</v>
      </c>
      <c r="T22" s="6" t="s">
        <v>33</v>
      </c>
      <c r="U22" s="6" t="s">
        <v>34</v>
      </c>
      <c r="V22" s="6" t="str">
        <f t="shared" si="2"/>
        <v>&lt;br&gt;La fraction est déjà irréductible</v>
      </c>
      <c r="W22" t="s">
        <v>229</v>
      </c>
      <c r="X22" t="str">
        <f t="shared" si="3"/>
        <v>&lt;div class="cmath" align="left"&gt;`frac(6)(7)=0,86=86 %`&lt;/div&gt;</v>
      </c>
      <c r="Y22" s="16" t="str">
        <f t="shared" si="4"/>
        <v>&lt;br&gt;Nous pouvons alors réduire la fraction comme suit : &lt;br&gt;&lt;br&gt;&lt;div class="cmath" align="center" fontsize="4"&gt;`frac(6)(7)=frac(6color{blue}{\div 1})(7color{blue}{ \div 1})=frac(6)(7)`&lt;/div&gt;</v>
      </c>
      <c r="Z22" s="14" t="s">
        <v>28</v>
      </c>
      <c r="AA22" s="14" t="s">
        <v>213</v>
      </c>
      <c r="AB22" s="14" t="s">
        <v>30</v>
      </c>
      <c r="AC22" s="14" t="s">
        <v>214</v>
      </c>
      <c r="AD22" s="14">
        <f t="shared" si="27"/>
        <v>6</v>
      </c>
      <c r="AE22" s="14" t="s">
        <v>31</v>
      </c>
      <c r="AF22" s="14">
        <f t="shared" si="28"/>
        <v>7</v>
      </c>
      <c r="AG22" s="14" t="s">
        <v>215</v>
      </c>
      <c r="AH22" s="14" t="str">
        <f t="shared" si="29"/>
        <v xml:space="preserve">6color{blue}{\div </v>
      </c>
      <c r="AI22" s="14">
        <f t="shared" si="30"/>
        <v>1</v>
      </c>
      <c r="AJ22" s="14" t="s">
        <v>216</v>
      </c>
      <c r="AK22" s="14" t="str">
        <f t="shared" si="31"/>
        <v xml:space="preserve">7color{blue}{ \div </v>
      </c>
      <c r="AL22" s="14">
        <f t="shared" si="32"/>
        <v>1</v>
      </c>
      <c r="AM22" s="14" t="s">
        <v>217</v>
      </c>
      <c r="AN22" s="14">
        <f t="shared" si="33"/>
        <v>6</v>
      </c>
      <c r="AO22" s="14" t="s">
        <v>31</v>
      </c>
      <c r="AP22" s="14">
        <f t="shared" si="34"/>
        <v>7</v>
      </c>
      <c r="AQ22" s="14" t="s">
        <v>32</v>
      </c>
      <c r="AR22" s="14" t="s">
        <v>218</v>
      </c>
      <c r="AS22" s="15">
        <v>6</v>
      </c>
      <c r="AT22" s="15" t="s">
        <v>2</v>
      </c>
      <c r="AU22" s="15">
        <v>7</v>
      </c>
      <c r="AV22" s="13">
        <f t="shared" si="35"/>
        <v>6</v>
      </c>
      <c r="AW22" s="13" t="s">
        <v>2</v>
      </c>
      <c r="AX22" s="13">
        <f t="shared" si="36"/>
        <v>7</v>
      </c>
      <c r="AY22" s="6" t="s">
        <v>25</v>
      </c>
      <c r="AZ22" s="6" t="s">
        <v>7</v>
      </c>
      <c r="BA22" s="8" t="s">
        <v>27</v>
      </c>
      <c r="BB22" s="8" t="s">
        <v>26</v>
      </c>
      <c r="BC22" s="6">
        <f t="shared" si="37"/>
        <v>6</v>
      </c>
      <c r="BD22" s="6">
        <f t="shared" si="38"/>
        <v>7</v>
      </c>
      <c r="BE22" s="6">
        <f t="shared" si="38"/>
        <v>6</v>
      </c>
      <c r="BF22" s="6">
        <f t="shared" si="46"/>
        <v>7</v>
      </c>
      <c r="BG22" s="6" t="str">
        <f t="shared" ca="1" si="39"/>
        <v>lightgreen</v>
      </c>
      <c r="BH22" s="6" t="s">
        <v>8</v>
      </c>
      <c r="BI22" s="6">
        <f t="shared" ca="1" si="40"/>
        <v>309</v>
      </c>
    </row>
    <row r="23" spans="1:61" x14ac:dyDescent="0.25">
      <c r="A23" s="6" t="s">
        <v>22</v>
      </c>
      <c r="B23" s="6" t="s">
        <v>227</v>
      </c>
      <c r="E23" s="6">
        <f t="shared" si="41"/>
        <v>1</v>
      </c>
      <c r="F23" s="6">
        <f t="shared" si="42"/>
        <v>8</v>
      </c>
      <c r="G23" s="6" t="str" cm="1">
        <f t="array" aca="1" ref="G23" ca="1">INDEX(AY23:BB23,1,RANDBETWEEN(1,4))</f>
        <v>lightcoral</v>
      </c>
      <c r="H23" s="6">
        <f t="shared" ca="1" si="0"/>
        <v>90</v>
      </c>
      <c r="I23" s="6" t="s">
        <v>8</v>
      </c>
      <c r="J23" s="6" t="str">
        <f t="shared" si="26"/>
        <v>1/8</v>
      </c>
      <c r="L23" s="6" t="str">
        <f t="shared" si="43"/>
        <v>Effectivement il y a :&lt;br&gt;   - 1 partie(s) colorée(s)&lt;br&gt;   - 8 parties au total&lt;br&gt;</v>
      </c>
      <c r="M23" s="6" t="s">
        <v>28</v>
      </c>
      <c r="N23" s="6" t="s">
        <v>29</v>
      </c>
      <c r="O23" s="6" t="s">
        <v>30</v>
      </c>
      <c r="P23" s="6" t="s">
        <v>46</v>
      </c>
      <c r="Q23" s="6">
        <f t="shared" si="44"/>
        <v>1</v>
      </c>
      <c r="R23" s="6" t="s">
        <v>31</v>
      </c>
      <c r="S23" s="6">
        <f t="shared" si="45"/>
        <v>8</v>
      </c>
      <c r="T23" s="6" t="s">
        <v>33</v>
      </c>
      <c r="U23" s="6" t="s">
        <v>34</v>
      </c>
      <c r="V23" s="6" t="str">
        <f t="shared" si="2"/>
        <v>&lt;br&gt;La fraction est déjà irréductible</v>
      </c>
      <c r="W23" t="s">
        <v>229</v>
      </c>
      <c r="X23" t="str">
        <f t="shared" si="3"/>
        <v>&lt;div class="cmath" align="left"&gt;`frac(1)(8)=0,13=13 %`&lt;/div&gt;</v>
      </c>
      <c r="Y23" s="16" t="str">
        <f t="shared" si="4"/>
        <v>&lt;br&gt;Nous pouvons alors réduire la fraction comme suit : &lt;br&gt;&lt;br&gt;&lt;div class="cmath" align="center" fontsize="4"&gt;`frac(1)(8)=frac(1color{blue}{\div 1})(8color{blue}{ \div 1})=frac(1)(8)`&lt;/div&gt;</v>
      </c>
      <c r="Z23" s="14" t="s">
        <v>28</v>
      </c>
      <c r="AA23" s="14" t="s">
        <v>213</v>
      </c>
      <c r="AB23" s="14" t="s">
        <v>30</v>
      </c>
      <c r="AC23" s="14" t="s">
        <v>214</v>
      </c>
      <c r="AD23" s="14">
        <f t="shared" si="27"/>
        <v>1</v>
      </c>
      <c r="AE23" s="14" t="s">
        <v>31</v>
      </c>
      <c r="AF23" s="14">
        <f t="shared" si="28"/>
        <v>8</v>
      </c>
      <c r="AG23" s="14" t="s">
        <v>215</v>
      </c>
      <c r="AH23" s="14" t="str">
        <f t="shared" si="29"/>
        <v xml:space="preserve">1color{blue}{\div </v>
      </c>
      <c r="AI23" s="14">
        <f t="shared" si="30"/>
        <v>1</v>
      </c>
      <c r="AJ23" s="14" t="s">
        <v>216</v>
      </c>
      <c r="AK23" s="14" t="str">
        <f t="shared" si="31"/>
        <v xml:space="preserve">8color{blue}{ \div </v>
      </c>
      <c r="AL23" s="14">
        <f t="shared" si="32"/>
        <v>1</v>
      </c>
      <c r="AM23" s="14" t="s">
        <v>217</v>
      </c>
      <c r="AN23" s="14">
        <f t="shared" si="33"/>
        <v>1</v>
      </c>
      <c r="AO23" s="14" t="s">
        <v>31</v>
      </c>
      <c r="AP23" s="14">
        <f t="shared" si="34"/>
        <v>8</v>
      </c>
      <c r="AQ23" s="14" t="s">
        <v>32</v>
      </c>
      <c r="AR23" s="14" t="s">
        <v>218</v>
      </c>
      <c r="AS23" s="15">
        <v>1</v>
      </c>
      <c r="AT23" s="15" t="s">
        <v>2</v>
      </c>
      <c r="AU23" s="15">
        <v>8</v>
      </c>
      <c r="AV23" s="13">
        <f t="shared" si="35"/>
        <v>1</v>
      </c>
      <c r="AW23" s="13" t="s">
        <v>2</v>
      </c>
      <c r="AX23" s="13">
        <f t="shared" si="36"/>
        <v>8</v>
      </c>
      <c r="AY23" s="6" t="s">
        <v>25</v>
      </c>
      <c r="AZ23" s="6" t="s">
        <v>7</v>
      </c>
      <c r="BA23" s="8" t="s">
        <v>27</v>
      </c>
      <c r="BB23" s="8" t="s">
        <v>26</v>
      </c>
      <c r="BC23" s="6">
        <f t="shared" si="37"/>
        <v>1</v>
      </c>
      <c r="BD23" s="6">
        <f t="shared" si="38"/>
        <v>8</v>
      </c>
      <c r="BE23" s="6">
        <f t="shared" si="38"/>
        <v>1</v>
      </c>
      <c r="BF23" s="6">
        <f t="shared" si="46"/>
        <v>8</v>
      </c>
      <c r="BG23" s="6" t="str">
        <f t="shared" ca="1" si="39"/>
        <v>lightcoral</v>
      </c>
      <c r="BH23" s="6" t="s">
        <v>8</v>
      </c>
      <c r="BI23" s="6">
        <f t="shared" ca="1" si="40"/>
        <v>90</v>
      </c>
    </row>
    <row r="24" spans="1:61" x14ac:dyDescent="0.25">
      <c r="A24" s="6" t="s">
        <v>22</v>
      </c>
      <c r="B24" s="6" t="s">
        <v>227</v>
      </c>
      <c r="E24" s="6">
        <f t="shared" si="41"/>
        <v>2</v>
      </c>
      <c r="F24" s="6">
        <f t="shared" si="42"/>
        <v>8</v>
      </c>
      <c r="G24" s="6" t="str" cm="1">
        <f t="array" aca="1" ref="G24" ca="1">INDEX(AY24:BB24,1,RANDBETWEEN(1,4))</f>
        <v>cornflowerblue</v>
      </c>
      <c r="H24" s="6">
        <f t="shared" ca="1" si="0"/>
        <v>315</v>
      </c>
      <c r="I24" s="6" t="s">
        <v>8</v>
      </c>
      <c r="J24" s="6" t="str">
        <f t="shared" si="26"/>
        <v>1/4</v>
      </c>
      <c r="L24" s="6" t="str">
        <f t="shared" si="43"/>
        <v>Effectivement il y a :&lt;br&gt;   - 2 partie(s) colorée(s)&lt;br&gt;   - 8 parties au total&lt;br&gt;</v>
      </c>
      <c r="M24" s="6" t="s">
        <v>28</v>
      </c>
      <c r="N24" s="6" t="s">
        <v>29</v>
      </c>
      <c r="O24" s="6" t="s">
        <v>30</v>
      </c>
      <c r="P24" s="6" t="s">
        <v>46</v>
      </c>
      <c r="Q24" s="6">
        <f t="shared" si="44"/>
        <v>2</v>
      </c>
      <c r="R24" s="6" t="s">
        <v>31</v>
      </c>
      <c r="S24" s="6">
        <f t="shared" si="45"/>
        <v>8</v>
      </c>
      <c r="T24" s="6" t="s">
        <v>33</v>
      </c>
      <c r="U24" s="6" t="s">
        <v>34</v>
      </c>
      <c r="V24" s="6" t="str">
        <f t="shared" si="2"/>
        <v>&lt;br&gt;Nous pouvons alors réduire la fraction comme suit : &lt;br&gt;&lt;br&gt;&lt;div class="cmath" align="center" fontsize="4"&gt;`frac(2)(8)=frac(2color{blue}{\div 2})(8color{blue}{ \div 2})=frac(1)(4)`&lt;/div&gt;</v>
      </c>
      <c r="W24" t="s">
        <v>229</v>
      </c>
      <c r="X24" t="str">
        <f t="shared" si="3"/>
        <v>&lt;div class="cmath" align="left"&gt;`frac(2)(8)=0,25=25 %`&lt;/div&gt;</v>
      </c>
      <c r="Y24" s="16" t="str">
        <f t="shared" si="4"/>
        <v>&lt;br&gt;Nous pouvons alors réduire la fraction comme suit : &lt;br&gt;&lt;br&gt;&lt;div class="cmath" align="center" fontsize="4"&gt;`frac(2)(8)=frac(2color{blue}{\div 2})(8color{blue}{ \div 2})=frac(1)(4)`&lt;/div&gt;</v>
      </c>
      <c r="Z24" s="14" t="s">
        <v>28</v>
      </c>
      <c r="AA24" s="14" t="s">
        <v>213</v>
      </c>
      <c r="AB24" s="14" t="s">
        <v>30</v>
      </c>
      <c r="AC24" s="14" t="s">
        <v>214</v>
      </c>
      <c r="AD24" s="14">
        <f t="shared" si="27"/>
        <v>2</v>
      </c>
      <c r="AE24" s="14" t="s">
        <v>31</v>
      </c>
      <c r="AF24" s="14">
        <f t="shared" si="28"/>
        <v>8</v>
      </c>
      <c r="AG24" s="14" t="s">
        <v>215</v>
      </c>
      <c r="AH24" s="14" t="str">
        <f t="shared" si="29"/>
        <v xml:space="preserve">2color{blue}{\div </v>
      </c>
      <c r="AI24" s="14">
        <f t="shared" si="30"/>
        <v>2</v>
      </c>
      <c r="AJ24" s="14" t="s">
        <v>216</v>
      </c>
      <c r="AK24" s="14" t="str">
        <f t="shared" si="31"/>
        <v xml:space="preserve">8color{blue}{ \div </v>
      </c>
      <c r="AL24" s="14">
        <f t="shared" si="32"/>
        <v>2</v>
      </c>
      <c r="AM24" s="14" t="s">
        <v>217</v>
      </c>
      <c r="AN24" s="14">
        <f t="shared" si="33"/>
        <v>1</v>
      </c>
      <c r="AO24" s="14" t="s">
        <v>31</v>
      </c>
      <c r="AP24" s="14">
        <f t="shared" si="34"/>
        <v>4</v>
      </c>
      <c r="AQ24" s="14" t="s">
        <v>32</v>
      </c>
      <c r="AR24" s="14" t="s">
        <v>218</v>
      </c>
      <c r="AS24" s="15">
        <v>2</v>
      </c>
      <c r="AT24" s="15" t="s">
        <v>2</v>
      </c>
      <c r="AU24" s="15">
        <v>8</v>
      </c>
      <c r="AV24" s="13">
        <f t="shared" si="35"/>
        <v>1</v>
      </c>
      <c r="AW24" s="13" t="s">
        <v>2</v>
      </c>
      <c r="AX24" s="13">
        <f t="shared" si="36"/>
        <v>4</v>
      </c>
      <c r="AY24" s="6" t="s">
        <v>25</v>
      </c>
      <c r="AZ24" s="6" t="s">
        <v>7</v>
      </c>
      <c r="BA24" s="8" t="s">
        <v>27</v>
      </c>
      <c r="BB24" s="8" t="s">
        <v>26</v>
      </c>
      <c r="BC24" s="6">
        <f t="shared" si="37"/>
        <v>2</v>
      </c>
      <c r="BD24" s="6">
        <f t="shared" si="38"/>
        <v>8</v>
      </c>
      <c r="BE24" s="6">
        <f t="shared" si="38"/>
        <v>1</v>
      </c>
      <c r="BF24" s="6">
        <f t="shared" si="46"/>
        <v>4</v>
      </c>
      <c r="BG24" s="6" t="str">
        <f t="shared" ca="1" si="39"/>
        <v>cornflowerblue</v>
      </c>
      <c r="BH24" s="6" t="s">
        <v>8</v>
      </c>
      <c r="BI24" s="6">
        <f t="shared" ca="1" si="40"/>
        <v>315</v>
      </c>
    </row>
    <row r="25" spans="1:61" x14ac:dyDescent="0.25">
      <c r="A25" s="6" t="s">
        <v>22</v>
      </c>
      <c r="B25" s="6" t="s">
        <v>227</v>
      </c>
      <c r="E25" s="6">
        <f>AS25</f>
        <v>3</v>
      </c>
      <c r="F25" s="6">
        <f>AU25</f>
        <v>8</v>
      </c>
      <c r="G25" s="6" t="str" cm="1">
        <f t="array" aca="1" ref="G25" ca="1">INDEX(AY25:BB25,1,RANDBETWEEN(1,4))</f>
        <v>lightcoral</v>
      </c>
      <c r="H25" s="6">
        <f t="shared" ca="1" si="0"/>
        <v>225</v>
      </c>
      <c r="I25" s="6" t="s">
        <v>8</v>
      </c>
      <c r="J25" s="6" t="str">
        <f>AV25&amp;AW25&amp;AX25</f>
        <v>3/8</v>
      </c>
      <c r="L25" s="6" t="str">
        <f>"Effectivement il y a :&lt;br&gt;   - "&amp;AS25&amp;" partie(s) colorée(s)&lt;br&gt;   - "&amp;AU25&amp;" parties au total&lt;br&gt;"</f>
        <v>Effectivement il y a :&lt;br&gt;   - 3 partie(s) colorée(s)&lt;br&gt;   - 8 parties au total&lt;br&gt;</v>
      </c>
      <c r="M25" s="6" t="s">
        <v>28</v>
      </c>
      <c r="N25" s="6" t="s">
        <v>29</v>
      </c>
      <c r="O25" s="6" t="s">
        <v>30</v>
      </c>
      <c r="P25" s="6" t="s">
        <v>46</v>
      </c>
      <c r="Q25" s="6">
        <f>AS25</f>
        <v>3</v>
      </c>
      <c r="R25" s="6" t="s">
        <v>31</v>
      </c>
      <c r="S25" s="6">
        <f>AU25</f>
        <v>8</v>
      </c>
      <c r="T25" s="6" t="s">
        <v>33</v>
      </c>
      <c r="U25" s="6" t="s">
        <v>34</v>
      </c>
      <c r="V25" s="6" t="str">
        <f t="shared" si="2"/>
        <v>&lt;br&gt;La fraction est déjà irréductible</v>
      </c>
      <c r="W25" t="s">
        <v>229</v>
      </c>
      <c r="X25" t="str">
        <f t="shared" si="3"/>
        <v>&lt;div class="cmath" align="left"&gt;`frac(3)(8)=0,38=38 %`&lt;/div&gt;</v>
      </c>
      <c r="Y25" s="16" t="str">
        <f t="shared" si="4"/>
        <v>&lt;br&gt;Nous pouvons alors réduire la fraction comme suit : &lt;br&gt;&lt;br&gt;&lt;div class="cmath" align="center" fontsize="4"&gt;`frac(3)(8)=frac(3color{blue}{\div 1})(8color{blue}{ \div 1})=frac(3)(8)`&lt;/div&gt;</v>
      </c>
      <c r="Z25" s="14" t="s">
        <v>28</v>
      </c>
      <c r="AA25" s="14" t="s">
        <v>213</v>
      </c>
      <c r="AB25" s="14" t="s">
        <v>30</v>
      </c>
      <c r="AC25" s="14" t="s">
        <v>214</v>
      </c>
      <c r="AD25" s="14">
        <f>AS25</f>
        <v>3</v>
      </c>
      <c r="AE25" s="14" t="s">
        <v>31</v>
      </c>
      <c r="AF25" s="14">
        <f>AU25</f>
        <v>8</v>
      </c>
      <c r="AG25" s="14" t="s">
        <v>215</v>
      </c>
      <c r="AH25" s="14" t="str">
        <f>AD25&amp;"color{blue}{\div "</f>
        <v xml:space="preserve">3color{blue}{\div </v>
      </c>
      <c r="AI25" s="14">
        <f>GCD(AS25,AU25)</f>
        <v>1</v>
      </c>
      <c r="AJ25" s="14" t="s">
        <v>216</v>
      </c>
      <c r="AK25" s="14" t="str">
        <f>AU25&amp;"color{blue}{ \div "</f>
        <v xml:space="preserve">8color{blue}{ \div </v>
      </c>
      <c r="AL25" s="14">
        <f>AI25</f>
        <v>1</v>
      </c>
      <c r="AM25" s="14" t="s">
        <v>217</v>
      </c>
      <c r="AN25" s="14">
        <f>AV25</f>
        <v>3</v>
      </c>
      <c r="AO25" s="14" t="s">
        <v>31</v>
      </c>
      <c r="AP25" s="14">
        <f>AX25</f>
        <v>8</v>
      </c>
      <c r="AQ25" s="14" t="s">
        <v>32</v>
      </c>
      <c r="AR25" s="14" t="s">
        <v>218</v>
      </c>
      <c r="AS25" s="15">
        <v>3</v>
      </c>
      <c r="AT25" s="15" t="s">
        <v>2</v>
      </c>
      <c r="AU25" s="15">
        <v>8</v>
      </c>
      <c r="AV25" s="13">
        <f>AS25/GCD(AS25,AU25)</f>
        <v>3</v>
      </c>
      <c r="AW25" s="13" t="s">
        <v>2</v>
      </c>
      <c r="AX25" s="13">
        <f>AU25/GCD(AS25,AU25)</f>
        <v>8</v>
      </c>
      <c r="AY25" s="6" t="s">
        <v>25</v>
      </c>
      <c r="AZ25" s="6" t="s">
        <v>7</v>
      </c>
      <c r="BA25" s="8" t="s">
        <v>27</v>
      </c>
      <c r="BB25" s="8" t="s">
        <v>26</v>
      </c>
      <c r="BC25" s="6">
        <f>AS25</f>
        <v>3</v>
      </c>
      <c r="BD25" s="6">
        <f>AU25</f>
        <v>8</v>
      </c>
      <c r="BE25" s="6">
        <f>AV25</f>
        <v>3</v>
      </c>
      <c r="BF25" s="6">
        <f>AX25</f>
        <v>8</v>
      </c>
      <c r="BG25" s="6" t="str">
        <f ca="1">G25</f>
        <v>lightcoral</v>
      </c>
      <c r="BH25" s="6" t="s">
        <v>8</v>
      </c>
      <c r="BI25" s="6">
        <f ca="1">H25</f>
        <v>225</v>
      </c>
    </row>
    <row r="26" spans="1:61" x14ac:dyDescent="0.25">
      <c r="A26" s="6" t="s">
        <v>22</v>
      </c>
      <c r="B26" s="6" t="s">
        <v>227</v>
      </c>
      <c r="E26" s="6">
        <f>AS26</f>
        <v>4</v>
      </c>
      <c r="F26" s="6">
        <f>AU26</f>
        <v>8</v>
      </c>
      <c r="G26" s="6" t="str" cm="1">
        <f t="array" aca="1" ref="G26" ca="1">INDEX(AY26:BB26,1,RANDBETWEEN(1,4))</f>
        <v>violet</v>
      </c>
      <c r="H26" s="6">
        <f t="shared" ca="1" si="0"/>
        <v>45</v>
      </c>
      <c r="I26" s="6" t="s">
        <v>8</v>
      </c>
      <c r="J26" s="6" t="str">
        <f t="shared" ref="J26:J39" si="47">AV26&amp;AW26&amp;AX26</f>
        <v>1/2</v>
      </c>
      <c r="L26" s="6" t="str">
        <f>"Effectivement il y a :&lt;br&gt;   - "&amp;AS26&amp;" partie(s) colorée(s)&lt;br&gt;   - "&amp;AU26&amp;" parties au total&lt;br&gt;"</f>
        <v>Effectivement il y a :&lt;br&gt;   - 4 partie(s) colorée(s)&lt;br&gt;   - 8 parties au total&lt;br&gt;</v>
      </c>
      <c r="M26" s="6" t="s">
        <v>28</v>
      </c>
      <c r="N26" s="6" t="s">
        <v>29</v>
      </c>
      <c r="O26" s="6" t="s">
        <v>30</v>
      </c>
      <c r="P26" s="6" t="s">
        <v>46</v>
      </c>
      <c r="Q26" s="6">
        <f>AS26</f>
        <v>4</v>
      </c>
      <c r="R26" s="6" t="s">
        <v>31</v>
      </c>
      <c r="S26" s="6">
        <f>AU26</f>
        <v>8</v>
      </c>
      <c r="T26" s="6" t="s">
        <v>33</v>
      </c>
      <c r="U26" s="6" t="s">
        <v>34</v>
      </c>
      <c r="V26" s="6" t="str">
        <f t="shared" si="2"/>
        <v>&lt;br&gt;Nous pouvons alors réduire la fraction comme suit : &lt;br&gt;&lt;br&gt;&lt;div class="cmath" align="center" fontsize="4"&gt;`frac(4)(8)=frac(4color{blue}{\div 4})(8color{blue}{ \div 4})=frac(1)(2)`&lt;/div&gt;</v>
      </c>
      <c r="W26" t="s">
        <v>229</v>
      </c>
      <c r="X26" t="str">
        <f t="shared" si="3"/>
        <v>&lt;div class="cmath" align="left"&gt;`frac(4)(8)=0,5=50 %`&lt;/div&gt;</v>
      </c>
      <c r="Y26" s="16" t="str">
        <f t="shared" si="4"/>
        <v>&lt;br&gt;Nous pouvons alors réduire la fraction comme suit : &lt;br&gt;&lt;br&gt;&lt;div class="cmath" align="center" fontsize="4"&gt;`frac(4)(8)=frac(4color{blue}{\div 4})(8color{blue}{ \div 4})=frac(1)(2)`&lt;/div&gt;</v>
      </c>
      <c r="Z26" s="14" t="s">
        <v>28</v>
      </c>
      <c r="AA26" s="14" t="s">
        <v>213</v>
      </c>
      <c r="AB26" s="14" t="s">
        <v>30</v>
      </c>
      <c r="AC26" s="14" t="s">
        <v>214</v>
      </c>
      <c r="AD26" s="14">
        <f t="shared" ref="AD26:AD39" si="48">AS26</f>
        <v>4</v>
      </c>
      <c r="AE26" s="14" t="s">
        <v>31</v>
      </c>
      <c r="AF26" s="14">
        <f t="shared" ref="AF26:AF39" si="49">AU26</f>
        <v>8</v>
      </c>
      <c r="AG26" s="14" t="s">
        <v>215</v>
      </c>
      <c r="AH26" s="14" t="str">
        <f t="shared" ref="AH26:AH39" si="50">AD26&amp;"color{blue}{\div "</f>
        <v xml:space="preserve">4color{blue}{\div </v>
      </c>
      <c r="AI26" s="14">
        <f t="shared" ref="AI26:AI39" si="51">GCD(AS26,AU26)</f>
        <v>4</v>
      </c>
      <c r="AJ26" s="14" t="s">
        <v>216</v>
      </c>
      <c r="AK26" s="14" t="str">
        <f t="shared" ref="AK26:AK39" si="52">AU26&amp;"color{blue}{ \div "</f>
        <v xml:space="preserve">8color{blue}{ \div </v>
      </c>
      <c r="AL26" s="14">
        <f t="shared" ref="AL26:AL39" si="53">AI26</f>
        <v>4</v>
      </c>
      <c r="AM26" s="14" t="s">
        <v>217</v>
      </c>
      <c r="AN26" s="14">
        <f t="shared" ref="AN26:AN39" si="54">AV26</f>
        <v>1</v>
      </c>
      <c r="AO26" s="14" t="s">
        <v>31</v>
      </c>
      <c r="AP26" s="14">
        <f t="shared" ref="AP26:AP39" si="55">AX26</f>
        <v>2</v>
      </c>
      <c r="AQ26" s="14" t="s">
        <v>32</v>
      </c>
      <c r="AR26" s="14" t="s">
        <v>218</v>
      </c>
      <c r="AS26" s="15">
        <v>4</v>
      </c>
      <c r="AT26" s="15" t="s">
        <v>2</v>
      </c>
      <c r="AU26" s="15">
        <v>8</v>
      </c>
      <c r="AV26" s="13">
        <f t="shared" ref="AV26:AV39" si="56">AS26/GCD(AS26,AU26)</f>
        <v>1</v>
      </c>
      <c r="AW26" s="13" t="s">
        <v>2</v>
      </c>
      <c r="AX26" s="13">
        <f t="shared" ref="AX26:AX39" si="57">AU26/GCD(AS26,AU26)</f>
        <v>2</v>
      </c>
      <c r="AY26" s="6" t="s">
        <v>25</v>
      </c>
      <c r="AZ26" s="6" t="s">
        <v>7</v>
      </c>
      <c r="BA26" s="8" t="s">
        <v>27</v>
      </c>
      <c r="BB26" s="8" t="s">
        <v>26</v>
      </c>
      <c r="BC26" s="6">
        <f t="shared" ref="BC26:BC39" si="58">AS26</f>
        <v>4</v>
      </c>
      <c r="BD26" s="6">
        <f t="shared" ref="BD26:BE39" si="59">AU26</f>
        <v>8</v>
      </c>
      <c r="BE26" s="6">
        <f>AV26</f>
        <v>1</v>
      </c>
      <c r="BF26" s="6">
        <f>AX26</f>
        <v>2</v>
      </c>
      <c r="BG26" s="6" t="str">
        <f t="shared" ref="BG26:BG39" ca="1" si="60">G26</f>
        <v>violet</v>
      </c>
      <c r="BH26" s="6" t="s">
        <v>8</v>
      </c>
      <c r="BI26" s="6">
        <f t="shared" ref="BI26:BI39" ca="1" si="61">H26</f>
        <v>45</v>
      </c>
    </row>
    <row r="27" spans="1:61" x14ac:dyDescent="0.25">
      <c r="A27" s="6" t="s">
        <v>22</v>
      </c>
      <c r="B27" s="6" t="s">
        <v>227</v>
      </c>
      <c r="E27" s="6">
        <f>AS27</f>
        <v>5</v>
      </c>
      <c r="F27" s="6">
        <f>AU27</f>
        <v>8</v>
      </c>
      <c r="G27" s="6" t="str" cm="1">
        <f t="array" aca="1" ref="G27" ca="1">INDEX(AY27:BB27,1,RANDBETWEEN(1,4))</f>
        <v>cornflowerblue</v>
      </c>
      <c r="H27" s="6">
        <f t="shared" ca="1" si="0"/>
        <v>180</v>
      </c>
      <c r="I27" s="6" t="s">
        <v>8</v>
      </c>
      <c r="J27" s="6" t="str">
        <f t="shared" si="47"/>
        <v>5/8</v>
      </c>
      <c r="L27" s="6" t="str">
        <f>"Effectivement il y a :&lt;br&gt;   - "&amp;AS27&amp;" partie(s) colorée(s)&lt;br&gt;   - "&amp;AU27&amp;" parties au total&lt;br&gt;"</f>
        <v>Effectivement il y a :&lt;br&gt;   - 5 partie(s) colorée(s)&lt;br&gt;   - 8 parties au total&lt;br&gt;</v>
      </c>
      <c r="M27" s="6" t="s">
        <v>28</v>
      </c>
      <c r="N27" s="6" t="s">
        <v>29</v>
      </c>
      <c r="O27" s="6" t="s">
        <v>30</v>
      </c>
      <c r="P27" s="6" t="s">
        <v>46</v>
      </c>
      <c r="Q27" s="6">
        <f>AS27</f>
        <v>5</v>
      </c>
      <c r="R27" s="6" t="s">
        <v>31</v>
      </c>
      <c r="S27" s="6">
        <f>AU27</f>
        <v>8</v>
      </c>
      <c r="T27" s="6" t="s">
        <v>33</v>
      </c>
      <c r="U27" s="6" t="s">
        <v>34</v>
      </c>
      <c r="V27" s="6" t="str">
        <f t="shared" si="2"/>
        <v>&lt;br&gt;La fraction est déjà irréductible</v>
      </c>
      <c r="W27" t="s">
        <v>229</v>
      </c>
      <c r="X27" t="str">
        <f t="shared" si="3"/>
        <v>&lt;div class="cmath" align="left"&gt;`frac(5)(8)=0,63=63 %`&lt;/div&gt;</v>
      </c>
      <c r="Y27" s="16" t="str">
        <f t="shared" si="4"/>
        <v>&lt;br&gt;Nous pouvons alors réduire la fraction comme suit : &lt;br&gt;&lt;br&gt;&lt;div class="cmath" align="center" fontsize="4"&gt;`frac(5)(8)=frac(5color{blue}{\div 1})(8color{blue}{ \div 1})=frac(5)(8)`&lt;/div&gt;</v>
      </c>
      <c r="Z27" s="14" t="s">
        <v>28</v>
      </c>
      <c r="AA27" s="14" t="s">
        <v>213</v>
      </c>
      <c r="AB27" s="14" t="s">
        <v>30</v>
      </c>
      <c r="AC27" s="14" t="s">
        <v>214</v>
      </c>
      <c r="AD27" s="14">
        <f t="shared" si="48"/>
        <v>5</v>
      </c>
      <c r="AE27" s="14" t="s">
        <v>31</v>
      </c>
      <c r="AF27" s="14">
        <f t="shared" si="49"/>
        <v>8</v>
      </c>
      <c r="AG27" s="14" t="s">
        <v>215</v>
      </c>
      <c r="AH27" s="14" t="str">
        <f t="shared" si="50"/>
        <v xml:space="preserve">5color{blue}{\div </v>
      </c>
      <c r="AI27" s="14">
        <f t="shared" si="51"/>
        <v>1</v>
      </c>
      <c r="AJ27" s="14" t="s">
        <v>216</v>
      </c>
      <c r="AK27" s="14" t="str">
        <f t="shared" si="52"/>
        <v xml:space="preserve">8color{blue}{ \div </v>
      </c>
      <c r="AL27" s="14">
        <f t="shared" si="53"/>
        <v>1</v>
      </c>
      <c r="AM27" s="14" t="s">
        <v>217</v>
      </c>
      <c r="AN27" s="14">
        <f t="shared" si="54"/>
        <v>5</v>
      </c>
      <c r="AO27" s="14" t="s">
        <v>31</v>
      </c>
      <c r="AP27" s="14">
        <f t="shared" si="55"/>
        <v>8</v>
      </c>
      <c r="AQ27" s="14" t="s">
        <v>32</v>
      </c>
      <c r="AR27" s="14" t="s">
        <v>218</v>
      </c>
      <c r="AS27" s="15">
        <v>5</v>
      </c>
      <c r="AT27" s="15" t="s">
        <v>2</v>
      </c>
      <c r="AU27" s="15">
        <v>8</v>
      </c>
      <c r="AV27" s="13">
        <f t="shared" si="56"/>
        <v>5</v>
      </c>
      <c r="AW27" s="13" t="s">
        <v>2</v>
      </c>
      <c r="AX27" s="13">
        <f t="shared" si="57"/>
        <v>8</v>
      </c>
      <c r="AY27" s="6" t="s">
        <v>25</v>
      </c>
      <c r="AZ27" s="6" t="s">
        <v>7</v>
      </c>
      <c r="BA27" s="8" t="s">
        <v>27</v>
      </c>
      <c r="BB27" s="8" t="s">
        <v>26</v>
      </c>
      <c r="BC27" s="6">
        <f t="shared" si="58"/>
        <v>5</v>
      </c>
      <c r="BD27" s="6">
        <f t="shared" si="59"/>
        <v>8</v>
      </c>
      <c r="BE27" s="6">
        <f>AV27</f>
        <v>5</v>
      </c>
      <c r="BF27" s="6">
        <f>AX27</f>
        <v>8</v>
      </c>
      <c r="BG27" s="6" t="str">
        <f t="shared" ca="1" si="60"/>
        <v>cornflowerblue</v>
      </c>
      <c r="BH27" s="6" t="s">
        <v>8</v>
      </c>
      <c r="BI27" s="6">
        <f t="shared" ca="1" si="61"/>
        <v>180</v>
      </c>
    </row>
    <row r="28" spans="1:61" x14ac:dyDescent="0.25">
      <c r="A28" s="6" t="s">
        <v>22</v>
      </c>
      <c r="B28" s="6" t="s">
        <v>227</v>
      </c>
      <c r="E28" s="6">
        <f>AS28</f>
        <v>6</v>
      </c>
      <c r="F28" s="6">
        <f>AU28</f>
        <v>8</v>
      </c>
      <c r="G28" s="6" t="str" cm="1">
        <f t="array" aca="1" ref="G28" ca="1">INDEX(AY28:BB28,1,RANDBETWEEN(1,4))</f>
        <v>lightcoral</v>
      </c>
      <c r="H28" s="6">
        <f t="shared" ca="1" si="0"/>
        <v>180</v>
      </c>
      <c r="I28" s="6" t="s">
        <v>8</v>
      </c>
      <c r="J28" s="6" t="str">
        <f t="shared" si="47"/>
        <v>3/4</v>
      </c>
      <c r="L28" s="6" t="str">
        <f>"Effectivement il y a :&lt;br&gt;   - "&amp;AS28&amp;" partie(s) colorée(s)&lt;br&gt;   - "&amp;AU28&amp;" parties au total&lt;br&gt;"</f>
        <v>Effectivement il y a :&lt;br&gt;   - 6 partie(s) colorée(s)&lt;br&gt;   - 8 parties au total&lt;br&gt;</v>
      </c>
      <c r="M28" s="6" t="s">
        <v>28</v>
      </c>
      <c r="N28" s="6" t="s">
        <v>29</v>
      </c>
      <c r="O28" s="6" t="s">
        <v>30</v>
      </c>
      <c r="P28" s="6" t="s">
        <v>46</v>
      </c>
      <c r="Q28" s="6">
        <f>AS28</f>
        <v>6</v>
      </c>
      <c r="R28" s="6" t="s">
        <v>31</v>
      </c>
      <c r="S28" s="6">
        <f>AU28</f>
        <v>8</v>
      </c>
      <c r="T28" s="6" t="s">
        <v>33</v>
      </c>
      <c r="U28" s="6" t="s">
        <v>34</v>
      </c>
      <c r="V28" s="6" t="str">
        <f t="shared" si="2"/>
        <v>&lt;br&gt;Nous pouvons alors réduire la fraction comme suit : &lt;br&gt;&lt;br&gt;&lt;div class="cmath" align="center" fontsize="4"&gt;`frac(6)(8)=frac(6color{blue}{\div 2})(8color{blue}{ \div 2})=frac(3)(4)`&lt;/div&gt;</v>
      </c>
      <c r="W28" t="s">
        <v>229</v>
      </c>
      <c r="X28" t="str">
        <f t="shared" si="3"/>
        <v>&lt;div class="cmath" align="left"&gt;`frac(6)(8)=0,75=75 %`&lt;/div&gt;</v>
      </c>
      <c r="Y28" s="16" t="str">
        <f t="shared" si="4"/>
        <v>&lt;br&gt;Nous pouvons alors réduire la fraction comme suit : &lt;br&gt;&lt;br&gt;&lt;div class="cmath" align="center" fontsize="4"&gt;`frac(6)(8)=frac(6color{blue}{\div 2})(8color{blue}{ \div 2})=frac(3)(4)`&lt;/div&gt;</v>
      </c>
      <c r="Z28" s="14" t="s">
        <v>28</v>
      </c>
      <c r="AA28" s="14" t="s">
        <v>213</v>
      </c>
      <c r="AB28" s="14" t="s">
        <v>30</v>
      </c>
      <c r="AC28" s="14" t="s">
        <v>214</v>
      </c>
      <c r="AD28" s="14">
        <f t="shared" si="48"/>
        <v>6</v>
      </c>
      <c r="AE28" s="14" t="s">
        <v>31</v>
      </c>
      <c r="AF28" s="14">
        <f t="shared" si="49"/>
        <v>8</v>
      </c>
      <c r="AG28" s="14" t="s">
        <v>215</v>
      </c>
      <c r="AH28" s="14" t="str">
        <f t="shared" si="50"/>
        <v xml:space="preserve">6color{blue}{\div </v>
      </c>
      <c r="AI28" s="14">
        <f t="shared" si="51"/>
        <v>2</v>
      </c>
      <c r="AJ28" s="14" t="s">
        <v>216</v>
      </c>
      <c r="AK28" s="14" t="str">
        <f t="shared" si="52"/>
        <v xml:space="preserve">8color{blue}{ \div </v>
      </c>
      <c r="AL28" s="14">
        <f t="shared" si="53"/>
        <v>2</v>
      </c>
      <c r="AM28" s="14" t="s">
        <v>217</v>
      </c>
      <c r="AN28" s="14">
        <f t="shared" si="54"/>
        <v>3</v>
      </c>
      <c r="AO28" s="14" t="s">
        <v>31</v>
      </c>
      <c r="AP28" s="14">
        <f t="shared" si="55"/>
        <v>4</v>
      </c>
      <c r="AQ28" s="14" t="s">
        <v>32</v>
      </c>
      <c r="AR28" s="14" t="s">
        <v>218</v>
      </c>
      <c r="AS28" s="15">
        <v>6</v>
      </c>
      <c r="AT28" s="15" t="s">
        <v>2</v>
      </c>
      <c r="AU28" s="15">
        <v>8</v>
      </c>
      <c r="AV28" s="13">
        <f t="shared" si="56"/>
        <v>3</v>
      </c>
      <c r="AW28" s="13" t="s">
        <v>2</v>
      </c>
      <c r="AX28" s="13">
        <f t="shared" si="57"/>
        <v>4</v>
      </c>
      <c r="AY28" s="6" t="s">
        <v>25</v>
      </c>
      <c r="AZ28" s="6" t="s">
        <v>7</v>
      </c>
      <c r="BA28" s="8" t="s">
        <v>27</v>
      </c>
      <c r="BB28" s="8" t="s">
        <v>26</v>
      </c>
      <c r="BC28" s="6">
        <f t="shared" si="58"/>
        <v>6</v>
      </c>
      <c r="BD28" s="6">
        <f t="shared" si="59"/>
        <v>8</v>
      </c>
      <c r="BE28" s="6">
        <f>AV28</f>
        <v>3</v>
      </c>
      <c r="BF28" s="6">
        <f>AX28</f>
        <v>4</v>
      </c>
      <c r="BG28" s="6" t="str">
        <f t="shared" ca="1" si="60"/>
        <v>lightcoral</v>
      </c>
      <c r="BH28" s="6" t="s">
        <v>8</v>
      </c>
      <c r="BI28" s="6">
        <f t="shared" ca="1" si="61"/>
        <v>180</v>
      </c>
    </row>
    <row r="29" spans="1:61" x14ac:dyDescent="0.25">
      <c r="A29" s="6" t="s">
        <v>22</v>
      </c>
      <c r="B29" s="6" t="s">
        <v>227</v>
      </c>
      <c r="E29" s="6">
        <f>AS29</f>
        <v>7</v>
      </c>
      <c r="F29" s="6">
        <f>AU29</f>
        <v>8</v>
      </c>
      <c r="G29" s="6" t="str" cm="1">
        <f t="array" aca="1" ref="G29" ca="1">INDEX(AY29:BB29,1,RANDBETWEEN(1,4))</f>
        <v>lightcoral</v>
      </c>
      <c r="H29" s="6">
        <f t="shared" ca="1" si="0"/>
        <v>45</v>
      </c>
      <c r="I29" s="6" t="s">
        <v>8</v>
      </c>
      <c r="J29" s="6" t="str">
        <f t="shared" si="47"/>
        <v>7/8</v>
      </c>
      <c r="L29" s="6" t="str">
        <f>"Effectivement il y a :&lt;br&gt;   - "&amp;AS29&amp;" partie(s) colorée(s)&lt;br&gt;   - "&amp;AU29&amp;" parties au total&lt;br&gt;"</f>
        <v>Effectivement il y a :&lt;br&gt;   - 7 partie(s) colorée(s)&lt;br&gt;   - 8 parties au total&lt;br&gt;</v>
      </c>
      <c r="M29" s="6" t="s">
        <v>28</v>
      </c>
      <c r="N29" s="6" t="s">
        <v>29</v>
      </c>
      <c r="O29" s="6" t="s">
        <v>30</v>
      </c>
      <c r="P29" s="6" t="s">
        <v>46</v>
      </c>
      <c r="Q29" s="6">
        <f>AS29</f>
        <v>7</v>
      </c>
      <c r="R29" s="6" t="s">
        <v>31</v>
      </c>
      <c r="S29" s="6">
        <f>AU29</f>
        <v>8</v>
      </c>
      <c r="T29" s="6" t="s">
        <v>33</v>
      </c>
      <c r="U29" s="6" t="s">
        <v>34</v>
      </c>
      <c r="V29" s="6" t="str">
        <f t="shared" si="2"/>
        <v>&lt;br&gt;La fraction est déjà irréductible</v>
      </c>
      <c r="W29" t="s">
        <v>229</v>
      </c>
      <c r="X29" t="str">
        <f t="shared" si="3"/>
        <v>&lt;div class="cmath" align="left"&gt;`frac(7)(8)=0,88=88 %`&lt;/div&gt;</v>
      </c>
      <c r="Y29" s="16" t="str">
        <f t="shared" si="4"/>
        <v>&lt;br&gt;Nous pouvons alors réduire la fraction comme suit : &lt;br&gt;&lt;br&gt;&lt;div class="cmath" align="center" fontsize="4"&gt;`frac(7)(8)=frac(7color{blue}{\div 1})(8color{blue}{ \div 1})=frac(7)(8)`&lt;/div&gt;</v>
      </c>
      <c r="Z29" s="14" t="s">
        <v>28</v>
      </c>
      <c r="AA29" s="14" t="s">
        <v>213</v>
      </c>
      <c r="AB29" s="14" t="s">
        <v>30</v>
      </c>
      <c r="AC29" s="14" t="s">
        <v>214</v>
      </c>
      <c r="AD29" s="14">
        <f t="shared" si="48"/>
        <v>7</v>
      </c>
      <c r="AE29" s="14" t="s">
        <v>31</v>
      </c>
      <c r="AF29" s="14">
        <f t="shared" si="49"/>
        <v>8</v>
      </c>
      <c r="AG29" s="14" t="s">
        <v>215</v>
      </c>
      <c r="AH29" s="14" t="str">
        <f t="shared" si="50"/>
        <v xml:space="preserve">7color{blue}{\div </v>
      </c>
      <c r="AI29" s="14">
        <f t="shared" si="51"/>
        <v>1</v>
      </c>
      <c r="AJ29" s="14" t="s">
        <v>216</v>
      </c>
      <c r="AK29" s="14" t="str">
        <f t="shared" si="52"/>
        <v xml:space="preserve">8color{blue}{ \div </v>
      </c>
      <c r="AL29" s="14">
        <f t="shared" si="53"/>
        <v>1</v>
      </c>
      <c r="AM29" s="14" t="s">
        <v>217</v>
      </c>
      <c r="AN29" s="14">
        <f t="shared" si="54"/>
        <v>7</v>
      </c>
      <c r="AO29" s="14" t="s">
        <v>31</v>
      </c>
      <c r="AP29" s="14">
        <f t="shared" si="55"/>
        <v>8</v>
      </c>
      <c r="AQ29" s="14" t="s">
        <v>32</v>
      </c>
      <c r="AR29" s="14" t="s">
        <v>218</v>
      </c>
      <c r="AS29" s="15">
        <v>7</v>
      </c>
      <c r="AT29" s="15" t="s">
        <v>2</v>
      </c>
      <c r="AU29" s="15">
        <v>8</v>
      </c>
      <c r="AV29" s="13">
        <f t="shared" si="56"/>
        <v>7</v>
      </c>
      <c r="AW29" s="13" t="s">
        <v>2</v>
      </c>
      <c r="AX29" s="13">
        <f t="shared" si="57"/>
        <v>8</v>
      </c>
      <c r="AY29" s="6" t="s">
        <v>25</v>
      </c>
      <c r="AZ29" s="6" t="s">
        <v>7</v>
      </c>
      <c r="BA29" s="8" t="s">
        <v>27</v>
      </c>
      <c r="BB29" s="8" t="s">
        <v>26</v>
      </c>
      <c r="BC29" s="6">
        <f t="shared" si="58"/>
        <v>7</v>
      </c>
      <c r="BD29" s="6">
        <f t="shared" si="59"/>
        <v>8</v>
      </c>
      <c r="BE29" s="6">
        <f>AV29</f>
        <v>7</v>
      </c>
      <c r="BF29" s="6">
        <f>AX29</f>
        <v>8</v>
      </c>
      <c r="BG29" s="6" t="str">
        <f t="shared" ca="1" si="60"/>
        <v>lightcoral</v>
      </c>
      <c r="BH29" s="6" t="s">
        <v>8</v>
      </c>
      <c r="BI29" s="6">
        <f t="shared" ca="1" si="61"/>
        <v>45</v>
      </c>
    </row>
    <row r="30" spans="1:61" x14ac:dyDescent="0.25">
      <c r="A30" s="6" t="s">
        <v>22</v>
      </c>
      <c r="B30" s="6" t="s">
        <v>227</v>
      </c>
      <c r="E30" s="6">
        <f t="shared" ref="E30:E39" si="62">AS30</f>
        <v>1</v>
      </c>
      <c r="F30" s="6">
        <f t="shared" ref="F30:F39" si="63">AU30</f>
        <v>9</v>
      </c>
      <c r="G30" s="6" t="str" cm="1">
        <f t="array" aca="1" ref="G30" ca="1">INDEX(AY30:BB30,1,RANDBETWEEN(1,4))</f>
        <v>lightgreen</v>
      </c>
      <c r="H30" s="6">
        <f t="shared" ca="1" si="0"/>
        <v>80</v>
      </c>
      <c r="I30" s="6" t="s">
        <v>8</v>
      </c>
      <c r="J30" s="6" t="str">
        <f t="shared" si="47"/>
        <v>1/9</v>
      </c>
      <c r="L30" s="6" t="str">
        <f t="shared" ref="L30:L39" si="64">"Effectivement il y a :&lt;br&gt;   - "&amp;AS30&amp;" partie(s) colorée(s)&lt;br&gt;   - "&amp;AU30&amp;" parties au total&lt;br&gt;"</f>
        <v>Effectivement il y a :&lt;br&gt;   - 1 partie(s) colorée(s)&lt;br&gt;   - 9 parties au total&lt;br&gt;</v>
      </c>
      <c r="M30" s="6" t="s">
        <v>28</v>
      </c>
      <c r="N30" s="6" t="s">
        <v>29</v>
      </c>
      <c r="O30" s="6" t="s">
        <v>30</v>
      </c>
      <c r="P30" s="6" t="s">
        <v>46</v>
      </c>
      <c r="Q30" s="6">
        <f t="shared" ref="Q30:Q39" si="65">AS30</f>
        <v>1</v>
      </c>
      <c r="R30" s="6" t="s">
        <v>31</v>
      </c>
      <c r="S30" s="6">
        <f t="shared" ref="S30:S39" si="66">AU30</f>
        <v>9</v>
      </c>
      <c r="T30" s="6" t="s">
        <v>33</v>
      </c>
      <c r="U30" s="6" t="s">
        <v>34</v>
      </c>
      <c r="V30" s="6" t="str">
        <f t="shared" si="2"/>
        <v>&lt;br&gt;La fraction est déjà irréductible</v>
      </c>
      <c r="W30" t="s">
        <v>229</v>
      </c>
      <c r="X30" t="str">
        <f t="shared" si="3"/>
        <v>&lt;div class="cmath" align="left"&gt;`frac(1)(9)=0,11=11 %`&lt;/div&gt;</v>
      </c>
      <c r="Y30" s="16" t="str">
        <f t="shared" si="4"/>
        <v>&lt;br&gt;Nous pouvons alors réduire la fraction comme suit : &lt;br&gt;&lt;br&gt;&lt;div class="cmath" align="center" fontsize="4"&gt;`frac(1)(9)=frac(1color{blue}{\div 1})(9color{blue}{ \div 1})=frac(1)(9)`&lt;/div&gt;</v>
      </c>
      <c r="Z30" s="14" t="s">
        <v>28</v>
      </c>
      <c r="AA30" s="14" t="s">
        <v>213</v>
      </c>
      <c r="AB30" s="14" t="s">
        <v>30</v>
      </c>
      <c r="AC30" s="14" t="s">
        <v>214</v>
      </c>
      <c r="AD30" s="14">
        <f t="shared" si="48"/>
        <v>1</v>
      </c>
      <c r="AE30" s="14" t="s">
        <v>31</v>
      </c>
      <c r="AF30" s="14">
        <f t="shared" si="49"/>
        <v>9</v>
      </c>
      <c r="AG30" s="14" t="s">
        <v>215</v>
      </c>
      <c r="AH30" s="14" t="str">
        <f t="shared" si="50"/>
        <v xml:space="preserve">1color{blue}{\div </v>
      </c>
      <c r="AI30" s="14">
        <f t="shared" si="51"/>
        <v>1</v>
      </c>
      <c r="AJ30" s="14" t="s">
        <v>216</v>
      </c>
      <c r="AK30" s="14" t="str">
        <f t="shared" si="52"/>
        <v xml:space="preserve">9color{blue}{ \div </v>
      </c>
      <c r="AL30" s="14">
        <f t="shared" si="53"/>
        <v>1</v>
      </c>
      <c r="AM30" s="14" t="s">
        <v>217</v>
      </c>
      <c r="AN30" s="14">
        <f t="shared" si="54"/>
        <v>1</v>
      </c>
      <c r="AO30" s="14" t="s">
        <v>31</v>
      </c>
      <c r="AP30" s="14">
        <f t="shared" si="55"/>
        <v>9</v>
      </c>
      <c r="AQ30" s="14" t="s">
        <v>32</v>
      </c>
      <c r="AR30" s="14" t="s">
        <v>218</v>
      </c>
      <c r="AS30" s="15">
        <v>1</v>
      </c>
      <c r="AT30" s="15" t="s">
        <v>2</v>
      </c>
      <c r="AU30" s="15">
        <v>9</v>
      </c>
      <c r="AV30" s="13">
        <f t="shared" si="56"/>
        <v>1</v>
      </c>
      <c r="AW30" s="13" t="s">
        <v>2</v>
      </c>
      <c r="AX30" s="13">
        <f t="shared" si="57"/>
        <v>9</v>
      </c>
      <c r="AY30" s="6" t="s">
        <v>25</v>
      </c>
      <c r="AZ30" s="6" t="s">
        <v>7</v>
      </c>
      <c r="BA30" s="8" t="s">
        <v>27</v>
      </c>
      <c r="BB30" s="8" t="s">
        <v>26</v>
      </c>
      <c r="BC30" s="6">
        <f t="shared" si="58"/>
        <v>1</v>
      </c>
      <c r="BD30" s="6">
        <f t="shared" si="59"/>
        <v>9</v>
      </c>
      <c r="BE30" s="6">
        <f t="shared" si="59"/>
        <v>1</v>
      </c>
      <c r="BF30" s="6">
        <f t="shared" ref="BF30:BF39" si="67">AX30</f>
        <v>9</v>
      </c>
      <c r="BG30" s="6" t="str">
        <f t="shared" ca="1" si="60"/>
        <v>lightgreen</v>
      </c>
      <c r="BH30" s="6" t="s">
        <v>8</v>
      </c>
      <c r="BI30" s="6">
        <f t="shared" ca="1" si="61"/>
        <v>80</v>
      </c>
    </row>
    <row r="31" spans="1:61" x14ac:dyDescent="0.25">
      <c r="A31" s="6" t="s">
        <v>22</v>
      </c>
      <c r="B31" s="6" t="s">
        <v>227</v>
      </c>
      <c r="E31" s="6">
        <f t="shared" si="62"/>
        <v>2</v>
      </c>
      <c r="F31" s="6">
        <f t="shared" si="63"/>
        <v>9</v>
      </c>
      <c r="G31" s="6" t="str" cm="1">
        <f t="array" aca="1" ref="G31" ca="1">INDEX(AY31:BB31,1,RANDBETWEEN(1,4))</f>
        <v>lightgreen</v>
      </c>
      <c r="H31" s="6">
        <f t="shared" ca="1" si="0"/>
        <v>240</v>
      </c>
      <c r="I31" s="6" t="s">
        <v>8</v>
      </c>
      <c r="J31" s="6" t="str">
        <f t="shared" si="47"/>
        <v>2/9</v>
      </c>
      <c r="L31" s="6" t="str">
        <f t="shared" si="64"/>
        <v>Effectivement il y a :&lt;br&gt;   - 2 partie(s) colorée(s)&lt;br&gt;   - 9 parties au total&lt;br&gt;</v>
      </c>
      <c r="M31" s="6" t="s">
        <v>28</v>
      </c>
      <c r="N31" s="6" t="s">
        <v>29</v>
      </c>
      <c r="O31" s="6" t="s">
        <v>30</v>
      </c>
      <c r="P31" s="6" t="s">
        <v>46</v>
      </c>
      <c r="Q31" s="6">
        <f t="shared" si="65"/>
        <v>2</v>
      </c>
      <c r="R31" s="6" t="s">
        <v>31</v>
      </c>
      <c r="S31" s="6">
        <f t="shared" si="66"/>
        <v>9</v>
      </c>
      <c r="T31" s="6" t="s">
        <v>33</v>
      </c>
      <c r="U31" s="6" t="s">
        <v>34</v>
      </c>
      <c r="V31" s="6" t="str">
        <f t="shared" si="2"/>
        <v>&lt;br&gt;La fraction est déjà irréductible</v>
      </c>
      <c r="W31" t="s">
        <v>229</v>
      </c>
      <c r="X31" t="str">
        <f t="shared" si="3"/>
        <v>&lt;div class="cmath" align="left"&gt;`frac(2)(9)=0,22=22 %`&lt;/div&gt;</v>
      </c>
      <c r="Y31" s="16" t="str">
        <f t="shared" si="4"/>
        <v>&lt;br&gt;Nous pouvons alors réduire la fraction comme suit : &lt;br&gt;&lt;br&gt;&lt;div class="cmath" align="center" fontsize="4"&gt;`frac(2)(9)=frac(2color{blue}{\div 1})(9color{blue}{ \div 1})=frac(2)(9)`&lt;/div&gt;</v>
      </c>
      <c r="Z31" s="14" t="s">
        <v>28</v>
      </c>
      <c r="AA31" s="14" t="s">
        <v>213</v>
      </c>
      <c r="AB31" s="14" t="s">
        <v>30</v>
      </c>
      <c r="AC31" s="14" t="s">
        <v>214</v>
      </c>
      <c r="AD31" s="14">
        <f t="shared" si="48"/>
        <v>2</v>
      </c>
      <c r="AE31" s="14" t="s">
        <v>31</v>
      </c>
      <c r="AF31" s="14">
        <f t="shared" si="49"/>
        <v>9</v>
      </c>
      <c r="AG31" s="14" t="s">
        <v>215</v>
      </c>
      <c r="AH31" s="14" t="str">
        <f t="shared" si="50"/>
        <v xml:space="preserve">2color{blue}{\div </v>
      </c>
      <c r="AI31" s="14">
        <f t="shared" si="51"/>
        <v>1</v>
      </c>
      <c r="AJ31" s="14" t="s">
        <v>216</v>
      </c>
      <c r="AK31" s="14" t="str">
        <f t="shared" si="52"/>
        <v xml:space="preserve">9color{blue}{ \div </v>
      </c>
      <c r="AL31" s="14">
        <f t="shared" si="53"/>
        <v>1</v>
      </c>
      <c r="AM31" s="14" t="s">
        <v>217</v>
      </c>
      <c r="AN31" s="14">
        <f t="shared" si="54"/>
        <v>2</v>
      </c>
      <c r="AO31" s="14" t="s">
        <v>31</v>
      </c>
      <c r="AP31" s="14">
        <f t="shared" si="55"/>
        <v>9</v>
      </c>
      <c r="AQ31" s="14" t="s">
        <v>32</v>
      </c>
      <c r="AR31" s="14" t="s">
        <v>218</v>
      </c>
      <c r="AS31" s="15">
        <v>2</v>
      </c>
      <c r="AT31" s="15" t="s">
        <v>2</v>
      </c>
      <c r="AU31" s="15">
        <v>9</v>
      </c>
      <c r="AV31" s="13">
        <f t="shared" si="56"/>
        <v>2</v>
      </c>
      <c r="AW31" s="13" t="s">
        <v>2</v>
      </c>
      <c r="AX31" s="13">
        <f t="shared" si="57"/>
        <v>9</v>
      </c>
      <c r="AY31" s="6" t="s">
        <v>25</v>
      </c>
      <c r="AZ31" s="6" t="s">
        <v>7</v>
      </c>
      <c r="BA31" s="8" t="s">
        <v>27</v>
      </c>
      <c r="BB31" s="8" t="s">
        <v>26</v>
      </c>
      <c r="BC31" s="6">
        <f t="shared" si="58"/>
        <v>2</v>
      </c>
      <c r="BD31" s="6">
        <f t="shared" si="59"/>
        <v>9</v>
      </c>
      <c r="BE31" s="6">
        <f t="shared" si="59"/>
        <v>2</v>
      </c>
      <c r="BF31" s="6">
        <f t="shared" si="67"/>
        <v>9</v>
      </c>
      <c r="BG31" s="6" t="str">
        <f t="shared" ca="1" si="60"/>
        <v>lightgreen</v>
      </c>
      <c r="BH31" s="6" t="s">
        <v>8</v>
      </c>
      <c r="BI31" s="6">
        <f t="shared" ca="1" si="61"/>
        <v>240</v>
      </c>
    </row>
    <row r="32" spans="1:61" x14ac:dyDescent="0.25">
      <c r="A32" s="6" t="s">
        <v>22</v>
      </c>
      <c r="B32" s="6" t="s">
        <v>227</v>
      </c>
      <c r="E32" s="6">
        <f t="shared" si="62"/>
        <v>3</v>
      </c>
      <c r="F32" s="6">
        <f t="shared" si="63"/>
        <v>9</v>
      </c>
      <c r="G32" s="6" t="str" cm="1">
        <f t="array" aca="1" ref="G32" ca="1">INDEX(AY32:BB32,1,RANDBETWEEN(1,4))</f>
        <v>lightgreen</v>
      </c>
      <c r="H32" s="6">
        <f t="shared" ca="1" si="0"/>
        <v>160</v>
      </c>
      <c r="I32" s="6" t="s">
        <v>8</v>
      </c>
      <c r="J32" s="6" t="str">
        <f t="shared" si="47"/>
        <v>1/3</v>
      </c>
      <c r="L32" s="6" t="str">
        <f t="shared" si="64"/>
        <v>Effectivement il y a :&lt;br&gt;   - 3 partie(s) colorée(s)&lt;br&gt;   - 9 parties au total&lt;br&gt;</v>
      </c>
      <c r="M32" s="6" t="s">
        <v>28</v>
      </c>
      <c r="N32" s="6" t="s">
        <v>29</v>
      </c>
      <c r="O32" s="6" t="s">
        <v>30</v>
      </c>
      <c r="P32" s="6" t="s">
        <v>46</v>
      </c>
      <c r="Q32" s="6">
        <f t="shared" si="65"/>
        <v>3</v>
      </c>
      <c r="R32" s="6" t="s">
        <v>31</v>
      </c>
      <c r="S32" s="6">
        <f t="shared" si="66"/>
        <v>9</v>
      </c>
      <c r="T32" s="6" t="s">
        <v>33</v>
      </c>
      <c r="U32" s="6" t="s">
        <v>34</v>
      </c>
      <c r="V32" s="6" t="str">
        <f t="shared" si="2"/>
        <v>&lt;br&gt;Nous pouvons alors réduire la fraction comme suit : &lt;br&gt;&lt;br&gt;&lt;div class="cmath" align="center" fontsize="4"&gt;`frac(3)(9)=frac(3color{blue}{\div 3})(9color{blue}{ \div 3})=frac(1)(3)`&lt;/div&gt;</v>
      </c>
      <c r="W32" t="s">
        <v>229</v>
      </c>
      <c r="X32" t="str">
        <f t="shared" si="3"/>
        <v>&lt;div class="cmath" align="left"&gt;`frac(3)(9)=0,33=33 %`&lt;/div&gt;</v>
      </c>
      <c r="Y32" s="16" t="str">
        <f t="shared" si="4"/>
        <v>&lt;br&gt;Nous pouvons alors réduire la fraction comme suit : &lt;br&gt;&lt;br&gt;&lt;div class="cmath" align="center" fontsize="4"&gt;`frac(3)(9)=frac(3color{blue}{\div 3})(9color{blue}{ \div 3})=frac(1)(3)`&lt;/div&gt;</v>
      </c>
      <c r="Z32" s="14" t="s">
        <v>28</v>
      </c>
      <c r="AA32" s="14" t="s">
        <v>213</v>
      </c>
      <c r="AB32" s="14" t="s">
        <v>30</v>
      </c>
      <c r="AC32" s="14" t="s">
        <v>214</v>
      </c>
      <c r="AD32" s="14">
        <f t="shared" si="48"/>
        <v>3</v>
      </c>
      <c r="AE32" s="14" t="s">
        <v>31</v>
      </c>
      <c r="AF32" s="14">
        <f t="shared" si="49"/>
        <v>9</v>
      </c>
      <c r="AG32" s="14" t="s">
        <v>215</v>
      </c>
      <c r="AH32" s="14" t="str">
        <f t="shared" si="50"/>
        <v xml:space="preserve">3color{blue}{\div </v>
      </c>
      <c r="AI32" s="14">
        <f t="shared" si="51"/>
        <v>3</v>
      </c>
      <c r="AJ32" s="14" t="s">
        <v>216</v>
      </c>
      <c r="AK32" s="14" t="str">
        <f t="shared" si="52"/>
        <v xml:space="preserve">9color{blue}{ \div </v>
      </c>
      <c r="AL32" s="14">
        <f t="shared" si="53"/>
        <v>3</v>
      </c>
      <c r="AM32" s="14" t="s">
        <v>217</v>
      </c>
      <c r="AN32" s="14">
        <f t="shared" si="54"/>
        <v>1</v>
      </c>
      <c r="AO32" s="14" t="s">
        <v>31</v>
      </c>
      <c r="AP32" s="14">
        <f t="shared" si="55"/>
        <v>3</v>
      </c>
      <c r="AQ32" s="14" t="s">
        <v>32</v>
      </c>
      <c r="AR32" s="14" t="s">
        <v>218</v>
      </c>
      <c r="AS32" s="15">
        <v>3</v>
      </c>
      <c r="AT32" s="15" t="s">
        <v>2</v>
      </c>
      <c r="AU32" s="15">
        <v>9</v>
      </c>
      <c r="AV32" s="13">
        <f t="shared" si="56"/>
        <v>1</v>
      </c>
      <c r="AW32" s="13" t="s">
        <v>2</v>
      </c>
      <c r="AX32" s="13">
        <f t="shared" si="57"/>
        <v>3</v>
      </c>
      <c r="AY32" s="6" t="s">
        <v>25</v>
      </c>
      <c r="AZ32" s="6" t="s">
        <v>7</v>
      </c>
      <c r="BA32" s="8" t="s">
        <v>27</v>
      </c>
      <c r="BB32" s="8" t="s">
        <v>26</v>
      </c>
      <c r="BC32" s="6">
        <f t="shared" si="58"/>
        <v>3</v>
      </c>
      <c r="BD32" s="6">
        <f t="shared" si="59"/>
        <v>9</v>
      </c>
      <c r="BE32" s="6">
        <f t="shared" si="59"/>
        <v>1</v>
      </c>
      <c r="BF32" s="6">
        <f t="shared" si="67"/>
        <v>3</v>
      </c>
      <c r="BG32" s="6" t="str">
        <f t="shared" ca="1" si="60"/>
        <v>lightgreen</v>
      </c>
      <c r="BH32" s="6" t="s">
        <v>8</v>
      </c>
      <c r="BI32" s="6">
        <f t="shared" ca="1" si="61"/>
        <v>160</v>
      </c>
    </row>
    <row r="33" spans="1:61" x14ac:dyDescent="0.25">
      <c r="A33" s="6" t="s">
        <v>22</v>
      </c>
      <c r="B33" s="6" t="s">
        <v>227</v>
      </c>
      <c r="E33" s="6">
        <f t="shared" si="62"/>
        <v>4</v>
      </c>
      <c r="F33" s="6">
        <f t="shared" si="63"/>
        <v>9</v>
      </c>
      <c r="G33" s="6" t="str" cm="1">
        <f t="array" aca="1" ref="G33" ca="1">INDEX(AY33:BB33,1,RANDBETWEEN(1,4))</f>
        <v>cornflowerblue</v>
      </c>
      <c r="H33" s="6">
        <f t="shared" ca="1" si="0"/>
        <v>160</v>
      </c>
      <c r="I33" s="6" t="s">
        <v>8</v>
      </c>
      <c r="J33" s="6" t="str">
        <f t="shared" si="47"/>
        <v>4/9</v>
      </c>
      <c r="L33" s="6" t="str">
        <f t="shared" si="64"/>
        <v>Effectivement il y a :&lt;br&gt;   - 4 partie(s) colorée(s)&lt;br&gt;   - 9 parties au total&lt;br&gt;</v>
      </c>
      <c r="M33" s="6" t="s">
        <v>28</v>
      </c>
      <c r="N33" s="6" t="s">
        <v>29</v>
      </c>
      <c r="O33" s="6" t="s">
        <v>30</v>
      </c>
      <c r="P33" s="6" t="s">
        <v>46</v>
      </c>
      <c r="Q33" s="6">
        <f t="shared" si="65"/>
        <v>4</v>
      </c>
      <c r="R33" s="6" t="s">
        <v>31</v>
      </c>
      <c r="S33" s="6">
        <f t="shared" si="66"/>
        <v>9</v>
      </c>
      <c r="T33" s="6" t="s">
        <v>33</v>
      </c>
      <c r="U33" s="6" t="s">
        <v>34</v>
      </c>
      <c r="V33" s="6" t="str">
        <f t="shared" si="2"/>
        <v>&lt;br&gt;La fraction est déjà irréductible</v>
      </c>
      <c r="W33" t="s">
        <v>229</v>
      </c>
      <c r="X33" t="str">
        <f t="shared" si="3"/>
        <v>&lt;div class="cmath" align="left"&gt;`frac(4)(9)=0,44=44 %`&lt;/div&gt;</v>
      </c>
      <c r="Y33" s="16" t="str">
        <f t="shared" si="4"/>
        <v>&lt;br&gt;Nous pouvons alors réduire la fraction comme suit : &lt;br&gt;&lt;br&gt;&lt;div class="cmath" align="center" fontsize="4"&gt;`frac(4)(9)=frac(4color{blue}{\div 1})(9color{blue}{ \div 1})=frac(4)(9)`&lt;/div&gt;</v>
      </c>
      <c r="Z33" s="14" t="s">
        <v>28</v>
      </c>
      <c r="AA33" s="14" t="s">
        <v>213</v>
      </c>
      <c r="AB33" s="14" t="s">
        <v>30</v>
      </c>
      <c r="AC33" s="14" t="s">
        <v>214</v>
      </c>
      <c r="AD33" s="14">
        <f t="shared" si="48"/>
        <v>4</v>
      </c>
      <c r="AE33" s="14" t="s">
        <v>31</v>
      </c>
      <c r="AF33" s="14">
        <f t="shared" si="49"/>
        <v>9</v>
      </c>
      <c r="AG33" s="14" t="s">
        <v>215</v>
      </c>
      <c r="AH33" s="14" t="str">
        <f t="shared" si="50"/>
        <v xml:space="preserve">4color{blue}{\div </v>
      </c>
      <c r="AI33" s="14">
        <f t="shared" si="51"/>
        <v>1</v>
      </c>
      <c r="AJ33" s="14" t="s">
        <v>216</v>
      </c>
      <c r="AK33" s="14" t="str">
        <f t="shared" si="52"/>
        <v xml:space="preserve">9color{blue}{ \div </v>
      </c>
      <c r="AL33" s="14">
        <f t="shared" si="53"/>
        <v>1</v>
      </c>
      <c r="AM33" s="14" t="s">
        <v>217</v>
      </c>
      <c r="AN33" s="14">
        <f t="shared" si="54"/>
        <v>4</v>
      </c>
      <c r="AO33" s="14" t="s">
        <v>31</v>
      </c>
      <c r="AP33" s="14">
        <f t="shared" si="55"/>
        <v>9</v>
      </c>
      <c r="AQ33" s="14" t="s">
        <v>32</v>
      </c>
      <c r="AR33" s="14" t="s">
        <v>218</v>
      </c>
      <c r="AS33" s="15">
        <v>4</v>
      </c>
      <c r="AT33" s="15" t="s">
        <v>2</v>
      </c>
      <c r="AU33" s="15">
        <v>9</v>
      </c>
      <c r="AV33" s="13">
        <f t="shared" si="56"/>
        <v>4</v>
      </c>
      <c r="AW33" s="13" t="s">
        <v>2</v>
      </c>
      <c r="AX33" s="13">
        <f t="shared" si="57"/>
        <v>9</v>
      </c>
      <c r="AY33" s="6" t="s">
        <v>25</v>
      </c>
      <c r="AZ33" s="6" t="s">
        <v>7</v>
      </c>
      <c r="BA33" s="8" t="s">
        <v>27</v>
      </c>
      <c r="BB33" s="8" t="s">
        <v>26</v>
      </c>
      <c r="BC33" s="6">
        <f t="shared" si="58"/>
        <v>4</v>
      </c>
      <c r="BD33" s="6">
        <f t="shared" si="59"/>
        <v>9</v>
      </c>
      <c r="BE33" s="6">
        <f t="shared" si="59"/>
        <v>4</v>
      </c>
      <c r="BF33" s="6">
        <f t="shared" si="67"/>
        <v>9</v>
      </c>
      <c r="BG33" s="6" t="str">
        <f t="shared" ca="1" si="60"/>
        <v>cornflowerblue</v>
      </c>
      <c r="BH33" s="6" t="s">
        <v>8</v>
      </c>
      <c r="BI33" s="6">
        <f t="shared" ca="1" si="61"/>
        <v>160</v>
      </c>
    </row>
    <row r="34" spans="1:61" x14ac:dyDescent="0.25">
      <c r="A34" s="6" t="s">
        <v>22</v>
      </c>
      <c r="B34" s="6" t="s">
        <v>227</v>
      </c>
      <c r="E34" s="6">
        <f t="shared" si="62"/>
        <v>5</v>
      </c>
      <c r="F34" s="6">
        <f t="shared" si="63"/>
        <v>9</v>
      </c>
      <c r="G34" s="6" t="str" cm="1">
        <f t="array" aca="1" ref="G34" ca="1">INDEX(AY34:BB34,1,RANDBETWEEN(1,4))</f>
        <v>lightcoral</v>
      </c>
      <c r="H34" s="6">
        <f t="shared" ca="1" si="0"/>
        <v>40</v>
      </c>
      <c r="I34" s="6" t="s">
        <v>8</v>
      </c>
      <c r="J34" s="6" t="str">
        <f t="shared" si="47"/>
        <v>5/9</v>
      </c>
      <c r="L34" s="6" t="str">
        <f t="shared" si="64"/>
        <v>Effectivement il y a :&lt;br&gt;   - 5 partie(s) colorée(s)&lt;br&gt;   - 9 parties au total&lt;br&gt;</v>
      </c>
      <c r="M34" s="6" t="s">
        <v>28</v>
      </c>
      <c r="N34" s="6" t="s">
        <v>29</v>
      </c>
      <c r="O34" s="6" t="s">
        <v>30</v>
      </c>
      <c r="P34" s="6" t="s">
        <v>46</v>
      </c>
      <c r="Q34" s="6">
        <f t="shared" si="65"/>
        <v>5</v>
      </c>
      <c r="R34" s="6" t="s">
        <v>31</v>
      </c>
      <c r="S34" s="6">
        <f t="shared" si="66"/>
        <v>9</v>
      </c>
      <c r="T34" s="6" t="s">
        <v>33</v>
      </c>
      <c r="U34" s="6" t="s">
        <v>34</v>
      </c>
      <c r="V34" s="6" t="str">
        <f t="shared" si="2"/>
        <v>&lt;br&gt;La fraction est déjà irréductible</v>
      </c>
      <c r="W34" t="s">
        <v>229</v>
      </c>
      <c r="X34" t="str">
        <f t="shared" si="3"/>
        <v>&lt;div class="cmath" align="left"&gt;`frac(5)(9)=0,56=56 %`&lt;/div&gt;</v>
      </c>
      <c r="Y34" s="16" t="str">
        <f t="shared" si="4"/>
        <v>&lt;br&gt;Nous pouvons alors réduire la fraction comme suit : &lt;br&gt;&lt;br&gt;&lt;div class="cmath" align="center" fontsize="4"&gt;`frac(5)(9)=frac(5color{blue}{\div 1})(9color{blue}{ \div 1})=frac(5)(9)`&lt;/div&gt;</v>
      </c>
      <c r="Z34" s="14" t="s">
        <v>28</v>
      </c>
      <c r="AA34" s="14" t="s">
        <v>213</v>
      </c>
      <c r="AB34" s="14" t="s">
        <v>30</v>
      </c>
      <c r="AC34" s="14" t="s">
        <v>214</v>
      </c>
      <c r="AD34" s="14">
        <f t="shared" si="48"/>
        <v>5</v>
      </c>
      <c r="AE34" s="14" t="s">
        <v>31</v>
      </c>
      <c r="AF34" s="14">
        <f t="shared" si="49"/>
        <v>9</v>
      </c>
      <c r="AG34" s="14" t="s">
        <v>215</v>
      </c>
      <c r="AH34" s="14" t="str">
        <f t="shared" si="50"/>
        <v xml:space="preserve">5color{blue}{\div </v>
      </c>
      <c r="AI34" s="14">
        <f t="shared" si="51"/>
        <v>1</v>
      </c>
      <c r="AJ34" s="14" t="s">
        <v>216</v>
      </c>
      <c r="AK34" s="14" t="str">
        <f t="shared" si="52"/>
        <v xml:space="preserve">9color{blue}{ \div </v>
      </c>
      <c r="AL34" s="14">
        <f t="shared" si="53"/>
        <v>1</v>
      </c>
      <c r="AM34" s="14" t="s">
        <v>217</v>
      </c>
      <c r="AN34" s="14">
        <f t="shared" si="54"/>
        <v>5</v>
      </c>
      <c r="AO34" s="14" t="s">
        <v>31</v>
      </c>
      <c r="AP34" s="14">
        <f t="shared" si="55"/>
        <v>9</v>
      </c>
      <c r="AQ34" s="14" t="s">
        <v>32</v>
      </c>
      <c r="AR34" s="14" t="s">
        <v>218</v>
      </c>
      <c r="AS34" s="15">
        <v>5</v>
      </c>
      <c r="AT34" s="15" t="s">
        <v>2</v>
      </c>
      <c r="AU34" s="15">
        <v>9</v>
      </c>
      <c r="AV34" s="13">
        <f t="shared" si="56"/>
        <v>5</v>
      </c>
      <c r="AW34" s="13" t="s">
        <v>2</v>
      </c>
      <c r="AX34" s="13">
        <f t="shared" si="57"/>
        <v>9</v>
      </c>
      <c r="AY34" s="6" t="s">
        <v>25</v>
      </c>
      <c r="AZ34" s="6" t="s">
        <v>7</v>
      </c>
      <c r="BA34" s="8" t="s">
        <v>27</v>
      </c>
      <c r="BB34" s="8" t="s">
        <v>26</v>
      </c>
      <c r="BC34" s="6">
        <f t="shared" si="58"/>
        <v>5</v>
      </c>
      <c r="BD34" s="6">
        <f t="shared" si="59"/>
        <v>9</v>
      </c>
      <c r="BE34" s="6">
        <f t="shared" si="59"/>
        <v>5</v>
      </c>
      <c r="BF34" s="6">
        <f t="shared" si="67"/>
        <v>9</v>
      </c>
      <c r="BG34" s="6" t="str">
        <f t="shared" ca="1" si="60"/>
        <v>lightcoral</v>
      </c>
      <c r="BH34" s="6" t="s">
        <v>8</v>
      </c>
      <c r="BI34" s="6">
        <f t="shared" ca="1" si="61"/>
        <v>40</v>
      </c>
    </row>
    <row r="35" spans="1:61" x14ac:dyDescent="0.25">
      <c r="A35" s="6" t="s">
        <v>22</v>
      </c>
      <c r="B35" s="6" t="s">
        <v>227</v>
      </c>
      <c r="E35" s="6">
        <f t="shared" si="62"/>
        <v>6</v>
      </c>
      <c r="F35" s="6">
        <f t="shared" si="63"/>
        <v>9</v>
      </c>
      <c r="G35" s="6" t="str" cm="1">
        <f t="array" aca="1" ref="G35" ca="1">INDEX(AY35:BB35,1,RANDBETWEEN(1,4))</f>
        <v>cornflowerblue</v>
      </c>
      <c r="H35" s="6">
        <f t="shared" ca="1" si="0"/>
        <v>0</v>
      </c>
      <c r="I35" s="6" t="s">
        <v>8</v>
      </c>
      <c r="J35" s="6" t="str">
        <f t="shared" si="47"/>
        <v>2/3</v>
      </c>
      <c r="L35" s="6" t="str">
        <f t="shared" si="64"/>
        <v>Effectivement il y a :&lt;br&gt;   - 6 partie(s) colorée(s)&lt;br&gt;   - 9 parties au total&lt;br&gt;</v>
      </c>
      <c r="M35" s="6" t="s">
        <v>28</v>
      </c>
      <c r="N35" s="6" t="s">
        <v>29</v>
      </c>
      <c r="O35" s="6" t="s">
        <v>30</v>
      </c>
      <c r="P35" s="6" t="s">
        <v>46</v>
      </c>
      <c r="Q35" s="6">
        <f t="shared" si="65"/>
        <v>6</v>
      </c>
      <c r="R35" s="6" t="s">
        <v>31</v>
      </c>
      <c r="S35" s="6">
        <f t="shared" si="66"/>
        <v>9</v>
      </c>
      <c r="T35" s="6" t="s">
        <v>33</v>
      </c>
      <c r="U35" s="6" t="s">
        <v>34</v>
      </c>
      <c r="V35" s="6" t="str">
        <f t="shared" si="2"/>
        <v>&lt;br&gt;Nous pouvons alors réduire la fraction comme suit : &lt;br&gt;&lt;br&gt;&lt;div class="cmath" align="center" fontsize="4"&gt;`frac(6)(9)=frac(6color{blue}{\div 3})(9color{blue}{ \div 3})=frac(2)(3)`&lt;/div&gt;</v>
      </c>
      <c r="W35" t="s">
        <v>229</v>
      </c>
      <c r="X35" t="str">
        <f t="shared" si="3"/>
        <v>&lt;div class="cmath" align="left"&gt;`frac(6)(9)=0,67=67 %`&lt;/div&gt;</v>
      </c>
      <c r="Y35" s="16" t="str">
        <f t="shared" si="4"/>
        <v>&lt;br&gt;Nous pouvons alors réduire la fraction comme suit : &lt;br&gt;&lt;br&gt;&lt;div class="cmath" align="center" fontsize="4"&gt;`frac(6)(9)=frac(6color{blue}{\div 3})(9color{blue}{ \div 3})=frac(2)(3)`&lt;/div&gt;</v>
      </c>
      <c r="Z35" s="14" t="s">
        <v>28</v>
      </c>
      <c r="AA35" s="14" t="s">
        <v>213</v>
      </c>
      <c r="AB35" s="14" t="s">
        <v>30</v>
      </c>
      <c r="AC35" s="14" t="s">
        <v>214</v>
      </c>
      <c r="AD35" s="14">
        <f t="shared" si="48"/>
        <v>6</v>
      </c>
      <c r="AE35" s="14" t="s">
        <v>31</v>
      </c>
      <c r="AF35" s="14">
        <f t="shared" si="49"/>
        <v>9</v>
      </c>
      <c r="AG35" s="14" t="s">
        <v>215</v>
      </c>
      <c r="AH35" s="14" t="str">
        <f t="shared" si="50"/>
        <v xml:space="preserve">6color{blue}{\div </v>
      </c>
      <c r="AI35" s="14">
        <f t="shared" si="51"/>
        <v>3</v>
      </c>
      <c r="AJ35" s="14" t="s">
        <v>216</v>
      </c>
      <c r="AK35" s="14" t="str">
        <f t="shared" si="52"/>
        <v xml:space="preserve">9color{blue}{ \div </v>
      </c>
      <c r="AL35" s="14">
        <f t="shared" si="53"/>
        <v>3</v>
      </c>
      <c r="AM35" s="14" t="s">
        <v>217</v>
      </c>
      <c r="AN35" s="14">
        <f t="shared" si="54"/>
        <v>2</v>
      </c>
      <c r="AO35" s="14" t="s">
        <v>31</v>
      </c>
      <c r="AP35" s="14">
        <f t="shared" si="55"/>
        <v>3</v>
      </c>
      <c r="AQ35" s="14" t="s">
        <v>32</v>
      </c>
      <c r="AR35" s="14" t="s">
        <v>218</v>
      </c>
      <c r="AS35" s="15">
        <v>6</v>
      </c>
      <c r="AT35" s="15" t="s">
        <v>2</v>
      </c>
      <c r="AU35" s="15">
        <v>9</v>
      </c>
      <c r="AV35" s="13">
        <f t="shared" si="56"/>
        <v>2</v>
      </c>
      <c r="AW35" s="13" t="s">
        <v>2</v>
      </c>
      <c r="AX35" s="13">
        <f t="shared" si="57"/>
        <v>3</v>
      </c>
      <c r="AY35" s="6" t="s">
        <v>25</v>
      </c>
      <c r="AZ35" s="6" t="s">
        <v>7</v>
      </c>
      <c r="BA35" s="8" t="s">
        <v>27</v>
      </c>
      <c r="BB35" s="8" t="s">
        <v>26</v>
      </c>
      <c r="BC35" s="6">
        <f t="shared" si="58"/>
        <v>6</v>
      </c>
      <c r="BD35" s="6">
        <f t="shared" si="59"/>
        <v>9</v>
      </c>
      <c r="BE35" s="6">
        <f t="shared" si="59"/>
        <v>2</v>
      </c>
      <c r="BF35" s="6">
        <f t="shared" si="67"/>
        <v>3</v>
      </c>
      <c r="BG35" s="6" t="str">
        <f t="shared" ca="1" si="60"/>
        <v>cornflowerblue</v>
      </c>
      <c r="BH35" s="6" t="s">
        <v>8</v>
      </c>
      <c r="BI35" s="6">
        <f t="shared" ca="1" si="61"/>
        <v>0</v>
      </c>
    </row>
    <row r="36" spans="1:61" x14ac:dyDescent="0.25">
      <c r="A36" s="6" t="s">
        <v>22</v>
      </c>
      <c r="B36" s="6" t="s">
        <v>227</v>
      </c>
      <c r="E36" s="6">
        <f t="shared" si="62"/>
        <v>7</v>
      </c>
      <c r="F36" s="6">
        <f t="shared" si="63"/>
        <v>9</v>
      </c>
      <c r="G36" s="6" t="str" cm="1">
        <f t="array" aca="1" ref="G36" ca="1">INDEX(AY36:BB36,1,RANDBETWEEN(1,4))</f>
        <v>lightcoral</v>
      </c>
      <c r="H36" s="6">
        <f t="shared" ca="1" si="0"/>
        <v>280</v>
      </c>
      <c r="I36" s="6" t="s">
        <v>8</v>
      </c>
      <c r="J36" s="6" t="str">
        <f t="shared" si="47"/>
        <v>7/9</v>
      </c>
      <c r="L36" s="6" t="str">
        <f t="shared" si="64"/>
        <v>Effectivement il y a :&lt;br&gt;   - 7 partie(s) colorée(s)&lt;br&gt;   - 9 parties au total&lt;br&gt;</v>
      </c>
      <c r="M36" s="6" t="s">
        <v>28</v>
      </c>
      <c r="N36" s="6" t="s">
        <v>29</v>
      </c>
      <c r="O36" s="6" t="s">
        <v>30</v>
      </c>
      <c r="P36" s="6" t="s">
        <v>46</v>
      </c>
      <c r="Q36" s="6">
        <f t="shared" si="65"/>
        <v>7</v>
      </c>
      <c r="R36" s="6" t="s">
        <v>31</v>
      </c>
      <c r="S36" s="6">
        <f t="shared" si="66"/>
        <v>9</v>
      </c>
      <c r="T36" s="6" t="s">
        <v>33</v>
      </c>
      <c r="U36" s="6" t="s">
        <v>34</v>
      </c>
      <c r="V36" s="6" t="str">
        <f t="shared" si="2"/>
        <v>&lt;br&gt;La fraction est déjà irréductible</v>
      </c>
      <c r="W36" t="s">
        <v>229</v>
      </c>
      <c r="X36" t="str">
        <f t="shared" si="3"/>
        <v>&lt;div class="cmath" align="left"&gt;`frac(7)(9)=0,78=78 %`&lt;/div&gt;</v>
      </c>
      <c r="Y36" s="16" t="str">
        <f t="shared" si="4"/>
        <v>&lt;br&gt;Nous pouvons alors réduire la fraction comme suit : &lt;br&gt;&lt;br&gt;&lt;div class="cmath" align="center" fontsize="4"&gt;`frac(7)(9)=frac(7color{blue}{\div 1})(9color{blue}{ \div 1})=frac(7)(9)`&lt;/div&gt;</v>
      </c>
      <c r="Z36" s="14" t="s">
        <v>28</v>
      </c>
      <c r="AA36" s="14" t="s">
        <v>213</v>
      </c>
      <c r="AB36" s="14" t="s">
        <v>30</v>
      </c>
      <c r="AC36" s="14" t="s">
        <v>214</v>
      </c>
      <c r="AD36" s="14">
        <f t="shared" si="48"/>
        <v>7</v>
      </c>
      <c r="AE36" s="14" t="s">
        <v>31</v>
      </c>
      <c r="AF36" s="14">
        <f t="shared" si="49"/>
        <v>9</v>
      </c>
      <c r="AG36" s="14" t="s">
        <v>215</v>
      </c>
      <c r="AH36" s="14" t="str">
        <f t="shared" si="50"/>
        <v xml:space="preserve">7color{blue}{\div </v>
      </c>
      <c r="AI36" s="14">
        <f t="shared" si="51"/>
        <v>1</v>
      </c>
      <c r="AJ36" s="14" t="s">
        <v>216</v>
      </c>
      <c r="AK36" s="14" t="str">
        <f t="shared" si="52"/>
        <v xml:space="preserve">9color{blue}{ \div </v>
      </c>
      <c r="AL36" s="14">
        <f t="shared" si="53"/>
        <v>1</v>
      </c>
      <c r="AM36" s="14" t="s">
        <v>217</v>
      </c>
      <c r="AN36" s="14">
        <f t="shared" si="54"/>
        <v>7</v>
      </c>
      <c r="AO36" s="14" t="s">
        <v>31</v>
      </c>
      <c r="AP36" s="14">
        <f t="shared" si="55"/>
        <v>9</v>
      </c>
      <c r="AQ36" s="14" t="s">
        <v>32</v>
      </c>
      <c r="AR36" s="14" t="s">
        <v>218</v>
      </c>
      <c r="AS36" s="15">
        <v>7</v>
      </c>
      <c r="AT36" s="15" t="s">
        <v>2</v>
      </c>
      <c r="AU36" s="15">
        <v>9</v>
      </c>
      <c r="AV36" s="13">
        <f t="shared" si="56"/>
        <v>7</v>
      </c>
      <c r="AW36" s="13" t="s">
        <v>2</v>
      </c>
      <c r="AX36" s="13">
        <f t="shared" si="57"/>
        <v>9</v>
      </c>
      <c r="AY36" s="6" t="s">
        <v>25</v>
      </c>
      <c r="AZ36" s="6" t="s">
        <v>7</v>
      </c>
      <c r="BA36" s="8" t="s">
        <v>27</v>
      </c>
      <c r="BB36" s="8" t="s">
        <v>26</v>
      </c>
      <c r="BC36" s="6">
        <f t="shared" si="58"/>
        <v>7</v>
      </c>
      <c r="BD36" s="6">
        <f t="shared" si="59"/>
        <v>9</v>
      </c>
      <c r="BE36" s="6">
        <f t="shared" si="59"/>
        <v>7</v>
      </c>
      <c r="BF36" s="6">
        <f t="shared" si="67"/>
        <v>9</v>
      </c>
      <c r="BG36" s="6" t="str">
        <f t="shared" ca="1" si="60"/>
        <v>lightcoral</v>
      </c>
      <c r="BH36" s="6" t="s">
        <v>8</v>
      </c>
      <c r="BI36" s="6">
        <f t="shared" ca="1" si="61"/>
        <v>280</v>
      </c>
    </row>
    <row r="37" spans="1:61" x14ac:dyDescent="0.25">
      <c r="A37" s="6" t="s">
        <v>22</v>
      </c>
      <c r="B37" s="6" t="s">
        <v>227</v>
      </c>
      <c r="E37" s="6">
        <f t="shared" si="62"/>
        <v>8</v>
      </c>
      <c r="F37" s="6">
        <f t="shared" si="63"/>
        <v>9</v>
      </c>
      <c r="G37" s="6" t="str" cm="1">
        <f t="array" aca="1" ref="G37" ca="1">INDEX(AY37:BB37,1,RANDBETWEEN(1,4))</f>
        <v>lightgreen</v>
      </c>
      <c r="H37" s="6">
        <f t="shared" ca="1" si="0"/>
        <v>240</v>
      </c>
      <c r="I37" s="6" t="s">
        <v>8</v>
      </c>
      <c r="J37" s="6" t="str">
        <f t="shared" si="47"/>
        <v>8/9</v>
      </c>
      <c r="L37" s="6" t="str">
        <f t="shared" si="64"/>
        <v>Effectivement il y a :&lt;br&gt;   - 8 partie(s) colorée(s)&lt;br&gt;   - 9 parties au total&lt;br&gt;</v>
      </c>
      <c r="M37" s="6" t="s">
        <v>28</v>
      </c>
      <c r="N37" s="6" t="s">
        <v>29</v>
      </c>
      <c r="O37" s="6" t="s">
        <v>30</v>
      </c>
      <c r="P37" s="6" t="s">
        <v>46</v>
      </c>
      <c r="Q37" s="6">
        <f t="shared" si="65"/>
        <v>8</v>
      </c>
      <c r="R37" s="6" t="s">
        <v>31</v>
      </c>
      <c r="S37" s="6">
        <f t="shared" si="66"/>
        <v>9</v>
      </c>
      <c r="T37" s="6" t="s">
        <v>33</v>
      </c>
      <c r="U37" s="6" t="s">
        <v>34</v>
      </c>
      <c r="V37" s="6" t="str">
        <f t="shared" si="2"/>
        <v>&lt;br&gt;La fraction est déjà irréductible</v>
      </c>
      <c r="W37" t="s">
        <v>229</v>
      </c>
      <c r="X37" t="str">
        <f t="shared" si="3"/>
        <v>&lt;div class="cmath" align="left"&gt;`frac(8)(9)=0,89=89 %`&lt;/div&gt;</v>
      </c>
      <c r="Y37" s="16" t="str">
        <f t="shared" si="4"/>
        <v>&lt;br&gt;Nous pouvons alors réduire la fraction comme suit : &lt;br&gt;&lt;br&gt;&lt;div class="cmath" align="center" fontsize="4"&gt;`frac(8)(9)=frac(8color{blue}{\div 1})(9color{blue}{ \div 1})=frac(8)(9)`&lt;/div&gt;</v>
      </c>
      <c r="Z37" s="14" t="s">
        <v>28</v>
      </c>
      <c r="AA37" s="14" t="s">
        <v>213</v>
      </c>
      <c r="AB37" s="14" t="s">
        <v>30</v>
      </c>
      <c r="AC37" s="14" t="s">
        <v>214</v>
      </c>
      <c r="AD37" s="14">
        <f t="shared" si="48"/>
        <v>8</v>
      </c>
      <c r="AE37" s="14" t="s">
        <v>31</v>
      </c>
      <c r="AF37" s="14">
        <f t="shared" si="49"/>
        <v>9</v>
      </c>
      <c r="AG37" s="14" t="s">
        <v>215</v>
      </c>
      <c r="AH37" s="14" t="str">
        <f t="shared" si="50"/>
        <v xml:space="preserve">8color{blue}{\div </v>
      </c>
      <c r="AI37" s="14">
        <f t="shared" si="51"/>
        <v>1</v>
      </c>
      <c r="AJ37" s="14" t="s">
        <v>216</v>
      </c>
      <c r="AK37" s="14" t="str">
        <f t="shared" si="52"/>
        <v xml:space="preserve">9color{blue}{ \div </v>
      </c>
      <c r="AL37" s="14">
        <f t="shared" si="53"/>
        <v>1</v>
      </c>
      <c r="AM37" s="14" t="s">
        <v>217</v>
      </c>
      <c r="AN37" s="14">
        <f t="shared" si="54"/>
        <v>8</v>
      </c>
      <c r="AO37" s="14" t="s">
        <v>31</v>
      </c>
      <c r="AP37" s="14">
        <f t="shared" si="55"/>
        <v>9</v>
      </c>
      <c r="AQ37" s="14" t="s">
        <v>32</v>
      </c>
      <c r="AR37" s="14" t="s">
        <v>218</v>
      </c>
      <c r="AS37" s="15">
        <v>8</v>
      </c>
      <c r="AT37" s="15" t="s">
        <v>2</v>
      </c>
      <c r="AU37" s="15">
        <v>9</v>
      </c>
      <c r="AV37" s="13">
        <f t="shared" si="56"/>
        <v>8</v>
      </c>
      <c r="AW37" s="13" t="s">
        <v>2</v>
      </c>
      <c r="AX37" s="13">
        <f t="shared" si="57"/>
        <v>9</v>
      </c>
      <c r="AY37" s="6" t="s">
        <v>25</v>
      </c>
      <c r="AZ37" s="6" t="s">
        <v>7</v>
      </c>
      <c r="BA37" s="8" t="s">
        <v>27</v>
      </c>
      <c r="BB37" s="8" t="s">
        <v>26</v>
      </c>
      <c r="BC37" s="6">
        <f t="shared" si="58"/>
        <v>8</v>
      </c>
      <c r="BD37" s="6">
        <f t="shared" si="59"/>
        <v>9</v>
      </c>
      <c r="BE37" s="6">
        <f t="shared" si="59"/>
        <v>8</v>
      </c>
      <c r="BF37" s="6">
        <f t="shared" si="67"/>
        <v>9</v>
      </c>
      <c r="BG37" s="6" t="str">
        <f t="shared" ca="1" si="60"/>
        <v>lightgreen</v>
      </c>
      <c r="BH37" s="6" t="s">
        <v>8</v>
      </c>
      <c r="BI37" s="6">
        <f t="shared" ca="1" si="61"/>
        <v>240</v>
      </c>
    </row>
    <row r="38" spans="1:61" x14ac:dyDescent="0.25">
      <c r="A38" s="6" t="s">
        <v>22</v>
      </c>
      <c r="B38" s="6" t="s">
        <v>227</v>
      </c>
      <c r="E38" s="6">
        <f t="shared" si="62"/>
        <v>1</v>
      </c>
      <c r="F38" s="6">
        <f t="shared" si="63"/>
        <v>10</v>
      </c>
      <c r="G38" s="6" t="str" cm="1">
        <f t="array" aca="1" ref="G38" ca="1">INDEX(AY38:BB38,1,RANDBETWEEN(1,4))</f>
        <v>cornflowerblue</v>
      </c>
      <c r="H38" s="6">
        <f t="shared" ca="1" si="0"/>
        <v>180</v>
      </c>
      <c r="I38" s="6" t="s">
        <v>8</v>
      </c>
      <c r="J38" s="6" t="str">
        <f t="shared" si="47"/>
        <v>1/10</v>
      </c>
      <c r="L38" s="6" t="str">
        <f t="shared" si="64"/>
        <v>Effectivement il y a :&lt;br&gt;   - 1 partie(s) colorée(s)&lt;br&gt;   - 10 parties au total&lt;br&gt;</v>
      </c>
      <c r="M38" s="6" t="s">
        <v>28</v>
      </c>
      <c r="N38" s="6" t="s">
        <v>29</v>
      </c>
      <c r="O38" s="6" t="s">
        <v>30</v>
      </c>
      <c r="P38" s="6" t="s">
        <v>46</v>
      </c>
      <c r="Q38" s="6">
        <f t="shared" si="65"/>
        <v>1</v>
      </c>
      <c r="R38" s="6" t="s">
        <v>31</v>
      </c>
      <c r="S38" s="6">
        <f t="shared" si="66"/>
        <v>10</v>
      </c>
      <c r="T38" s="6" t="s">
        <v>33</v>
      </c>
      <c r="U38" s="6" t="s">
        <v>34</v>
      </c>
      <c r="V38" s="6" t="str">
        <f t="shared" si="2"/>
        <v>&lt;br&gt;La fraction est déjà irréductible</v>
      </c>
      <c r="W38" t="s">
        <v>229</v>
      </c>
      <c r="X38" t="str">
        <f t="shared" si="3"/>
        <v>&lt;div class="cmath" align="left"&gt;`frac(1)(10)=0,1=10 %`&lt;/div&gt;</v>
      </c>
      <c r="Y38" s="16" t="str">
        <f t="shared" si="4"/>
        <v>&lt;br&gt;Nous pouvons alors réduire la fraction comme suit : &lt;br&gt;&lt;br&gt;&lt;div class="cmath" align="center" fontsize="4"&gt;`frac(1)(10)=frac(1color{blue}{\div 1})(10color{blue}{ \div 1})=frac(1)(10)`&lt;/div&gt;</v>
      </c>
      <c r="Z38" s="14" t="s">
        <v>28</v>
      </c>
      <c r="AA38" s="14" t="s">
        <v>213</v>
      </c>
      <c r="AB38" s="14" t="s">
        <v>30</v>
      </c>
      <c r="AC38" s="14" t="s">
        <v>214</v>
      </c>
      <c r="AD38" s="14">
        <f t="shared" si="48"/>
        <v>1</v>
      </c>
      <c r="AE38" s="14" t="s">
        <v>31</v>
      </c>
      <c r="AF38" s="14">
        <f t="shared" si="49"/>
        <v>10</v>
      </c>
      <c r="AG38" s="14" t="s">
        <v>215</v>
      </c>
      <c r="AH38" s="14" t="str">
        <f t="shared" si="50"/>
        <v xml:space="preserve">1color{blue}{\div </v>
      </c>
      <c r="AI38" s="14">
        <f t="shared" si="51"/>
        <v>1</v>
      </c>
      <c r="AJ38" s="14" t="s">
        <v>216</v>
      </c>
      <c r="AK38" s="14" t="str">
        <f t="shared" si="52"/>
        <v xml:space="preserve">10color{blue}{ \div </v>
      </c>
      <c r="AL38" s="14">
        <f t="shared" si="53"/>
        <v>1</v>
      </c>
      <c r="AM38" s="14" t="s">
        <v>217</v>
      </c>
      <c r="AN38" s="14">
        <f t="shared" si="54"/>
        <v>1</v>
      </c>
      <c r="AO38" s="14" t="s">
        <v>31</v>
      </c>
      <c r="AP38" s="14">
        <f t="shared" si="55"/>
        <v>10</v>
      </c>
      <c r="AQ38" s="14" t="s">
        <v>32</v>
      </c>
      <c r="AR38" s="14" t="s">
        <v>218</v>
      </c>
      <c r="AS38" s="15">
        <v>1</v>
      </c>
      <c r="AT38" s="15" t="s">
        <v>2</v>
      </c>
      <c r="AU38" s="15">
        <v>10</v>
      </c>
      <c r="AV38" s="13">
        <f t="shared" si="56"/>
        <v>1</v>
      </c>
      <c r="AW38" s="13" t="s">
        <v>2</v>
      </c>
      <c r="AX38" s="13">
        <f t="shared" si="57"/>
        <v>10</v>
      </c>
      <c r="AY38" s="6" t="s">
        <v>25</v>
      </c>
      <c r="AZ38" s="6" t="s">
        <v>7</v>
      </c>
      <c r="BA38" s="8" t="s">
        <v>27</v>
      </c>
      <c r="BB38" s="8" t="s">
        <v>26</v>
      </c>
      <c r="BC38" s="6">
        <f t="shared" si="58"/>
        <v>1</v>
      </c>
      <c r="BD38" s="6">
        <f t="shared" si="59"/>
        <v>10</v>
      </c>
      <c r="BE38" s="6">
        <f t="shared" si="59"/>
        <v>1</v>
      </c>
      <c r="BF38" s="6">
        <f t="shared" si="67"/>
        <v>10</v>
      </c>
      <c r="BG38" s="6" t="str">
        <f t="shared" ca="1" si="60"/>
        <v>cornflowerblue</v>
      </c>
      <c r="BH38" s="6" t="s">
        <v>8</v>
      </c>
      <c r="BI38" s="6">
        <f t="shared" ca="1" si="61"/>
        <v>180</v>
      </c>
    </row>
    <row r="39" spans="1:61" x14ac:dyDescent="0.25">
      <c r="A39" s="6" t="s">
        <v>22</v>
      </c>
      <c r="B39" s="6" t="s">
        <v>227</v>
      </c>
      <c r="E39" s="6">
        <f t="shared" si="62"/>
        <v>2</v>
      </c>
      <c r="F39" s="6">
        <f t="shared" si="63"/>
        <v>10</v>
      </c>
      <c r="G39" s="6" t="str" cm="1">
        <f t="array" aca="1" ref="G39" ca="1">INDEX(AY39:BB39,1,RANDBETWEEN(1,4))</f>
        <v>cornflowerblue</v>
      </c>
      <c r="H39" s="6">
        <f t="shared" ca="1" si="0"/>
        <v>108</v>
      </c>
      <c r="I39" s="6" t="s">
        <v>8</v>
      </c>
      <c r="J39" s="6" t="str">
        <f t="shared" si="47"/>
        <v>1/5</v>
      </c>
      <c r="L39" s="6" t="str">
        <f t="shared" si="64"/>
        <v>Effectivement il y a :&lt;br&gt;   - 2 partie(s) colorée(s)&lt;br&gt;   - 10 parties au total&lt;br&gt;</v>
      </c>
      <c r="M39" s="6" t="s">
        <v>28</v>
      </c>
      <c r="N39" s="6" t="s">
        <v>29</v>
      </c>
      <c r="O39" s="6" t="s">
        <v>30</v>
      </c>
      <c r="P39" s="6" t="s">
        <v>46</v>
      </c>
      <c r="Q39" s="6">
        <f t="shared" si="65"/>
        <v>2</v>
      </c>
      <c r="R39" s="6" t="s">
        <v>31</v>
      </c>
      <c r="S39" s="6">
        <f t="shared" si="66"/>
        <v>10</v>
      </c>
      <c r="T39" s="6" t="s">
        <v>33</v>
      </c>
      <c r="U39" s="6" t="s">
        <v>34</v>
      </c>
      <c r="V39" s="6" t="str">
        <f t="shared" si="2"/>
        <v>&lt;br&gt;Nous pouvons alors réduire la fraction comme suit : &lt;br&gt;&lt;br&gt;&lt;div class="cmath" align="center" fontsize="4"&gt;`frac(2)(10)=frac(2color{blue}{\div 2})(10color{blue}{ \div 2})=frac(1)(5)`&lt;/div&gt;</v>
      </c>
      <c r="W39" t="s">
        <v>229</v>
      </c>
      <c r="X39" t="str">
        <f t="shared" si="3"/>
        <v>&lt;div class="cmath" align="left"&gt;`frac(2)(10)=0,2=20 %`&lt;/div&gt;</v>
      </c>
      <c r="Y39" s="16" t="str">
        <f t="shared" si="4"/>
        <v>&lt;br&gt;Nous pouvons alors réduire la fraction comme suit : &lt;br&gt;&lt;br&gt;&lt;div class="cmath" align="center" fontsize="4"&gt;`frac(2)(10)=frac(2color{blue}{\div 2})(10color{blue}{ \div 2})=frac(1)(5)`&lt;/div&gt;</v>
      </c>
      <c r="Z39" s="14" t="s">
        <v>28</v>
      </c>
      <c r="AA39" s="14" t="s">
        <v>213</v>
      </c>
      <c r="AB39" s="14" t="s">
        <v>30</v>
      </c>
      <c r="AC39" s="14" t="s">
        <v>214</v>
      </c>
      <c r="AD39" s="14">
        <f t="shared" si="48"/>
        <v>2</v>
      </c>
      <c r="AE39" s="14" t="s">
        <v>31</v>
      </c>
      <c r="AF39" s="14">
        <f t="shared" si="49"/>
        <v>10</v>
      </c>
      <c r="AG39" s="14" t="s">
        <v>215</v>
      </c>
      <c r="AH39" s="14" t="str">
        <f t="shared" si="50"/>
        <v xml:space="preserve">2color{blue}{\div </v>
      </c>
      <c r="AI39" s="14">
        <f t="shared" si="51"/>
        <v>2</v>
      </c>
      <c r="AJ39" s="14" t="s">
        <v>216</v>
      </c>
      <c r="AK39" s="14" t="str">
        <f t="shared" si="52"/>
        <v xml:space="preserve">10color{blue}{ \div </v>
      </c>
      <c r="AL39" s="14">
        <f t="shared" si="53"/>
        <v>2</v>
      </c>
      <c r="AM39" s="14" t="s">
        <v>217</v>
      </c>
      <c r="AN39" s="14">
        <f t="shared" si="54"/>
        <v>1</v>
      </c>
      <c r="AO39" s="14" t="s">
        <v>31</v>
      </c>
      <c r="AP39" s="14">
        <f t="shared" si="55"/>
        <v>5</v>
      </c>
      <c r="AQ39" s="14" t="s">
        <v>32</v>
      </c>
      <c r="AR39" s="14" t="s">
        <v>218</v>
      </c>
      <c r="AS39" s="15">
        <v>2</v>
      </c>
      <c r="AT39" s="15" t="s">
        <v>2</v>
      </c>
      <c r="AU39" s="15">
        <v>10</v>
      </c>
      <c r="AV39" s="13">
        <f t="shared" si="56"/>
        <v>1</v>
      </c>
      <c r="AW39" s="13" t="s">
        <v>2</v>
      </c>
      <c r="AX39" s="13">
        <f t="shared" si="57"/>
        <v>5</v>
      </c>
      <c r="AY39" s="6" t="s">
        <v>25</v>
      </c>
      <c r="AZ39" s="6" t="s">
        <v>7</v>
      </c>
      <c r="BA39" s="8" t="s">
        <v>27</v>
      </c>
      <c r="BB39" s="8" t="s">
        <v>26</v>
      </c>
      <c r="BC39" s="6">
        <f t="shared" si="58"/>
        <v>2</v>
      </c>
      <c r="BD39" s="6">
        <f t="shared" si="59"/>
        <v>10</v>
      </c>
      <c r="BE39" s="6">
        <f t="shared" si="59"/>
        <v>1</v>
      </c>
      <c r="BF39" s="6">
        <f t="shared" si="67"/>
        <v>5</v>
      </c>
      <c r="BG39" s="6" t="str">
        <f t="shared" ca="1" si="60"/>
        <v>cornflowerblue</v>
      </c>
      <c r="BH39" s="6" t="s">
        <v>8</v>
      </c>
      <c r="BI39" s="6">
        <f t="shared" ca="1" si="61"/>
        <v>108</v>
      </c>
    </row>
    <row r="40" spans="1:61" x14ac:dyDescent="0.25">
      <c r="A40" s="6" t="s">
        <v>22</v>
      </c>
      <c r="B40" s="6" t="s">
        <v>227</v>
      </c>
      <c r="E40" s="6">
        <f>AS40</f>
        <v>3</v>
      </c>
      <c r="F40" s="6">
        <f>AU40</f>
        <v>10</v>
      </c>
      <c r="G40" s="6" t="str" cm="1">
        <f t="array" aca="1" ref="G40" ca="1">INDEX(AY40:BB40,1,RANDBETWEEN(1,4))</f>
        <v>violet</v>
      </c>
      <c r="H40" s="6">
        <f t="shared" ca="1" si="0"/>
        <v>72</v>
      </c>
      <c r="I40" s="6" t="s">
        <v>8</v>
      </c>
      <c r="J40" s="6" t="str">
        <f>AV40&amp;AW40&amp;AX40</f>
        <v>3/10</v>
      </c>
      <c r="L40" s="6" t="str">
        <f>"Effectivement il y a :&lt;br&gt;   - "&amp;AS40&amp;" partie(s) colorée(s)&lt;br&gt;   - "&amp;AU40&amp;" parties au total&lt;br&gt;"</f>
        <v>Effectivement il y a :&lt;br&gt;   - 3 partie(s) colorée(s)&lt;br&gt;   - 10 parties au total&lt;br&gt;</v>
      </c>
      <c r="M40" s="6" t="s">
        <v>28</v>
      </c>
      <c r="N40" s="6" t="s">
        <v>29</v>
      </c>
      <c r="O40" s="6" t="s">
        <v>30</v>
      </c>
      <c r="P40" s="6" t="s">
        <v>46</v>
      </c>
      <c r="Q40" s="6">
        <f>AS40</f>
        <v>3</v>
      </c>
      <c r="R40" s="6" t="s">
        <v>31</v>
      </c>
      <c r="S40" s="6">
        <f>AU40</f>
        <v>10</v>
      </c>
      <c r="T40" s="6" t="s">
        <v>33</v>
      </c>
      <c r="U40" s="6" t="s">
        <v>34</v>
      </c>
      <c r="V40" s="6" t="str">
        <f t="shared" si="2"/>
        <v>&lt;br&gt;La fraction est déjà irréductible</v>
      </c>
      <c r="W40" t="s">
        <v>229</v>
      </c>
      <c r="X40" t="str">
        <f t="shared" si="3"/>
        <v>&lt;div class="cmath" align="left"&gt;`frac(3)(10)=0,3=30 %`&lt;/div&gt;</v>
      </c>
      <c r="Y40" s="16" t="str">
        <f t="shared" si="4"/>
        <v>&lt;br&gt;Nous pouvons alors réduire la fraction comme suit : &lt;br&gt;&lt;br&gt;&lt;div class="cmath" align="center" fontsize="4"&gt;`frac(3)(10)=frac(3color{blue}{\div 1})(10color{blue}{ \div 1})=frac(3)(10)`&lt;/div&gt;</v>
      </c>
      <c r="Z40" s="14" t="s">
        <v>28</v>
      </c>
      <c r="AA40" s="14" t="s">
        <v>213</v>
      </c>
      <c r="AB40" s="14" t="s">
        <v>30</v>
      </c>
      <c r="AC40" s="14" t="s">
        <v>214</v>
      </c>
      <c r="AD40" s="14">
        <f>AS40</f>
        <v>3</v>
      </c>
      <c r="AE40" s="14" t="s">
        <v>31</v>
      </c>
      <c r="AF40" s="14">
        <f>AU40</f>
        <v>10</v>
      </c>
      <c r="AG40" s="14" t="s">
        <v>215</v>
      </c>
      <c r="AH40" s="14" t="str">
        <f>AD40&amp;"color{blue}{\div "</f>
        <v xml:space="preserve">3color{blue}{\div </v>
      </c>
      <c r="AI40" s="14">
        <f>GCD(AS40,AU40)</f>
        <v>1</v>
      </c>
      <c r="AJ40" s="14" t="s">
        <v>216</v>
      </c>
      <c r="AK40" s="14" t="str">
        <f>AU40&amp;"color{blue}{ \div "</f>
        <v xml:space="preserve">10color{blue}{ \div </v>
      </c>
      <c r="AL40" s="14">
        <f>AI40</f>
        <v>1</v>
      </c>
      <c r="AM40" s="14" t="s">
        <v>217</v>
      </c>
      <c r="AN40" s="14">
        <f>AV40</f>
        <v>3</v>
      </c>
      <c r="AO40" s="14" t="s">
        <v>31</v>
      </c>
      <c r="AP40" s="14">
        <f>AX40</f>
        <v>10</v>
      </c>
      <c r="AQ40" s="14" t="s">
        <v>32</v>
      </c>
      <c r="AR40" s="14" t="s">
        <v>218</v>
      </c>
      <c r="AS40" s="15">
        <v>3</v>
      </c>
      <c r="AT40" s="15" t="s">
        <v>2</v>
      </c>
      <c r="AU40" s="15">
        <v>10</v>
      </c>
      <c r="AV40" s="13">
        <f>AS40/GCD(AS40,AU40)</f>
        <v>3</v>
      </c>
      <c r="AW40" s="13" t="s">
        <v>2</v>
      </c>
      <c r="AX40" s="13">
        <f>AU40/GCD(AS40,AU40)</f>
        <v>10</v>
      </c>
      <c r="AY40" s="6" t="s">
        <v>25</v>
      </c>
      <c r="AZ40" s="6" t="s">
        <v>7</v>
      </c>
      <c r="BA40" s="8" t="s">
        <v>27</v>
      </c>
      <c r="BB40" s="8" t="s">
        <v>26</v>
      </c>
      <c r="BC40" s="6">
        <f>AS40</f>
        <v>3</v>
      </c>
      <c r="BD40" s="6">
        <f>AU40</f>
        <v>10</v>
      </c>
      <c r="BE40" s="6">
        <f>AV40</f>
        <v>3</v>
      </c>
      <c r="BF40" s="6">
        <f>AX40</f>
        <v>10</v>
      </c>
      <c r="BG40" s="6" t="str">
        <f ca="1">G40</f>
        <v>violet</v>
      </c>
      <c r="BH40" s="6" t="s">
        <v>8</v>
      </c>
      <c r="BI40" s="6">
        <f ca="1">H40</f>
        <v>72</v>
      </c>
    </row>
    <row r="41" spans="1:61" x14ac:dyDescent="0.25">
      <c r="A41" s="6" t="s">
        <v>22</v>
      </c>
      <c r="B41" s="6" t="s">
        <v>227</v>
      </c>
      <c r="E41" s="6">
        <f>AS41</f>
        <v>4</v>
      </c>
      <c r="F41" s="6">
        <f>AU41</f>
        <v>10</v>
      </c>
      <c r="G41" s="6" t="str" cm="1">
        <f t="array" aca="1" ref="G41" ca="1">INDEX(AY41:BB41,1,RANDBETWEEN(1,4))</f>
        <v>lightgreen</v>
      </c>
      <c r="H41" s="6">
        <f t="shared" ca="1" si="0"/>
        <v>36</v>
      </c>
      <c r="I41" s="6" t="s">
        <v>8</v>
      </c>
      <c r="J41" s="6" t="str">
        <f t="shared" ref="J41:J56" si="68">AV41&amp;AW41&amp;AX41</f>
        <v>2/5</v>
      </c>
      <c r="L41" s="6" t="str">
        <f>"Effectivement il y a :&lt;br&gt;   - "&amp;AS41&amp;" partie(s) colorée(s)&lt;br&gt;   - "&amp;AU41&amp;" parties au total&lt;br&gt;"</f>
        <v>Effectivement il y a :&lt;br&gt;   - 4 partie(s) colorée(s)&lt;br&gt;   - 10 parties au total&lt;br&gt;</v>
      </c>
      <c r="M41" s="6" t="s">
        <v>28</v>
      </c>
      <c r="N41" s="6" t="s">
        <v>29</v>
      </c>
      <c r="O41" s="6" t="s">
        <v>30</v>
      </c>
      <c r="P41" s="6" t="s">
        <v>46</v>
      </c>
      <c r="Q41" s="6">
        <f>AS41</f>
        <v>4</v>
      </c>
      <c r="R41" s="6" t="s">
        <v>31</v>
      </c>
      <c r="S41" s="6">
        <f>AU41</f>
        <v>10</v>
      </c>
      <c r="T41" s="6" t="s">
        <v>33</v>
      </c>
      <c r="U41" s="6" t="s">
        <v>34</v>
      </c>
      <c r="V41" s="6" t="str">
        <f t="shared" si="2"/>
        <v>&lt;br&gt;Nous pouvons alors réduire la fraction comme suit : &lt;br&gt;&lt;br&gt;&lt;div class="cmath" align="center" fontsize="4"&gt;`frac(4)(10)=frac(4color{blue}{\div 2})(10color{blue}{ \div 2})=frac(2)(5)`&lt;/div&gt;</v>
      </c>
      <c r="W41" t="s">
        <v>229</v>
      </c>
      <c r="X41" t="str">
        <f t="shared" si="3"/>
        <v>&lt;div class="cmath" align="left"&gt;`frac(4)(10)=0,4=40 %`&lt;/div&gt;</v>
      </c>
      <c r="Y41" s="16" t="str">
        <f t="shared" si="4"/>
        <v>&lt;br&gt;Nous pouvons alors réduire la fraction comme suit : &lt;br&gt;&lt;br&gt;&lt;div class="cmath" align="center" fontsize="4"&gt;`frac(4)(10)=frac(4color{blue}{\div 2})(10color{blue}{ \div 2})=frac(2)(5)`&lt;/div&gt;</v>
      </c>
      <c r="Z41" s="14" t="s">
        <v>28</v>
      </c>
      <c r="AA41" s="14" t="s">
        <v>213</v>
      </c>
      <c r="AB41" s="14" t="s">
        <v>30</v>
      </c>
      <c r="AC41" s="14" t="s">
        <v>214</v>
      </c>
      <c r="AD41" s="14">
        <f t="shared" ref="AD41:AD56" si="69">AS41</f>
        <v>4</v>
      </c>
      <c r="AE41" s="14" t="s">
        <v>31</v>
      </c>
      <c r="AF41" s="14">
        <f t="shared" ref="AF41:AF56" si="70">AU41</f>
        <v>10</v>
      </c>
      <c r="AG41" s="14" t="s">
        <v>215</v>
      </c>
      <c r="AH41" s="14" t="str">
        <f t="shared" ref="AH41:AH56" si="71">AD41&amp;"color{blue}{\div "</f>
        <v xml:space="preserve">4color{blue}{\div </v>
      </c>
      <c r="AI41" s="14">
        <f t="shared" ref="AI41:AI56" si="72">GCD(AS41,AU41)</f>
        <v>2</v>
      </c>
      <c r="AJ41" s="14" t="s">
        <v>216</v>
      </c>
      <c r="AK41" s="14" t="str">
        <f t="shared" ref="AK41:AK56" si="73">AU41&amp;"color{blue}{ \div "</f>
        <v xml:space="preserve">10color{blue}{ \div </v>
      </c>
      <c r="AL41" s="14">
        <f t="shared" ref="AL41:AL56" si="74">AI41</f>
        <v>2</v>
      </c>
      <c r="AM41" s="14" t="s">
        <v>217</v>
      </c>
      <c r="AN41" s="14">
        <f t="shared" ref="AN41:AN56" si="75">AV41</f>
        <v>2</v>
      </c>
      <c r="AO41" s="14" t="s">
        <v>31</v>
      </c>
      <c r="AP41" s="14">
        <f t="shared" ref="AP41:AP56" si="76">AX41</f>
        <v>5</v>
      </c>
      <c r="AQ41" s="14" t="s">
        <v>32</v>
      </c>
      <c r="AR41" s="14" t="s">
        <v>218</v>
      </c>
      <c r="AS41" s="15">
        <v>4</v>
      </c>
      <c r="AT41" s="15" t="s">
        <v>2</v>
      </c>
      <c r="AU41" s="15">
        <v>10</v>
      </c>
      <c r="AV41" s="13">
        <f t="shared" ref="AV41:AV56" si="77">AS41/GCD(AS41,AU41)</f>
        <v>2</v>
      </c>
      <c r="AW41" s="13" t="s">
        <v>2</v>
      </c>
      <c r="AX41" s="13">
        <f t="shared" ref="AX41:AX56" si="78">AU41/GCD(AS41,AU41)</f>
        <v>5</v>
      </c>
      <c r="AY41" s="6" t="s">
        <v>25</v>
      </c>
      <c r="AZ41" s="6" t="s">
        <v>7</v>
      </c>
      <c r="BA41" s="8" t="s">
        <v>27</v>
      </c>
      <c r="BB41" s="8" t="s">
        <v>26</v>
      </c>
      <c r="BC41" s="6">
        <f t="shared" ref="BC41:BC56" si="79">AS41</f>
        <v>4</v>
      </c>
      <c r="BD41" s="6">
        <f t="shared" ref="BD41:BE56" si="80">AU41</f>
        <v>10</v>
      </c>
      <c r="BE41" s="6">
        <f>AV41</f>
        <v>2</v>
      </c>
      <c r="BF41" s="6">
        <f>AX41</f>
        <v>5</v>
      </c>
      <c r="BG41" s="6" t="str">
        <f t="shared" ref="BG41:BG56" ca="1" si="81">G41</f>
        <v>lightgreen</v>
      </c>
      <c r="BH41" s="6" t="s">
        <v>8</v>
      </c>
      <c r="BI41" s="6">
        <f t="shared" ref="BI41:BI56" ca="1" si="82">H41</f>
        <v>36</v>
      </c>
    </row>
    <row r="42" spans="1:61" x14ac:dyDescent="0.25">
      <c r="A42" s="6" t="s">
        <v>22</v>
      </c>
      <c r="B42" s="6" t="s">
        <v>227</v>
      </c>
      <c r="E42" s="6">
        <f>AS42</f>
        <v>5</v>
      </c>
      <c r="F42" s="6">
        <f>AU42</f>
        <v>10</v>
      </c>
      <c r="G42" s="6" t="str" cm="1">
        <f t="array" aca="1" ref="G42" ca="1">INDEX(AY42:BB42,1,RANDBETWEEN(1,4))</f>
        <v>lightcoral</v>
      </c>
      <c r="H42" s="6">
        <f t="shared" ca="1" si="0"/>
        <v>216</v>
      </c>
      <c r="I42" s="6" t="s">
        <v>8</v>
      </c>
      <c r="J42" s="6" t="str">
        <f t="shared" si="68"/>
        <v>1/2</v>
      </c>
      <c r="L42" s="6" t="str">
        <f>"Effectivement il y a :&lt;br&gt;   - "&amp;AS42&amp;" partie(s) colorée(s)&lt;br&gt;   - "&amp;AU42&amp;" parties au total&lt;br&gt;"</f>
        <v>Effectivement il y a :&lt;br&gt;   - 5 partie(s) colorée(s)&lt;br&gt;   - 10 parties au total&lt;br&gt;</v>
      </c>
      <c r="M42" s="6" t="s">
        <v>28</v>
      </c>
      <c r="N42" s="6" t="s">
        <v>29</v>
      </c>
      <c r="O42" s="6" t="s">
        <v>30</v>
      </c>
      <c r="P42" s="6" t="s">
        <v>46</v>
      </c>
      <c r="Q42" s="6">
        <f>AS42</f>
        <v>5</v>
      </c>
      <c r="R42" s="6" t="s">
        <v>31</v>
      </c>
      <c r="S42" s="6">
        <f>AU42</f>
        <v>10</v>
      </c>
      <c r="T42" s="6" t="s">
        <v>33</v>
      </c>
      <c r="U42" s="6" t="s">
        <v>34</v>
      </c>
      <c r="V42" s="6" t="str">
        <f t="shared" si="2"/>
        <v>&lt;br&gt;Nous pouvons alors réduire la fraction comme suit : &lt;br&gt;&lt;br&gt;&lt;div class="cmath" align="center" fontsize="4"&gt;`frac(5)(10)=frac(5color{blue}{\div 5})(10color{blue}{ \div 5})=frac(1)(2)`&lt;/div&gt;</v>
      </c>
      <c r="W42" t="s">
        <v>229</v>
      </c>
      <c r="X42" t="str">
        <f t="shared" si="3"/>
        <v>&lt;div class="cmath" align="left"&gt;`frac(5)(10)=0,5=50 %`&lt;/div&gt;</v>
      </c>
      <c r="Y42" s="16" t="str">
        <f t="shared" si="4"/>
        <v>&lt;br&gt;Nous pouvons alors réduire la fraction comme suit : &lt;br&gt;&lt;br&gt;&lt;div class="cmath" align="center" fontsize="4"&gt;`frac(5)(10)=frac(5color{blue}{\div 5})(10color{blue}{ \div 5})=frac(1)(2)`&lt;/div&gt;</v>
      </c>
      <c r="Z42" s="14" t="s">
        <v>28</v>
      </c>
      <c r="AA42" s="14" t="s">
        <v>213</v>
      </c>
      <c r="AB42" s="14" t="s">
        <v>30</v>
      </c>
      <c r="AC42" s="14" t="s">
        <v>214</v>
      </c>
      <c r="AD42" s="14">
        <f t="shared" si="69"/>
        <v>5</v>
      </c>
      <c r="AE42" s="14" t="s">
        <v>31</v>
      </c>
      <c r="AF42" s="14">
        <f t="shared" si="70"/>
        <v>10</v>
      </c>
      <c r="AG42" s="14" t="s">
        <v>215</v>
      </c>
      <c r="AH42" s="14" t="str">
        <f t="shared" si="71"/>
        <v xml:space="preserve">5color{blue}{\div </v>
      </c>
      <c r="AI42" s="14">
        <f t="shared" si="72"/>
        <v>5</v>
      </c>
      <c r="AJ42" s="14" t="s">
        <v>216</v>
      </c>
      <c r="AK42" s="14" t="str">
        <f t="shared" si="73"/>
        <v xml:space="preserve">10color{blue}{ \div </v>
      </c>
      <c r="AL42" s="14">
        <f t="shared" si="74"/>
        <v>5</v>
      </c>
      <c r="AM42" s="14" t="s">
        <v>217</v>
      </c>
      <c r="AN42" s="14">
        <f t="shared" si="75"/>
        <v>1</v>
      </c>
      <c r="AO42" s="14" t="s">
        <v>31</v>
      </c>
      <c r="AP42" s="14">
        <f t="shared" si="76"/>
        <v>2</v>
      </c>
      <c r="AQ42" s="14" t="s">
        <v>32</v>
      </c>
      <c r="AR42" s="14" t="s">
        <v>218</v>
      </c>
      <c r="AS42" s="15">
        <v>5</v>
      </c>
      <c r="AT42" s="15" t="s">
        <v>2</v>
      </c>
      <c r="AU42" s="15">
        <v>10</v>
      </c>
      <c r="AV42" s="13">
        <f t="shared" si="77"/>
        <v>1</v>
      </c>
      <c r="AW42" s="13" t="s">
        <v>2</v>
      </c>
      <c r="AX42" s="13">
        <f t="shared" si="78"/>
        <v>2</v>
      </c>
      <c r="AY42" s="6" t="s">
        <v>25</v>
      </c>
      <c r="AZ42" s="6" t="s">
        <v>7</v>
      </c>
      <c r="BA42" s="8" t="s">
        <v>27</v>
      </c>
      <c r="BB42" s="8" t="s">
        <v>26</v>
      </c>
      <c r="BC42" s="6">
        <f t="shared" si="79"/>
        <v>5</v>
      </c>
      <c r="BD42" s="6">
        <f t="shared" si="80"/>
        <v>10</v>
      </c>
      <c r="BE42" s="6">
        <f>AV42</f>
        <v>1</v>
      </c>
      <c r="BF42" s="6">
        <f>AX42</f>
        <v>2</v>
      </c>
      <c r="BG42" s="6" t="str">
        <f t="shared" ca="1" si="81"/>
        <v>lightcoral</v>
      </c>
      <c r="BH42" s="6" t="s">
        <v>8</v>
      </c>
      <c r="BI42" s="6">
        <f t="shared" ca="1" si="82"/>
        <v>216</v>
      </c>
    </row>
    <row r="43" spans="1:61" x14ac:dyDescent="0.25">
      <c r="A43" s="6" t="s">
        <v>22</v>
      </c>
      <c r="B43" s="6" t="s">
        <v>227</v>
      </c>
      <c r="E43" s="6">
        <f>AS43</f>
        <v>6</v>
      </c>
      <c r="F43" s="6">
        <f>AU43</f>
        <v>10</v>
      </c>
      <c r="G43" s="6" t="str" cm="1">
        <f t="array" aca="1" ref="G43" ca="1">INDEX(AY43:BB43,1,RANDBETWEEN(1,4))</f>
        <v>violet</v>
      </c>
      <c r="H43" s="6">
        <f t="shared" ca="1" si="0"/>
        <v>0</v>
      </c>
      <c r="I43" s="6" t="s">
        <v>8</v>
      </c>
      <c r="J43" s="6" t="str">
        <f t="shared" si="68"/>
        <v>3/5</v>
      </c>
      <c r="L43" s="6" t="str">
        <f>"Effectivement il y a :&lt;br&gt;   - "&amp;AS43&amp;" partie(s) colorée(s)&lt;br&gt;   - "&amp;AU43&amp;" parties au total&lt;br&gt;"</f>
        <v>Effectivement il y a :&lt;br&gt;   - 6 partie(s) colorée(s)&lt;br&gt;   - 10 parties au total&lt;br&gt;</v>
      </c>
      <c r="M43" s="6" t="s">
        <v>28</v>
      </c>
      <c r="N43" s="6" t="s">
        <v>29</v>
      </c>
      <c r="O43" s="6" t="s">
        <v>30</v>
      </c>
      <c r="P43" s="6" t="s">
        <v>46</v>
      </c>
      <c r="Q43" s="6">
        <f>AS43</f>
        <v>6</v>
      </c>
      <c r="R43" s="6" t="s">
        <v>31</v>
      </c>
      <c r="S43" s="6">
        <f>AU43</f>
        <v>10</v>
      </c>
      <c r="T43" s="6" t="s">
        <v>33</v>
      </c>
      <c r="U43" s="6" t="s">
        <v>34</v>
      </c>
      <c r="V43" s="6" t="str">
        <f t="shared" si="2"/>
        <v>&lt;br&gt;Nous pouvons alors réduire la fraction comme suit : &lt;br&gt;&lt;br&gt;&lt;div class="cmath" align="center" fontsize="4"&gt;`frac(6)(10)=frac(6color{blue}{\div 2})(10color{blue}{ \div 2})=frac(3)(5)`&lt;/div&gt;</v>
      </c>
      <c r="W43" t="s">
        <v>229</v>
      </c>
      <c r="X43" t="str">
        <f t="shared" si="3"/>
        <v>&lt;div class="cmath" align="left"&gt;`frac(6)(10)=0,6=60 %`&lt;/div&gt;</v>
      </c>
      <c r="Y43" s="16" t="str">
        <f t="shared" si="4"/>
        <v>&lt;br&gt;Nous pouvons alors réduire la fraction comme suit : &lt;br&gt;&lt;br&gt;&lt;div class="cmath" align="center" fontsize="4"&gt;`frac(6)(10)=frac(6color{blue}{\div 2})(10color{blue}{ \div 2})=frac(3)(5)`&lt;/div&gt;</v>
      </c>
      <c r="Z43" s="14" t="s">
        <v>28</v>
      </c>
      <c r="AA43" s="14" t="s">
        <v>213</v>
      </c>
      <c r="AB43" s="14" t="s">
        <v>30</v>
      </c>
      <c r="AC43" s="14" t="s">
        <v>214</v>
      </c>
      <c r="AD43" s="14">
        <f t="shared" si="69"/>
        <v>6</v>
      </c>
      <c r="AE43" s="14" t="s">
        <v>31</v>
      </c>
      <c r="AF43" s="14">
        <f t="shared" si="70"/>
        <v>10</v>
      </c>
      <c r="AG43" s="14" t="s">
        <v>215</v>
      </c>
      <c r="AH43" s="14" t="str">
        <f t="shared" si="71"/>
        <v xml:space="preserve">6color{blue}{\div </v>
      </c>
      <c r="AI43" s="14">
        <f t="shared" si="72"/>
        <v>2</v>
      </c>
      <c r="AJ43" s="14" t="s">
        <v>216</v>
      </c>
      <c r="AK43" s="14" t="str">
        <f t="shared" si="73"/>
        <v xml:space="preserve">10color{blue}{ \div </v>
      </c>
      <c r="AL43" s="14">
        <f t="shared" si="74"/>
        <v>2</v>
      </c>
      <c r="AM43" s="14" t="s">
        <v>217</v>
      </c>
      <c r="AN43" s="14">
        <f t="shared" si="75"/>
        <v>3</v>
      </c>
      <c r="AO43" s="14" t="s">
        <v>31</v>
      </c>
      <c r="AP43" s="14">
        <f t="shared" si="76"/>
        <v>5</v>
      </c>
      <c r="AQ43" s="14" t="s">
        <v>32</v>
      </c>
      <c r="AR43" s="14" t="s">
        <v>218</v>
      </c>
      <c r="AS43" s="15">
        <v>6</v>
      </c>
      <c r="AT43" s="15" t="s">
        <v>2</v>
      </c>
      <c r="AU43" s="15">
        <v>10</v>
      </c>
      <c r="AV43" s="13">
        <f t="shared" si="77"/>
        <v>3</v>
      </c>
      <c r="AW43" s="13" t="s">
        <v>2</v>
      </c>
      <c r="AX43" s="13">
        <f t="shared" si="78"/>
        <v>5</v>
      </c>
      <c r="AY43" s="6" t="s">
        <v>25</v>
      </c>
      <c r="AZ43" s="6" t="s">
        <v>7</v>
      </c>
      <c r="BA43" s="8" t="s">
        <v>27</v>
      </c>
      <c r="BB43" s="8" t="s">
        <v>26</v>
      </c>
      <c r="BC43" s="6">
        <f t="shared" si="79"/>
        <v>6</v>
      </c>
      <c r="BD43" s="6">
        <f t="shared" si="80"/>
        <v>10</v>
      </c>
      <c r="BE43" s="6">
        <f>AV43</f>
        <v>3</v>
      </c>
      <c r="BF43" s="6">
        <f>AX43</f>
        <v>5</v>
      </c>
      <c r="BG43" s="6" t="str">
        <f t="shared" ca="1" si="81"/>
        <v>violet</v>
      </c>
      <c r="BH43" s="6" t="s">
        <v>8</v>
      </c>
      <c r="BI43" s="6">
        <f t="shared" ca="1" si="82"/>
        <v>0</v>
      </c>
    </row>
    <row r="44" spans="1:61" x14ac:dyDescent="0.25">
      <c r="A44" s="6" t="s">
        <v>22</v>
      </c>
      <c r="B44" s="6" t="s">
        <v>227</v>
      </c>
      <c r="E44" s="6">
        <f>AS44</f>
        <v>7</v>
      </c>
      <c r="F44" s="6">
        <f>AU44</f>
        <v>10</v>
      </c>
      <c r="G44" s="6" t="str" cm="1">
        <f t="array" aca="1" ref="G44" ca="1">INDEX(AY44:BB44,1,RANDBETWEEN(1,4))</f>
        <v>lightcoral</v>
      </c>
      <c r="H44" s="6">
        <f t="shared" ca="1" si="0"/>
        <v>108</v>
      </c>
      <c r="I44" s="6" t="s">
        <v>8</v>
      </c>
      <c r="J44" s="6" t="str">
        <f t="shared" si="68"/>
        <v>7/10</v>
      </c>
      <c r="L44" s="6" t="str">
        <f>"Effectivement il y a :&lt;br&gt;   - "&amp;AS44&amp;" partie(s) colorée(s)&lt;br&gt;   - "&amp;AU44&amp;" parties au total&lt;br&gt;"</f>
        <v>Effectivement il y a :&lt;br&gt;   - 7 partie(s) colorée(s)&lt;br&gt;   - 10 parties au total&lt;br&gt;</v>
      </c>
      <c r="M44" s="6" t="s">
        <v>28</v>
      </c>
      <c r="N44" s="6" t="s">
        <v>29</v>
      </c>
      <c r="O44" s="6" t="s">
        <v>30</v>
      </c>
      <c r="P44" s="6" t="s">
        <v>46</v>
      </c>
      <c r="Q44" s="6">
        <f>AS44</f>
        <v>7</v>
      </c>
      <c r="R44" s="6" t="s">
        <v>31</v>
      </c>
      <c r="S44" s="6">
        <f>AU44</f>
        <v>10</v>
      </c>
      <c r="T44" s="6" t="s">
        <v>33</v>
      </c>
      <c r="U44" s="6" t="s">
        <v>34</v>
      </c>
      <c r="V44" s="6" t="str">
        <f t="shared" si="2"/>
        <v>&lt;br&gt;La fraction est déjà irréductible</v>
      </c>
      <c r="W44" t="s">
        <v>229</v>
      </c>
      <c r="X44" t="str">
        <f t="shared" si="3"/>
        <v>&lt;div class="cmath" align="left"&gt;`frac(7)(10)=0,7=70 %`&lt;/div&gt;</v>
      </c>
      <c r="Y44" s="16" t="str">
        <f t="shared" si="4"/>
        <v>&lt;br&gt;Nous pouvons alors réduire la fraction comme suit : &lt;br&gt;&lt;br&gt;&lt;div class="cmath" align="center" fontsize="4"&gt;`frac(7)(10)=frac(7color{blue}{\div 1})(10color{blue}{ \div 1})=frac(7)(10)`&lt;/div&gt;</v>
      </c>
      <c r="Z44" s="14" t="s">
        <v>28</v>
      </c>
      <c r="AA44" s="14" t="s">
        <v>213</v>
      </c>
      <c r="AB44" s="14" t="s">
        <v>30</v>
      </c>
      <c r="AC44" s="14" t="s">
        <v>214</v>
      </c>
      <c r="AD44" s="14">
        <f t="shared" si="69"/>
        <v>7</v>
      </c>
      <c r="AE44" s="14" t="s">
        <v>31</v>
      </c>
      <c r="AF44" s="14">
        <f t="shared" si="70"/>
        <v>10</v>
      </c>
      <c r="AG44" s="14" t="s">
        <v>215</v>
      </c>
      <c r="AH44" s="14" t="str">
        <f t="shared" si="71"/>
        <v xml:space="preserve">7color{blue}{\div </v>
      </c>
      <c r="AI44" s="14">
        <f t="shared" si="72"/>
        <v>1</v>
      </c>
      <c r="AJ44" s="14" t="s">
        <v>216</v>
      </c>
      <c r="AK44" s="14" t="str">
        <f t="shared" si="73"/>
        <v xml:space="preserve">10color{blue}{ \div </v>
      </c>
      <c r="AL44" s="14">
        <f t="shared" si="74"/>
        <v>1</v>
      </c>
      <c r="AM44" s="14" t="s">
        <v>217</v>
      </c>
      <c r="AN44" s="14">
        <f t="shared" si="75"/>
        <v>7</v>
      </c>
      <c r="AO44" s="14" t="s">
        <v>31</v>
      </c>
      <c r="AP44" s="14">
        <f t="shared" si="76"/>
        <v>10</v>
      </c>
      <c r="AQ44" s="14" t="s">
        <v>32</v>
      </c>
      <c r="AR44" s="14" t="s">
        <v>218</v>
      </c>
      <c r="AS44" s="15">
        <v>7</v>
      </c>
      <c r="AT44" s="15" t="s">
        <v>2</v>
      </c>
      <c r="AU44" s="15">
        <v>10</v>
      </c>
      <c r="AV44" s="13">
        <f t="shared" si="77"/>
        <v>7</v>
      </c>
      <c r="AW44" s="13" t="s">
        <v>2</v>
      </c>
      <c r="AX44" s="13">
        <f t="shared" si="78"/>
        <v>10</v>
      </c>
      <c r="AY44" s="6" t="s">
        <v>25</v>
      </c>
      <c r="AZ44" s="6" t="s">
        <v>7</v>
      </c>
      <c r="BA44" s="8" t="s">
        <v>27</v>
      </c>
      <c r="BB44" s="8" t="s">
        <v>26</v>
      </c>
      <c r="BC44" s="6">
        <f t="shared" si="79"/>
        <v>7</v>
      </c>
      <c r="BD44" s="6">
        <f t="shared" si="80"/>
        <v>10</v>
      </c>
      <c r="BE44" s="6">
        <f>AV44</f>
        <v>7</v>
      </c>
      <c r="BF44" s="6">
        <f>AX44</f>
        <v>10</v>
      </c>
      <c r="BG44" s="6" t="str">
        <f t="shared" ca="1" si="81"/>
        <v>lightcoral</v>
      </c>
      <c r="BH44" s="6" t="s">
        <v>8</v>
      </c>
      <c r="BI44" s="6">
        <f t="shared" ca="1" si="82"/>
        <v>108</v>
      </c>
    </row>
    <row r="45" spans="1:61" x14ac:dyDescent="0.25">
      <c r="A45" s="6" t="s">
        <v>22</v>
      </c>
      <c r="B45" s="6" t="s">
        <v>227</v>
      </c>
      <c r="E45" s="6">
        <f>AS45</f>
        <v>8</v>
      </c>
      <c r="F45" s="6">
        <f>AU45</f>
        <v>10</v>
      </c>
      <c r="G45" s="6" t="str" cm="1">
        <f t="array" aca="1" ref="G45" ca="1">INDEX(AY45:BB45,1,RANDBETWEEN(1,4))</f>
        <v>lightcoral</v>
      </c>
      <c r="H45" s="6">
        <f t="shared" ca="1" si="0"/>
        <v>0</v>
      </c>
      <c r="I45" s="6" t="s">
        <v>8</v>
      </c>
      <c r="J45" s="6" t="str">
        <f t="shared" si="68"/>
        <v>4/5</v>
      </c>
      <c r="L45" s="6" t="str">
        <f>"Effectivement il y a :&lt;br&gt;   - "&amp;AS45&amp;" partie(s) colorée(s)&lt;br&gt;   - "&amp;AU45&amp;" parties au total&lt;br&gt;"</f>
        <v>Effectivement il y a :&lt;br&gt;   - 8 partie(s) colorée(s)&lt;br&gt;   - 10 parties au total&lt;br&gt;</v>
      </c>
      <c r="M45" s="6" t="s">
        <v>28</v>
      </c>
      <c r="N45" s="6" t="s">
        <v>29</v>
      </c>
      <c r="O45" s="6" t="s">
        <v>30</v>
      </c>
      <c r="P45" s="6" t="s">
        <v>46</v>
      </c>
      <c r="Q45" s="6">
        <f>AS45</f>
        <v>8</v>
      </c>
      <c r="R45" s="6" t="s">
        <v>31</v>
      </c>
      <c r="S45" s="6">
        <f>AU45</f>
        <v>10</v>
      </c>
      <c r="T45" s="6" t="s">
        <v>33</v>
      </c>
      <c r="U45" s="6" t="s">
        <v>34</v>
      </c>
      <c r="V45" s="6" t="str">
        <f t="shared" si="2"/>
        <v>&lt;br&gt;Nous pouvons alors réduire la fraction comme suit : &lt;br&gt;&lt;br&gt;&lt;div class="cmath" align="center" fontsize="4"&gt;`frac(8)(10)=frac(8color{blue}{\div 2})(10color{blue}{ \div 2})=frac(4)(5)`&lt;/div&gt;</v>
      </c>
      <c r="W45" t="s">
        <v>229</v>
      </c>
      <c r="X45" t="str">
        <f t="shared" si="3"/>
        <v>&lt;div class="cmath" align="left"&gt;`frac(8)(10)=0,8=80 %`&lt;/div&gt;</v>
      </c>
      <c r="Y45" s="16" t="str">
        <f t="shared" si="4"/>
        <v>&lt;br&gt;Nous pouvons alors réduire la fraction comme suit : &lt;br&gt;&lt;br&gt;&lt;div class="cmath" align="center" fontsize="4"&gt;`frac(8)(10)=frac(8color{blue}{\div 2})(10color{blue}{ \div 2})=frac(4)(5)`&lt;/div&gt;</v>
      </c>
      <c r="Z45" s="14" t="s">
        <v>28</v>
      </c>
      <c r="AA45" s="14" t="s">
        <v>213</v>
      </c>
      <c r="AB45" s="14" t="s">
        <v>30</v>
      </c>
      <c r="AC45" s="14" t="s">
        <v>214</v>
      </c>
      <c r="AD45" s="14">
        <f t="shared" si="69"/>
        <v>8</v>
      </c>
      <c r="AE45" s="14" t="s">
        <v>31</v>
      </c>
      <c r="AF45" s="14">
        <f t="shared" si="70"/>
        <v>10</v>
      </c>
      <c r="AG45" s="14" t="s">
        <v>215</v>
      </c>
      <c r="AH45" s="14" t="str">
        <f t="shared" si="71"/>
        <v xml:space="preserve">8color{blue}{\div </v>
      </c>
      <c r="AI45" s="14">
        <f t="shared" si="72"/>
        <v>2</v>
      </c>
      <c r="AJ45" s="14" t="s">
        <v>216</v>
      </c>
      <c r="AK45" s="14" t="str">
        <f t="shared" si="73"/>
        <v xml:space="preserve">10color{blue}{ \div </v>
      </c>
      <c r="AL45" s="14">
        <f t="shared" si="74"/>
        <v>2</v>
      </c>
      <c r="AM45" s="14" t="s">
        <v>217</v>
      </c>
      <c r="AN45" s="14">
        <f t="shared" si="75"/>
        <v>4</v>
      </c>
      <c r="AO45" s="14" t="s">
        <v>31</v>
      </c>
      <c r="AP45" s="14">
        <f t="shared" si="76"/>
        <v>5</v>
      </c>
      <c r="AQ45" s="14" t="s">
        <v>32</v>
      </c>
      <c r="AR45" s="14" t="s">
        <v>218</v>
      </c>
      <c r="AS45" s="15">
        <v>8</v>
      </c>
      <c r="AT45" s="15" t="s">
        <v>2</v>
      </c>
      <c r="AU45" s="15">
        <v>10</v>
      </c>
      <c r="AV45" s="13">
        <f t="shared" si="77"/>
        <v>4</v>
      </c>
      <c r="AW45" s="13" t="s">
        <v>2</v>
      </c>
      <c r="AX45" s="13">
        <f t="shared" si="78"/>
        <v>5</v>
      </c>
      <c r="AY45" s="6" t="s">
        <v>25</v>
      </c>
      <c r="AZ45" s="6" t="s">
        <v>7</v>
      </c>
      <c r="BA45" s="8" t="s">
        <v>27</v>
      </c>
      <c r="BB45" s="8" t="s">
        <v>26</v>
      </c>
      <c r="BC45" s="6">
        <f t="shared" si="79"/>
        <v>8</v>
      </c>
      <c r="BD45" s="6">
        <f t="shared" si="80"/>
        <v>10</v>
      </c>
      <c r="BE45" s="6">
        <f>AV45</f>
        <v>4</v>
      </c>
      <c r="BF45" s="6">
        <f>AX45</f>
        <v>5</v>
      </c>
      <c r="BG45" s="6" t="str">
        <f t="shared" ca="1" si="81"/>
        <v>lightcoral</v>
      </c>
      <c r="BH45" s="6" t="s">
        <v>8</v>
      </c>
      <c r="BI45" s="6">
        <f t="shared" ca="1" si="82"/>
        <v>0</v>
      </c>
    </row>
    <row r="46" spans="1:61" x14ac:dyDescent="0.25">
      <c r="A46" s="6" t="s">
        <v>22</v>
      </c>
      <c r="B46" s="6" t="s">
        <v>227</v>
      </c>
      <c r="E46" s="6">
        <f t="shared" ref="E46:E56" si="83">AS46</f>
        <v>9</v>
      </c>
      <c r="F46" s="6">
        <f t="shared" ref="F46:F56" si="84">AU46</f>
        <v>10</v>
      </c>
      <c r="G46" s="6" t="str" cm="1">
        <f t="array" aca="1" ref="G46" ca="1">INDEX(AY46:BB46,1,RANDBETWEEN(1,4))</f>
        <v>cornflowerblue</v>
      </c>
      <c r="H46" s="6">
        <f t="shared" ca="1" si="0"/>
        <v>144</v>
      </c>
      <c r="I46" s="6" t="s">
        <v>8</v>
      </c>
      <c r="J46" s="6" t="str">
        <f t="shared" si="68"/>
        <v>9/10</v>
      </c>
      <c r="L46" s="6" t="str">
        <f t="shared" ref="L46:L56" si="85">"Effectivement il y a :&lt;br&gt;   - "&amp;AS46&amp;" partie(s) colorée(s)&lt;br&gt;   - "&amp;AU46&amp;" parties au total&lt;br&gt;"</f>
        <v>Effectivement il y a :&lt;br&gt;   - 9 partie(s) colorée(s)&lt;br&gt;   - 10 parties au total&lt;br&gt;</v>
      </c>
      <c r="M46" s="6" t="s">
        <v>28</v>
      </c>
      <c r="N46" s="6" t="s">
        <v>29</v>
      </c>
      <c r="O46" s="6" t="s">
        <v>30</v>
      </c>
      <c r="P46" s="6" t="s">
        <v>46</v>
      </c>
      <c r="Q46" s="6">
        <f t="shared" ref="Q46:Q56" si="86">AS46</f>
        <v>9</v>
      </c>
      <c r="R46" s="6" t="s">
        <v>31</v>
      </c>
      <c r="S46" s="6">
        <f t="shared" ref="S46:S56" si="87">AU46</f>
        <v>10</v>
      </c>
      <c r="T46" s="6" t="s">
        <v>33</v>
      </c>
      <c r="U46" s="6" t="s">
        <v>34</v>
      </c>
      <c r="V46" s="6" t="str">
        <f t="shared" si="2"/>
        <v>&lt;br&gt;La fraction est déjà irréductible</v>
      </c>
      <c r="W46" t="s">
        <v>229</v>
      </c>
      <c r="X46" t="str">
        <f t="shared" si="3"/>
        <v>&lt;div class="cmath" align="left"&gt;`frac(9)(10)=0,9=90 %`&lt;/div&gt;</v>
      </c>
      <c r="Y46" s="16" t="str">
        <f t="shared" si="4"/>
        <v>&lt;br&gt;Nous pouvons alors réduire la fraction comme suit : &lt;br&gt;&lt;br&gt;&lt;div class="cmath" align="center" fontsize="4"&gt;`frac(9)(10)=frac(9color{blue}{\div 1})(10color{blue}{ \div 1})=frac(9)(10)`&lt;/div&gt;</v>
      </c>
      <c r="Z46" s="14" t="s">
        <v>28</v>
      </c>
      <c r="AA46" s="14" t="s">
        <v>213</v>
      </c>
      <c r="AB46" s="14" t="s">
        <v>30</v>
      </c>
      <c r="AC46" s="14" t="s">
        <v>214</v>
      </c>
      <c r="AD46" s="14">
        <f t="shared" si="69"/>
        <v>9</v>
      </c>
      <c r="AE46" s="14" t="s">
        <v>31</v>
      </c>
      <c r="AF46" s="14">
        <f t="shared" si="70"/>
        <v>10</v>
      </c>
      <c r="AG46" s="14" t="s">
        <v>215</v>
      </c>
      <c r="AH46" s="14" t="str">
        <f t="shared" si="71"/>
        <v xml:space="preserve">9color{blue}{\div </v>
      </c>
      <c r="AI46" s="14">
        <f t="shared" si="72"/>
        <v>1</v>
      </c>
      <c r="AJ46" s="14" t="s">
        <v>216</v>
      </c>
      <c r="AK46" s="14" t="str">
        <f t="shared" si="73"/>
        <v xml:space="preserve">10color{blue}{ \div </v>
      </c>
      <c r="AL46" s="14">
        <f t="shared" si="74"/>
        <v>1</v>
      </c>
      <c r="AM46" s="14" t="s">
        <v>217</v>
      </c>
      <c r="AN46" s="14">
        <f t="shared" si="75"/>
        <v>9</v>
      </c>
      <c r="AO46" s="14" t="s">
        <v>31</v>
      </c>
      <c r="AP46" s="14">
        <f t="shared" si="76"/>
        <v>10</v>
      </c>
      <c r="AQ46" s="14" t="s">
        <v>32</v>
      </c>
      <c r="AR46" s="14" t="s">
        <v>218</v>
      </c>
      <c r="AS46" s="15">
        <v>9</v>
      </c>
      <c r="AT46" s="15" t="s">
        <v>2</v>
      </c>
      <c r="AU46" s="15">
        <v>10</v>
      </c>
      <c r="AV46" s="13">
        <f t="shared" si="77"/>
        <v>9</v>
      </c>
      <c r="AW46" s="13" t="s">
        <v>2</v>
      </c>
      <c r="AX46" s="13">
        <f t="shared" si="78"/>
        <v>10</v>
      </c>
      <c r="AY46" s="6" t="s">
        <v>25</v>
      </c>
      <c r="AZ46" s="6" t="s">
        <v>7</v>
      </c>
      <c r="BA46" s="8" t="s">
        <v>27</v>
      </c>
      <c r="BB46" s="8" t="s">
        <v>26</v>
      </c>
      <c r="BC46" s="6">
        <f t="shared" si="79"/>
        <v>9</v>
      </c>
      <c r="BD46" s="6">
        <f t="shared" si="80"/>
        <v>10</v>
      </c>
      <c r="BE46" s="6">
        <f t="shared" si="80"/>
        <v>9</v>
      </c>
      <c r="BF46" s="6">
        <f t="shared" ref="BF46:BF56" si="88">AX46</f>
        <v>10</v>
      </c>
      <c r="BG46" s="6" t="str">
        <f t="shared" ca="1" si="81"/>
        <v>cornflowerblue</v>
      </c>
      <c r="BH46" s="6" t="s">
        <v>8</v>
      </c>
      <c r="BI46" s="6">
        <f t="shared" ca="1" si="82"/>
        <v>144</v>
      </c>
    </row>
    <row r="47" spans="1:61" x14ac:dyDescent="0.25">
      <c r="A47" s="6" t="s">
        <v>22</v>
      </c>
      <c r="B47" s="6" t="s">
        <v>227</v>
      </c>
      <c r="E47" s="6">
        <f t="shared" si="83"/>
        <v>1</v>
      </c>
      <c r="F47" s="6">
        <f t="shared" si="84"/>
        <v>11</v>
      </c>
      <c r="G47" s="6" t="str" cm="1">
        <f t="array" aca="1" ref="G47" ca="1">INDEX(AY47:BB47,1,RANDBETWEEN(1,4))</f>
        <v>violet</v>
      </c>
      <c r="H47" s="6">
        <f t="shared" ref="H47:H110" ca="1" si="89">ROUND(RANDBETWEEN(0,F47-1)*360/F47,0)</f>
        <v>229</v>
      </c>
      <c r="I47" s="6" t="s">
        <v>8</v>
      </c>
      <c r="J47" s="6" t="str">
        <f t="shared" si="68"/>
        <v>1/11</v>
      </c>
      <c r="L47" s="6" t="str">
        <f t="shared" si="85"/>
        <v>Effectivement il y a :&lt;br&gt;   - 1 partie(s) colorée(s)&lt;br&gt;   - 11 parties au total&lt;br&gt;</v>
      </c>
      <c r="M47" s="6" t="s">
        <v>28</v>
      </c>
      <c r="N47" s="6" t="s">
        <v>29</v>
      </c>
      <c r="O47" s="6" t="s">
        <v>30</v>
      </c>
      <c r="P47" s="6" t="s">
        <v>46</v>
      </c>
      <c r="Q47" s="6">
        <f t="shared" si="86"/>
        <v>1</v>
      </c>
      <c r="R47" s="6" t="s">
        <v>31</v>
      </c>
      <c r="S47" s="6">
        <f t="shared" si="87"/>
        <v>11</v>
      </c>
      <c r="T47" s="6" t="s">
        <v>33</v>
      </c>
      <c r="U47" s="6" t="s">
        <v>34</v>
      </c>
      <c r="V47" s="6" t="str">
        <f t="shared" ref="V47:V110" si="90">IF(AS47=AV47,"&lt;br&gt;La fraction est déjà irréductible",Y47)</f>
        <v>&lt;br&gt;La fraction est déjà irréductible</v>
      </c>
      <c r="W47" t="s">
        <v>229</v>
      </c>
      <c r="X47" t="str">
        <f t="shared" ref="X47:X110" si="91">"&lt;div class=""cmath"" align=""left""&gt;`frac("&amp;E47&amp;")("&amp;F47&amp;")="&amp;ROUND(E47/F47,2)&amp;"="&amp;ROUND(E47/F47*100,0)&amp;" %`&lt;/div&gt;"</f>
        <v>&lt;div class="cmath" align="left"&gt;`frac(1)(11)=0,09=9 %`&lt;/div&gt;</v>
      </c>
      <c r="Y47" s="16" t="str">
        <f t="shared" ref="Y47:Y110" si="92">Z47&amp;AA47&amp;AB47&amp;AC47&amp;AD47&amp;AE47&amp;AF47&amp;AG47&amp;AH47&amp;AI47&amp;AJ47&amp;AK47&amp;AL47&amp;AM47&amp;AN47&amp;AO47&amp;AP47&amp;AQ47&amp;AR47</f>
        <v>&lt;br&gt;Nous pouvons alors réduire la fraction comme suit : &lt;br&gt;&lt;br&gt;&lt;div class="cmath" align="center" fontsize="4"&gt;`frac(1)(11)=frac(1color{blue}{\div 1})(11color{blue}{ \div 1})=frac(1)(11)`&lt;/div&gt;</v>
      </c>
      <c r="Z47" s="14" t="s">
        <v>28</v>
      </c>
      <c r="AA47" s="14" t="s">
        <v>213</v>
      </c>
      <c r="AB47" s="14" t="s">
        <v>30</v>
      </c>
      <c r="AC47" s="14" t="s">
        <v>214</v>
      </c>
      <c r="AD47" s="14">
        <f t="shared" si="69"/>
        <v>1</v>
      </c>
      <c r="AE47" s="14" t="s">
        <v>31</v>
      </c>
      <c r="AF47" s="14">
        <f t="shared" si="70"/>
        <v>11</v>
      </c>
      <c r="AG47" s="14" t="s">
        <v>215</v>
      </c>
      <c r="AH47" s="14" t="str">
        <f t="shared" si="71"/>
        <v xml:space="preserve">1color{blue}{\div </v>
      </c>
      <c r="AI47" s="14">
        <f t="shared" si="72"/>
        <v>1</v>
      </c>
      <c r="AJ47" s="14" t="s">
        <v>216</v>
      </c>
      <c r="AK47" s="14" t="str">
        <f t="shared" si="73"/>
        <v xml:space="preserve">11color{blue}{ \div </v>
      </c>
      <c r="AL47" s="14">
        <f t="shared" si="74"/>
        <v>1</v>
      </c>
      <c r="AM47" s="14" t="s">
        <v>217</v>
      </c>
      <c r="AN47" s="14">
        <f t="shared" si="75"/>
        <v>1</v>
      </c>
      <c r="AO47" s="14" t="s">
        <v>31</v>
      </c>
      <c r="AP47" s="14">
        <f t="shared" si="76"/>
        <v>11</v>
      </c>
      <c r="AQ47" s="14" t="s">
        <v>32</v>
      </c>
      <c r="AR47" s="14" t="s">
        <v>218</v>
      </c>
      <c r="AS47" s="15">
        <v>1</v>
      </c>
      <c r="AT47" s="15" t="s">
        <v>2</v>
      </c>
      <c r="AU47" s="15">
        <v>11</v>
      </c>
      <c r="AV47" s="13">
        <f t="shared" si="77"/>
        <v>1</v>
      </c>
      <c r="AW47" s="13" t="s">
        <v>2</v>
      </c>
      <c r="AX47" s="13">
        <f t="shared" si="78"/>
        <v>11</v>
      </c>
      <c r="AY47" s="6" t="s">
        <v>25</v>
      </c>
      <c r="AZ47" s="6" t="s">
        <v>7</v>
      </c>
      <c r="BA47" s="8" t="s">
        <v>27</v>
      </c>
      <c r="BB47" s="8" t="s">
        <v>26</v>
      </c>
      <c r="BC47" s="6">
        <f t="shared" si="79"/>
        <v>1</v>
      </c>
      <c r="BD47" s="6">
        <f t="shared" si="80"/>
        <v>11</v>
      </c>
      <c r="BE47" s="6">
        <f t="shared" si="80"/>
        <v>1</v>
      </c>
      <c r="BF47" s="6">
        <f t="shared" si="88"/>
        <v>11</v>
      </c>
      <c r="BG47" s="6" t="str">
        <f t="shared" ca="1" si="81"/>
        <v>violet</v>
      </c>
      <c r="BH47" s="6" t="s">
        <v>8</v>
      </c>
      <c r="BI47" s="6">
        <f t="shared" ca="1" si="82"/>
        <v>229</v>
      </c>
    </row>
    <row r="48" spans="1:61" x14ac:dyDescent="0.25">
      <c r="A48" s="6" t="s">
        <v>22</v>
      </c>
      <c r="B48" s="6" t="s">
        <v>227</v>
      </c>
      <c r="E48" s="6">
        <f t="shared" si="83"/>
        <v>2</v>
      </c>
      <c r="F48" s="6">
        <f t="shared" si="84"/>
        <v>11</v>
      </c>
      <c r="G48" s="6" t="str" cm="1">
        <f t="array" aca="1" ref="G48" ca="1">INDEX(AY48:BB48,1,RANDBETWEEN(1,4))</f>
        <v>lightgreen</v>
      </c>
      <c r="H48" s="6">
        <f t="shared" ca="1" si="89"/>
        <v>0</v>
      </c>
      <c r="I48" s="6" t="s">
        <v>8</v>
      </c>
      <c r="J48" s="6" t="str">
        <f t="shared" si="68"/>
        <v>2/11</v>
      </c>
      <c r="L48" s="6" t="str">
        <f t="shared" si="85"/>
        <v>Effectivement il y a :&lt;br&gt;   - 2 partie(s) colorée(s)&lt;br&gt;   - 11 parties au total&lt;br&gt;</v>
      </c>
      <c r="M48" s="6" t="s">
        <v>28</v>
      </c>
      <c r="N48" s="6" t="s">
        <v>29</v>
      </c>
      <c r="O48" s="6" t="s">
        <v>30</v>
      </c>
      <c r="P48" s="6" t="s">
        <v>46</v>
      </c>
      <c r="Q48" s="6">
        <f t="shared" si="86"/>
        <v>2</v>
      </c>
      <c r="R48" s="6" t="s">
        <v>31</v>
      </c>
      <c r="S48" s="6">
        <f t="shared" si="87"/>
        <v>11</v>
      </c>
      <c r="T48" s="6" t="s">
        <v>33</v>
      </c>
      <c r="U48" s="6" t="s">
        <v>34</v>
      </c>
      <c r="V48" s="6" t="str">
        <f t="shared" si="90"/>
        <v>&lt;br&gt;La fraction est déjà irréductible</v>
      </c>
      <c r="W48" t="s">
        <v>229</v>
      </c>
      <c r="X48" t="str">
        <f t="shared" si="91"/>
        <v>&lt;div class="cmath" align="left"&gt;`frac(2)(11)=0,18=18 %`&lt;/div&gt;</v>
      </c>
      <c r="Y48" s="16" t="str">
        <f t="shared" si="92"/>
        <v>&lt;br&gt;Nous pouvons alors réduire la fraction comme suit : &lt;br&gt;&lt;br&gt;&lt;div class="cmath" align="center" fontsize="4"&gt;`frac(2)(11)=frac(2color{blue}{\div 1})(11color{blue}{ \div 1})=frac(2)(11)`&lt;/div&gt;</v>
      </c>
      <c r="Z48" s="14" t="s">
        <v>28</v>
      </c>
      <c r="AA48" s="14" t="s">
        <v>213</v>
      </c>
      <c r="AB48" s="14" t="s">
        <v>30</v>
      </c>
      <c r="AC48" s="14" t="s">
        <v>214</v>
      </c>
      <c r="AD48" s="14">
        <f t="shared" si="69"/>
        <v>2</v>
      </c>
      <c r="AE48" s="14" t="s">
        <v>31</v>
      </c>
      <c r="AF48" s="14">
        <f t="shared" si="70"/>
        <v>11</v>
      </c>
      <c r="AG48" s="14" t="s">
        <v>215</v>
      </c>
      <c r="AH48" s="14" t="str">
        <f t="shared" si="71"/>
        <v xml:space="preserve">2color{blue}{\div </v>
      </c>
      <c r="AI48" s="14">
        <f t="shared" si="72"/>
        <v>1</v>
      </c>
      <c r="AJ48" s="14" t="s">
        <v>216</v>
      </c>
      <c r="AK48" s="14" t="str">
        <f t="shared" si="73"/>
        <v xml:space="preserve">11color{blue}{ \div </v>
      </c>
      <c r="AL48" s="14">
        <f t="shared" si="74"/>
        <v>1</v>
      </c>
      <c r="AM48" s="14" t="s">
        <v>217</v>
      </c>
      <c r="AN48" s="14">
        <f t="shared" si="75"/>
        <v>2</v>
      </c>
      <c r="AO48" s="14" t="s">
        <v>31</v>
      </c>
      <c r="AP48" s="14">
        <f t="shared" si="76"/>
        <v>11</v>
      </c>
      <c r="AQ48" s="14" t="s">
        <v>32</v>
      </c>
      <c r="AR48" s="14" t="s">
        <v>218</v>
      </c>
      <c r="AS48" s="15">
        <v>2</v>
      </c>
      <c r="AT48" s="15" t="s">
        <v>2</v>
      </c>
      <c r="AU48" s="15">
        <v>11</v>
      </c>
      <c r="AV48" s="13">
        <f t="shared" si="77"/>
        <v>2</v>
      </c>
      <c r="AW48" s="13" t="s">
        <v>2</v>
      </c>
      <c r="AX48" s="13">
        <f t="shared" si="78"/>
        <v>11</v>
      </c>
      <c r="AY48" s="6" t="s">
        <v>25</v>
      </c>
      <c r="AZ48" s="6" t="s">
        <v>7</v>
      </c>
      <c r="BA48" s="8" t="s">
        <v>27</v>
      </c>
      <c r="BB48" s="8" t="s">
        <v>26</v>
      </c>
      <c r="BC48" s="6">
        <f t="shared" si="79"/>
        <v>2</v>
      </c>
      <c r="BD48" s="6">
        <f t="shared" si="80"/>
        <v>11</v>
      </c>
      <c r="BE48" s="6">
        <f t="shared" si="80"/>
        <v>2</v>
      </c>
      <c r="BF48" s="6">
        <f t="shared" si="88"/>
        <v>11</v>
      </c>
      <c r="BG48" s="6" t="str">
        <f t="shared" ca="1" si="81"/>
        <v>lightgreen</v>
      </c>
      <c r="BH48" s="6" t="s">
        <v>8</v>
      </c>
      <c r="BI48" s="6">
        <f t="shared" ca="1" si="82"/>
        <v>0</v>
      </c>
    </row>
    <row r="49" spans="1:61" x14ac:dyDescent="0.25">
      <c r="A49" s="6" t="s">
        <v>22</v>
      </c>
      <c r="B49" s="6" t="s">
        <v>227</v>
      </c>
      <c r="E49" s="6">
        <f t="shared" si="83"/>
        <v>3</v>
      </c>
      <c r="F49" s="6">
        <f t="shared" si="84"/>
        <v>11</v>
      </c>
      <c r="G49" s="6" t="str" cm="1">
        <f t="array" aca="1" ref="G49" ca="1">INDEX(AY49:BB49,1,RANDBETWEEN(1,4))</f>
        <v>lightgreen</v>
      </c>
      <c r="H49" s="6">
        <f t="shared" ca="1" si="89"/>
        <v>131</v>
      </c>
      <c r="I49" s="6" t="s">
        <v>8</v>
      </c>
      <c r="J49" s="6" t="str">
        <f t="shared" si="68"/>
        <v>3/11</v>
      </c>
      <c r="L49" s="6" t="str">
        <f t="shared" si="85"/>
        <v>Effectivement il y a :&lt;br&gt;   - 3 partie(s) colorée(s)&lt;br&gt;   - 11 parties au total&lt;br&gt;</v>
      </c>
      <c r="M49" s="6" t="s">
        <v>28</v>
      </c>
      <c r="N49" s="6" t="s">
        <v>29</v>
      </c>
      <c r="O49" s="6" t="s">
        <v>30</v>
      </c>
      <c r="P49" s="6" t="s">
        <v>46</v>
      </c>
      <c r="Q49" s="6">
        <f t="shared" si="86"/>
        <v>3</v>
      </c>
      <c r="R49" s="6" t="s">
        <v>31</v>
      </c>
      <c r="S49" s="6">
        <f t="shared" si="87"/>
        <v>11</v>
      </c>
      <c r="T49" s="6" t="s">
        <v>33</v>
      </c>
      <c r="U49" s="6" t="s">
        <v>34</v>
      </c>
      <c r="V49" s="6" t="str">
        <f t="shared" si="90"/>
        <v>&lt;br&gt;La fraction est déjà irréductible</v>
      </c>
      <c r="W49" t="s">
        <v>229</v>
      </c>
      <c r="X49" t="str">
        <f t="shared" si="91"/>
        <v>&lt;div class="cmath" align="left"&gt;`frac(3)(11)=0,27=27 %`&lt;/div&gt;</v>
      </c>
      <c r="Y49" s="16" t="str">
        <f t="shared" si="92"/>
        <v>&lt;br&gt;Nous pouvons alors réduire la fraction comme suit : &lt;br&gt;&lt;br&gt;&lt;div class="cmath" align="center" fontsize="4"&gt;`frac(3)(11)=frac(3color{blue}{\div 1})(11color{blue}{ \div 1})=frac(3)(11)`&lt;/div&gt;</v>
      </c>
      <c r="Z49" s="14" t="s">
        <v>28</v>
      </c>
      <c r="AA49" s="14" t="s">
        <v>213</v>
      </c>
      <c r="AB49" s="14" t="s">
        <v>30</v>
      </c>
      <c r="AC49" s="14" t="s">
        <v>214</v>
      </c>
      <c r="AD49" s="14">
        <f t="shared" si="69"/>
        <v>3</v>
      </c>
      <c r="AE49" s="14" t="s">
        <v>31</v>
      </c>
      <c r="AF49" s="14">
        <f t="shared" si="70"/>
        <v>11</v>
      </c>
      <c r="AG49" s="14" t="s">
        <v>215</v>
      </c>
      <c r="AH49" s="14" t="str">
        <f t="shared" si="71"/>
        <v xml:space="preserve">3color{blue}{\div </v>
      </c>
      <c r="AI49" s="14">
        <f t="shared" si="72"/>
        <v>1</v>
      </c>
      <c r="AJ49" s="14" t="s">
        <v>216</v>
      </c>
      <c r="AK49" s="14" t="str">
        <f t="shared" si="73"/>
        <v xml:space="preserve">11color{blue}{ \div </v>
      </c>
      <c r="AL49" s="14">
        <f t="shared" si="74"/>
        <v>1</v>
      </c>
      <c r="AM49" s="14" t="s">
        <v>217</v>
      </c>
      <c r="AN49" s="14">
        <f t="shared" si="75"/>
        <v>3</v>
      </c>
      <c r="AO49" s="14" t="s">
        <v>31</v>
      </c>
      <c r="AP49" s="14">
        <f t="shared" si="76"/>
        <v>11</v>
      </c>
      <c r="AQ49" s="14" t="s">
        <v>32</v>
      </c>
      <c r="AR49" s="14" t="s">
        <v>218</v>
      </c>
      <c r="AS49" s="15">
        <v>3</v>
      </c>
      <c r="AT49" s="15" t="s">
        <v>2</v>
      </c>
      <c r="AU49" s="15">
        <v>11</v>
      </c>
      <c r="AV49" s="13">
        <f t="shared" si="77"/>
        <v>3</v>
      </c>
      <c r="AW49" s="13" t="s">
        <v>2</v>
      </c>
      <c r="AX49" s="13">
        <f t="shared" si="78"/>
        <v>11</v>
      </c>
      <c r="AY49" s="6" t="s">
        <v>25</v>
      </c>
      <c r="AZ49" s="6" t="s">
        <v>7</v>
      </c>
      <c r="BA49" s="8" t="s">
        <v>27</v>
      </c>
      <c r="BB49" s="8" t="s">
        <v>26</v>
      </c>
      <c r="BC49" s="6">
        <f t="shared" si="79"/>
        <v>3</v>
      </c>
      <c r="BD49" s="6">
        <f t="shared" si="80"/>
        <v>11</v>
      </c>
      <c r="BE49" s="6">
        <f t="shared" si="80"/>
        <v>3</v>
      </c>
      <c r="BF49" s="6">
        <f t="shared" si="88"/>
        <v>11</v>
      </c>
      <c r="BG49" s="6" t="str">
        <f t="shared" ca="1" si="81"/>
        <v>lightgreen</v>
      </c>
      <c r="BH49" s="6" t="s">
        <v>8</v>
      </c>
      <c r="BI49" s="6">
        <f t="shared" ca="1" si="82"/>
        <v>131</v>
      </c>
    </row>
    <row r="50" spans="1:61" x14ac:dyDescent="0.25">
      <c r="A50" s="6" t="s">
        <v>22</v>
      </c>
      <c r="B50" s="6" t="s">
        <v>227</v>
      </c>
      <c r="E50" s="6">
        <f t="shared" si="83"/>
        <v>4</v>
      </c>
      <c r="F50" s="6">
        <f t="shared" si="84"/>
        <v>11</v>
      </c>
      <c r="G50" s="6" t="str" cm="1">
        <f t="array" aca="1" ref="G50" ca="1">INDEX(AY50:BB50,1,RANDBETWEEN(1,4))</f>
        <v>cornflowerblue</v>
      </c>
      <c r="H50" s="6">
        <f t="shared" ca="1" si="89"/>
        <v>229</v>
      </c>
      <c r="I50" s="6" t="s">
        <v>8</v>
      </c>
      <c r="J50" s="6" t="str">
        <f t="shared" si="68"/>
        <v>4/11</v>
      </c>
      <c r="L50" s="6" t="str">
        <f t="shared" si="85"/>
        <v>Effectivement il y a :&lt;br&gt;   - 4 partie(s) colorée(s)&lt;br&gt;   - 11 parties au total&lt;br&gt;</v>
      </c>
      <c r="M50" s="6" t="s">
        <v>28</v>
      </c>
      <c r="N50" s="6" t="s">
        <v>29</v>
      </c>
      <c r="O50" s="6" t="s">
        <v>30</v>
      </c>
      <c r="P50" s="6" t="s">
        <v>46</v>
      </c>
      <c r="Q50" s="6">
        <f t="shared" si="86"/>
        <v>4</v>
      </c>
      <c r="R50" s="6" t="s">
        <v>31</v>
      </c>
      <c r="S50" s="6">
        <f t="shared" si="87"/>
        <v>11</v>
      </c>
      <c r="T50" s="6" t="s">
        <v>33</v>
      </c>
      <c r="U50" s="6" t="s">
        <v>34</v>
      </c>
      <c r="V50" s="6" t="str">
        <f t="shared" si="90"/>
        <v>&lt;br&gt;La fraction est déjà irréductible</v>
      </c>
      <c r="W50" t="s">
        <v>229</v>
      </c>
      <c r="X50" t="str">
        <f t="shared" si="91"/>
        <v>&lt;div class="cmath" align="left"&gt;`frac(4)(11)=0,36=36 %`&lt;/div&gt;</v>
      </c>
      <c r="Y50" s="16" t="str">
        <f t="shared" si="92"/>
        <v>&lt;br&gt;Nous pouvons alors réduire la fraction comme suit : &lt;br&gt;&lt;br&gt;&lt;div class="cmath" align="center" fontsize="4"&gt;`frac(4)(11)=frac(4color{blue}{\div 1})(11color{blue}{ \div 1})=frac(4)(11)`&lt;/div&gt;</v>
      </c>
      <c r="Z50" s="14" t="s">
        <v>28</v>
      </c>
      <c r="AA50" s="14" t="s">
        <v>213</v>
      </c>
      <c r="AB50" s="14" t="s">
        <v>30</v>
      </c>
      <c r="AC50" s="14" t="s">
        <v>214</v>
      </c>
      <c r="AD50" s="14">
        <f t="shared" si="69"/>
        <v>4</v>
      </c>
      <c r="AE50" s="14" t="s">
        <v>31</v>
      </c>
      <c r="AF50" s="14">
        <f t="shared" si="70"/>
        <v>11</v>
      </c>
      <c r="AG50" s="14" t="s">
        <v>215</v>
      </c>
      <c r="AH50" s="14" t="str">
        <f t="shared" si="71"/>
        <v xml:space="preserve">4color{blue}{\div </v>
      </c>
      <c r="AI50" s="14">
        <f t="shared" si="72"/>
        <v>1</v>
      </c>
      <c r="AJ50" s="14" t="s">
        <v>216</v>
      </c>
      <c r="AK50" s="14" t="str">
        <f t="shared" si="73"/>
        <v xml:space="preserve">11color{blue}{ \div </v>
      </c>
      <c r="AL50" s="14">
        <f t="shared" si="74"/>
        <v>1</v>
      </c>
      <c r="AM50" s="14" t="s">
        <v>217</v>
      </c>
      <c r="AN50" s="14">
        <f t="shared" si="75"/>
        <v>4</v>
      </c>
      <c r="AO50" s="14" t="s">
        <v>31</v>
      </c>
      <c r="AP50" s="14">
        <f t="shared" si="76"/>
        <v>11</v>
      </c>
      <c r="AQ50" s="14" t="s">
        <v>32</v>
      </c>
      <c r="AR50" s="14" t="s">
        <v>218</v>
      </c>
      <c r="AS50" s="15">
        <v>4</v>
      </c>
      <c r="AT50" s="15" t="s">
        <v>2</v>
      </c>
      <c r="AU50" s="15">
        <v>11</v>
      </c>
      <c r="AV50" s="13">
        <f t="shared" si="77"/>
        <v>4</v>
      </c>
      <c r="AW50" s="13" t="s">
        <v>2</v>
      </c>
      <c r="AX50" s="13">
        <f t="shared" si="78"/>
        <v>11</v>
      </c>
      <c r="AY50" s="6" t="s">
        <v>25</v>
      </c>
      <c r="AZ50" s="6" t="s">
        <v>7</v>
      </c>
      <c r="BA50" s="8" t="s">
        <v>27</v>
      </c>
      <c r="BB50" s="8" t="s">
        <v>26</v>
      </c>
      <c r="BC50" s="6">
        <f t="shared" si="79"/>
        <v>4</v>
      </c>
      <c r="BD50" s="6">
        <f t="shared" si="80"/>
        <v>11</v>
      </c>
      <c r="BE50" s="6">
        <f t="shared" si="80"/>
        <v>4</v>
      </c>
      <c r="BF50" s="6">
        <f t="shared" si="88"/>
        <v>11</v>
      </c>
      <c r="BG50" s="6" t="str">
        <f t="shared" ca="1" si="81"/>
        <v>cornflowerblue</v>
      </c>
      <c r="BH50" s="6" t="s">
        <v>8</v>
      </c>
      <c r="BI50" s="6">
        <f t="shared" ca="1" si="82"/>
        <v>229</v>
      </c>
    </row>
    <row r="51" spans="1:61" x14ac:dyDescent="0.25">
      <c r="A51" s="6" t="s">
        <v>22</v>
      </c>
      <c r="B51" s="6" t="s">
        <v>227</v>
      </c>
      <c r="E51" s="6">
        <f t="shared" si="83"/>
        <v>5</v>
      </c>
      <c r="F51" s="6">
        <f t="shared" si="84"/>
        <v>11</v>
      </c>
      <c r="G51" s="6" t="str" cm="1">
        <f t="array" aca="1" ref="G51" ca="1">INDEX(AY51:BB51,1,RANDBETWEEN(1,4))</f>
        <v>lightcoral</v>
      </c>
      <c r="H51" s="6">
        <f t="shared" ca="1" si="89"/>
        <v>229</v>
      </c>
      <c r="I51" s="6" t="s">
        <v>8</v>
      </c>
      <c r="J51" s="6" t="str">
        <f t="shared" si="68"/>
        <v>5/11</v>
      </c>
      <c r="L51" s="6" t="str">
        <f t="shared" si="85"/>
        <v>Effectivement il y a :&lt;br&gt;   - 5 partie(s) colorée(s)&lt;br&gt;   - 11 parties au total&lt;br&gt;</v>
      </c>
      <c r="M51" s="6" t="s">
        <v>28</v>
      </c>
      <c r="N51" s="6" t="s">
        <v>29</v>
      </c>
      <c r="O51" s="6" t="s">
        <v>30</v>
      </c>
      <c r="P51" s="6" t="s">
        <v>46</v>
      </c>
      <c r="Q51" s="6">
        <f t="shared" si="86"/>
        <v>5</v>
      </c>
      <c r="R51" s="6" t="s">
        <v>31</v>
      </c>
      <c r="S51" s="6">
        <f t="shared" si="87"/>
        <v>11</v>
      </c>
      <c r="T51" s="6" t="s">
        <v>33</v>
      </c>
      <c r="U51" s="6" t="s">
        <v>34</v>
      </c>
      <c r="V51" s="6" t="str">
        <f t="shared" si="90"/>
        <v>&lt;br&gt;La fraction est déjà irréductible</v>
      </c>
      <c r="W51" t="s">
        <v>229</v>
      </c>
      <c r="X51" t="str">
        <f t="shared" si="91"/>
        <v>&lt;div class="cmath" align="left"&gt;`frac(5)(11)=0,45=45 %`&lt;/div&gt;</v>
      </c>
      <c r="Y51" s="16" t="str">
        <f t="shared" si="92"/>
        <v>&lt;br&gt;Nous pouvons alors réduire la fraction comme suit : &lt;br&gt;&lt;br&gt;&lt;div class="cmath" align="center" fontsize="4"&gt;`frac(5)(11)=frac(5color{blue}{\div 1})(11color{blue}{ \div 1})=frac(5)(11)`&lt;/div&gt;</v>
      </c>
      <c r="Z51" s="14" t="s">
        <v>28</v>
      </c>
      <c r="AA51" s="14" t="s">
        <v>213</v>
      </c>
      <c r="AB51" s="14" t="s">
        <v>30</v>
      </c>
      <c r="AC51" s="14" t="s">
        <v>214</v>
      </c>
      <c r="AD51" s="14">
        <f t="shared" si="69"/>
        <v>5</v>
      </c>
      <c r="AE51" s="14" t="s">
        <v>31</v>
      </c>
      <c r="AF51" s="14">
        <f t="shared" si="70"/>
        <v>11</v>
      </c>
      <c r="AG51" s="14" t="s">
        <v>215</v>
      </c>
      <c r="AH51" s="14" t="str">
        <f t="shared" si="71"/>
        <v xml:space="preserve">5color{blue}{\div </v>
      </c>
      <c r="AI51" s="14">
        <f t="shared" si="72"/>
        <v>1</v>
      </c>
      <c r="AJ51" s="14" t="s">
        <v>216</v>
      </c>
      <c r="AK51" s="14" t="str">
        <f t="shared" si="73"/>
        <v xml:space="preserve">11color{blue}{ \div </v>
      </c>
      <c r="AL51" s="14">
        <f t="shared" si="74"/>
        <v>1</v>
      </c>
      <c r="AM51" s="14" t="s">
        <v>217</v>
      </c>
      <c r="AN51" s="14">
        <f t="shared" si="75"/>
        <v>5</v>
      </c>
      <c r="AO51" s="14" t="s">
        <v>31</v>
      </c>
      <c r="AP51" s="14">
        <f t="shared" si="76"/>
        <v>11</v>
      </c>
      <c r="AQ51" s="14" t="s">
        <v>32</v>
      </c>
      <c r="AR51" s="14" t="s">
        <v>218</v>
      </c>
      <c r="AS51" s="15">
        <v>5</v>
      </c>
      <c r="AT51" s="15" t="s">
        <v>2</v>
      </c>
      <c r="AU51" s="15">
        <v>11</v>
      </c>
      <c r="AV51" s="13">
        <f t="shared" si="77"/>
        <v>5</v>
      </c>
      <c r="AW51" s="13" t="s">
        <v>2</v>
      </c>
      <c r="AX51" s="13">
        <f t="shared" si="78"/>
        <v>11</v>
      </c>
      <c r="AY51" s="6" t="s">
        <v>25</v>
      </c>
      <c r="AZ51" s="6" t="s">
        <v>7</v>
      </c>
      <c r="BA51" s="8" t="s">
        <v>27</v>
      </c>
      <c r="BB51" s="8" t="s">
        <v>26</v>
      </c>
      <c r="BC51" s="6">
        <f t="shared" si="79"/>
        <v>5</v>
      </c>
      <c r="BD51" s="6">
        <f t="shared" si="80"/>
        <v>11</v>
      </c>
      <c r="BE51" s="6">
        <f t="shared" si="80"/>
        <v>5</v>
      </c>
      <c r="BF51" s="6">
        <f t="shared" si="88"/>
        <v>11</v>
      </c>
      <c r="BG51" s="6" t="str">
        <f t="shared" ca="1" si="81"/>
        <v>lightcoral</v>
      </c>
      <c r="BH51" s="6" t="s">
        <v>8</v>
      </c>
      <c r="BI51" s="6">
        <f t="shared" ca="1" si="82"/>
        <v>229</v>
      </c>
    </row>
    <row r="52" spans="1:61" x14ac:dyDescent="0.25">
      <c r="A52" s="6" t="s">
        <v>22</v>
      </c>
      <c r="B52" s="6" t="s">
        <v>227</v>
      </c>
      <c r="E52" s="6">
        <f t="shared" si="83"/>
        <v>6</v>
      </c>
      <c r="F52" s="6">
        <f t="shared" si="84"/>
        <v>11</v>
      </c>
      <c r="G52" s="6" t="str" cm="1">
        <f t="array" aca="1" ref="G52" ca="1">INDEX(AY52:BB52,1,RANDBETWEEN(1,4))</f>
        <v>violet</v>
      </c>
      <c r="H52" s="6">
        <f t="shared" ca="1" si="89"/>
        <v>196</v>
      </c>
      <c r="I52" s="6" t="s">
        <v>8</v>
      </c>
      <c r="J52" s="6" t="str">
        <f t="shared" si="68"/>
        <v>6/11</v>
      </c>
      <c r="L52" s="6" t="str">
        <f t="shared" si="85"/>
        <v>Effectivement il y a :&lt;br&gt;   - 6 partie(s) colorée(s)&lt;br&gt;   - 11 parties au total&lt;br&gt;</v>
      </c>
      <c r="M52" s="6" t="s">
        <v>28</v>
      </c>
      <c r="N52" s="6" t="s">
        <v>29</v>
      </c>
      <c r="O52" s="6" t="s">
        <v>30</v>
      </c>
      <c r="P52" s="6" t="s">
        <v>46</v>
      </c>
      <c r="Q52" s="6">
        <f t="shared" si="86"/>
        <v>6</v>
      </c>
      <c r="R52" s="6" t="s">
        <v>31</v>
      </c>
      <c r="S52" s="6">
        <f t="shared" si="87"/>
        <v>11</v>
      </c>
      <c r="T52" s="6" t="s">
        <v>33</v>
      </c>
      <c r="U52" s="6" t="s">
        <v>34</v>
      </c>
      <c r="V52" s="6" t="str">
        <f t="shared" si="90"/>
        <v>&lt;br&gt;La fraction est déjà irréductible</v>
      </c>
      <c r="W52" t="s">
        <v>229</v>
      </c>
      <c r="X52" t="str">
        <f t="shared" si="91"/>
        <v>&lt;div class="cmath" align="left"&gt;`frac(6)(11)=0,55=55 %`&lt;/div&gt;</v>
      </c>
      <c r="Y52" s="16" t="str">
        <f t="shared" si="92"/>
        <v>&lt;br&gt;Nous pouvons alors réduire la fraction comme suit : &lt;br&gt;&lt;br&gt;&lt;div class="cmath" align="center" fontsize="4"&gt;`frac(6)(11)=frac(6color{blue}{\div 1})(11color{blue}{ \div 1})=frac(6)(11)`&lt;/div&gt;</v>
      </c>
      <c r="Z52" s="14" t="s">
        <v>28</v>
      </c>
      <c r="AA52" s="14" t="s">
        <v>213</v>
      </c>
      <c r="AB52" s="14" t="s">
        <v>30</v>
      </c>
      <c r="AC52" s="14" t="s">
        <v>214</v>
      </c>
      <c r="AD52" s="14">
        <f t="shared" si="69"/>
        <v>6</v>
      </c>
      <c r="AE52" s="14" t="s">
        <v>31</v>
      </c>
      <c r="AF52" s="14">
        <f t="shared" si="70"/>
        <v>11</v>
      </c>
      <c r="AG52" s="14" t="s">
        <v>215</v>
      </c>
      <c r="AH52" s="14" t="str">
        <f t="shared" si="71"/>
        <v xml:space="preserve">6color{blue}{\div </v>
      </c>
      <c r="AI52" s="14">
        <f t="shared" si="72"/>
        <v>1</v>
      </c>
      <c r="AJ52" s="14" t="s">
        <v>216</v>
      </c>
      <c r="AK52" s="14" t="str">
        <f t="shared" si="73"/>
        <v xml:space="preserve">11color{blue}{ \div </v>
      </c>
      <c r="AL52" s="14">
        <f t="shared" si="74"/>
        <v>1</v>
      </c>
      <c r="AM52" s="14" t="s">
        <v>217</v>
      </c>
      <c r="AN52" s="14">
        <f t="shared" si="75"/>
        <v>6</v>
      </c>
      <c r="AO52" s="14" t="s">
        <v>31</v>
      </c>
      <c r="AP52" s="14">
        <f t="shared" si="76"/>
        <v>11</v>
      </c>
      <c r="AQ52" s="14" t="s">
        <v>32</v>
      </c>
      <c r="AR52" s="14" t="s">
        <v>218</v>
      </c>
      <c r="AS52" s="15">
        <v>6</v>
      </c>
      <c r="AT52" s="15" t="s">
        <v>2</v>
      </c>
      <c r="AU52" s="15">
        <v>11</v>
      </c>
      <c r="AV52" s="13">
        <f t="shared" si="77"/>
        <v>6</v>
      </c>
      <c r="AW52" s="13" t="s">
        <v>2</v>
      </c>
      <c r="AX52" s="13">
        <f t="shared" si="78"/>
        <v>11</v>
      </c>
      <c r="AY52" s="6" t="s">
        <v>25</v>
      </c>
      <c r="AZ52" s="6" t="s">
        <v>7</v>
      </c>
      <c r="BA52" s="8" t="s">
        <v>27</v>
      </c>
      <c r="BB52" s="8" t="s">
        <v>26</v>
      </c>
      <c r="BC52" s="6">
        <f t="shared" si="79"/>
        <v>6</v>
      </c>
      <c r="BD52" s="6">
        <f t="shared" si="80"/>
        <v>11</v>
      </c>
      <c r="BE52" s="6">
        <f t="shared" si="80"/>
        <v>6</v>
      </c>
      <c r="BF52" s="6">
        <f t="shared" si="88"/>
        <v>11</v>
      </c>
      <c r="BG52" s="6" t="str">
        <f t="shared" ca="1" si="81"/>
        <v>violet</v>
      </c>
      <c r="BH52" s="6" t="s">
        <v>8</v>
      </c>
      <c r="BI52" s="6">
        <f t="shared" ca="1" si="82"/>
        <v>196</v>
      </c>
    </row>
    <row r="53" spans="1:61" x14ac:dyDescent="0.25">
      <c r="A53" s="6" t="s">
        <v>22</v>
      </c>
      <c r="B53" s="6" t="s">
        <v>227</v>
      </c>
      <c r="E53" s="6">
        <f t="shared" si="83"/>
        <v>7</v>
      </c>
      <c r="F53" s="6">
        <f t="shared" si="84"/>
        <v>11</v>
      </c>
      <c r="G53" s="6" t="str" cm="1">
        <f t="array" aca="1" ref="G53" ca="1">INDEX(AY53:BB53,1,RANDBETWEEN(1,4))</f>
        <v>lightcoral</v>
      </c>
      <c r="H53" s="6">
        <f t="shared" ca="1" si="89"/>
        <v>33</v>
      </c>
      <c r="I53" s="6" t="s">
        <v>8</v>
      </c>
      <c r="J53" s="6" t="str">
        <f t="shared" si="68"/>
        <v>7/11</v>
      </c>
      <c r="L53" s="6" t="str">
        <f t="shared" si="85"/>
        <v>Effectivement il y a :&lt;br&gt;   - 7 partie(s) colorée(s)&lt;br&gt;   - 11 parties au total&lt;br&gt;</v>
      </c>
      <c r="M53" s="6" t="s">
        <v>28</v>
      </c>
      <c r="N53" s="6" t="s">
        <v>29</v>
      </c>
      <c r="O53" s="6" t="s">
        <v>30</v>
      </c>
      <c r="P53" s="6" t="s">
        <v>46</v>
      </c>
      <c r="Q53" s="6">
        <f t="shared" si="86"/>
        <v>7</v>
      </c>
      <c r="R53" s="6" t="s">
        <v>31</v>
      </c>
      <c r="S53" s="6">
        <f t="shared" si="87"/>
        <v>11</v>
      </c>
      <c r="T53" s="6" t="s">
        <v>33</v>
      </c>
      <c r="U53" s="6" t="s">
        <v>34</v>
      </c>
      <c r="V53" s="6" t="str">
        <f t="shared" si="90"/>
        <v>&lt;br&gt;La fraction est déjà irréductible</v>
      </c>
      <c r="W53" t="s">
        <v>229</v>
      </c>
      <c r="X53" t="str">
        <f t="shared" si="91"/>
        <v>&lt;div class="cmath" align="left"&gt;`frac(7)(11)=0,64=64 %`&lt;/div&gt;</v>
      </c>
      <c r="Y53" s="16" t="str">
        <f t="shared" si="92"/>
        <v>&lt;br&gt;Nous pouvons alors réduire la fraction comme suit : &lt;br&gt;&lt;br&gt;&lt;div class="cmath" align="center" fontsize="4"&gt;`frac(7)(11)=frac(7color{blue}{\div 1})(11color{blue}{ \div 1})=frac(7)(11)`&lt;/div&gt;</v>
      </c>
      <c r="Z53" s="14" t="s">
        <v>28</v>
      </c>
      <c r="AA53" s="14" t="s">
        <v>213</v>
      </c>
      <c r="AB53" s="14" t="s">
        <v>30</v>
      </c>
      <c r="AC53" s="14" t="s">
        <v>214</v>
      </c>
      <c r="AD53" s="14">
        <f t="shared" si="69"/>
        <v>7</v>
      </c>
      <c r="AE53" s="14" t="s">
        <v>31</v>
      </c>
      <c r="AF53" s="14">
        <f t="shared" si="70"/>
        <v>11</v>
      </c>
      <c r="AG53" s="14" t="s">
        <v>215</v>
      </c>
      <c r="AH53" s="14" t="str">
        <f t="shared" si="71"/>
        <v xml:space="preserve">7color{blue}{\div </v>
      </c>
      <c r="AI53" s="14">
        <f t="shared" si="72"/>
        <v>1</v>
      </c>
      <c r="AJ53" s="14" t="s">
        <v>216</v>
      </c>
      <c r="AK53" s="14" t="str">
        <f t="shared" si="73"/>
        <v xml:space="preserve">11color{blue}{ \div </v>
      </c>
      <c r="AL53" s="14">
        <f t="shared" si="74"/>
        <v>1</v>
      </c>
      <c r="AM53" s="14" t="s">
        <v>217</v>
      </c>
      <c r="AN53" s="14">
        <f t="shared" si="75"/>
        <v>7</v>
      </c>
      <c r="AO53" s="14" t="s">
        <v>31</v>
      </c>
      <c r="AP53" s="14">
        <f t="shared" si="76"/>
        <v>11</v>
      </c>
      <c r="AQ53" s="14" t="s">
        <v>32</v>
      </c>
      <c r="AR53" s="14" t="s">
        <v>218</v>
      </c>
      <c r="AS53" s="15">
        <v>7</v>
      </c>
      <c r="AT53" s="15" t="s">
        <v>2</v>
      </c>
      <c r="AU53" s="15">
        <v>11</v>
      </c>
      <c r="AV53" s="13">
        <f t="shared" si="77"/>
        <v>7</v>
      </c>
      <c r="AW53" s="13" t="s">
        <v>2</v>
      </c>
      <c r="AX53" s="13">
        <f t="shared" si="78"/>
        <v>11</v>
      </c>
      <c r="AY53" s="6" t="s">
        <v>25</v>
      </c>
      <c r="AZ53" s="6" t="s">
        <v>7</v>
      </c>
      <c r="BA53" s="8" t="s">
        <v>27</v>
      </c>
      <c r="BB53" s="8" t="s">
        <v>26</v>
      </c>
      <c r="BC53" s="6">
        <f t="shared" si="79"/>
        <v>7</v>
      </c>
      <c r="BD53" s="6">
        <f t="shared" si="80"/>
        <v>11</v>
      </c>
      <c r="BE53" s="6">
        <f t="shared" si="80"/>
        <v>7</v>
      </c>
      <c r="BF53" s="6">
        <f t="shared" si="88"/>
        <v>11</v>
      </c>
      <c r="BG53" s="6" t="str">
        <f t="shared" ca="1" si="81"/>
        <v>lightcoral</v>
      </c>
      <c r="BH53" s="6" t="s">
        <v>8</v>
      </c>
      <c r="BI53" s="6">
        <f t="shared" ca="1" si="82"/>
        <v>33</v>
      </c>
    </row>
    <row r="54" spans="1:61" x14ac:dyDescent="0.25">
      <c r="A54" s="6" t="s">
        <v>22</v>
      </c>
      <c r="B54" s="6" t="s">
        <v>227</v>
      </c>
      <c r="E54" s="6">
        <f t="shared" si="83"/>
        <v>8</v>
      </c>
      <c r="F54" s="6">
        <f t="shared" si="84"/>
        <v>11</v>
      </c>
      <c r="G54" s="6" t="str" cm="1">
        <f t="array" aca="1" ref="G54" ca="1">INDEX(AY54:BB54,1,RANDBETWEEN(1,4))</f>
        <v>lightgreen</v>
      </c>
      <c r="H54" s="6">
        <f t="shared" ca="1" si="89"/>
        <v>33</v>
      </c>
      <c r="I54" s="6" t="s">
        <v>8</v>
      </c>
      <c r="J54" s="6" t="str">
        <f t="shared" si="68"/>
        <v>8/11</v>
      </c>
      <c r="L54" s="6" t="str">
        <f t="shared" si="85"/>
        <v>Effectivement il y a :&lt;br&gt;   - 8 partie(s) colorée(s)&lt;br&gt;   - 11 parties au total&lt;br&gt;</v>
      </c>
      <c r="M54" s="6" t="s">
        <v>28</v>
      </c>
      <c r="N54" s="6" t="s">
        <v>29</v>
      </c>
      <c r="O54" s="6" t="s">
        <v>30</v>
      </c>
      <c r="P54" s="6" t="s">
        <v>46</v>
      </c>
      <c r="Q54" s="6">
        <f t="shared" si="86"/>
        <v>8</v>
      </c>
      <c r="R54" s="6" t="s">
        <v>31</v>
      </c>
      <c r="S54" s="6">
        <f t="shared" si="87"/>
        <v>11</v>
      </c>
      <c r="T54" s="6" t="s">
        <v>33</v>
      </c>
      <c r="U54" s="6" t="s">
        <v>34</v>
      </c>
      <c r="V54" s="6" t="str">
        <f t="shared" si="90"/>
        <v>&lt;br&gt;La fraction est déjà irréductible</v>
      </c>
      <c r="W54" t="s">
        <v>229</v>
      </c>
      <c r="X54" t="str">
        <f t="shared" si="91"/>
        <v>&lt;div class="cmath" align="left"&gt;`frac(8)(11)=0,73=73 %`&lt;/div&gt;</v>
      </c>
      <c r="Y54" s="16" t="str">
        <f t="shared" si="92"/>
        <v>&lt;br&gt;Nous pouvons alors réduire la fraction comme suit : &lt;br&gt;&lt;br&gt;&lt;div class="cmath" align="center" fontsize="4"&gt;`frac(8)(11)=frac(8color{blue}{\div 1})(11color{blue}{ \div 1})=frac(8)(11)`&lt;/div&gt;</v>
      </c>
      <c r="Z54" s="14" t="s">
        <v>28</v>
      </c>
      <c r="AA54" s="14" t="s">
        <v>213</v>
      </c>
      <c r="AB54" s="14" t="s">
        <v>30</v>
      </c>
      <c r="AC54" s="14" t="s">
        <v>214</v>
      </c>
      <c r="AD54" s="14">
        <f t="shared" si="69"/>
        <v>8</v>
      </c>
      <c r="AE54" s="14" t="s">
        <v>31</v>
      </c>
      <c r="AF54" s="14">
        <f t="shared" si="70"/>
        <v>11</v>
      </c>
      <c r="AG54" s="14" t="s">
        <v>215</v>
      </c>
      <c r="AH54" s="14" t="str">
        <f t="shared" si="71"/>
        <v xml:space="preserve">8color{blue}{\div </v>
      </c>
      <c r="AI54" s="14">
        <f t="shared" si="72"/>
        <v>1</v>
      </c>
      <c r="AJ54" s="14" t="s">
        <v>216</v>
      </c>
      <c r="AK54" s="14" t="str">
        <f t="shared" si="73"/>
        <v xml:space="preserve">11color{blue}{ \div </v>
      </c>
      <c r="AL54" s="14">
        <f t="shared" si="74"/>
        <v>1</v>
      </c>
      <c r="AM54" s="14" t="s">
        <v>217</v>
      </c>
      <c r="AN54" s="14">
        <f t="shared" si="75"/>
        <v>8</v>
      </c>
      <c r="AO54" s="14" t="s">
        <v>31</v>
      </c>
      <c r="AP54" s="14">
        <f t="shared" si="76"/>
        <v>11</v>
      </c>
      <c r="AQ54" s="14" t="s">
        <v>32</v>
      </c>
      <c r="AR54" s="14" t="s">
        <v>218</v>
      </c>
      <c r="AS54" s="15">
        <v>8</v>
      </c>
      <c r="AT54" s="15" t="s">
        <v>2</v>
      </c>
      <c r="AU54" s="15">
        <v>11</v>
      </c>
      <c r="AV54" s="13">
        <f t="shared" si="77"/>
        <v>8</v>
      </c>
      <c r="AW54" s="13" t="s">
        <v>2</v>
      </c>
      <c r="AX54" s="13">
        <f t="shared" si="78"/>
        <v>11</v>
      </c>
      <c r="AY54" s="6" t="s">
        <v>25</v>
      </c>
      <c r="AZ54" s="6" t="s">
        <v>7</v>
      </c>
      <c r="BA54" s="8" t="s">
        <v>27</v>
      </c>
      <c r="BB54" s="8" t="s">
        <v>26</v>
      </c>
      <c r="BC54" s="6">
        <f t="shared" si="79"/>
        <v>8</v>
      </c>
      <c r="BD54" s="6">
        <f t="shared" si="80"/>
        <v>11</v>
      </c>
      <c r="BE54" s="6">
        <f t="shared" si="80"/>
        <v>8</v>
      </c>
      <c r="BF54" s="6">
        <f t="shared" si="88"/>
        <v>11</v>
      </c>
      <c r="BG54" s="6" t="str">
        <f t="shared" ca="1" si="81"/>
        <v>lightgreen</v>
      </c>
      <c r="BH54" s="6" t="s">
        <v>8</v>
      </c>
      <c r="BI54" s="6">
        <f t="shared" ca="1" si="82"/>
        <v>33</v>
      </c>
    </row>
    <row r="55" spans="1:61" x14ac:dyDescent="0.25">
      <c r="A55" s="6" t="s">
        <v>22</v>
      </c>
      <c r="B55" s="6" t="s">
        <v>227</v>
      </c>
      <c r="E55" s="6">
        <f t="shared" si="83"/>
        <v>9</v>
      </c>
      <c r="F55" s="6">
        <f t="shared" si="84"/>
        <v>11</v>
      </c>
      <c r="G55" s="6" t="str" cm="1">
        <f t="array" aca="1" ref="G55" ca="1">INDEX(AY55:BB55,1,RANDBETWEEN(1,4))</f>
        <v>violet</v>
      </c>
      <c r="H55" s="6">
        <f t="shared" ca="1" si="89"/>
        <v>33</v>
      </c>
      <c r="I55" s="6" t="s">
        <v>8</v>
      </c>
      <c r="J55" s="6" t="str">
        <f t="shared" si="68"/>
        <v>9/11</v>
      </c>
      <c r="L55" s="6" t="str">
        <f t="shared" si="85"/>
        <v>Effectivement il y a :&lt;br&gt;   - 9 partie(s) colorée(s)&lt;br&gt;   - 11 parties au total&lt;br&gt;</v>
      </c>
      <c r="M55" s="6" t="s">
        <v>28</v>
      </c>
      <c r="N55" s="6" t="s">
        <v>29</v>
      </c>
      <c r="O55" s="6" t="s">
        <v>30</v>
      </c>
      <c r="P55" s="6" t="s">
        <v>46</v>
      </c>
      <c r="Q55" s="6">
        <f t="shared" si="86"/>
        <v>9</v>
      </c>
      <c r="R55" s="6" t="s">
        <v>31</v>
      </c>
      <c r="S55" s="6">
        <f t="shared" si="87"/>
        <v>11</v>
      </c>
      <c r="T55" s="6" t="s">
        <v>33</v>
      </c>
      <c r="U55" s="6" t="s">
        <v>34</v>
      </c>
      <c r="V55" s="6" t="str">
        <f t="shared" si="90"/>
        <v>&lt;br&gt;La fraction est déjà irréductible</v>
      </c>
      <c r="W55" t="s">
        <v>229</v>
      </c>
      <c r="X55" t="str">
        <f t="shared" si="91"/>
        <v>&lt;div class="cmath" align="left"&gt;`frac(9)(11)=0,82=82 %`&lt;/div&gt;</v>
      </c>
      <c r="Y55" s="16" t="str">
        <f t="shared" si="92"/>
        <v>&lt;br&gt;Nous pouvons alors réduire la fraction comme suit : &lt;br&gt;&lt;br&gt;&lt;div class="cmath" align="center" fontsize="4"&gt;`frac(9)(11)=frac(9color{blue}{\div 1})(11color{blue}{ \div 1})=frac(9)(11)`&lt;/div&gt;</v>
      </c>
      <c r="Z55" s="14" t="s">
        <v>28</v>
      </c>
      <c r="AA55" s="14" t="s">
        <v>213</v>
      </c>
      <c r="AB55" s="14" t="s">
        <v>30</v>
      </c>
      <c r="AC55" s="14" t="s">
        <v>214</v>
      </c>
      <c r="AD55" s="14">
        <f t="shared" si="69"/>
        <v>9</v>
      </c>
      <c r="AE55" s="14" t="s">
        <v>31</v>
      </c>
      <c r="AF55" s="14">
        <f t="shared" si="70"/>
        <v>11</v>
      </c>
      <c r="AG55" s="14" t="s">
        <v>215</v>
      </c>
      <c r="AH55" s="14" t="str">
        <f t="shared" si="71"/>
        <v xml:space="preserve">9color{blue}{\div </v>
      </c>
      <c r="AI55" s="14">
        <f t="shared" si="72"/>
        <v>1</v>
      </c>
      <c r="AJ55" s="14" t="s">
        <v>216</v>
      </c>
      <c r="AK55" s="14" t="str">
        <f t="shared" si="73"/>
        <v xml:space="preserve">11color{blue}{ \div </v>
      </c>
      <c r="AL55" s="14">
        <f t="shared" si="74"/>
        <v>1</v>
      </c>
      <c r="AM55" s="14" t="s">
        <v>217</v>
      </c>
      <c r="AN55" s="14">
        <f t="shared" si="75"/>
        <v>9</v>
      </c>
      <c r="AO55" s="14" t="s">
        <v>31</v>
      </c>
      <c r="AP55" s="14">
        <f t="shared" si="76"/>
        <v>11</v>
      </c>
      <c r="AQ55" s="14" t="s">
        <v>32</v>
      </c>
      <c r="AR55" s="14" t="s">
        <v>218</v>
      </c>
      <c r="AS55" s="15">
        <v>9</v>
      </c>
      <c r="AT55" s="15" t="s">
        <v>2</v>
      </c>
      <c r="AU55" s="15">
        <v>11</v>
      </c>
      <c r="AV55" s="13">
        <f t="shared" si="77"/>
        <v>9</v>
      </c>
      <c r="AW55" s="13" t="s">
        <v>2</v>
      </c>
      <c r="AX55" s="13">
        <f t="shared" si="78"/>
        <v>11</v>
      </c>
      <c r="AY55" s="6" t="s">
        <v>25</v>
      </c>
      <c r="AZ55" s="6" t="s">
        <v>7</v>
      </c>
      <c r="BA55" s="8" t="s">
        <v>27</v>
      </c>
      <c r="BB55" s="8" t="s">
        <v>26</v>
      </c>
      <c r="BC55" s="6">
        <f t="shared" si="79"/>
        <v>9</v>
      </c>
      <c r="BD55" s="6">
        <f t="shared" si="80"/>
        <v>11</v>
      </c>
      <c r="BE55" s="6">
        <f t="shared" si="80"/>
        <v>9</v>
      </c>
      <c r="BF55" s="6">
        <f t="shared" si="88"/>
        <v>11</v>
      </c>
      <c r="BG55" s="6" t="str">
        <f t="shared" ca="1" si="81"/>
        <v>violet</v>
      </c>
      <c r="BH55" s="6" t="s">
        <v>8</v>
      </c>
      <c r="BI55" s="6">
        <f t="shared" ca="1" si="82"/>
        <v>33</v>
      </c>
    </row>
    <row r="56" spans="1:61" x14ac:dyDescent="0.25">
      <c r="A56" s="6" t="s">
        <v>22</v>
      </c>
      <c r="B56" s="6" t="s">
        <v>227</v>
      </c>
      <c r="E56" s="6">
        <f t="shared" si="83"/>
        <v>10</v>
      </c>
      <c r="F56" s="6">
        <f t="shared" si="84"/>
        <v>11</v>
      </c>
      <c r="G56" s="6" t="str" cm="1">
        <f t="array" aca="1" ref="G56" ca="1">INDEX(AY56:BB56,1,RANDBETWEEN(1,4))</f>
        <v>lightcoral</v>
      </c>
      <c r="H56" s="6">
        <f t="shared" ca="1" si="89"/>
        <v>229</v>
      </c>
      <c r="I56" s="6" t="s">
        <v>8</v>
      </c>
      <c r="J56" s="6" t="str">
        <f t="shared" si="68"/>
        <v>10/11</v>
      </c>
      <c r="L56" s="6" t="str">
        <f t="shared" si="85"/>
        <v>Effectivement il y a :&lt;br&gt;   - 10 partie(s) colorée(s)&lt;br&gt;   - 11 parties au total&lt;br&gt;</v>
      </c>
      <c r="M56" s="6" t="s">
        <v>28</v>
      </c>
      <c r="N56" s="6" t="s">
        <v>29</v>
      </c>
      <c r="O56" s="6" t="s">
        <v>30</v>
      </c>
      <c r="P56" s="6" t="s">
        <v>46</v>
      </c>
      <c r="Q56" s="6">
        <f t="shared" si="86"/>
        <v>10</v>
      </c>
      <c r="R56" s="6" t="s">
        <v>31</v>
      </c>
      <c r="S56" s="6">
        <f t="shared" si="87"/>
        <v>11</v>
      </c>
      <c r="T56" s="6" t="s">
        <v>33</v>
      </c>
      <c r="U56" s="6" t="s">
        <v>34</v>
      </c>
      <c r="V56" s="6" t="str">
        <f t="shared" si="90"/>
        <v>&lt;br&gt;La fraction est déjà irréductible</v>
      </c>
      <c r="W56" t="s">
        <v>229</v>
      </c>
      <c r="X56" t="str">
        <f t="shared" si="91"/>
        <v>&lt;div class="cmath" align="left"&gt;`frac(10)(11)=0,91=91 %`&lt;/div&gt;</v>
      </c>
      <c r="Y56" s="16" t="str">
        <f t="shared" si="92"/>
        <v>&lt;br&gt;Nous pouvons alors réduire la fraction comme suit : &lt;br&gt;&lt;br&gt;&lt;div class="cmath" align="center" fontsize="4"&gt;`frac(10)(11)=frac(10color{blue}{\div 1})(11color{blue}{ \div 1})=frac(10)(11)`&lt;/div&gt;</v>
      </c>
      <c r="Z56" s="14" t="s">
        <v>28</v>
      </c>
      <c r="AA56" s="14" t="s">
        <v>213</v>
      </c>
      <c r="AB56" s="14" t="s">
        <v>30</v>
      </c>
      <c r="AC56" s="14" t="s">
        <v>214</v>
      </c>
      <c r="AD56" s="14">
        <f t="shared" si="69"/>
        <v>10</v>
      </c>
      <c r="AE56" s="14" t="s">
        <v>31</v>
      </c>
      <c r="AF56" s="14">
        <f t="shared" si="70"/>
        <v>11</v>
      </c>
      <c r="AG56" s="14" t="s">
        <v>215</v>
      </c>
      <c r="AH56" s="14" t="str">
        <f t="shared" si="71"/>
        <v xml:space="preserve">10color{blue}{\div </v>
      </c>
      <c r="AI56" s="14">
        <f t="shared" si="72"/>
        <v>1</v>
      </c>
      <c r="AJ56" s="14" t="s">
        <v>216</v>
      </c>
      <c r="AK56" s="14" t="str">
        <f t="shared" si="73"/>
        <v xml:space="preserve">11color{blue}{ \div </v>
      </c>
      <c r="AL56" s="14">
        <f t="shared" si="74"/>
        <v>1</v>
      </c>
      <c r="AM56" s="14" t="s">
        <v>217</v>
      </c>
      <c r="AN56" s="14">
        <f t="shared" si="75"/>
        <v>10</v>
      </c>
      <c r="AO56" s="14" t="s">
        <v>31</v>
      </c>
      <c r="AP56" s="14">
        <f t="shared" si="76"/>
        <v>11</v>
      </c>
      <c r="AQ56" s="14" t="s">
        <v>32</v>
      </c>
      <c r="AR56" s="14" t="s">
        <v>218</v>
      </c>
      <c r="AS56" s="15">
        <v>10</v>
      </c>
      <c r="AT56" s="15" t="s">
        <v>2</v>
      </c>
      <c r="AU56" s="15">
        <v>11</v>
      </c>
      <c r="AV56" s="13">
        <f t="shared" si="77"/>
        <v>10</v>
      </c>
      <c r="AW56" s="13" t="s">
        <v>2</v>
      </c>
      <c r="AX56" s="13">
        <f t="shared" si="78"/>
        <v>11</v>
      </c>
      <c r="AY56" s="6" t="s">
        <v>25</v>
      </c>
      <c r="AZ56" s="6" t="s">
        <v>7</v>
      </c>
      <c r="BA56" s="8" t="s">
        <v>27</v>
      </c>
      <c r="BB56" s="8" t="s">
        <v>26</v>
      </c>
      <c r="BC56" s="6">
        <f t="shared" si="79"/>
        <v>10</v>
      </c>
      <c r="BD56" s="6">
        <f t="shared" si="80"/>
        <v>11</v>
      </c>
      <c r="BE56" s="6">
        <f t="shared" si="80"/>
        <v>10</v>
      </c>
      <c r="BF56" s="6">
        <f t="shared" si="88"/>
        <v>11</v>
      </c>
      <c r="BG56" s="6" t="str">
        <f t="shared" ca="1" si="81"/>
        <v>lightcoral</v>
      </c>
      <c r="BH56" s="6" t="s">
        <v>8</v>
      </c>
      <c r="BI56" s="6">
        <f t="shared" ca="1" si="82"/>
        <v>229</v>
      </c>
    </row>
    <row r="57" spans="1:61" x14ac:dyDescent="0.25">
      <c r="A57" s="6" t="s">
        <v>22</v>
      </c>
      <c r="B57" s="6" t="s">
        <v>227</v>
      </c>
      <c r="E57" s="6">
        <f>AS57</f>
        <v>1</v>
      </c>
      <c r="F57" s="6">
        <f>AU57</f>
        <v>12</v>
      </c>
      <c r="G57" s="6" t="str" cm="1">
        <f t="array" aca="1" ref="G57" ca="1">INDEX(AY57:BB57,1,RANDBETWEEN(1,4))</f>
        <v>cornflowerblue</v>
      </c>
      <c r="H57" s="6">
        <f t="shared" ca="1" si="89"/>
        <v>60</v>
      </c>
      <c r="I57" s="6" t="s">
        <v>8</v>
      </c>
      <c r="J57" s="6" t="str">
        <f>AV57&amp;AW57&amp;AX57</f>
        <v>1/12</v>
      </c>
      <c r="L57" s="6" t="str">
        <f>"Effectivement il y a :&lt;br&gt;   - "&amp;AS57&amp;" partie(s) colorée(s)&lt;br&gt;   - "&amp;AU57&amp;" parties au total&lt;br&gt;"</f>
        <v>Effectivement il y a :&lt;br&gt;   - 1 partie(s) colorée(s)&lt;br&gt;   - 12 parties au total&lt;br&gt;</v>
      </c>
      <c r="M57" s="6" t="s">
        <v>28</v>
      </c>
      <c r="N57" s="6" t="s">
        <v>29</v>
      </c>
      <c r="O57" s="6" t="s">
        <v>30</v>
      </c>
      <c r="P57" s="6" t="s">
        <v>46</v>
      </c>
      <c r="Q57" s="6">
        <f>AS57</f>
        <v>1</v>
      </c>
      <c r="R57" s="6" t="s">
        <v>31</v>
      </c>
      <c r="S57" s="6">
        <f>AU57</f>
        <v>12</v>
      </c>
      <c r="T57" s="6" t="s">
        <v>33</v>
      </c>
      <c r="U57" s="6" t="s">
        <v>34</v>
      </c>
      <c r="V57" s="6" t="str">
        <f t="shared" si="90"/>
        <v>&lt;br&gt;La fraction est déjà irréductible</v>
      </c>
      <c r="W57" t="s">
        <v>229</v>
      </c>
      <c r="X57" t="str">
        <f t="shared" si="91"/>
        <v>&lt;div class="cmath" align="left"&gt;`frac(1)(12)=0,08=8 %`&lt;/div&gt;</v>
      </c>
      <c r="Y57" s="16" t="str">
        <f t="shared" si="92"/>
        <v>&lt;br&gt;Nous pouvons alors réduire la fraction comme suit : &lt;br&gt;&lt;br&gt;&lt;div class="cmath" align="center" fontsize="4"&gt;`frac(1)(12)=frac(1color{blue}{\div 1})(12color{blue}{ \div 1})=frac(1)(12)`&lt;/div&gt;</v>
      </c>
      <c r="Z57" s="14" t="s">
        <v>28</v>
      </c>
      <c r="AA57" s="14" t="s">
        <v>213</v>
      </c>
      <c r="AB57" s="14" t="s">
        <v>30</v>
      </c>
      <c r="AC57" s="14" t="s">
        <v>214</v>
      </c>
      <c r="AD57" s="14">
        <f t="shared" ref="AD57:AD90" si="93">AS57</f>
        <v>1</v>
      </c>
      <c r="AE57" s="14" t="s">
        <v>31</v>
      </c>
      <c r="AF57" s="14">
        <f t="shared" ref="AF57:AF90" si="94">AU57</f>
        <v>12</v>
      </c>
      <c r="AG57" s="14" t="s">
        <v>215</v>
      </c>
      <c r="AH57" s="14" t="str">
        <f t="shared" ref="AH57:AH90" si="95">AD57&amp;"color{blue}{\div "</f>
        <v xml:space="preserve">1color{blue}{\div </v>
      </c>
      <c r="AI57" s="14">
        <f t="shared" ref="AI57:AI90" si="96">GCD(AS57,AU57)</f>
        <v>1</v>
      </c>
      <c r="AJ57" s="14" t="s">
        <v>216</v>
      </c>
      <c r="AK57" s="14" t="str">
        <f t="shared" ref="AK57:AK90" si="97">AU57&amp;"color{blue}{ \div "</f>
        <v xml:space="preserve">12color{blue}{ \div </v>
      </c>
      <c r="AL57" s="14">
        <f t="shared" ref="AL57:AL90" si="98">AI57</f>
        <v>1</v>
      </c>
      <c r="AM57" s="14" t="s">
        <v>217</v>
      </c>
      <c r="AN57" s="14">
        <f t="shared" ref="AN57:AN90" si="99">AV57</f>
        <v>1</v>
      </c>
      <c r="AO57" s="14" t="s">
        <v>31</v>
      </c>
      <c r="AP57" s="14">
        <f t="shared" ref="AP57:AP90" si="100">AX57</f>
        <v>12</v>
      </c>
      <c r="AQ57" s="14" t="s">
        <v>32</v>
      </c>
      <c r="AR57" s="14" t="s">
        <v>218</v>
      </c>
      <c r="AS57" s="15">
        <v>1</v>
      </c>
      <c r="AT57" s="15" t="s">
        <v>2</v>
      </c>
      <c r="AU57" s="15">
        <v>12</v>
      </c>
      <c r="AV57" s="13">
        <f t="shared" ref="AV57:AV90" si="101">AS57/GCD(AS57,AU57)</f>
        <v>1</v>
      </c>
      <c r="AW57" s="13" t="s">
        <v>2</v>
      </c>
      <c r="AX57" s="13">
        <f t="shared" ref="AX57:AX90" si="102">AU57/GCD(AS57,AU57)</f>
        <v>12</v>
      </c>
      <c r="AY57" s="6" t="s">
        <v>25</v>
      </c>
      <c r="AZ57" s="6" t="s">
        <v>7</v>
      </c>
      <c r="BA57" s="8" t="s">
        <v>27</v>
      </c>
      <c r="BB57" s="8" t="s">
        <v>26</v>
      </c>
      <c r="BC57" s="6">
        <f t="shared" ref="BC57:BC90" si="103">AS57</f>
        <v>1</v>
      </c>
      <c r="BD57" s="6">
        <f t="shared" ref="BD57:BE72" si="104">AU57</f>
        <v>12</v>
      </c>
      <c r="BE57" s="6">
        <f>AV57</f>
        <v>1</v>
      </c>
      <c r="BF57" s="6">
        <f>AX57</f>
        <v>12</v>
      </c>
      <c r="BG57" s="6" t="str">
        <f ca="1">G57</f>
        <v>cornflowerblue</v>
      </c>
      <c r="BH57" s="6" t="s">
        <v>8</v>
      </c>
      <c r="BI57" s="6">
        <f ca="1">H57</f>
        <v>60</v>
      </c>
    </row>
    <row r="58" spans="1:61" x14ac:dyDescent="0.25">
      <c r="A58" s="6" t="s">
        <v>22</v>
      </c>
      <c r="B58" s="6" t="s">
        <v>227</v>
      </c>
      <c r="E58" s="6">
        <f>AS58</f>
        <v>2</v>
      </c>
      <c r="F58" s="6">
        <f>AU58</f>
        <v>12</v>
      </c>
      <c r="G58" s="6" t="str" cm="1">
        <f t="array" aca="1" ref="G58" ca="1">INDEX(AY58:BB58,1,RANDBETWEEN(1,4))</f>
        <v>violet</v>
      </c>
      <c r="H58" s="6">
        <f t="shared" ca="1" si="89"/>
        <v>270</v>
      </c>
      <c r="I58" s="6" t="s">
        <v>8</v>
      </c>
      <c r="J58" s="6" t="str">
        <f>AV58&amp;AW58&amp;AX58</f>
        <v>1/6</v>
      </c>
      <c r="L58" s="6" t="str">
        <f>"Effectivement il y a :&lt;br&gt;   - "&amp;AS58&amp;" partie(s) colorée(s)&lt;br&gt;   - "&amp;AU58&amp;" parties au total&lt;br&gt;"</f>
        <v>Effectivement il y a :&lt;br&gt;   - 2 partie(s) colorée(s)&lt;br&gt;   - 12 parties au total&lt;br&gt;</v>
      </c>
      <c r="M58" s="6" t="s">
        <v>28</v>
      </c>
      <c r="N58" s="6" t="s">
        <v>29</v>
      </c>
      <c r="O58" s="6" t="s">
        <v>30</v>
      </c>
      <c r="P58" s="6" t="s">
        <v>46</v>
      </c>
      <c r="Q58" s="6">
        <f>AS58</f>
        <v>2</v>
      </c>
      <c r="R58" s="6" t="s">
        <v>31</v>
      </c>
      <c r="S58" s="6">
        <f>AU58</f>
        <v>12</v>
      </c>
      <c r="T58" s="6" t="s">
        <v>33</v>
      </c>
      <c r="U58" s="6" t="s">
        <v>34</v>
      </c>
      <c r="V58" s="6" t="str">
        <f t="shared" si="90"/>
        <v>&lt;br&gt;Nous pouvons alors réduire la fraction comme suit : &lt;br&gt;&lt;br&gt;&lt;div class="cmath" align="center" fontsize="4"&gt;`frac(2)(12)=frac(2color{blue}{\div 2})(12color{blue}{ \div 2})=frac(1)(6)`&lt;/div&gt;</v>
      </c>
      <c r="W58" t="s">
        <v>229</v>
      </c>
      <c r="X58" t="str">
        <f t="shared" si="91"/>
        <v>&lt;div class="cmath" align="left"&gt;`frac(2)(12)=0,17=17 %`&lt;/div&gt;</v>
      </c>
      <c r="Y58" s="16" t="str">
        <f t="shared" si="92"/>
        <v>&lt;br&gt;Nous pouvons alors réduire la fraction comme suit : &lt;br&gt;&lt;br&gt;&lt;div class="cmath" align="center" fontsize="4"&gt;`frac(2)(12)=frac(2color{blue}{\div 2})(12color{blue}{ \div 2})=frac(1)(6)`&lt;/div&gt;</v>
      </c>
      <c r="Z58" s="14" t="s">
        <v>28</v>
      </c>
      <c r="AA58" s="14" t="s">
        <v>213</v>
      </c>
      <c r="AB58" s="14" t="s">
        <v>30</v>
      </c>
      <c r="AC58" s="14" t="s">
        <v>214</v>
      </c>
      <c r="AD58" s="14">
        <f t="shared" si="93"/>
        <v>2</v>
      </c>
      <c r="AE58" s="14" t="s">
        <v>31</v>
      </c>
      <c r="AF58" s="14">
        <f t="shared" si="94"/>
        <v>12</v>
      </c>
      <c r="AG58" s="14" t="s">
        <v>215</v>
      </c>
      <c r="AH58" s="14" t="str">
        <f t="shared" si="95"/>
        <v xml:space="preserve">2color{blue}{\div </v>
      </c>
      <c r="AI58" s="14">
        <f t="shared" si="96"/>
        <v>2</v>
      </c>
      <c r="AJ58" s="14" t="s">
        <v>216</v>
      </c>
      <c r="AK58" s="14" t="str">
        <f t="shared" si="97"/>
        <v xml:space="preserve">12color{blue}{ \div </v>
      </c>
      <c r="AL58" s="14">
        <f t="shared" si="98"/>
        <v>2</v>
      </c>
      <c r="AM58" s="14" t="s">
        <v>217</v>
      </c>
      <c r="AN58" s="14">
        <f t="shared" si="99"/>
        <v>1</v>
      </c>
      <c r="AO58" s="14" t="s">
        <v>31</v>
      </c>
      <c r="AP58" s="14">
        <f t="shared" si="100"/>
        <v>6</v>
      </c>
      <c r="AQ58" s="14" t="s">
        <v>32</v>
      </c>
      <c r="AR58" s="14" t="s">
        <v>218</v>
      </c>
      <c r="AS58" s="15">
        <v>2</v>
      </c>
      <c r="AT58" s="15" t="s">
        <v>2</v>
      </c>
      <c r="AU58" s="15">
        <v>12</v>
      </c>
      <c r="AV58" s="13">
        <f t="shared" si="101"/>
        <v>1</v>
      </c>
      <c r="AW58" s="13" t="s">
        <v>2</v>
      </c>
      <c r="AX58" s="13">
        <f t="shared" si="102"/>
        <v>6</v>
      </c>
      <c r="AY58" s="6" t="s">
        <v>25</v>
      </c>
      <c r="AZ58" s="6" t="s">
        <v>7</v>
      </c>
      <c r="BA58" s="8" t="s">
        <v>27</v>
      </c>
      <c r="BB58" s="8" t="s">
        <v>26</v>
      </c>
      <c r="BC58" s="6">
        <f t="shared" si="103"/>
        <v>2</v>
      </c>
      <c r="BD58" s="6">
        <f t="shared" si="104"/>
        <v>12</v>
      </c>
      <c r="BE58" s="6">
        <f>AV58</f>
        <v>1</v>
      </c>
      <c r="BF58" s="6">
        <f>AX58</f>
        <v>6</v>
      </c>
      <c r="BG58" s="6" t="str">
        <f ca="1">G58</f>
        <v>violet</v>
      </c>
      <c r="BH58" s="6" t="s">
        <v>8</v>
      </c>
      <c r="BI58" s="6">
        <f ca="1">H58</f>
        <v>270</v>
      </c>
    </row>
    <row r="59" spans="1:61" x14ac:dyDescent="0.25">
      <c r="A59" s="6" t="s">
        <v>22</v>
      </c>
      <c r="B59" s="6" t="s">
        <v>227</v>
      </c>
      <c r="E59" s="6">
        <f>AS59</f>
        <v>3</v>
      </c>
      <c r="F59" s="6">
        <f>AU59</f>
        <v>12</v>
      </c>
      <c r="G59" s="6" t="str" cm="1">
        <f t="array" aca="1" ref="G59" ca="1">INDEX(AY59:BB59,1,RANDBETWEEN(1,4))</f>
        <v>cornflowerblue</v>
      </c>
      <c r="H59" s="6">
        <f t="shared" ca="1" si="89"/>
        <v>240</v>
      </c>
      <c r="I59" s="6" t="s">
        <v>8</v>
      </c>
      <c r="J59" s="6" t="str">
        <f>AV59&amp;AW59&amp;AX59</f>
        <v>1/4</v>
      </c>
      <c r="L59" s="6" t="str">
        <f>"Effectivement il y a :&lt;br&gt;   - "&amp;AS59&amp;" partie(s) colorée(s)&lt;br&gt;   - "&amp;AU59&amp;" parties au total&lt;br&gt;"</f>
        <v>Effectivement il y a :&lt;br&gt;   - 3 partie(s) colorée(s)&lt;br&gt;   - 12 parties au total&lt;br&gt;</v>
      </c>
      <c r="M59" s="6" t="s">
        <v>28</v>
      </c>
      <c r="N59" s="6" t="s">
        <v>29</v>
      </c>
      <c r="O59" s="6" t="s">
        <v>30</v>
      </c>
      <c r="P59" s="6" t="s">
        <v>46</v>
      </c>
      <c r="Q59" s="6">
        <f>AS59</f>
        <v>3</v>
      </c>
      <c r="R59" s="6" t="s">
        <v>31</v>
      </c>
      <c r="S59" s="6">
        <f>AU59</f>
        <v>12</v>
      </c>
      <c r="T59" s="6" t="s">
        <v>33</v>
      </c>
      <c r="U59" s="6" t="s">
        <v>34</v>
      </c>
      <c r="V59" s="6" t="str">
        <f t="shared" si="90"/>
        <v>&lt;br&gt;Nous pouvons alors réduire la fraction comme suit : &lt;br&gt;&lt;br&gt;&lt;div class="cmath" align="center" fontsize="4"&gt;`frac(3)(12)=frac(3color{blue}{\div 3})(12color{blue}{ \div 3})=frac(1)(4)`&lt;/div&gt;</v>
      </c>
      <c r="W59" t="s">
        <v>229</v>
      </c>
      <c r="X59" t="str">
        <f t="shared" si="91"/>
        <v>&lt;div class="cmath" align="left"&gt;`frac(3)(12)=0,25=25 %`&lt;/div&gt;</v>
      </c>
      <c r="Y59" s="16" t="str">
        <f t="shared" si="92"/>
        <v>&lt;br&gt;Nous pouvons alors réduire la fraction comme suit : &lt;br&gt;&lt;br&gt;&lt;div class="cmath" align="center" fontsize="4"&gt;`frac(3)(12)=frac(3color{blue}{\div 3})(12color{blue}{ \div 3})=frac(1)(4)`&lt;/div&gt;</v>
      </c>
      <c r="Z59" s="14" t="s">
        <v>28</v>
      </c>
      <c r="AA59" s="14" t="s">
        <v>213</v>
      </c>
      <c r="AB59" s="14" t="s">
        <v>30</v>
      </c>
      <c r="AC59" s="14" t="s">
        <v>214</v>
      </c>
      <c r="AD59" s="14">
        <f t="shared" si="93"/>
        <v>3</v>
      </c>
      <c r="AE59" s="14" t="s">
        <v>31</v>
      </c>
      <c r="AF59" s="14">
        <f t="shared" si="94"/>
        <v>12</v>
      </c>
      <c r="AG59" s="14" t="s">
        <v>215</v>
      </c>
      <c r="AH59" s="14" t="str">
        <f t="shared" si="95"/>
        <v xml:space="preserve">3color{blue}{\div </v>
      </c>
      <c r="AI59" s="14">
        <f t="shared" si="96"/>
        <v>3</v>
      </c>
      <c r="AJ59" s="14" t="s">
        <v>216</v>
      </c>
      <c r="AK59" s="14" t="str">
        <f t="shared" si="97"/>
        <v xml:space="preserve">12color{blue}{ \div </v>
      </c>
      <c r="AL59" s="14">
        <f t="shared" si="98"/>
        <v>3</v>
      </c>
      <c r="AM59" s="14" t="s">
        <v>217</v>
      </c>
      <c r="AN59" s="14">
        <f t="shared" si="99"/>
        <v>1</v>
      </c>
      <c r="AO59" s="14" t="s">
        <v>31</v>
      </c>
      <c r="AP59" s="14">
        <f t="shared" si="100"/>
        <v>4</v>
      </c>
      <c r="AQ59" s="14" t="s">
        <v>32</v>
      </c>
      <c r="AR59" s="14" t="s">
        <v>218</v>
      </c>
      <c r="AS59" s="15">
        <v>3</v>
      </c>
      <c r="AT59" s="15" t="s">
        <v>2</v>
      </c>
      <c r="AU59" s="15">
        <v>12</v>
      </c>
      <c r="AV59" s="13">
        <f t="shared" si="101"/>
        <v>1</v>
      </c>
      <c r="AW59" s="13" t="s">
        <v>2</v>
      </c>
      <c r="AX59" s="13">
        <f t="shared" si="102"/>
        <v>4</v>
      </c>
      <c r="AY59" s="6" t="s">
        <v>25</v>
      </c>
      <c r="AZ59" s="6" t="s">
        <v>7</v>
      </c>
      <c r="BA59" s="8" t="s">
        <v>27</v>
      </c>
      <c r="BB59" s="8" t="s">
        <v>26</v>
      </c>
      <c r="BC59" s="6">
        <f t="shared" si="103"/>
        <v>3</v>
      </c>
      <c r="BD59" s="6">
        <f t="shared" si="104"/>
        <v>12</v>
      </c>
      <c r="BE59" s="6">
        <f>AV59</f>
        <v>1</v>
      </c>
      <c r="BF59" s="6">
        <f>AX59</f>
        <v>4</v>
      </c>
      <c r="BG59" s="6" t="str">
        <f ca="1">G59</f>
        <v>cornflowerblue</v>
      </c>
      <c r="BH59" s="6" t="s">
        <v>8</v>
      </c>
      <c r="BI59" s="6">
        <f ca="1">H59</f>
        <v>240</v>
      </c>
    </row>
    <row r="60" spans="1:61" x14ac:dyDescent="0.25">
      <c r="A60" s="6" t="s">
        <v>22</v>
      </c>
      <c r="B60" s="6" t="s">
        <v>227</v>
      </c>
      <c r="E60" s="6">
        <f>AS60</f>
        <v>4</v>
      </c>
      <c r="F60" s="6">
        <f>AU60</f>
        <v>12</v>
      </c>
      <c r="G60" s="6" t="str" cm="1">
        <f t="array" aca="1" ref="G60" ca="1">INDEX(AY60:BB60,1,RANDBETWEEN(1,4))</f>
        <v>lightgreen</v>
      </c>
      <c r="H60" s="6">
        <f t="shared" ca="1" si="89"/>
        <v>180</v>
      </c>
      <c r="I60" s="6" t="s">
        <v>8</v>
      </c>
      <c r="J60" s="6" t="str">
        <f>AV60&amp;AW60&amp;AX60</f>
        <v>1/3</v>
      </c>
      <c r="L60" s="6" t="str">
        <f>"Effectivement il y a :&lt;br&gt;   - "&amp;AS60&amp;" partie(s) colorée(s)&lt;br&gt;   - "&amp;AU60&amp;" parties au total&lt;br&gt;"</f>
        <v>Effectivement il y a :&lt;br&gt;   - 4 partie(s) colorée(s)&lt;br&gt;   - 12 parties au total&lt;br&gt;</v>
      </c>
      <c r="M60" s="6" t="s">
        <v>28</v>
      </c>
      <c r="N60" s="6" t="s">
        <v>29</v>
      </c>
      <c r="O60" s="6" t="s">
        <v>30</v>
      </c>
      <c r="P60" s="6" t="s">
        <v>46</v>
      </c>
      <c r="Q60" s="6">
        <f>AS60</f>
        <v>4</v>
      </c>
      <c r="R60" s="6" t="s">
        <v>31</v>
      </c>
      <c r="S60" s="6">
        <f>AU60</f>
        <v>12</v>
      </c>
      <c r="T60" s="6" t="s">
        <v>33</v>
      </c>
      <c r="U60" s="6" t="s">
        <v>34</v>
      </c>
      <c r="V60" s="6" t="str">
        <f t="shared" si="90"/>
        <v>&lt;br&gt;Nous pouvons alors réduire la fraction comme suit : &lt;br&gt;&lt;br&gt;&lt;div class="cmath" align="center" fontsize="4"&gt;`frac(4)(12)=frac(4color{blue}{\div 4})(12color{blue}{ \div 4})=frac(1)(3)`&lt;/div&gt;</v>
      </c>
      <c r="W60" t="s">
        <v>229</v>
      </c>
      <c r="X60" t="str">
        <f t="shared" si="91"/>
        <v>&lt;div class="cmath" align="left"&gt;`frac(4)(12)=0,33=33 %`&lt;/div&gt;</v>
      </c>
      <c r="Y60" s="16" t="str">
        <f t="shared" si="92"/>
        <v>&lt;br&gt;Nous pouvons alors réduire la fraction comme suit : &lt;br&gt;&lt;br&gt;&lt;div class="cmath" align="center" fontsize="4"&gt;`frac(4)(12)=frac(4color{blue}{\div 4})(12color{blue}{ \div 4})=frac(1)(3)`&lt;/div&gt;</v>
      </c>
      <c r="Z60" s="14" t="s">
        <v>28</v>
      </c>
      <c r="AA60" s="14" t="s">
        <v>213</v>
      </c>
      <c r="AB60" s="14" t="s">
        <v>30</v>
      </c>
      <c r="AC60" s="14" t="s">
        <v>214</v>
      </c>
      <c r="AD60" s="14">
        <f t="shared" si="93"/>
        <v>4</v>
      </c>
      <c r="AE60" s="14" t="s">
        <v>31</v>
      </c>
      <c r="AF60" s="14">
        <f t="shared" si="94"/>
        <v>12</v>
      </c>
      <c r="AG60" s="14" t="s">
        <v>215</v>
      </c>
      <c r="AH60" s="14" t="str">
        <f t="shared" si="95"/>
        <v xml:space="preserve">4color{blue}{\div </v>
      </c>
      <c r="AI60" s="14">
        <f t="shared" si="96"/>
        <v>4</v>
      </c>
      <c r="AJ60" s="14" t="s">
        <v>216</v>
      </c>
      <c r="AK60" s="14" t="str">
        <f t="shared" si="97"/>
        <v xml:space="preserve">12color{blue}{ \div </v>
      </c>
      <c r="AL60" s="14">
        <f t="shared" si="98"/>
        <v>4</v>
      </c>
      <c r="AM60" s="14" t="s">
        <v>217</v>
      </c>
      <c r="AN60" s="14">
        <f t="shared" si="99"/>
        <v>1</v>
      </c>
      <c r="AO60" s="14" t="s">
        <v>31</v>
      </c>
      <c r="AP60" s="14">
        <f t="shared" si="100"/>
        <v>3</v>
      </c>
      <c r="AQ60" s="14" t="s">
        <v>32</v>
      </c>
      <c r="AR60" s="14" t="s">
        <v>218</v>
      </c>
      <c r="AS60" s="15">
        <v>4</v>
      </c>
      <c r="AT60" s="15" t="s">
        <v>2</v>
      </c>
      <c r="AU60" s="15">
        <v>12</v>
      </c>
      <c r="AV60" s="13">
        <f t="shared" si="101"/>
        <v>1</v>
      </c>
      <c r="AW60" s="13" t="s">
        <v>2</v>
      </c>
      <c r="AX60" s="13">
        <f t="shared" si="102"/>
        <v>3</v>
      </c>
      <c r="AY60" s="6" t="s">
        <v>25</v>
      </c>
      <c r="AZ60" s="6" t="s">
        <v>7</v>
      </c>
      <c r="BA60" s="8" t="s">
        <v>27</v>
      </c>
      <c r="BB60" s="8" t="s">
        <v>26</v>
      </c>
      <c r="BC60" s="6">
        <f t="shared" si="103"/>
        <v>4</v>
      </c>
      <c r="BD60" s="6">
        <f t="shared" si="104"/>
        <v>12</v>
      </c>
      <c r="BE60" s="6">
        <f>AV60</f>
        <v>1</v>
      </c>
      <c r="BF60" s="6">
        <f>AX60</f>
        <v>3</v>
      </c>
      <c r="BG60" s="6" t="str">
        <f ca="1">G60</f>
        <v>lightgreen</v>
      </c>
      <c r="BH60" s="6" t="s">
        <v>8</v>
      </c>
      <c r="BI60" s="6">
        <f ca="1">H60</f>
        <v>180</v>
      </c>
    </row>
    <row r="61" spans="1:61" x14ac:dyDescent="0.25">
      <c r="A61" s="6" t="s">
        <v>22</v>
      </c>
      <c r="B61" s="6" t="s">
        <v>227</v>
      </c>
      <c r="E61" s="6">
        <f>AS61</f>
        <v>5</v>
      </c>
      <c r="F61" s="6">
        <f>AU61</f>
        <v>12</v>
      </c>
      <c r="G61" s="6" t="str" cm="1">
        <f t="array" aca="1" ref="G61" ca="1">INDEX(AY61:BB61,1,RANDBETWEEN(1,4))</f>
        <v>lightgreen</v>
      </c>
      <c r="H61" s="6">
        <f t="shared" ca="1" si="89"/>
        <v>120</v>
      </c>
      <c r="I61" s="6" t="s">
        <v>8</v>
      </c>
      <c r="J61" s="6" t="str">
        <f>AV61&amp;AW61&amp;AX61</f>
        <v>5/12</v>
      </c>
      <c r="L61" s="6" t="str">
        <f>"Effectivement il y a :&lt;br&gt;   - "&amp;AS61&amp;" partie(s) colorée(s)&lt;br&gt;   - "&amp;AU61&amp;" parties au total&lt;br&gt;"</f>
        <v>Effectivement il y a :&lt;br&gt;   - 5 partie(s) colorée(s)&lt;br&gt;   - 12 parties au total&lt;br&gt;</v>
      </c>
      <c r="M61" s="6" t="s">
        <v>28</v>
      </c>
      <c r="N61" s="6" t="s">
        <v>29</v>
      </c>
      <c r="O61" s="6" t="s">
        <v>30</v>
      </c>
      <c r="P61" s="6" t="s">
        <v>46</v>
      </c>
      <c r="Q61" s="6">
        <f>AS61</f>
        <v>5</v>
      </c>
      <c r="R61" s="6" t="s">
        <v>31</v>
      </c>
      <c r="S61" s="6">
        <f>AU61</f>
        <v>12</v>
      </c>
      <c r="T61" s="6" t="s">
        <v>33</v>
      </c>
      <c r="U61" s="6" t="s">
        <v>34</v>
      </c>
      <c r="V61" s="6" t="str">
        <f t="shared" si="90"/>
        <v>&lt;br&gt;La fraction est déjà irréductible</v>
      </c>
      <c r="W61" t="s">
        <v>229</v>
      </c>
      <c r="X61" t="str">
        <f t="shared" si="91"/>
        <v>&lt;div class="cmath" align="left"&gt;`frac(5)(12)=0,42=42 %`&lt;/div&gt;</v>
      </c>
      <c r="Y61" s="16" t="str">
        <f t="shared" si="92"/>
        <v>&lt;br&gt;Nous pouvons alors réduire la fraction comme suit : &lt;br&gt;&lt;br&gt;&lt;div class="cmath" align="center" fontsize="4"&gt;`frac(5)(12)=frac(5color{blue}{\div 1})(12color{blue}{ \div 1})=frac(5)(12)`&lt;/div&gt;</v>
      </c>
      <c r="Z61" s="14" t="s">
        <v>28</v>
      </c>
      <c r="AA61" s="14" t="s">
        <v>213</v>
      </c>
      <c r="AB61" s="14" t="s">
        <v>30</v>
      </c>
      <c r="AC61" s="14" t="s">
        <v>214</v>
      </c>
      <c r="AD61" s="14">
        <f t="shared" si="93"/>
        <v>5</v>
      </c>
      <c r="AE61" s="14" t="s">
        <v>31</v>
      </c>
      <c r="AF61" s="14">
        <f t="shared" si="94"/>
        <v>12</v>
      </c>
      <c r="AG61" s="14" t="s">
        <v>215</v>
      </c>
      <c r="AH61" s="14" t="str">
        <f t="shared" si="95"/>
        <v xml:space="preserve">5color{blue}{\div </v>
      </c>
      <c r="AI61" s="14">
        <f t="shared" si="96"/>
        <v>1</v>
      </c>
      <c r="AJ61" s="14" t="s">
        <v>216</v>
      </c>
      <c r="AK61" s="14" t="str">
        <f t="shared" si="97"/>
        <v xml:space="preserve">12color{blue}{ \div </v>
      </c>
      <c r="AL61" s="14">
        <f t="shared" si="98"/>
        <v>1</v>
      </c>
      <c r="AM61" s="14" t="s">
        <v>217</v>
      </c>
      <c r="AN61" s="14">
        <f t="shared" si="99"/>
        <v>5</v>
      </c>
      <c r="AO61" s="14" t="s">
        <v>31</v>
      </c>
      <c r="AP61" s="14">
        <f t="shared" si="100"/>
        <v>12</v>
      </c>
      <c r="AQ61" s="14" t="s">
        <v>32</v>
      </c>
      <c r="AR61" s="14" t="s">
        <v>218</v>
      </c>
      <c r="AS61" s="15">
        <v>5</v>
      </c>
      <c r="AT61" s="15" t="s">
        <v>2</v>
      </c>
      <c r="AU61" s="15">
        <v>12</v>
      </c>
      <c r="AV61" s="13">
        <f t="shared" si="101"/>
        <v>5</v>
      </c>
      <c r="AW61" s="13" t="s">
        <v>2</v>
      </c>
      <c r="AX61" s="13">
        <f t="shared" si="102"/>
        <v>12</v>
      </c>
      <c r="AY61" s="6" t="s">
        <v>25</v>
      </c>
      <c r="AZ61" s="6" t="s">
        <v>7</v>
      </c>
      <c r="BA61" s="8" t="s">
        <v>27</v>
      </c>
      <c r="BB61" s="8" t="s">
        <v>26</v>
      </c>
      <c r="BC61" s="6">
        <f t="shared" si="103"/>
        <v>5</v>
      </c>
      <c r="BD61" s="6">
        <f t="shared" si="104"/>
        <v>12</v>
      </c>
      <c r="BE61" s="6">
        <f t="shared" si="104"/>
        <v>5</v>
      </c>
      <c r="BF61" s="6">
        <f t="shared" ref="BF61:BF67" si="105">AX61</f>
        <v>12</v>
      </c>
      <c r="BG61" s="6" t="str">
        <f ca="1">G61</f>
        <v>lightgreen</v>
      </c>
      <c r="BH61" s="6" t="s">
        <v>8</v>
      </c>
      <c r="BI61" s="6">
        <f ca="1">H61</f>
        <v>120</v>
      </c>
    </row>
    <row r="62" spans="1:61" x14ac:dyDescent="0.25">
      <c r="A62" s="6" t="s">
        <v>22</v>
      </c>
      <c r="B62" s="6" t="s">
        <v>227</v>
      </c>
      <c r="E62" s="6">
        <f>AS62</f>
        <v>6</v>
      </c>
      <c r="F62" s="6">
        <f>AU62</f>
        <v>12</v>
      </c>
      <c r="G62" s="6" t="str" cm="1">
        <f t="array" aca="1" ref="G62" ca="1">INDEX(AY62:BB62,1,RANDBETWEEN(1,4))</f>
        <v>lightgreen</v>
      </c>
      <c r="H62" s="6">
        <f t="shared" ca="1" si="89"/>
        <v>60</v>
      </c>
      <c r="I62" s="6" t="s">
        <v>8</v>
      </c>
      <c r="J62" s="6" t="str">
        <f>AV62&amp;AW62&amp;AX62</f>
        <v>1/2</v>
      </c>
      <c r="L62" s="6" t="str">
        <f>"Effectivement il y a :&lt;br&gt;   - "&amp;AS62&amp;" partie(s) colorée(s)&lt;br&gt;   - "&amp;AU62&amp;" parties au total&lt;br&gt;"</f>
        <v>Effectivement il y a :&lt;br&gt;   - 6 partie(s) colorée(s)&lt;br&gt;   - 12 parties au total&lt;br&gt;</v>
      </c>
      <c r="M62" s="6" t="s">
        <v>28</v>
      </c>
      <c r="N62" s="6" t="s">
        <v>29</v>
      </c>
      <c r="O62" s="6" t="s">
        <v>30</v>
      </c>
      <c r="P62" s="6" t="s">
        <v>46</v>
      </c>
      <c r="Q62" s="6">
        <f>AS62</f>
        <v>6</v>
      </c>
      <c r="R62" s="6" t="s">
        <v>31</v>
      </c>
      <c r="S62" s="6">
        <f>AU62</f>
        <v>12</v>
      </c>
      <c r="T62" s="6" t="s">
        <v>33</v>
      </c>
      <c r="U62" s="6" t="s">
        <v>34</v>
      </c>
      <c r="V62" s="6" t="str">
        <f t="shared" si="90"/>
        <v>&lt;br&gt;Nous pouvons alors réduire la fraction comme suit : &lt;br&gt;&lt;br&gt;&lt;div class="cmath" align="center" fontsize="4"&gt;`frac(6)(12)=frac(6color{blue}{\div 6})(12color{blue}{ \div 6})=frac(1)(2)`&lt;/div&gt;</v>
      </c>
      <c r="W62" t="s">
        <v>229</v>
      </c>
      <c r="X62" t="str">
        <f t="shared" si="91"/>
        <v>&lt;div class="cmath" align="left"&gt;`frac(6)(12)=0,5=50 %`&lt;/div&gt;</v>
      </c>
      <c r="Y62" s="16" t="str">
        <f t="shared" si="92"/>
        <v>&lt;br&gt;Nous pouvons alors réduire la fraction comme suit : &lt;br&gt;&lt;br&gt;&lt;div class="cmath" align="center" fontsize="4"&gt;`frac(6)(12)=frac(6color{blue}{\div 6})(12color{blue}{ \div 6})=frac(1)(2)`&lt;/div&gt;</v>
      </c>
      <c r="Z62" s="14" t="s">
        <v>28</v>
      </c>
      <c r="AA62" s="14" t="s">
        <v>213</v>
      </c>
      <c r="AB62" s="14" t="s">
        <v>30</v>
      </c>
      <c r="AC62" s="14" t="s">
        <v>214</v>
      </c>
      <c r="AD62" s="14">
        <f t="shared" si="93"/>
        <v>6</v>
      </c>
      <c r="AE62" s="14" t="s">
        <v>31</v>
      </c>
      <c r="AF62" s="14">
        <f t="shared" si="94"/>
        <v>12</v>
      </c>
      <c r="AG62" s="14" t="s">
        <v>215</v>
      </c>
      <c r="AH62" s="14" t="str">
        <f t="shared" si="95"/>
        <v xml:space="preserve">6color{blue}{\div </v>
      </c>
      <c r="AI62" s="14">
        <f t="shared" si="96"/>
        <v>6</v>
      </c>
      <c r="AJ62" s="14" t="s">
        <v>216</v>
      </c>
      <c r="AK62" s="14" t="str">
        <f t="shared" si="97"/>
        <v xml:space="preserve">12color{blue}{ \div </v>
      </c>
      <c r="AL62" s="14">
        <f t="shared" si="98"/>
        <v>6</v>
      </c>
      <c r="AM62" s="14" t="s">
        <v>217</v>
      </c>
      <c r="AN62" s="14">
        <f t="shared" si="99"/>
        <v>1</v>
      </c>
      <c r="AO62" s="14" t="s">
        <v>31</v>
      </c>
      <c r="AP62" s="14">
        <f t="shared" si="100"/>
        <v>2</v>
      </c>
      <c r="AQ62" s="14" t="s">
        <v>32</v>
      </c>
      <c r="AR62" s="14" t="s">
        <v>218</v>
      </c>
      <c r="AS62" s="15">
        <v>6</v>
      </c>
      <c r="AT62" s="15" t="s">
        <v>2</v>
      </c>
      <c r="AU62" s="15">
        <v>12</v>
      </c>
      <c r="AV62" s="13">
        <f t="shared" si="101"/>
        <v>1</v>
      </c>
      <c r="AW62" s="13" t="s">
        <v>2</v>
      </c>
      <c r="AX62" s="13">
        <f t="shared" si="102"/>
        <v>2</v>
      </c>
      <c r="AY62" s="6" t="s">
        <v>25</v>
      </c>
      <c r="AZ62" s="6" t="s">
        <v>7</v>
      </c>
      <c r="BA62" s="8" t="s">
        <v>27</v>
      </c>
      <c r="BB62" s="8" t="s">
        <v>26</v>
      </c>
      <c r="BC62" s="6">
        <f t="shared" si="103"/>
        <v>6</v>
      </c>
      <c r="BD62" s="6">
        <f t="shared" si="104"/>
        <v>12</v>
      </c>
      <c r="BE62" s="6">
        <f t="shared" si="104"/>
        <v>1</v>
      </c>
      <c r="BF62" s="6">
        <f t="shared" si="105"/>
        <v>2</v>
      </c>
      <c r="BG62" s="6" t="str">
        <f ca="1">G62</f>
        <v>lightgreen</v>
      </c>
      <c r="BH62" s="6" t="s">
        <v>8</v>
      </c>
      <c r="BI62" s="6">
        <f ca="1">H62</f>
        <v>60</v>
      </c>
    </row>
    <row r="63" spans="1:61" x14ac:dyDescent="0.25">
      <c r="A63" s="6" t="s">
        <v>22</v>
      </c>
      <c r="B63" s="6" t="s">
        <v>227</v>
      </c>
      <c r="E63" s="6">
        <f>AS63</f>
        <v>7</v>
      </c>
      <c r="F63" s="6">
        <f>AU63</f>
        <v>12</v>
      </c>
      <c r="G63" s="6" t="str" cm="1">
        <f t="array" aca="1" ref="G63" ca="1">INDEX(AY63:BB63,1,RANDBETWEEN(1,4))</f>
        <v>lightgreen</v>
      </c>
      <c r="H63" s="6">
        <f t="shared" ca="1" si="89"/>
        <v>270</v>
      </c>
      <c r="I63" s="6" t="s">
        <v>8</v>
      </c>
      <c r="J63" s="6" t="str">
        <f>AV63&amp;AW63&amp;AX63</f>
        <v>7/12</v>
      </c>
      <c r="L63" s="6" t="str">
        <f>"Effectivement il y a :&lt;br&gt;   - "&amp;AS63&amp;" partie(s) colorée(s)&lt;br&gt;   - "&amp;AU63&amp;" parties au total&lt;br&gt;"</f>
        <v>Effectivement il y a :&lt;br&gt;   - 7 partie(s) colorée(s)&lt;br&gt;   - 12 parties au total&lt;br&gt;</v>
      </c>
      <c r="M63" s="6" t="s">
        <v>28</v>
      </c>
      <c r="N63" s="6" t="s">
        <v>29</v>
      </c>
      <c r="O63" s="6" t="s">
        <v>30</v>
      </c>
      <c r="P63" s="6" t="s">
        <v>46</v>
      </c>
      <c r="Q63" s="6">
        <f>AS63</f>
        <v>7</v>
      </c>
      <c r="R63" s="6" t="s">
        <v>31</v>
      </c>
      <c r="S63" s="6">
        <f>AU63</f>
        <v>12</v>
      </c>
      <c r="T63" s="6" t="s">
        <v>33</v>
      </c>
      <c r="U63" s="6" t="s">
        <v>34</v>
      </c>
      <c r="V63" s="6" t="str">
        <f t="shared" si="90"/>
        <v>&lt;br&gt;La fraction est déjà irréductible</v>
      </c>
      <c r="W63" t="s">
        <v>229</v>
      </c>
      <c r="X63" t="str">
        <f t="shared" si="91"/>
        <v>&lt;div class="cmath" align="left"&gt;`frac(7)(12)=0,58=58 %`&lt;/div&gt;</v>
      </c>
      <c r="Y63" s="16" t="str">
        <f t="shared" si="92"/>
        <v>&lt;br&gt;Nous pouvons alors réduire la fraction comme suit : &lt;br&gt;&lt;br&gt;&lt;div class="cmath" align="center" fontsize="4"&gt;`frac(7)(12)=frac(7color{blue}{\div 1})(12color{blue}{ \div 1})=frac(7)(12)`&lt;/div&gt;</v>
      </c>
      <c r="Z63" s="14" t="s">
        <v>28</v>
      </c>
      <c r="AA63" s="14" t="s">
        <v>213</v>
      </c>
      <c r="AB63" s="14" t="s">
        <v>30</v>
      </c>
      <c r="AC63" s="14" t="s">
        <v>214</v>
      </c>
      <c r="AD63" s="14">
        <f t="shared" si="93"/>
        <v>7</v>
      </c>
      <c r="AE63" s="14" t="s">
        <v>31</v>
      </c>
      <c r="AF63" s="14">
        <f t="shared" si="94"/>
        <v>12</v>
      </c>
      <c r="AG63" s="14" t="s">
        <v>215</v>
      </c>
      <c r="AH63" s="14" t="str">
        <f t="shared" si="95"/>
        <v xml:space="preserve">7color{blue}{\div </v>
      </c>
      <c r="AI63" s="14">
        <f t="shared" si="96"/>
        <v>1</v>
      </c>
      <c r="AJ63" s="14" t="s">
        <v>216</v>
      </c>
      <c r="AK63" s="14" t="str">
        <f t="shared" si="97"/>
        <v xml:space="preserve">12color{blue}{ \div </v>
      </c>
      <c r="AL63" s="14">
        <f t="shared" si="98"/>
        <v>1</v>
      </c>
      <c r="AM63" s="14" t="s">
        <v>217</v>
      </c>
      <c r="AN63" s="14">
        <f t="shared" si="99"/>
        <v>7</v>
      </c>
      <c r="AO63" s="14" t="s">
        <v>31</v>
      </c>
      <c r="AP63" s="14">
        <f t="shared" si="100"/>
        <v>12</v>
      </c>
      <c r="AQ63" s="14" t="s">
        <v>32</v>
      </c>
      <c r="AR63" s="14" t="s">
        <v>218</v>
      </c>
      <c r="AS63" s="15">
        <v>7</v>
      </c>
      <c r="AT63" s="15" t="s">
        <v>2</v>
      </c>
      <c r="AU63" s="15">
        <v>12</v>
      </c>
      <c r="AV63" s="13">
        <f t="shared" si="101"/>
        <v>7</v>
      </c>
      <c r="AW63" s="13" t="s">
        <v>2</v>
      </c>
      <c r="AX63" s="13">
        <f t="shared" si="102"/>
        <v>12</v>
      </c>
      <c r="AY63" s="6" t="s">
        <v>25</v>
      </c>
      <c r="AZ63" s="6" t="s">
        <v>7</v>
      </c>
      <c r="BA63" s="8" t="s">
        <v>27</v>
      </c>
      <c r="BB63" s="8" t="s">
        <v>26</v>
      </c>
      <c r="BC63" s="6">
        <f t="shared" si="103"/>
        <v>7</v>
      </c>
      <c r="BD63" s="6">
        <f t="shared" si="104"/>
        <v>12</v>
      </c>
      <c r="BE63" s="6">
        <f t="shared" si="104"/>
        <v>7</v>
      </c>
      <c r="BF63" s="6">
        <f t="shared" si="105"/>
        <v>12</v>
      </c>
      <c r="BG63" s="6" t="str">
        <f ca="1">G63</f>
        <v>lightgreen</v>
      </c>
      <c r="BH63" s="6" t="s">
        <v>8</v>
      </c>
      <c r="BI63" s="6">
        <f ca="1">H63</f>
        <v>270</v>
      </c>
    </row>
    <row r="64" spans="1:61" x14ac:dyDescent="0.25">
      <c r="A64" s="6" t="s">
        <v>22</v>
      </c>
      <c r="B64" s="6" t="s">
        <v>227</v>
      </c>
      <c r="E64" s="6">
        <f>AS64</f>
        <v>8</v>
      </c>
      <c r="F64" s="6">
        <f>AU64</f>
        <v>12</v>
      </c>
      <c r="G64" s="6" t="str" cm="1">
        <f t="array" aca="1" ref="G64" ca="1">INDEX(AY64:BB64,1,RANDBETWEEN(1,4))</f>
        <v>lightgreen</v>
      </c>
      <c r="H64" s="6">
        <f t="shared" ca="1" si="89"/>
        <v>240</v>
      </c>
      <c r="I64" s="6" t="s">
        <v>8</v>
      </c>
      <c r="J64" s="6" t="str">
        <f>AV64&amp;AW64&amp;AX64</f>
        <v>2/3</v>
      </c>
      <c r="L64" s="6" t="str">
        <f>"Effectivement il y a :&lt;br&gt;   - "&amp;AS64&amp;" partie(s) colorée(s)&lt;br&gt;   - "&amp;AU64&amp;" parties au total&lt;br&gt;"</f>
        <v>Effectivement il y a :&lt;br&gt;   - 8 partie(s) colorée(s)&lt;br&gt;   - 12 parties au total&lt;br&gt;</v>
      </c>
      <c r="M64" s="6" t="s">
        <v>28</v>
      </c>
      <c r="N64" s="6" t="s">
        <v>29</v>
      </c>
      <c r="O64" s="6" t="s">
        <v>30</v>
      </c>
      <c r="P64" s="6" t="s">
        <v>46</v>
      </c>
      <c r="Q64" s="6">
        <f>AS64</f>
        <v>8</v>
      </c>
      <c r="R64" s="6" t="s">
        <v>31</v>
      </c>
      <c r="S64" s="6">
        <f>AU64</f>
        <v>12</v>
      </c>
      <c r="T64" s="6" t="s">
        <v>33</v>
      </c>
      <c r="U64" s="6" t="s">
        <v>34</v>
      </c>
      <c r="V64" s="6" t="str">
        <f t="shared" si="90"/>
        <v>&lt;br&gt;Nous pouvons alors réduire la fraction comme suit : &lt;br&gt;&lt;br&gt;&lt;div class="cmath" align="center" fontsize="4"&gt;`frac(8)(12)=frac(8color{blue}{\div 4})(12color{blue}{ \div 4})=frac(2)(3)`&lt;/div&gt;</v>
      </c>
      <c r="W64" t="s">
        <v>229</v>
      </c>
      <c r="X64" t="str">
        <f t="shared" si="91"/>
        <v>&lt;div class="cmath" align="left"&gt;`frac(8)(12)=0,67=67 %`&lt;/div&gt;</v>
      </c>
      <c r="Y64" s="16" t="str">
        <f t="shared" si="92"/>
        <v>&lt;br&gt;Nous pouvons alors réduire la fraction comme suit : &lt;br&gt;&lt;br&gt;&lt;div class="cmath" align="center" fontsize="4"&gt;`frac(8)(12)=frac(8color{blue}{\div 4})(12color{blue}{ \div 4})=frac(2)(3)`&lt;/div&gt;</v>
      </c>
      <c r="Z64" s="14" t="s">
        <v>28</v>
      </c>
      <c r="AA64" s="14" t="s">
        <v>213</v>
      </c>
      <c r="AB64" s="14" t="s">
        <v>30</v>
      </c>
      <c r="AC64" s="14" t="s">
        <v>214</v>
      </c>
      <c r="AD64" s="14">
        <f t="shared" si="93"/>
        <v>8</v>
      </c>
      <c r="AE64" s="14" t="s">
        <v>31</v>
      </c>
      <c r="AF64" s="14">
        <f t="shared" si="94"/>
        <v>12</v>
      </c>
      <c r="AG64" s="14" t="s">
        <v>215</v>
      </c>
      <c r="AH64" s="14" t="str">
        <f t="shared" si="95"/>
        <v xml:space="preserve">8color{blue}{\div </v>
      </c>
      <c r="AI64" s="14">
        <f t="shared" si="96"/>
        <v>4</v>
      </c>
      <c r="AJ64" s="14" t="s">
        <v>216</v>
      </c>
      <c r="AK64" s="14" t="str">
        <f t="shared" si="97"/>
        <v xml:space="preserve">12color{blue}{ \div </v>
      </c>
      <c r="AL64" s="14">
        <f t="shared" si="98"/>
        <v>4</v>
      </c>
      <c r="AM64" s="14" t="s">
        <v>217</v>
      </c>
      <c r="AN64" s="14">
        <f t="shared" si="99"/>
        <v>2</v>
      </c>
      <c r="AO64" s="14" t="s">
        <v>31</v>
      </c>
      <c r="AP64" s="14">
        <f t="shared" si="100"/>
        <v>3</v>
      </c>
      <c r="AQ64" s="14" t="s">
        <v>32</v>
      </c>
      <c r="AR64" s="14" t="s">
        <v>218</v>
      </c>
      <c r="AS64" s="15">
        <v>8</v>
      </c>
      <c r="AT64" s="15" t="s">
        <v>2</v>
      </c>
      <c r="AU64" s="15">
        <v>12</v>
      </c>
      <c r="AV64" s="13">
        <f t="shared" si="101"/>
        <v>2</v>
      </c>
      <c r="AW64" s="13" t="s">
        <v>2</v>
      </c>
      <c r="AX64" s="13">
        <f t="shared" si="102"/>
        <v>3</v>
      </c>
      <c r="AY64" s="6" t="s">
        <v>25</v>
      </c>
      <c r="AZ64" s="6" t="s">
        <v>7</v>
      </c>
      <c r="BA64" s="8" t="s">
        <v>27</v>
      </c>
      <c r="BB64" s="8" t="s">
        <v>26</v>
      </c>
      <c r="BC64" s="6">
        <f t="shared" si="103"/>
        <v>8</v>
      </c>
      <c r="BD64" s="6">
        <f t="shared" si="104"/>
        <v>12</v>
      </c>
      <c r="BE64" s="6">
        <f t="shared" si="104"/>
        <v>2</v>
      </c>
      <c r="BF64" s="6">
        <f t="shared" si="105"/>
        <v>3</v>
      </c>
      <c r="BG64" s="6" t="str">
        <f ca="1">G64</f>
        <v>lightgreen</v>
      </c>
      <c r="BH64" s="6" t="s">
        <v>8</v>
      </c>
      <c r="BI64" s="6">
        <f ca="1">H64</f>
        <v>240</v>
      </c>
    </row>
    <row r="65" spans="1:61" x14ac:dyDescent="0.25">
      <c r="A65" s="6" t="s">
        <v>22</v>
      </c>
      <c r="B65" s="6" t="s">
        <v>227</v>
      </c>
      <c r="E65" s="6">
        <f>AS65</f>
        <v>9</v>
      </c>
      <c r="F65" s="6">
        <f>AU65</f>
        <v>12</v>
      </c>
      <c r="G65" s="6" t="str" cm="1">
        <f t="array" aca="1" ref="G65" ca="1">INDEX(AY65:BB65,1,RANDBETWEEN(1,4))</f>
        <v>violet</v>
      </c>
      <c r="H65" s="6">
        <f t="shared" ca="1" si="89"/>
        <v>0</v>
      </c>
      <c r="I65" s="6" t="s">
        <v>8</v>
      </c>
      <c r="J65" s="6" t="str">
        <f>AV65&amp;AW65&amp;AX65</f>
        <v>3/4</v>
      </c>
      <c r="L65" s="6" t="str">
        <f>"Effectivement il y a :&lt;br&gt;   - "&amp;AS65&amp;" partie(s) colorée(s)&lt;br&gt;   - "&amp;AU65&amp;" parties au total&lt;br&gt;"</f>
        <v>Effectivement il y a :&lt;br&gt;   - 9 partie(s) colorée(s)&lt;br&gt;   - 12 parties au total&lt;br&gt;</v>
      </c>
      <c r="M65" s="6" t="s">
        <v>28</v>
      </c>
      <c r="N65" s="6" t="s">
        <v>29</v>
      </c>
      <c r="O65" s="6" t="s">
        <v>30</v>
      </c>
      <c r="P65" s="6" t="s">
        <v>46</v>
      </c>
      <c r="Q65" s="6">
        <f>AS65</f>
        <v>9</v>
      </c>
      <c r="R65" s="6" t="s">
        <v>31</v>
      </c>
      <c r="S65" s="6">
        <f>AU65</f>
        <v>12</v>
      </c>
      <c r="T65" s="6" t="s">
        <v>33</v>
      </c>
      <c r="U65" s="6" t="s">
        <v>34</v>
      </c>
      <c r="V65" s="6" t="str">
        <f t="shared" si="90"/>
        <v>&lt;br&gt;Nous pouvons alors réduire la fraction comme suit : &lt;br&gt;&lt;br&gt;&lt;div class="cmath" align="center" fontsize="4"&gt;`frac(9)(12)=frac(9color{blue}{\div 3})(12color{blue}{ \div 3})=frac(3)(4)`&lt;/div&gt;</v>
      </c>
      <c r="W65" t="s">
        <v>229</v>
      </c>
      <c r="X65" t="str">
        <f t="shared" si="91"/>
        <v>&lt;div class="cmath" align="left"&gt;`frac(9)(12)=0,75=75 %`&lt;/div&gt;</v>
      </c>
      <c r="Y65" s="16" t="str">
        <f t="shared" si="92"/>
        <v>&lt;br&gt;Nous pouvons alors réduire la fraction comme suit : &lt;br&gt;&lt;br&gt;&lt;div class="cmath" align="center" fontsize="4"&gt;`frac(9)(12)=frac(9color{blue}{\div 3})(12color{blue}{ \div 3})=frac(3)(4)`&lt;/div&gt;</v>
      </c>
      <c r="Z65" s="14" t="s">
        <v>28</v>
      </c>
      <c r="AA65" s="14" t="s">
        <v>213</v>
      </c>
      <c r="AB65" s="14" t="s">
        <v>30</v>
      </c>
      <c r="AC65" s="14" t="s">
        <v>214</v>
      </c>
      <c r="AD65" s="14">
        <f t="shared" si="93"/>
        <v>9</v>
      </c>
      <c r="AE65" s="14" t="s">
        <v>31</v>
      </c>
      <c r="AF65" s="14">
        <f t="shared" si="94"/>
        <v>12</v>
      </c>
      <c r="AG65" s="14" t="s">
        <v>215</v>
      </c>
      <c r="AH65" s="14" t="str">
        <f t="shared" si="95"/>
        <v xml:space="preserve">9color{blue}{\div </v>
      </c>
      <c r="AI65" s="14">
        <f t="shared" si="96"/>
        <v>3</v>
      </c>
      <c r="AJ65" s="14" t="s">
        <v>216</v>
      </c>
      <c r="AK65" s="14" t="str">
        <f t="shared" si="97"/>
        <v xml:space="preserve">12color{blue}{ \div </v>
      </c>
      <c r="AL65" s="14">
        <f t="shared" si="98"/>
        <v>3</v>
      </c>
      <c r="AM65" s="14" t="s">
        <v>217</v>
      </c>
      <c r="AN65" s="14">
        <f t="shared" si="99"/>
        <v>3</v>
      </c>
      <c r="AO65" s="14" t="s">
        <v>31</v>
      </c>
      <c r="AP65" s="14">
        <f t="shared" si="100"/>
        <v>4</v>
      </c>
      <c r="AQ65" s="14" t="s">
        <v>32</v>
      </c>
      <c r="AR65" s="14" t="s">
        <v>218</v>
      </c>
      <c r="AS65" s="15">
        <v>9</v>
      </c>
      <c r="AT65" s="15" t="s">
        <v>2</v>
      </c>
      <c r="AU65" s="15">
        <v>12</v>
      </c>
      <c r="AV65" s="13">
        <f t="shared" si="101"/>
        <v>3</v>
      </c>
      <c r="AW65" s="13" t="s">
        <v>2</v>
      </c>
      <c r="AX65" s="13">
        <f t="shared" si="102"/>
        <v>4</v>
      </c>
      <c r="AY65" s="6" t="s">
        <v>25</v>
      </c>
      <c r="AZ65" s="6" t="s">
        <v>7</v>
      </c>
      <c r="BA65" s="8" t="s">
        <v>27</v>
      </c>
      <c r="BB65" s="8" t="s">
        <v>26</v>
      </c>
      <c r="BC65" s="6">
        <f t="shared" si="103"/>
        <v>9</v>
      </c>
      <c r="BD65" s="6">
        <f t="shared" si="104"/>
        <v>12</v>
      </c>
      <c r="BE65" s="6">
        <f t="shared" si="104"/>
        <v>3</v>
      </c>
      <c r="BF65" s="6">
        <f t="shared" si="105"/>
        <v>4</v>
      </c>
      <c r="BG65" s="6" t="str">
        <f ca="1">G65</f>
        <v>violet</v>
      </c>
      <c r="BH65" s="6" t="s">
        <v>8</v>
      </c>
      <c r="BI65" s="6">
        <f ca="1">H65</f>
        <v>0</v>
      </c>
    </row>
    <row r="66" spans="1:61" x14ac:dyDescent="0.25">
      <c r="A66" s="6" t="s">
        <v>22</v>
      </c>
      <c r="B66" s="6" t="s">
        <v>227</v>
      </c>
      <c r="E66" s="6">
        <f>AS66</f>
        <v>10</v>
      </c>
      <c r="F66" s="6">
        <f>AU66</f>
        <v>12</v>
      </c>
      <c r="G66" s="6" t="str" cm="1">
        <f t="array" aca="1" ref="G66" ca="1">INDEX(AY66:BB66,1,RANDBETWEEN(1,4))</f>
        <v>lightcoral</v>
      </c>
      <c r="H66" s="6">
        <f t="shared" ca="1" si="89"/>
        <v>300</v>
      </c>
      <c r="I66" s="6" t="s">
        <v>8</v>
      </c>
      <c r="J66" s="6" t="str">
        <f>AV66&amp;AW66&amp;AX66</f>
        <v>5/6</v>
      </c>
      <c r="L66" s="6" t="str">
        <f>"Effectivement il y a :&lt;br&gt;   - "&amp;AS66&amp;" partie(s) colorée(s)&lt;br&gt;   - "&amp;AU66&amp;" parties au total&lt;br&gt;"</f>
        <v>Effectivement il y a :&lt;br&gt;   - 10 partie(s) colorée(s)&lt;br&gt;   - 12 parties au total&lt;br&gt;</v>
      </c>
      <c r="M66" s="6" t="s">
        <v>28</v>
      </c>
      <c r="N66" s="6" t="s">
        <v>29</v>
      </c>
      <c r="O66" s="6" t="s">
        <v>30</v>
      </c>
      <c r="P66" s="6" t="s">
        <v>46</v>
      </c>
      <c r="Q66" s="6">
        <f>AS66</f>
        <v>10</v>
      </c>
      <c r="R66" s="6" t="s">
        <v>31</v>
      </c>
      <c r="S66" s="6">
        <f>AU66</f>
        <v>12</v>
      </c>
      <c r="T66" s="6" t="s">
        <v>33</v>
      </c>
      <c r="U66" s="6" t="s">
        <v>34</v>
      </c>
      <c r="V66" s="6" t="str">
        <f t="shared" si="90"/>
        <v>&lt;br&gt;Nous pouvons alors réduire la fraction comme suit : &lt;br&gt;&lt;br&gt;&lt;div class="cmath" align="center" fontsize="4"&gt;`frac(10)(12)=frac(10color{blue}{\div 2})(12color{blue}{ \div 2})=frac(5)(6)`&lt;/div&gt;</v>
      </c>
      <c r="W66" t="s">
        <v>229</v>
      </c>
      <c r="X66" t="str">
        <f t="shared" si="91"/>
        <v>&lt;div class="cmath" align="left"&gt;`frac(10)(12)=0,83=83 %`&lt;/div&gt;</v>
      </c>
      <c r="Y66" s="16" t="str">
        <f t="shared" si="92"/>
        <v>&lt;br&gt;Nous pouvons alors réduire la fraction comme suit : &lt;br&gt;&lt;br&gt;&lt;div class="cmath" align="center" fontsize="4"&gt;`frac(10)(12)=frac(10color{blue}{\div 2})(12color{blue}{ \div 2})=frac(5)(6)`&lt;/div&gt;</v>
      </c>
      <c r="Z66" s="14" t="s">
        <v>28</v>
      </c>
      <c r="AA66" s="14" t="s">
        <v>213</v>
      </c>
      <c r="AB66" s="14" t="s">
        <v>30</v>
      </c>
      <c r="AC66" s="14" t="s">
        <v>214</v>
      </c>
      <c r="AD66" s="14">
        <f t="shared" si="93"/>
        <v>10</v>
      </c>
      <c r="AE66" s="14" t="s">
        <v>31</v>
      </c>
      <c r="AF66" s="14">
        <f t="shared" si="94"/>
        <v>12</v>
      </c>
      <c r="AG66" s="14" t="s">
        <v>215</v>
      </c>
      <c r="AH66" s="14" t="str">
        <f t="shared" si="95"/>
        <v xml:space="preserve">10color{blue}{\div </v>
      </c>
      <c r="AI66" s="14">
        <f t="shared" si="96"/>
        <v>2</v>
      </c>
      <c r="AJ66" s="14" t="s">
        <v>216</v>
      </c>
      <c r="AK66" s="14" t="str">
        <f t="shared" si="97"/>
        <v xml:space="preserve">12color{blue}{ \div </v>
      </c>
      <c r="AL66" s="14">
        <f t="shared" si="98"/>
        <v>2</v>
      </c>
      <c r="AM66" s="14" t="s">
        <v>217</v>
      </c>
      <c r="AN66" s="14">
        <f t="shared" si="99"/>
        <v>5</v>
      </c>
      <c r="AO66" s="14" t="s">
        <v>31</v>
      </c>
      <c r="AP66" s="14">
        <f t="shared" si="100"/>
        <v>6</v>
      </c>
      <c r="AQ66" s="14" t="s">
        <v>32</v>
      </c>
      <c r="AR66" s="14" t="s">
        <v>218</v>
      </c>
      <c r="AS66" s="15">
        <v>10</v>
      </c>
      <c r="AT66" s="15" t="s">
        <v>2</v>
      </c>
      <c r="AU66" s="15">
        <v>12</v>
      </c>
      <c r="AV66" s="13">
        <f t="shared" si="101"/>
        <v>5</v>
      </c>
      <c r="AW66" s="13" t="s">
        <v>2</v>
      </c>
      <c r="AX66" s="13">
        <f t="shared" si="102"/>
        <v>6</v>
      </c>
      <c r="AY66" s="6" t="s">
        <v>25</v>
      </c>
      <c r="AZ66" s="6" t="s">
        <v>7</v>
      </c>
      <c r="BA66" s="8" t="s">
        <v>27</v>
      </c>
      <c r="BB66" s="8" t="s">
        <v>26</v>
      </c>
      <c r="BC66" s="6">
        <f t="shared" si="103"/>
        <v>10</v>
      </c>
      <c r="BD66" s="6">
        <f t="shared" si="104"/>
        <v>12</v>
      </c>
      <c r="BE66" s="6">
        <f t="shared" si="104"/>
        <v>5</v>
      </c>
      <c r="BF66" s="6">
        <f t="shared" si="105"/>
        <v>6</v>
      </c>
      <c r="BG66" s="6" t="str">
        <f ca="1">G66</f>
        <v>lightcoral</v>
      </c>
      <c r="BH66" s="6" t="s">
        <v>8</v>
      </c>
      <c r="BI66" s="6">
        <f ca="1">H66</f>
        <v>300</v>
      </c>
    </row>
    <row r="67" spans="1:61" x14ac:dyDescent="0.25">
      <c r="A67" s="6" t="s">
        <v>22</v>
      </c>
      <c r="B67" s="6" t="s">
        <v>227</v>
      </c>
      <c r="E67" s="6">
        <f>AS67</f>
        <v>11</v>
      </c>
      <c r="F67" s="6">
        <f>AU67</f>
        <v>12</v>
      </c>
      <c r="G67" s="6" t="str" cm="1">
        <f t="array" aca="1" ref="G67" ca="1">INDEX(AY67:BB67,1,RANDBETWEEN(1,4))</f>
        <v>lightgreen</v>
      </c>
      <c r="H67" s="6">
        <f t="shared" ca="1" si="89"/>
        <v>270</v>
      </c>
      <c r="I67" s="6" t="s">
        <v>8</v>
      </c>
      <c r="J67" s="6" t="str">
        <f>AV67&amp;AW67&amp;AX67</f>
        <v>11/12</v>
      </c>
      <c r="L67" s="6" t="str">
        <f>"Effectivement il y a :&lt;br&gt;   - "&amp;AS67&amp;" partie(s) colorée(s)&lt;br&gt;   - "&amp;AU67&amp;" parties au total&lt;br&gt;"</f>
        <v>Effectivement il y a :&lt;br&gt;   - 11 partie(s) colorée(s)&lt;br&gt;   - 12 parties au total&lt;br&gt;</v>
      </c>
      <c r="M67" s="6" t="s">
        <v>28</v>
      </c>
      <c r="N67" s="6" t="s">
        <v>29</v>
      </c>
      <c r="O67" s="6" t="s">
        <v>30</v>
      </c>
      <c r="P67" s="6" t="s">
        <v>46</v>
      </c>
      <c r="Q67" s="6">
        <f>AS67</f>
        <v>11</v>
      </c>
      <c r="R67" s="6" t="s">
        <v>31</v>
      </c>
      <c r="S67" s="6">
        <f>AU67</f>
        <v>12</v>
      </c>
      <c r="T67" s="6" t="s">
        <v>33</v>
      </c>
      <c r="U67" s="6" t="s">
        <v>34</v>
      </c>
      <c r="V67" s="6" t="str">
        <f t="shared" si="90"/>
        <v>&lt;br&gt;La fraction est déjà irréductible</v>
      </c>
      <c r="W67" t="s">
        <v>229</v>
      </c>
      <c r="X67" t="str">
        <f t="shared" si="91"/>
        <v>&lt;div class="cmath" align="left"&gt;`frac(11)(12)=0,92=92 %`&lt;/div&gt;</v>
      </c>
      <c r="Y67" s="16" t="str">
        <f t="shared" si="92"/>
        <v>&lt;br&gt;Nous pouvons alors réduire la fraction comme suit : &lt;br&gt;&lt;br&gt;&lt;div class="cmath" align="center" fontsize="4"&gt;`frac(11)(12)=frac(11color{blue}{\div 1})(12color{blue}{ \div 1})=frac(11)(12)`&lt;/div&gt;</v>
      </c>
      <c r="Z67" s="14" t="s">
        <v>28</v>
      </c>
      <c r="AA67" s="14" t="s">
        <v>213</v>
      </c>
      <c r="AB67" s="14" t="s">
        <v>30</v>
      </c>
      <c r="AC67" s="14" t="s">
        <v>214</v>
      </c>
      <c r="AD67" s="14">
        <f t="shared" si="93"/>
        <v>11</v>
      </c>
      <c r="AE67" s="14" t="s">
        <v>31</v>
      </c>
      <c r="AF67" s="14">
        <f t="shared" si="94"/>
        <v>12</v>
      </c>
      <c r="AG67" s="14" t="s">
        <v>215</v>
      </c>
      <c r="AH67" s="14" t="str">
        <f t="shared" si="95"/>
        <v xml:space="preserve">11color{blue}{\div </v>
      </c>
      <c r="AI67" s="14">
        <f t="shared" si="96"/>
        <v>1</v>
      </c>
      <c r="AJ67" s="14" t="s">
        <v>216</v>
      </c>
      <c r="AK67" s="14" t="str">
        <f t="shared" si="97"/>
        <v xml:space="preserve">12color{blue}{ \div </v>
      </c>
      <c r="AL67" s="14">
        <f t="shared" si="98"/>
        <v>1</v>
      </c>
      <c r="AM67" s="14" t="s">
        <v>217</v>
      </c>
      <c r="AN67" s="14">
        <f t="shared" si="99"/>
        <v>11</v>
      </c>
      <c r="AO67" s="14" t="s">
        <v>31</v>
      </c>
      <c r="AP67" s="14">
        <f t="shared" si="100"/>
        <v>12</v>
      </c>
      <c r="AQ67" s="14" t="s">
        <v>32</v>
      </c>
      <c r="AR67" s="14" t="s">
        <v>218</v>
      </c>
      <c r="AS67" s="15">
        <v>11</v>
      </c>
      <c r="AT67" s="15" t="s">
        <v>2</v>
      </c>
      <c r="AU67" s="15">
        <v>12</v>
      </c>
      <c r="AV67" s="13">
        <f t="shared" si="101"/>
        <v>11</v>
      </c>
      <c r="AW67" s="13" t="s">
        <v>2</v>
      </c>
      <c r="AX67" s="13">
        <f t="shared" si="102"/>
        <v>12</v>
      </c>
      <c r="AY67" s="6" t="s">
        <v>25</v>
      </c>
      <c r="AZ67" s="6" t="s">
        <v>7</v>
      </c>
      <c r="BA67" s="8" t="s">
        <v>27</v>
      </c>
      <c r="BB67" s="8" t="s">
        <v>26</v>
      </c>
      <c r="BC67" s="6">
        <f t="shared" si="103"/>
        <v>11</v>
      </c>
      <c r="BD67" s="6">
        <f t="shared" si="104"/>
        <v>12</v>
      </c>
      <c r="BE67" s="6">
        <f t="shared" si="104"/>
        <v>11</v>
      </c>
      <c r="BF67" s="6">
        <f t="shared" si="105"/>
        <v>12</v>
      </c>
      <c r="BG67" s="6" t="str">
        <f ca="1">G67</f>
        <v>lightgreen</v>
      </c>
      <c r="BH67" s="6" t="s">
        <v>8</v>
      </c>
      <c r="BI67" s="6">
        <f ca="1">H67</f>
        <v>270</v>
      </c>
    </row>
    <row r="68" spans="1:61" x14ac:dyDescent="0.25">
      <c r="A68" s="6" t="s">
        <v>22</v>
      </c>
      <c r="B68" s="6" t="s">
        <v>227</v>
      </c>
      <c r="E68" s="6">
        <f>AS68</f>
        <v>1</v>
      </c>
      <c r="F68" s="6">
        <f>AU68</f>
        <v>2</v>
      </c>
      <c r="G68" s="6" t="str" cm="1">
        <f t="array" aca="1" ref="G68" ca="1">INDEX(AY68:BB68,1,RANDBETWEEN(1,4))</f>
        <v>lightgreen</v>
      </c>
      <c r="H68" s="6">
        <f t="shared" ca="1" si="89"/>
        <v>0</v>
      </c>
      <c r="I68" s="6" t="s">
        <v>8</v>
      </c>
      <c r="J68" s="6" t="str">
        <f t="shared" ref="J68:J90" si="106">AV68&amp;AW68&amp;AX68</f>
        <v>1/2</v>
      </c>
      <c r="L68" s="6" t="str">
        <f>"Effectivement il y a :&lt;br&gt;   - "&amp;AS68&amp;" partie(s) colorée(s)&lt;br&gt;   - "&amp;AU68&amp;" parties au total&lt;br&gt;"</f>
        <v>Effectivement il y a :&lt;br&gt;   - 1 partie(s) colorée(s)&lt;br&gt;   - 2 parties au total&lt;br&gt;</v>
      </c>
      <c r="M68" s="6" t="s">
        <v>28</v>
      </c>
      <c r="N68" s="6" t="s">
        <v>29</v>
      </c>
      <c r="O68" s="6" t="s">
        <v>30</v>
      </c>
      <c r="P68" s="6" t="s">
        <v>46</v>
      </c>
      <c r="Q68" s="6">
        <f>AS68</f>
        <v>1</v>
      </c>
      <c r="R68" s="6" t="s">
        <v>31</v>
      </c>
      <c r="S68" s="6">
        <f>AU68</f>
        <v>2</v>
      </c>
      <c r="T68" s="6" t="s">
        <v>33</v>
      </c>
      <c r="U68" s="6" t="s">
        <v>34</v>
      </c>
      <c r="V68" s="6" t="str">
        <f t="shared" si="90"/>
        <v>&lt;br&gt;La fraction est déjà irréductible</v>
      </c>
      <c r="W68" t="s">
        <v>229</v>
      </c>
      <c r="X68" t="str">
        <f t="shared" si="91"/>
        <v>&lt;div class="cmath" align="left"&gt;`frac(1)(2)=0,5=50 %`&lt;/div&gt;</v>
      </c>
      <c r="Y68" s="16" t="str">
        <f t="shared" si="92"/>
        <v>&lt;br&gt;Nous pouvons alors réduire la fraction comme suit : &lt;br&gt;&lt;br&gt;&lt;div class="cmath" align="center" fontsize="4"&gt;`frac(1)(2)=frac(1color{blue}{\div 1})(2color{blue}{ \div 1})=frac(1)(2)`&lt;/div&gt;</v>
      </c>
      <c r="Z68" s="14" t="s">
        <v>28</v>
      </c>
      <c r="AA68" s="14" t="s">
        <v>213</v>
      </c>
      <c r="AB68" s="14" t="s">
        <v>30</v>
      </c>
      <c r="AC68" s="14" t="s">
        <v>214</v>
      </c>
      <c r="AD68" s="14">
        <f t="shared" si="93"/>
        <v>1</v>
      </c>
      <c r="AE68" s="14" t="s">
        <v>31</v>
      </c>
      <c r="AF68" s="14">
        <f t="shared" si="94"/>
        <v>2</v>
      </c>
      <c r="AG68" s="14" t="s">
        <v>215</v>
      </c>
      <c r="AH68" s="14" t="str">
        <f t="shared" si="95"/>
        <v xml:space="preserve">1color{blue}{\div </v>
      </c>
      <c r="AI68" s="14">
        <f t="shared" si="96"/>
        <v>1</v>
      </c>
      <c r="AJ68" s="14" t="s">
        <v>216</v>
      </c>
      <c r="AK68" s="14" t="str">
        <f t="shared" si="97"/>
        <v xml:space="preserve">2color{blue}{ \div </v>
      </c>
      <c r="AL68" s="14">
        <f t="shared" si="98"/>
        <v>1</v>
      </c>
      <c r="AM68" s="14" t="s">
        <v>217</v>
      </c>
      <c r="AN68" s="14">
        <f t="shared" si="99"/>
        <v>1</v>
      </c>
      <c r="AO68" s="14" t="s">
        <v>31</v>
      </c>
      <c r="AP68" s="14">
        <f t="shared" si="100"/>
        <v>2</v>
      </c>
      <c r="AQ68" s="14" t="s">
        <v>32</v>
      </c>
      <c r="AR68" s="14" t="s">
        <v>218</v>
      </c>
      <c r="AS68" s="15">
        <v>1</v>
      </c>
      <c r="AT68" s="15" t="s">
        <v>2</v>
      </c>
      <c r="AU68" s="15">
        <v>2</v>
      </c>
      <c r="AV68" s="13">
        <f t="shared" si="101"/>
        <v>1</v>
      </c>
      <c r="AW68" s="13" t="s">
        <v>2</v>
      </c>
      <c r="AX68" s="13">
        <f t="shared" si="102"/>
        <v>2</v>
      </c>
      <c r="AY68" s="6" t="s">
        <v>25</v>
      </c>
      <c r="AZ68" s="6" t="s">
        <v>7</v>
      </c>
      <c r="BA68" s="8" t="s">
        <v>27</v>
      </c>
      <c r="BB68" s="8" t="s">
        <v>26</v>
      </c>
      <c r="BC68" s="6">
        <f t="shared" si="103"/>
        <v>1</v>
      </c>
      <c r="BD68" s="6">
        <f t="shared" si="104"/>
        <v>2</v>
      </c>
      <c r="BE68" s="6">
        <f>AV68</f>
        <v>1</v>
      </c>
      <c r="BF68" s="6">
        <f>AX68</f>
        <v>2</v>
      </c>
      <c r="BG68" s="6" t="str">
        <f t="shared" ref="BG68:BG90" ca="1" si="107">G68</f>
        <v>lightgreen</v>
      </c>
      <c r="BH68" s="6" t="s">
        <v>8</v>
      </c>
      <c r="BI68" s="6">
        <f t="shared" ref="BI68:BI90" ca="1" si="108">H68</f>
        <v>0</v>
      </c>
    </row>
    <row r="69" spans="1:61" x14ac:dyDescent="0.25">
      <c r="A69" s="6" t="s">
        <v>22</v>
      </c>
      <c r="B69" s="6" t="s">
        <v>227</v>
      </c>
      <c r="E69" s="6">
        <f t="shared" ref="E69:E77" si="109">AS69</f>
        <v>1</v>
      </c>
      <c r="F69" s="6">
        <f t="shared" ref="F69:F77" si="110">AU69</f>
        <v>3</v>
      </c>
      <c r="G69" s="6" t="str" cm="1">
        <f t="array" aca="1" ref="G69" ca="1">INDEX(AY69:BB69,1,RANDBETWEEN(1,4))</f>
        <v>lightcoral</v>
      </c>
      <c r="H69" s="6">
        <f t="shared" ca="1" si="89"/>
        <v>0</v>
      </c>
      <c r="I69" s="6" t="s">
        <v>8</v>
      </c>
      <c r="J69" s="6" t="str">
        <f t="shared" si="106"/>
        <v>1/3</v>
      </c>
      <c r="L69" s="6" t="str">
        <f t="shared" ref="L69:L77" si="111">"Effectivement il y a :&lt;br&gt;   - "&amp;AS69&amp;" partie(s) colorée(s)&lt;br&gt;   - "&amp;AU69&amp;" parties au total&lt;br&gt;"</f>
        <v>Effectivement il y a :&lt;br&gt;   - 1 partie(s) colorée(s)&lt;br&gt;   - 3 parties au total&lt;br&gt;</v>
      </c>
      <c r="M69" s="6" t="s">
        <v>28</v>
      </c>
      <c r="N69" s="6" t="s">
        <v>29</v>
      </c>
      <c r="O69" s="6" t="s">
        <v>30</v>
      </c>
      <c r="P69" s="6" t="s">
        <v>46</v>
      </c>
      <c r="Q69" s="6">
        <f t="shared" ref="Q69:Q77" si="112">AS69</f>
        <v>1</v>
      </c>
      <c r="R69" s="6" t="s">
        <v>31</v>
      </c>
      <c r="S69" s="6">
        <f t="shared" ref="S69:S77" si="113">AU69</f>
        <v>3</v>
      </c>
      <c r="T69" s="6" t="s">
        <v>33</v>
      </c>
      <c r="U69" s="6" t="s">
        <v>34</v>
      </c>
      <c r="V69" s="6" t="str">
        <f t="shared" si="90"/>
        <v>&lt;br&gt;La fraction est déjà irréductible</v>
      </c>
      <c r="W69" t="s">
        <v>229</v>
      </c>
      <c r="X69" t="str">
        <f t="shared" si="91"/>
        <v>&lt;div class="cmath" align="left"&gt;`frac(1)(3)=0,33=33 %`&lt;/div&gt;</v>
      </c>
      <c r="Y69" s="16" t="str">
        <f t="shared" si="92"/>
        <v>&lt;br&gt;Nous pouvons alors réduire la fraction comme suit : &lt;br&gt;&lt;br&gt;&lt;div class="cmath" align="center" fontsize="4"&gt;`frac(1)(3)=frac(1color{blue}{\div 1})(3color{blue}{ \div 1})=frac(1)(3)`&lt;/div&gt;</v>
      </c>
      <c r="Z69" s="14" t="s">
        <v>28</v>
      </c>
      <c r="AA69" s="14" t="s">
        <v>213</v>
      </c>
      <c r="AB69" s="14" t="s">
        <v>30</v>
      </c>
      <c r="AC69" s="14" t="s">
        <v>214</v>
      </c>
      <c r="AD69" s="14">
        <f t="shared" si="93"/>
        <v>1</v>
      </c>
      <c r="AE69" s="14" t="s">
        <v>31</v>
      </c>
      <c r="AF69" s="14">
        <f t="shared" si="94"/>
        <v>3</v>
      </c>
      <c r="AG69" s="14" t="s">
        <v>215</v>
      </c>
      <c r="AH69" s="14" t="str">
        <f t="shared" si="95"/>
        <v xml:space="preserve">1color{blue}{\div </v>
      </c>
      <c r="AI69" s="14">
        <f t="shared" si="96"/>
        <v>1</v>
      </c>
      <c r="AJ69" s="14" t="s">
        <v>216</v>
      </c>
      <c r="AK69" s="14" t="str">
        <f t="shared" si="97"/>
        <v xml:space="preserve">3color{blue}{ \div </v>
      </c>
      <c r="AL69" s="14">
        <f t="shared" si="98"/>
        <v>1</v>
      </c>
      <c r="AM69" s="14" t="s">
        <v>217</v>
      </c>
      <c r="AN69" s="14">
        <f t="shared" si="99"/>
        <v>1</v>
      </c>
      <c r="AO69" s="14" t="s">
        <v>31</v>
      </c>
      <c r="AP69" s="14">
        <f t="shared" si="100"/>
        <v>3</v>
      </c>
      <c r="AQ69" s="14" t="s">
        <v>32</v>
      </c>
      <c r="AR69" s="14" t="s">
        <v>218</v>
      </c>
      <c r="AS69" s="15">
        <v>1</v>
      </c>
      <c r="AT69" s="15" t="s">
        <v>2</v>
      </c>
      <c r="AU69" s="15">
        <v>3</v>
      </c>
      <c r="AV69" s="13">
        <f t="shared" si="101"/>
        <v>1</v>
      </c>
      <c r="AW69" s="13" t="s">
        <v>2</v>
      </c>
      <c r="AX69" s="13">
        <f t="shared" si="102"/>
        <v>3</v>
      </c>
      <c r="AY69" s="6" t="s">
        <v>25</v>
      </c>
      <c r="AZ69" s="6" t="s">
        <v>7</v>
      </c>
      <c r="BA69" s="8" t="s">
        <v>27</v>
      </c>
      <c r="BB69" s="8" t="s">
        <v>26</v>
      </c>
      <c r="BC69" s="6">
        <f t="shared" si="103"/>
        <v>1</v>
      </c>
      <c r="BD69" s="6">
        <f t="shared" si="104"/>
        <v>3</v>
      </c>
      <c r="BE69" s="6">
        <f t="shared" ref="BE69:BE77" si="114">AV69</f>
        <v>1</v>
      </c>
      <c r="BF69" s="6">
        <f t="shared" ref="BF69:BF77" si="115">AX69</f>
        <v>3</v>
      </c>
      <c r="BG69" s="6" t="str">
        <f t="shared" ca="1" si="107"/>
        <v>lightcoral</v>
      </c>
      <c r="BH69" s="6" t="s">
        <v>8</v>
      </c>
      <c r="BI69" s="6">
        <f t="shared" ca="1" si="108"/>
        <v>0</v>
      </c>
    </row>
    <row r="70" spans="1:61" x14ac:dyDescent="0.25">
      <c r="A70" s="6" t="s">
        <v>22</v>
      </c>
      <c r="B70" s="6" t="s">
        <v>227</v>
      </c>
      <c r="E70" s="6">
        <f t="shared" si="109"/>
        <v>2</v>
      </c>
      <c r="F70" s="6">
        <f t="shared" si="110"/>
        <v>3</v>
      </c>
      <c r="G70" s="6" t="str" cm="1">
        <f t="array" aca="1" ref="G70" ca="1">INDEX(AY70:BB70,1,RANDBETWEEN(1,4))</f>
        <v>lightcoral</v>
      </c>
      <c r="H70" s="6">
        <f t="shared" ca="1" si="89"/>
        <v>240</v>
      </c>
      <c r="I70" s="6" t="s">
        <v>8</v>
      </c>
      <c r="J70" s="6" t="str">
        <f t="shared" si="106"/>
        <v>2/3</v>
      </c>
      <c r="L70" s="6" t="str">
        <f t="shared" si="111"/>
        <v>Effectivement il y a :&lt;br&gt;   - 2 partie(s) colorée(s)&lt;br&gt;   - 3 parties au total&lt;br&gt;</v>
      </c>
      <c r="M70" s="6" t="s">
        <v>28</v>
      </c>
      <c r="N70" s="6" t="s">
        <v>29</v>
      </c>
      <c r="O70" s="6" t="s">
        <v>30</v>
      </c>
      <c r="P70" s="6" t="s">
        <v>46</v>
      </c>
      <c r="Q70" s="6">
        <f t="shared" si="112"/>
        <v>2</v>
      </c>
      <c r="R70" s="6" t="s">
        <v>31</v>
      </c>
      <c r="S70" s="6">
        <f t="shared" si="113"/>
        <v>3</v>
      </c>
      <c r="T70" s="6" t="s">
        <v>33</v>
      </c>
      <c r="U70" s="6" t="s">
        <v>34</v>
      </c>
      <c r="V70" s="6" t="str">
        <f t="shared" si="90"/>
        <v>&lt;br&gt;La fraction est déjà irréductible</v>
      </c>
      <c r="W70" t="s">
        <v>229</v>
      </c>
      <c r="X70" t="str">
        <f t="shared" si="91"/>
        <v>&lt;div class="cmath" align="left"&gt;`frac(2)(3)=0,67=67 %`&lt;/div&gt;</v>
      </c>
      <c r="Y70" s="16" t="str">
        <f t="shared" si="92"/>
        <v>&lt;br&gt;Nous pouvons alors réduire la fraction comme suit : &lt;br&gt;&lt;br&gt;&lt;div class="cmath" align="center" fontsize="4"&gt;`frac(2)(3)=frac(2color{blue}{\div 1})(3color{blue}{ \div 1})=frac(2)(3)`&lt;/div&gt;</v>
      </c>
      <c r="Z70" s="14" t="s">
        <v>28</v>
      </c>
      <c r="AA70" s="14" t="s">
        <v>213</v>
      </c>
      <c r="AB70" s="14" t="s">
        <v>30</v>
      </c>
      <c r="AC70" s="14" t="s">
        <v>214</v>
      </c>
      <c r="AD70" s="14">
        <f t="shared" si="93"/>
        <v>2</v>
      </c>
      <c r="AE70" s="14" t="s">
        <v>31</v>
      </c>
      <c r="AF70" s="14">
        <f t="shared" si="94"/>
        <v>3</v>
      </c>
      <c r="AG70" s="14" t="s">
        <v>215</v>
      </c>
      <c r="AH70" s="14" t="str">
        <f t="shared" si="95"/>
        <v xml:space="preserve">2color{blue}{\div </v>
      </c>
      <c r="AI70" s="14">
        <f t="shared" si="96"/>
        <v>1</v>
      </c>
      <c r="AJ70" s="14" t="s">
        <v>216</v>
      </c>
      <c r="AK70" s="14" t="str">
        <f t="shared" si="97"/>
        <v xml:space="preserve">3color{blue}{ \div </v>
      </c>
      <c r="AL70" s="14">
        <f t="shared" si="98"/>
        <v>1</v>
      </c>
      <c r="AM70" s="14" t="s">
        <v>217</v>
      </c>
      <c r="AN70" s="14">
        <f t="shared" si="99"/>
        <v>2</v>
      </c>
      <c r="AO70" s="14" t="s">
        <v>31</v>
      </c>
      <c r="AP70" s="14">
        <f t="shared" si="100"/>
        <v>3</v>
      </c>
      <c r="AQ70" s="14" t="s">
        <v>32</v>
      </c>
      <c r="AR70" s="14" t="s">
        <v>218</v>
      </c>
      <c r="AS70" s="15">
        <v>2</v>
      </c>
      <c r="AT70" s="15" t="s">
        <v>2</v>
      </c>
      <c r="AU70" s="15">
        <v>3</v>
      </c>
      <c r="AV70" s="13">
        <f t="shared" si="101"/>
        <v>2</v>
      </c>
      <c r="AW70" s="13" t="s">
        <v>2</v>
      </c>
      <c r="AX70" s="13">
        <f t="shared" si="102"/>
        <v>3</v>
      </c>
      <c r="AY70" s="6" t="s">
        <v>25</v>
      </c>
      <c r="AZ70" s="6" t="s">
        <v>7</v>
      </c>
      <c r="BA70" s="8" t="s">
        <v>27</v>
      </c>
      <c r="BB70" s="8" t="s">
        <v>26</v>
      </c>
      <c r="BC70" s="6">
        <f t="shared" si="103"/>
        <v>2</v>
      </c>
      <c r="BD70" s="6">
        <f t="shared" si="104"/>
        <v>3</v>
      </c>
      <c r="BE70" s="6">
        <f t="shared" si="114"/>
        <v>2</v>
      </c>
      <c r="BF70" s="6">
        <f t="shared" si="115"/>
        <v>3</v>
      </c>
      <c r="BG70" s="6" t="str">
        <f t="shared" ca="1" si="107"/>
        <v>lightcoral</v>
      </c>
      <c r="BH70" s="6" t="s">
        <v>8</v>
      </c>
      <c r="BI70" s="6">
        <f t="shared" ca="1" si="108"/>
        <v>240</v>
      </c>
    </row>
    <row r="71" spans="1:61" x14ac:dyDescent="0.25">
      <c r="A71" s="6" t="s">
        <v>22</v>
      </c>
      <c r="B71" s="6" t="s">
        <v>227</v>
      </c>
      <c r="E71" s="6">
        <f t="shared" si="109"/>
        <v>1</v>
      </c>
      <c r="F71" s="6">
        <f t="shared" si="110"/>
        <v>4</v>
      </c>
      <c r="G71" s="6" t="str" cm="1">
        <f t="array" aca="1" ref="G71" ca="1">INDEX(AY71:BB71,1,RANDBETWEEN(1,4))</f>
        <v>lightcoral</v>
      </c>
      <c r="H71" s="6">
        <f t="shared" ca="1" si="89"/>
        <v>270</v>
      </c>
      <c r="I71" s="6" t="s">
        <v>8</v>
      </c>
      <c r="J71" s="6" t="str">
        <f t="shared" si="106"/>
        <v>1/4</v>
      </c>
      <c r="L71" s="6" t="str">
        <f t="shared" si="111"/>
        <v>Effectivement il y a :&lt;br&gt;   - 1 partie(s) colorée(s)&lt;br&gt;   - 4 parties au total&lt;br&gt;</v>
      </c>
      <c r="M71" s="6" t="s">
        <v>28</v>
      </c>
      <c r="N71" s="6" t="s">
        <v>29</v>
      </c>
      <c r="O71" s="6" t="s">
        <v>30</v>
      </c>
      <c r="P71" s="6" t="s">
        <v>46</v>
      </c>
      <c r="Q71" s="6">
        <f t="shared" si="112"/>
        <v>1</v>
      </c>
      <c r="R71" s="6" t="s">
        <v>31</v>
      </c>
      <c r="S71" s="6">
        <f t="shared" si="113"/>
        <v>4</v>
      </c>
      <c r="T71" s="6" t="s">
        <v>33</v>
      </c>
      <c r="U71" s="6" t="s">
        <v>34</v>
      </c>
      <c r="V71" s="6" t="str">
        <f t="shared" si="90"/>
        <v>&lt;br&gt;La fraction est déjà irréductible</v>
      </c>
      <c r="W71" t="s">
        <v>229</v>
      </c>
      <c r="X71" t="str">
        <f t="shared" si="91"/>
        <v>&lt;div class="cmath" align="left"&gt;`frac(1)(4)=0,25=25 %`&lt;/div&gt;</v>
      </c>
      <c r="Y71" s="16" t="str">
        <f t="shared" si="92"/>
        <v>&lt;br&gt;Nous pouvons alors réduire la fraction comme suit : &lt;br&gt;&lt;br&gt;&lt;div class="cmath" align="center" fontsize="4"&gt;`frac(1)(4)=frac(1color{blue}{\div 1})(4color{blue}{ \div 1})=frac(1)(4)`&lt;/div&gt;</v>
      </c>
      <c r="Z71" s="14" t="s">
        <v>28</v>
      </c>
      <c r="AA71" s="14" t="s">
        <v>213</v>
      </c>
      <c r="AB71" s="14" t="s">
        <v>30</v>
      </c>
      <c r="AC71" s="14" t="s">
        <v>214</v>
      </c>
      <c r="AD71" s="14">
        <f t="shared" si="93"/>
        <v>1</v>
      </c>
      <c r="AE71" s="14" t="s">
        <v>31</v>
      </c>
      <c r="AF71" s="14">
        <f t="shared" si="94"/>
        <v>4</v>
      </c>
      <c r="AG71" s="14" t="s">
        <v>215</v>
      </c>
      <c r="AH71" s="14" t="str">
        <f t="shared" si="95"/>
        <v xml:space="preserve">1color{blue}{\div </v>
      </c>
      <c r="AI71" s="14">
        <f t="shared" si="96"/>
        <v>1</v>
      </c>
      <c r="AJ71" s="14" t="s">
        <v>216</v>
      </c>
      <c r="AK71" s="14" t="str">
        <f t="shared" si="97"/>
        <v xml:space="preserve">4color{blue}{ \div </v>
      </c>
      <c r="AL71" s="14">
        <f t="shared" si="98"/>
        <v>1</v>
      </c>
      <c r="AM71" s="14" t="s">
        <v>217</v>
      </c>
      <c r="AN71" s="14">
        <f t="shared" si="99"/>
        <v>1</v>
      </c>
      <c r="AO71" s="14" t="s">
        <v>31</v>
      </c>
      <c r="AP71" s="14">
        <f t="shared" si="100"/>
        <v>4</v>
      </c>
      <c r="AQ71" s="14" t="s">
        <v>32</v>
      </c>
      <c r="AR71" s="14" t="s">
        <v>218</v>
      </c>
      <c r="AS71" s="15">
        <v>1</v>
      </c>
      <c r="AT71" s="15" t="s">
        <v>2</v>
      </c>
      <c r="AU71" s="15">
        <v>4</v>
      </c>
      <c r="AV71" s="13">
        <f t="shared" si="101"/>
        <v>1</v>
      </c>
      <c r="AW71" s="13" t="s">
        <v>2</v>
      </c>
      <c r="AX71" s="13">
        <f t="shared" si="102"/>
        <v>4</v>
      </c>
      <c r="AY71" s="6" t="s">
        <v>25</v>
      </c>
      <c r="AZ71" s="6" t="s">
        <v>7</v>
      </c>
      <c r="BA71" s="8" t="s">
        <v>27</v>
      </c>
      <c r="BB71" s="8" t="s">
        <v>26</v>
      </c>
      <c r="BC71" s="6">
        <f t="shared" si="103"/>
        <v>1</v>
      </c>
      <c r="BD71" s="6">
        <f t="shared" si="104"/>
        <v>4</v>
      </c>
      <c r="BE71" s="6">
        <f t="shared" si="114"/>
        <v>1</v>
      </c>
      <c r="BF71" s="6">
        <f t="shared" si="115"/>
        <v>4</v>
      </c>
      <c r="BG71" s="6" t="str">
        <f t="shared" ca="1" si="107"/>
        <v>lightcoral</v>
      </c>
      <c r="BH71" s="6" t="s">
        <v>8</v>
      </c>
      <c r="BI71" s="6">
        <f t="shared" ca="1" si="108"/>
        <v>270</v>
      </c>
    </row>
    <row r="72" spans="1:61" x14ac:dyDescent="0.25">
      <c r="A72" s="6" t="s">
        <v>22</v>
      </c>
      <c r="B72" s="6" t="s">
        <v>227</v>
      </c>
      <c r="E72" s="6">
        <f t="shared" si="109"/>
        <v>2</v>
      </c>
      <c r="F72" s="6">
        <f t="shared" si="110"/>
        <v>4</v>
      </c>
      <c r="G72" s="6" t="str" cm="1">
        <f t="array" aca="1" ref="G72" ca="1">INDEX(AY72:BB72,1,RANDBETWEEN(1,4))</f>
        <v>violet</v>
      </c>
      <c r="H72" s="6">
        <f t="shared" ca="1" si="89"/>
        <v>0</v>
      </c>
      <c r="I72" s="6" t="s">
        <v>8</v>
      </c>
      <c r="J72" s="6" t="str">
        <f t="shared" si="106"/>
        <v>1/2</v>
      </c>
      <c r="L72" s="6" t="str">
        <f t="shared" si="111"/>
        <v>Effectivement il y a :&lt;br&gt;   - 2 partie(s) colorée(s)&lt;br&gt;   - 4 parties au total&lt;br&gt;</v>
      </c>
      <c r="M72" s="6" t="s">
        <v>28</v>
      </c>
      <c r="N72" s="6" t="s">
        <v>29</v>
      </c>
      <c r="O72" s="6" t="s">
        <v>30</v>
      </c>
      <c r="P72" s="6" t="s">
        <v>46</v>
      </c>
      <c r="Q72" s="6">
        <f t="shared" si="112"/>
        <v>2</v>
      </c>
      <c r="R72" s="6" t="s">
        <v>31</v>
      </c>
      <c r="S72" s="6">
        <f t="shared" si="113"/>
        <v>4</v>
      </c>
      <c r="T72" s="6" t="s">
        <v>33</v>
      </c>
      <c r="U72" s="6" t="s">
        <v>34</v>
      </c>
      <c r="V72" s="6" t="str">
        <f t="shared" si="90"/>
        <v>&lt;br&gt;Nous pouvons alors réduire la fraction comme suit : &lt;br&gt;&lt;br&gt;&lt;div class="cmath" align="center" fontsize="4"&gt;`frac(2)(4)=frac(2color{blue}{\div 2})(4color{blue}{ \div 2})=frac(1)(2)`&lt;/div&gt;</v>
      </c>
      <c r="W72" t="s">
        <v>229</v>
      </c>
      <c r="X72" t="str">
        <f t="shared" si="91"/>
        <v>&lt;div class="cmath" align="left"&gt;`frac(2)(4)=0,5=50 %`&lt;/div&gt;</v>
      </c>
      <c r="Y72" s="16" t="str">
        <f t="shared" si="92"/>
        <v>&lt;br&gt;Nous pouvons alors réduire la fraction comme suit : &lt;br&gt;&lt;br&gt;&lt;div class="cmath" align="center" fontsize="4"&gt;`frac(2)(4)=frac(2color{blue}{\div 2})(4color{blue}{ \div 2})=frac(1)(2)`&lt;/div&gt;</v>
      </c>
      <c r="Z72" s="14" t="s">
        <v>28</v>
      </c>
      <c r="AA72" s="14" t="s">
        <v>213</v>
      </c>
      <c r="AB72" s="14" t="s">
        <v>30</v>
      </c>
      <c r="AC72" s="14" t="s">
        <v>214</v>
      </c>
      <c r="AD72" s="14">
        <f t="shared" si="93"/>
        <v>2</v>
      </c>
      <c r="AE72" s="14" t="s">
        <v>31</v>
      </c>
      <c r="AF72" s="14">
        <f t="shared" si="94"/>
        <v>4</v>
      </c>
      <c r="AG72" s="14" t="s">
        <v>215</v>
      </c>
      <c r="AH72" s="14" t="str">
        <f t="shared" si="95"/>
        <v xml:space="preserve">2color{blue}{\div </v>
      </c>
      <c r="AI72" s="14">
        <f t="shared" si="96"/>
        <v>2</v>
      </c>
      <c r="AJ72" s="14" t="s">
        <v>216</v>
      </c>
      <c r="AK72" s="14" t="str">
        <f t="shared" si="97"/>
        <v xml:space="preserve">4color{blue}{ \div </v>
      </c>
      <c r="AL72" s="14">
        <f t="shared" si="98"/>
        <v>2</v>
      </c>
      <c r="AM72" s="14" t="s">
        <v>217</v>
      </c>
      <c r="AN72" s="14">
        <f t="shared" si="99"/>
        <v>1</v>
      </c>
      <c r="AO72" s="14" t="s">
        <v>31</v>
      </c>
      <c r="AP72" s="14">
        <f t="shared" si="100"/>
        <v>2</v>
      </c>
      <c r="AQ72" s="14" t="s">
        <v>32</v>
      </c>
      <c r="AR72" s="14" t="s">
        <v>218</v>
      </c>
      <c r="AS72" s="15">
        <v>2</v>
      </c>
      <c r="AT72" s="15" t="s">
        <v>2</v>
      </c>
      <c r="AU72" s="15">
        <v>4</v>
      </c>
      <c r="AV72" s="13">
        <f t="shared" si="101"/>
        <v>1</v>
      </c>
      <c r="AW72" s="13" t="s">
        <v>2</v>
      </c>
      <c r="AX72" s="13">
        <f t="shared" si="102"/>
        <v>2</v>
      </c>
      <c r="AY72" s="6" t="s">
        <v>25</v>
      </c>
      <c r="AZ72" s="6" t="s">
        <v>7</v>
      </c>
      <c r="BA72" s="8" t="s">
        <v>27</v>
      </c>
      <c r="BB72" s="8" t="s">
        <v>26</v>
      </c>
      <c r="BC72" s="6">
        <f t="shared" si="103"/>
        <v>2</v>
      </c>
      <c r="BD72" s="6">
        <f t="shared" si="104"/>
        <v>4</v>
      </c>
      <c r="BE72" s="6">
        <f t="shared" si="114"/>
        <v>1</v>
      </c>
      <c r="BF72" s="6">
        <f t="shared" si="115"/>
        <v>2</v>
      </c>
      <c r="BG72" s="6" t="str">
        <f t="shared" ca="1" si="107"/>
        <v>violet</v>
      </c>
      <c r="BH72" s="6" t="s">
        <v>8</v>
      </c>
      <c r="BI72" s="6">
        <f t="shared" ca="1" si="108"/>
        <v>0</v>
      </c>
    </row>
    <row r="73" spans="1:61" x14ac:dyDescent="0.25">
      <c r="A73" s="6" t="s">
        <v>22</v>
      </c>
      <c r="B73" s="6" t="s">
        <v>227</v>
      </c>
      <c r="E73" s="6">
        <f t="shared" si="109"/>
        <v>3</v>
      </c>
      <c r="F73" s="6">
        <f t="shared" si="110"/>
        <v>4</v>
      </c>
      <c r="G73" s="6" t="str" cm="1">
        <f t="array" aca="1" ref="G73" ca="1">INDEX(AY73:BB73,1,RANDBETWEEN(1,4))</f>
        <v>lightgreen</v>
      </c>
      <c r="H73" s="6">
        <f t="shared" ca="1" si="89"/>
        <v>90</v>
      </c>
      <c r="I73" s="6" t="s">
        <v>8</v>
      </c>
      <c r="J73" s="6" t="str">
        <f t="shared" si="106"/>
        <v>3/4</v>
      </c>
      <c r="L73" s="6" t="str">
        <f t="shared" si="111"/>
        <v>Effectivement il y a :&lt;br&gt;   - 3 partie(s) colorée(s)&lt;br&gt;   - 4 parties au total&lt;br&gt;</v>
      </c>
      <c r="M73" s="6" t="s">
        <v>28</v>
      </c>
      <c r="N73" s="6" t="s">
        <v>29</v>
      </c>
      <c r="O73" s="6" t="s">
        <v>30</v>
      </c>
      <c r="P73" s="6" t="s">
        <v>46</v>
      </c>
      <c r="Q73" s="6">
        <f t="shared" si="112"/>
        <v>3</v>
      </c>
      <c r="R73" s="6" t="s">
        <v>31</v>
      </c>
      <c r="S73" s="6">
        <f t="shared" si="113"/>
        <v>4</v>
      </c>
      <c r="T73" s="6" t="s">
        <v>33</v>
      </c>
      <c r="U73" s="6" t="s">
        <v>34</v>
      </c>
      <c r="V73" s="6" t="str">
        <f t="shared" si="90"/>
        <v>&lt;br&gt;La fraction est déjà irréductible</v>
      </c>
      <c r="W73" t="s">
        <v>229</v>
      </c>
      <c r="X73" t="str">
        <f t="shared" si="91"/>
        <v>&lt;div class="cmath" align="left"&gt;`frac(3)(4)=0,75=75 %`&lt;/div&gt;</v>
      </c>
      <c r="Y73" s="16" t="str">
        <f t="shared" si="92"/>
        <v>&lt;br&gt;Nous pouvons alors réduire la fraction comme suit : &lt;br&gt;&lt;br&gt;&lt;div class="cmath" align="center" fontsize="4"&gt;`frac(3)(4)=frac(3color{blue}{\div 1})(4color{blue}{ \div 1})=frac(3)(4)`&lt;/div&gt;</v>
      </c>
      <c r="Z73" s="14" t="s">
        <v>28</v>
      </c>
      <c r="AA73" s="14" t="s">
        <v>213</v>
      </c>
      <c r="AB73" s="14" t="s">
        <v>30</v>
      </c>
      <c r="AC73" s="14" t="s">
        <v>214</v>
      </c>
      <c r="AD73" s="14">
        <f t="shared" si="93"/>
        <v>3</v>
      </c>
      <c r="AE73" s="14" t="s">
        <v>31</v>
      </c>
      <c r="AF73" s="14">
        <f t="shared" si="94"/>
        <v>4</v>
      </c>
      <c r="AG73" s="14" t="s">
        <v>215</v>
      </c>
      <c r="AH73" s="14" t="str">
        <f t="shared" si="95"/>
        <v xml:space="preserve">3color{blue}{\div </v>
      </c>
      <c r="AI73" s="14">
        <f t="shared" si="96"/>
        <v>1</v>
      </c>
      <c r="AJ73" s="14" t="s">
        <v>216</v>
      </c>
      <c r="AK73" s="14" t="str">
        <f t="shared" si="97"/>
        <v xml:space="preserve">4color{blue}{ \div </v>
      </c>
      <c r="AL73" s="14">
        <f t="shared" si="98"/>
        <v>1</v>
      </c>
      <c r="AM73" s="14" t="s">
        <v>217</v>
      </c>
      <c r="AN73" s="14">
        <f t="shared" si="99"/>
        <v>3</v>
      </c>
      <c r="AO73" s="14" t="s">
        <v>31</v>
      </c>
      <c r="AP73" s="14">
        <f t="shared" si="100"/>
        <v>4</v>
      </c>
      <c r="AQ73" s="14" t="s">
        <v>32</v>
      </c>
      <c r="AR73" s="14" t="s">
        <v>218</v>
      </c>
      <c r="AS73" s="15">
        <v>3</v>
      </c>
      <c r="AT73" s="15" t="s">
        <v>2</v>
      </c>
      <c r="AU73" s="15">
        <v>4</v>
      </c>
      <c r="AV73" s="13">
        <f t="shared" si="101"/>
        <v>3</v>
      </c>
      <c r="AW73" s="13" t="s">
        <v>2</v>
      </c>
      <c r="AX73" s="13">
        <f t="shared" si="102"/>
        <v>4</v>
      </c>
      <c r="AY73" s="6" t="s">
        <v>25</v>
      </c>
      <c r="AZ73" s="6" t="s">
        <v>7</v>
      </c>
      <c r="BA73" s="8" t="s">
        <v>27</v>
      </c>
      <c r="BB73" s="8" t="s">
        <v>26</v>
      </c>
      <c r="BC73" s="6">
        <f t="shared" si="103"/>
        <v>3</v>
      </c>
      <c r="BD73" s="6">
        <f t="shared" ref="BD73:BD90" si="116">AU73</f>
        <v>4</v>
      </c>
      <c r="BE73" s="6">
        <f t="shared" si="114"/>
        <v>3</v>
      </c>
      <c r="BF73" s="6">
        <f t="shared" si="115"/>
        <v>4</v>
      </c>
      <c r="BG73" s="6" t="str">
        <f t="shared" ca="1" si="107"/>
        <v>lightgreen</v>
      </c>
      <c r="BH73" s="6" t="s">
        <v>8</v>
      </c>
      <c r="BI73" s="6">
        <f t="shared" ca="1" si="108"/>
        <v>90</v>
      </c>
    </row>
    <row r="74" spans="1:61" x14ac:dyDescent="0.25">
      <c r="A74" s="6" t="s">
        <v>22</v>
      </c>
      <c r="B74" s="6" t="s">
        <v>227</v>
      </c>
      <c r="E74" s="6">
        <f t="shared" si="109"/>
        <v>1</v>
      </c>
      <c r="F74" s="6">
        <f t="shared" si="110"/>
        <v>5</v>
      </c>
      <c r="G74" s="6" t="str" cm="1">
        <f t="array" aca="1" ref="G74" ca="1">INDEX(AY74:BB74,1,RANDBETWEEN(1,4))</f>
        <v>lightgreen</v>
      </c>
      <c r="H74" s="6">
        <f t="shared" ca="1" si="89"/>
        <v>144</v>
      </c>
      <c r="I74" s="6" t="s">
        <v>8</v>
      </c>
      <c r="J74" s="6" t="str">
        <f t="shared" si="106"/>
        <v>1/5</v>
      </c>
      <c r="L74" s="6" t="str">
        <f t="shared" si="111"/>
        <v>Effectivement il y a :&lt;br&gt;   - 1 partie(s) colorée(s)&lt;br&gt;   - 5 parties au total&lt;br&gt;</v>
      </c>
      <c r="M74" s="6" t="s">
        <v>28</v>
      </c>
      <c r="N74" s="6" t="s">
        <v>29</v>
      </c>
      <c r="O74" s="6" t="s">
        <v>30</v>
      </c>
      <c r="P74" s="6" t="s">
        <v>46</v>
      </c>
      <c r="Q74" s="6">
        <f t="shared" si="112"/>
        <v>1</v>
      </c>
      <c r="R74" s="6" t="s">
        <v>31</v>
      </c>
      <c r="S74" s="6">
        <f t="shared" si="113"/>
        <v>5</v>
      </c>
      <c r="T74" s="6" t="s">
        <v>33</v>
      </c>
      <c r="U74" s="6" t="s">
        <v>34</v>
      </c>
      <c r="V74" s="6" t="str">
        <f t="shared" si="90"/>
        <v>&lt;br&gt;La fraction est déjà irréductible</v>
      </c>
      <c r="W74" t="s">
        <v>229</v>
      </c>
      <c r="X74" t="str">
        <f t="shared" si="91"/>
        <v>&lt;div class="cmath" align="left"&gt;`frac(1)(5)=0,2=20 %`&lt;/div&gt;</v>
      </c>
      <c r="Y74" s="16" t="str">
        <f t="shared" si="92"/>
        <v>&lt;br&gt;Nous pouvons alors réduire la fraction comme suit : &lt;br&gt;&lt;br&gt;&lt;div class="cmath" align="center" fontsize="4"&gt;`frac(1)(5)=frac(1color{blue}{\div 1})(5color{blue}{ \div 1})=frac(1)(5)`&lt;/div&gt;</v>
      </c>
      <c r="Z74" s="14" t="s">
        <v>28</v>
      </c>
      <c r="AA74" s="14" t="s">
        <v>213</v>
      </c>
      <c r="AB74" s="14" t="s">
        <v>30</v>
      </c>
      <c r="AC74" s="14" t="s">
        <v>214</v>
      </c>
      <c r="AD74" s="14">
        <f t="shared" si="93"/>
        <v>1</v>
      </c>
      <c r="AE74" s="14" t="s">
        <v>31</v>
      </c>
      <c r="AF74" s="14">
        <f t="shared" si="94"/>
        <v>5</v>
      </c>
      <c r="AG74" s="14" t="s">
        <v>215</v>
      </c>
      <c r="AH74" s="14" t="str">
        <f t="shared" si="95"/>
        <v xml:space="preserve">1color{blue}{\div </v>
      </c>
      <c r="AI74" s="14">
        <f t="shared" si="96"/>
        <v>1</v>
      </c>
      <c r="AJ74" s="14" t="s">
        <v>216</v>
      </c>
      <c r="AK74" s="14" t="str">
        <f t="shared" si="97"/>
        <v xml:space="preserve">5color{blue}{ \div </v>
      </c>
      <c r="AL74" s="14">
        <f t="shared" si="98"/>
        <v>1</v>
      </c>
      <c r="AM74" s="14" t="s">
        <v>217</v>
      </c>
      <c r="AN74" s="14">
        <f t="shared" si="99"/>
        <v>1</v>
      </c>
      <c r="AO74" s="14" t="s">
        <v>31</v>
      </c>
      <c r="AP74" s="14">
        <f t="shared" si="100"/>
        <v>5</v>
      </c>
      <c r="AQ74" s="14" t="s">
        <v>32</v>
      </c>
      <c r="AR74" s="14" t="s">
        <v>218</v>
      </c>
      <c r="AS74" s="15">
        <v>1</v>
      </c>
      <c r="AT74" s="15" t="s">
        <v>2</v>
      </c>
      <c r="AU74" s="15">
        <v>5</v>
      </c>
      <c r="AV74" s="13">
        <f t="shared" si="101"/>
        <v>1</v>
      </c>
      <c r="AW74" s="13" t="s">
        <v>2</v>
      </c>
      <c r="AX74" s="13">
        <f t="shared" si="102"/>
        <v>5</v>
      </c>
      <c r="AY74" s="6" t="s">
        <v>25</v>
      </c>
      <c r="AZ74" s="6" t="s">
        <v>7</v>
      </c>
      <c r="BA74" s="8" t="s">
        <v>27</v>
      </c>
      <c r="BB74" s="8" t="s">
        <v>26</v>
      </c>
      <c r="BC74" s="6">
        <f t="shared" si="103"/>
        <v>1</v>
      </c>
      <c r="BD74" s="6">
        <f t="shared" si="116"/>
        <v>5</v>
      </c>
      <c r="BE74" s="6">
        <f t="shared" si="114"/>
        <v>1</v>
      </c>
      <c r="BF74" s="6">
        <f t="shared" si="115"/>
        <v>5</v>
      </c>
      <c r="BG74" s="6" t="str">
        <f t="shared" ca="1" si="107"/>
        <v>lightgreen</v>
      </c>
      <c r="BH74" s="6" t="s">
        <v>8</v>
      </c>
      <c r="BI74" s="6">
        <f t="shared" ca="1" si="108"/>
        <v>144</v>
      </c>
    </row>
    <row r="75" spans="1:61" x14ac:dyDescent="0.25">
      <c r="A75" s="6" t="s">
        <v>22</v>
      </c>
      <c r="B75" s="6" t="s">
        <v>227</v>
      </c>
      <c r="E75" s="6">
        <f t="shared" si="109"/>
        <v>2</v>
      </c>
      <c r="F75" s="6">
        <f t="shared" si="110"/>
        <v>5</v>
      </c>
      <c r="G75" s="6" t="str" cm="1">
        <f t="array" aca="1" ref="G75" ca="1">INDEX(AY75:BB75,1,RANDBETWEEN(1,4))</f>
        <v>lightgreen</v>
      </c>
      <c r="H75" s="6">
        <f t="shared" ca="1" si="89"/>
        <v>216</v>
      </c>
      <c r="I75" s="6" t="s">
        <v>8</v>
      </c>
      <c r="J75" s="6" t="str">
        <f t="shared" si="106"/>
        <v>2/5</v>
      </c>
      <c r="L75" s="6" t="str">
        <f t="shared" si="111"/>
        <v>Effectivement il y a :&lt;br&gt;   - 2 partie(s) colorée(s)&lt;br&gt;   - 5 parties au total&lt;br&gt;</v>
      </c>
      <c r="M75" s="6" t="s">
        <v>28</v>
      </c>
      <c r="N75" s="6" t="s">
        <v>29</v>
      </c>
      <c r="O75" s="6" t="s">
        <v>30</v>
      </c>
      <c r="P75" s="6" t="s">
        <v>46</v>
      </c>
      <c r="Q75" s="6">
        <f t="shared" si="112"/>
        <v>2</v>
      </c>
      <c r="R75" s="6" t="s">
        <v>31</v>
      </c>
      <c r="S75" s="6">
        <f t="shared" si="113"/>
        <v>5</v>
      </c>
      <c r="T75" s="6" t="s">
        <v>33</v>
      </c>
      <c r="U75" s="6" t="s">
        <v>34</v>
      </c>
      <c r="V75" s="6" t="str">
        <f t="shared" si="90"/>
        <v>&lt;br&gt;La fraction est déjà irréductible</v>
      </c>
      <c r="W75" t="s">
        <v>229</v>
      </c>
      <c r="X75" t="str">
        <f t="shared" si="91"/>
        <v>&lt;div class="cmath" align="left"&gt;`frac(2)(5)=0,4=40 %`&lt;/div&gt;</v>
      </c>
      <c r="Y75" s="16" t="str">
        <f t="shared" si="92"/>
        <v>&lt;br&gt;Nous pouvons alors réduire la fraction comme suit : &lt;br&gt;&lt;br&gt;&lt;div class="cmath" align="center" fontsize="4"&gt;`frac(2)(5)=frac(2color{blue}{\div 1})(5color{blue}{ \div 1})=frac(2)(5)`&lt;/div&gt;</v>
      </c>
      <c r="Z75" s="14" t="s">
        <v>28</v>
      </c>
      <c r="AA75" s="14" t="s">
        <v>213</v>
      </c>
      <c r="AB75" s="14" t="s">
        <v>30</v>
      </c>
      <c r="AC75" s="14" t="s">
        <v>214</v>
      </c>
      <c r="AD75" s="14">
        <f t="shared" si="93"/>
        <v>2</v>
      </c>
      <c r="AE75" s="14" t="s">
        <v>31</v>
      </c>
      <c r="AF75" s="14">
        <f t="shared" si="94"/>
        <v>5</v>
      </c>
      <c r="AG75" s="14" t="s">
        <v>215</v>
      </c>
      <c r="AH75" s="14" t="str">
        <f t="shared" si="95"/>
        <v xml:space="preserve">2color{blue}{\div </v>
      </c>
      <c r="AI75" s="14">
        <f t="shared" si="96"/>
        <v>1</v>
      </c>
      <c r="AJ75" s="14" t="s">
        <v>216</v>
      </c>
      <c r="AK75" s="14" t="str">
        <f t="shared" si="97"/>
        <v xml:space="preserve">5color{blue}{ \div </v>
      </c>
      <c r="AL75" s="14">
        <f t="shared" si="98"/>
        <v>1</v>
      </c>
      <c r="AM75" s="14" t="s">
        <v>217</v>
      </c>
      <c r="AN75" s="14">
        <f t="shared" si="99"/>
        <v>2</v>
      </c>
      <c r="AO75" s="14" t="s">
        <v>31</v>
      </c>
      <c r="AP75" s="14">
        <f t="shared" si="100"/>
        <v>5</v>
      </c>
      <c r="AQ75" s="14" t="s">
        <v>32</v>
      </c>
      <c r="AR75" s="14" t="s">
        <v>218</v>
      </c>
      <c r="AS75" s="15">
        <v>2</v>
      </c>
      <c r="AT75" s="15" t="s">
        <v>2</v>
      </c>
      <c r="AU75" s="15">
        <v>5</v>
      </c>
      <c r="AV75" s="13">
        <f t="shared" si="101"/>
        <v>2</v>
      </c>
      <c r="AW75" s="13" t="s">
        <v>2</v>
      </c>
      <c r="AX75" s="13">
        <f t="shared" si="102"/>
        <v>5</v>
      </c>
      <c r="AY75" s="6" t="s">
        <v>25</v>
      </c>
      <c r="AZ75" s="6" t="s">
        <v>7</v>
      </c>
      <c r="BA75" s="8" t="s">
        <v>27</v>
      </c>
      <c r="BB75" s="8" t="s">
        <v>26</v>
      </c>
      <c r="BC75" s="6">
        <f t="shared" si="103"/>
        <v>2</v>
      </c>
      <c r="BD75" s="6">
        <f t="shared" si="116"/>
        <v>5</v>
      </c>
      <c r="BE75" s="6">
        <f t="shared" si="114"/>
        <v>2</v>
      </c>
      <c r="BF75" s="6">
        <f t="shared" si="115"/>
        <v>5</v>
      </c>
      <c r="BG75" s="6" t="str">
        <f t="shared" ca="1" si="107"/>
        <v>lightgreen</v>
      </c>
      <c r="BH75" s="6" t="s">
        <v>8</v>
      </c>
      <c r="BI75" s="6">
        <f t="shared" ca="1" si="108"/>
        <v>216</v>
      </c>
    </row>
    <row r="76" spans="1:61" x14ac:dyDescent="0.25">
      <c r="A76" s="6" t="s">
        <v>22</v>
      </c>
      <c r="B76" s="6" t="s">
        <v>227</v>
      </c>
      <c r="E76" s="6">
        <f t="shared" si="109"/>
        <v>3</v>
      </c>
      <c r="F76" s="6">
        <f t="shared" si="110"/>
        <v>5</v>
      </c>
      <c r="G76" s="6" t="str" cm="1">
        <f t="array" aca="1" ref="G76" ca="1">INDEX(AY76:BB76,1,RANDBETWEEN(1,4))</f>
        <v>cornflowerblue</v>
      </c>
      <c r="H76" s="6">
        <f t="shared" ca="1" si="89"/>
        <v>72</v>
      </c>
      <c r="I76" s="6" t="s">
        <v>8</v>
      </c>
      <c r="J76" s="6" t="str">
        <f t="shared" si="106"/>
        <v>3/5</v>
      </c>
      <c r="L76" s="6" t="str">
        <f t="shared" si="111"/>
        <v>Effectivement il y a :&lt;br&gt;   - 3 partie(s) colorée(s)&lt;br&gt;   - 5 parties au total&lt;br&gt;</v>
      </c>
      <c r="M76" s="6" t="s">
        <v>28</v>
      </c>
      <c r="N76" s="6" t="s">
        <v>29</v>
      </c>
      <c r="O76" s="6" t="s">
        <v>30</v>
      </c>
      <c r="P76" s="6" t="s">
        <v>46</v>
      </c>
      <c r="Q76" s="6">
        <f t="shared" si="112"/>
        <v>3</v>
      </c>
      <c r="R76" s="6" t="s">
        <v>31</v>
      </c>
      <c r="S76" s="6">
        <f t="shared" si="113"/>
        <v>5</v>
      </c>
      <c r="T76" s="6" t="s">
        <v>33</v>
      </c>
      <c r="U76" s="6" t="s">
        <v>34</v>
      </c>
      <c r="V76" s="6" t="str">
        <f t="shared" si="90"/>
        <v>&lt;br&gt;La fraction est déjà irréductible</v>
      </c>
      <c r="W76" t="s">
        <v>229</v>
      </c>
      <c r="X76" t="str">
        <f t="shared" si="91"/>
        <v>&lt;div class="cmath" align="left"&gt;`frac(3)(5)=0,6=60 %`&lt;/div&gt;</v>
      </c>
      <c r="Y76" s="16" t="str">
        <f t="shared" si="92"/>
        <v>&lt;br&gt;Nous pouvons alors réduire la fraction comme suit : &lt;br&gt;&lt;br&gt;&lt;div class="cmath" align="center" fontsize="4"&gt;`frac(3)(5)=frac(3color{blue}{\div 1})(5color{blue}{ \div 1})=frac(3)(5)`&lt;/div&gt;</v>
      </c>
      <c r="Z76" s="14" t="s">
        <v>28</v>
      </c>
      <c r="AA76" s="14" t="s">
        <v>213</v>
      </c>
      <c r="AB76" s="14" t="s">
        <v>30</v>
      </c>
      <c r="AC76" s="14" t="s">
        <v>214</v>
      </c>
      <c r="AD76" s="14">
        <f t="shared" si="93"/>
        <v>3</v>
      </c>
      <c r="AE76" s="14" t="s">
        <v>31</v>
      </c>
      <c r="AF76" s="14">
        <f t="shared" si="94"/>
        <v>5</v>
      </c>
      <c r="AG76" s="14" t="s">
        <v>215</v>
      </c>
      <c r="AH76" s="14" t="str">
        <f t="shared" si="95"/>
        <v xml:space="preserve">3color{blue}{\div </v>
      </c>
      <c r="AI76" s="14">
        <f t="shared" si="96"/>
        <v>1</v>
      </c>
      <c r="AJ76" s="14" t="s">
        <v>216</v>
      </c>
      <c r="AK76" s="14" t="str">
        <f t="shared" si="97"/>
        <v xml:space="preserve">5color{blue}{ \div </v>
      </c>
      <c r="AL76" s="14">
        <f t="shared" si="98"/>
        <v>1</v>
      </c>
      <c r="AM76" s="14" t="s">
        <v>217</v>
      </c>
      <c r="AN76" s="14">
        <f t="shared" si="99"/>
        <v>3</v>
      </c>
      <c r="AO76" s="14" t="s">
        <v>31</v>
      </c>
      <c r="AP76" s="14">
        <f t="shared" si="100"/>
        <v>5</v>
      </c>
      <c r="AQ76" s="14" t="s">
        <v>32</v>
      </c>
      <c r="AR76" s="14" t="s">
        <v>218</v>
      </c>
      <c r="AS76" s="15">
        <v>3</v>
      </c>
      <c r="AT76" s="15" t="s">
        <v>2</v>
      </c>
      <c r="AU76" s="15">
        <v>5</v>
      </c>
      <c r="AV76" s="13">
        <f t="shared" si="101"/>
        <v>3</v>
      </c>
      <c r="AW76" s="13" t="s">
        <v>2</v>
      </c>
      <c r="AX76" s="13">
        <f t="shared" si="102"/>
        <v>5</v>
      </c>
      <c r="AY76" s="6" t="s">
        <v>25</v>
      </c>
      <c r="AZ76" s="6" t="s">
        <v>7</v>
      </c>
      <c r="BA76" s="8" t="s">
        <v>27</v>
      </c>
      <c r="BB76" s="8" t="s">
        <v>26</v>
      </c>
      <c r="BC76" s="6">
        <f t="shared" si="103"/>
        <v>3</v>
      </c>
      <c r="BD76" s="6">
        <f t="shared" si="116"/>
        <v>5</v>
      </c>
      <c r="BE76" s="6">
        <f t="shared" si="114"/>
        <v>3</v>
      </c>
      <c r="BF76" s="6">
        <f t="shared" si="115"/>
        <v>5</v>
      </c>
      <c r="BG76" s="6" t="str">
        <f t="shared" ca="1" si="107"/>
        <v>cornflowerblue</v>
      </c>
      <c r="BH76" s="6" t="s">
        <v>8</v>
      </c>
      <c r="BI76" s="6">
        <f t="shared" ca="1" si="108"/>
        <v>72</v>
      </c>
    </row>
    <row r="77" spans="1:61" x14ac:dyDescent="0.25">
      <c r="A77" s="6" t="s">
        <v>22</v>
      </c>
      <c r="B77" s="6" t="s">
        <v>227</v>
      </c>
      <c r="E77" s="6">
        <f t="shared" si="109"/>
        <v>4</v>
      </c>
      <c r="F77" s="6">
        <f t="shared" si="110"/>
        <v>5</v>
      </c>
      <c r="G77" s="6" t="str" cm="1">
        <f t="array" aca="1" ref="G77" ca="1">INDEX(AY77:BB77,1,RANDBETWEEN(1,4))</f>
        <v>violet</v>
      </c>
      <c r="H77" s="6">
        <f t="shared" ca="1" si="89"/>
        <v>144</v>
      </c>
      <c r="I77" s="6" t="s">
        <v>8</v>
      </c>
      <c r="J77" s="6" t="str">
        <f t="shared" si="106"/>
        <v>4/5</v>
      </c>
      <c r="L77" s="6" t="str">
        <f t="shared" si="111"/>
        <v>Effectivement il y a :&lt;br&gt;   - 4 partie(s) colorée(s)&lt;br&gt;   - 5 parties au total&lt;br&gt;</v>
      </c>
      <c r="M77" s="6" t="s">
        <v>28</v>
      </c>
      <c r="N77" s="6" t="s">
        <v>29</v>
      </c>
      <c r="O77" s="6" t="s">
        <v>30</v>
      </c>
      <c r="P77" s="6" t="s">
        <v>46</v>
      </c>
      <c r="Q77" s="6">
        <f t="shared" si="112"/>
        <v>4</v>
      </c>
      <c r="R77" s="6" t="s">
        <v>31</v>
      </c>
      <c r="S77" s="6">
        <f t="shared" si="113"/>
        <v>5</v>
      </c>
      <c r="T77" s="6" t="s">
        <v>33</v>
      </c>
      <c r="U77" s="6" t="s">
        <v>34</v>
      </c>
      <c r="V77" s="6" t="str">
        <f t="shared" si="90"/>
        <v>&lt;br&gt;La fraction est déjà irréductible</v>
      </c>
      <c r="W77" t="s">
        <v>229</v>
      </c>
      <c r="X77" t="str">
        <f t="shared" si="91"/>
        <v>&lt;div class="cmath" align="left"&gt;`frac(4)(5)=0,8=80 %`&lt;/div&gt;</v>
      </c>
      <c r="Y77" s="16" t="str">
        <f t="shared" si="92"/>
        <v>&lt;br&gt;Nous pouvons alors réduire la fraction comme suit : &lt;br&gt;&lt;br&gt;&lt;div class="cmath" align="center" fontsize="4"&gt;`frac(4)(5)=frac(4color{blue}{\div 1})(5color{blue}{ \div 1})=frac(4)(5)`&lt;/div&gt;</v>
      </c>
      <c r="Z77" s="14" t="s">
        <v>28</v>
      </c>
      <c r="AA77" s="14" t="s">
        <v>213</v>
      </c>
      <c r="AB77" s="14" t="s">
        <v>30</v>
      </c>
      <c r="AC77" s="14" t="s">
        <v>214</v>
      </c>
      <c r="AD77" s="14">
        <f t="shared" si="93"/>
        <v>4</v>
      </c>
      <c r="AE77" s="14" t="s">
        <v>31</v>
      </c>
      <c r="AF77" s="14">
        <f t="shared" si="94"/>
        <v>5</v>
      </c>
      <c r="AG77" s="14" t="s">
        <v>215</v>
      </c>
      <c r="AH77" s="14" t="str">
        <f t="shared" si="95"/>
        <v xml:space="preserve">4color{blue}{\div </v>
      </c>
      <c r="AI77" s="14">
        <f t="shared" si="96"/>
        <v>1</v>
      </c>
      <c r="AJ77" s="14" t="s">
        <v>216</v>
      </c>
      <c r="AK77" s="14" t="str">
        <f t="shared" si="97"/>
        <v xml:space="preserve">5color{blue}{ \div </v>
      </c>
      <c r="AL77" s="14">
        <f t="shared" si="98"/>
        <v>1</v>
      </c>
      <c r="AM77" s="14" t="s">
        <v>217</v>
      </c>
      <c r="AN77" s="14">
        <f t="shared" si="99"/>
        <v>4</v>
      </c>
      <c r="AO77" s="14" t="s">
        <v>31</v>
      </c>
      <c r="AP77" s="14">
        <f t="shared" si="100"/>
        <v>5</v>
      </c>
      <c r="AQ77" s="14" t="s">
        <v>32</v>
      </c>
      <c r="AR77" s="14" t="s">
        <v>218</v>
      </c>
      <c r="AS77" s="15">
        <v>4</v>
      </c>
      <c r="AT77" s="15" t="s">
        <v>2</v>
      </c>
      <c r="AU77" s="15">
        <v>5</v>
      </c>
      <c r="AV77" s="13">
        <f t="shared" si="101"/>
        <v>4</v>
      </c>
      <c r="AW77" s="13" t="s">
        <v>2</v>
      </c>
      <c r="AX77" s="13">
        <f t="shared" si="102"/>
        <v>5</v>
      </c>
      <c r="AY77" s="6" t="s">
        <v>25</v>
      </c>
      <c r="AZ77" s="6" t="s">
        <v>7</v>
      </c>
      <c r="BA77" s="8" t="s">
        <v>27</v>
      </c>
      <c r="BB77" s="8" t="s">
        <v>26</v>
      </c>
      <c r="BC77" s="6">
        <f t="shared" si="103"/>
        <v>4</v>
      </c>
      <c r="BD77" s="6">
        <f t="shared" si="116"/>
        <v>5</v>
      </c>
      <c r="BE77" s="6">
        <f t="shared" si="114"/>
        <v>4</v>
      </c>
      <c r="BF77" s="6">
        <f t="shared" si="115"/>
        <v>5</v>
      </c>
      <c r="BG77" s="6" t="str">
        <f t="shared" ca="1" si="107"/>
        <v>violet</v>
      </c>
      <c r="BH77" s="6" t="s">
        <v>8</v>
      </c>
      <c r="BI77" s="6">
        <f t="shared" ca="1" si="108"/>
        <v>144</v>
      </c>
    </row>
    <row r="78" spans="1:61" x14ac:dyDescent="0.25">
      <c r="A78" s="6" t="s">
        <v>22</v>
      </c>
      <c r="B78" s="6" t="s">
        <v>227</v>
      </c>
      <c r="E78" s="6">
        <f>AS78</f>
        <v>1</v>
      </c>
      <c r="F78" s="6">
        <f>AU78</f>
        <v>6</v>
      </c>
      <c r="G78" s="6" t="str" cm="1">
        <f t="array" aca="1" ref="G78" ca="1">INDEX(AY78:BB78,1,RANDBETWEEN(1,4))</f>
        <v>lightcoral</v>
      </c>
      <c r="H78" s="6">
        <f t="shared" ca="1" si="89"/>
        <v>300</v>
      </c>
      <c r="I78" s="6" t="s">
        <v>8</v>
      </c>
      <c r="J78" s="6" t="str">
        <f t="shared" si="106"/>
        <v>1/6</v>
      </c>
      <c r="L78" s="6" t="str">
        <f>"Effectivement il y a :&lt;br&gt;   - "&amp;AS78&amp;" partie(s) colorée(s)&lt;br&gt;   - "&amp;AU78&amp;" parties au total&lt;br&gt;"</f>
        <v>Effectivement il y a :&lt;br&gt;   - 1 partie(s) colorée(s)&lt;br&gt;   - 6 parties au total&lt;br&gt;</v>
      </c>
      <c r="M78" s="6" t="s">
        <v>28</v>
      </c>
      <c r="N78" s="6" t="s">
        <v>29</v>
      </c>
      <c r="O78" s="6" t="s">
        <v>30</v>
      </c>
      <c r="P78" s="6" t="s">
        <v>46</v>
      </c>
      <c r="Q78" s="6">
        <f>AS78</f>
        <v>1</v>
      </c>
      <c r="R78" s="6" t="s">
        <v>31</v>
      </c>
      <c r="S78" s="6">
        <f>AU78</f>
        <v>6</v>
      </c>
      <c r="T78" s="6" t="s">
        <v>33</v>
      </c>
      <c r="U78" s="6" t="s">
        <v>34</v>
      </c>
      <c r="V78" s="6" t="str">
        <f t="shared" si="90"/>
        <v>&lt;br&gt;La fraction est déjà irréductible</v>
      </c>
      <c r="W78" t="s">
        <v>229</v>
      </c>
      <c r="X78" t="str">
        <f t="shared" si="91"/>
        <v>&lt;div class="cmath" align="left"&gt;`frac(1)(6)=0,17=17 %`&lt;/div&gt;</v>
      </c>
      <c r="Y78" s="16" t="str">
        <f t="shared" si="92"/>
        <v>&lt;br&gt;Nous pouvons alors réduire la fraction comme suit : &lt;br&gt;&lt;br&gt;&lt;div class="cmath" align="center" fontsize="4"&gt;`frac(1)(6)=frac(1color{blue}{\div 1})(6color{blue}{ \div 1})=frac(1)(6)`&lt;/div&gt;</v>
      </c>
      <c r="Z78" s="14" t="s">
        <v>28</v>
      </c>
      <c r="AA78" s="14" t="s">
        <v>213</v>
      </c>
      <c r="AB78" s="14" t="s">
        <v>30</v>
      </c>
      <c r="AC78" s="14" t="s">
        <v>214</v>
      </c>
      <c r="AD78" s="14">
        <f t="shared" si="93"/>
        <v>1</v>
      </c>
      <c r="AE78" s="14" t="s">
        <v>31</v>
      </c>
      <c r="AF78" s="14">
        <f t="shared" si="94"/>
        <v>6</v>
      </c>
      <c r="AG78" s="14" t="s">
        <v>215</v>
      </c>
      <c r="AH78" s="14" t="str">
        <f t="shared" si="95"/>
        <v xml:space="preserve">1color{blue}{\div </v>
      </c>
      <c r="AI78" s="14">
        <f t="shared" si="96"/>
        <v>1</v>
      </c>
      <c r="AJ78" s="14" t="s">
        <v>216</v>
      </c>
      <c r="AK78" s="14" t="str">
        <f t="shared" si="97"/>
        <v xml:space="preserve">6color{blue}{ \div </v>
      </c>
      <c r="AL78" s="14">
        <f t="shared" si="98"/>
        <v>1</v>
      </c>
      <c r="AM78" s="14" t="s">
        <v>217</v>
      </c>
      <c r="AN78" s="14">
        <f t="shared" si="99"/>
        <v>1</v>
      </c>
      <c r="AO78" s="14" t="s">
        <v>31</v>
      </c>
      <c r="AP78" s="14">
        <f t="shared" si="100"/>
        <v>6</v>
      </c>
      <c r="AQ78" s="14" t="s">
        <v>32</v>
      </c>
      <c r="AR78" s="14" t="s">
        <v>218</v>
      </c>
      <c r="AS78" s="15">
        <v>1</v>
      </c>
      <c r="AT78" s="15" t="s">
        <v>2</v>
      </c>
      <c r="AU78" s="15">
        <v>6</v>
      </c>
      <c r="AV78" s="13">
        <f t="shared" si="101"/>
        <v>1</v>
      </c>
      <c r="AW78" s="13" t="s">
        <v>2</v>
      </c>
      <c r="AX78" s="13">
        <f t="shared" si="102"/>
        <v>6</v>
      </c>
      <c r="AY78" s="6" t="s">
        <v>25</v>
      </c>
      <c r="AZ78" s="6" t="s">
        <v>7</v>
      </c>
      <c r="BA78" s="8" t="s">
        <v>27</v>
      </c>
      <c r="BB78" s="8" t="s">
        <v>26</v>
      </c>
      <c r="BC78" s="6">
        <f t="shared" si="103"/>
        <v>1</v>
      </c>
      <c r="BD78" s="6">
        <f t="shared" si="116"/>
        <v>6</v>
      </c>
      <c r="BE78" s="6">
        <f>AV78</f>
        <v>1</v>
      </c>
      <c r="BF78" s="6">
        <f>AX78</f>
        <v>6</v>
      </c>
      <c r="BG78" s="6" t="str">
        <f t="shared" ca="1" si="107"/>
        <v>lightcoral</v>
      </c>
      <c r="BH78" s="6" t="s">
        <v>8</v>
      </c>
      <c r="BI78" s="6">
        <f t="shared" ca="1" si="108"/>
        <v>300</v>
      </c>
    </row>
    <row r="79" spans="1:61" x14ac:dyDescent="0.25">
      <c r="A79" s="6" t="s">
        <v>22</v>
      </c>
      <c r="B79" s="6" t="s">
        <v>227</v>
      </c>
      <c r="E79" s="6">
        <f>AS79</f>
        <v>2</v>
      </c>
      <c r="F79" s="6">
        <f>AU79</f>
        <v>6</v>
      </c>
      <c r="G79" s="6" t="str" cm="1">
        <f t="array" aca="1" ref="G79" ca="1">INDEX(AY79:BB79,1,RANDBETWEEN(1,4))</f>
        <v>violet</v>
      </c>
      <c r="H79" s="6">
        <f t="shared" ca="1" si="89"/>
        <v>0</v>
      </c>
      <c r="I79" s="6" t="s">
        <v>8</v>
      </c>
      <c r="J79" s="6" t="str">
        <f t="shared" si="106"/>
        <v>1/3</v>
      </c>
      <c r="L79" s="6" t="str">
        <f>"Effectivement il y a :&lt;br&gt;   - "&amp;AS79&amp;" partie(s) colorée(s)&lt;br&gt;   - "&amp;AU79&amp;" parties au total&lt;br&gt;"</f>
        <v>Effectivement il y a :&lt;br&gt;   - 2 partie(s) colorée(s)&lt;br&gt;   - 6 parties au total&lt;br&gt;</v>
      </c>
      <c r="M79" s="6" t="s">
        <v>28</v>
      </c>
      <c r="N79" s="6" t="s">
        <v>29</v>
      </c>
      <c r="O79" s="6" t="s">
        <v>30</v>
      </c>
      <c r="P79" s="6" t="s">
        <v>46</v>
      </c>
      <c r="Q79" s="6">
        <f>AS79</f>
        <v>2</v>
      </c>
      <c r="R79" s="6" t="s">
        <v>31</v>
      </c>
      <c r="S79" s="6">
        <f>AU79</f>
        <v>6</v>
      </c>
      <c r="T79" s="6" t="s">
        <v>33</v>
      </c>
      <c r="U79" s="6" t="s">
        <v>34</v>
      </c>
      <c r="V79" s="6" t="str">
        <f t="shared" si="90"/>
        <v>&lt;br&gt;Nous pouvons alors réduire la fraction comme suit : &lt;br&gt;&lt;br&gt;&lt;div class="cmath" align="center" fontsize="4"&gt;`frac(2)(6)=frac(2color{blue}{\div 2})(6color{blue}{ \div 2})=frac(1)(3)`&lt;/div&gt;</v>
      </c>
      <c r="W79" t="s">
        <v>229</v>
      </c>
      <c r="X79" t="str">
        <f t="shared" si="91"/>
        <v>&lt;div class="cmath" align="left"&gt;`frac(2)(6)=0,33=33 %`&lt;/div&gt;</v>
      </c>
      <c r="Y79" s="16" t="str">
        <f t="shared" si="92"/>
        <v>&lt;br&gt;Nous pouvons alors réduire la fraction comme suit : &lt;br&gt;&lt;br&gt;&lt;div class="cmath" align="center" fontsize="4"&gt;`frac(2)(6)=frac(2color{blue}{\div 2})(6color{blue}{ \div 2})=frac(1)(3)`&lt;/div&gt;</v>
      </c>
      <c r="Z79" s="14" t="s">
        <v>28</v>
      </c>
      <c r="AA79" s="14" t="s">
        <v>213</v>
      </c>
      <c r="AB79" s="14" t="s">
        <v>30</v>
      </c>
      <c r="AC79" s="14" t="s">
        <v>214</v>
      </c>
      <c r="AD79" s="14">
        <f t="shared" si="93"/>
        <v>2</v>
      </c>
      <c r="AE79" s="14" t="s">
        <v>31</v>
      </c>
      <c r="AF79" s="14">
        <f t="shared" si="94"/>
        <v>6</v>
      </c>
      <c r="AG79" s="14" t="s">
        <v>215</v>
      </c>
      <c r="AH79" s="14" t="str">
        <f t="shared" si="95"/>
        <v xml:space="preserve">2color{blue}{\div </v>
      </c>
      <c r="AI79" s="14">
        <f t="shared" si="96"/>
        <v>2</v>
      </c>
      <c r="AJ79" s="14" t="s">
        <v>216</v>
      </c>
      <c r="AK79" s="14" t="str">
        <f t="shared" si="97"/>
        <v xml:space="preserve">6color{blue}{ \div </v>
      </c>
      <c r="AL79" s="14">
        <f t="shared" si="98"/>
        <v>2</v>
      </c>
      <c r="AM79" s="14" t="s">
        <v>217</v>
      </c>
      <c r="AN79" s="14">
        <f t="shared" si="99"/>
        <v>1</v>
      </c>
      <c r="AO79" s="14" t="s">
        <v>31</v>
      </c>
      <c r="AP79" s="14">
        <f t="shared" si="100"/>
        <v>3</v>
      </c>
      <c r="AQ79" s="14" t="s">
        <v>32</v>
      </c>
      <c r="AR79" s="14" t="s">
        <v>218</v>
      </c>
      <c r="AS79" s="15">
        <v>2</v>
      </c>
      <c r="AT79" s="15" t="s">
        <v>2</v>
      </c>
      <c r="AU79" s="15">
        <v>6</v>
      </c>
      <c r="AV79" s="13">
        <f t="shared" si="101"/>
        <v>1</v>
      </c>
      <c r="AW79" s="13" t="s">
        <v>2</v>
      </c>
      <c r="AX79" s="13">
        <f t="shared" si="102"/>
        <v>3</v>
      </c>
      <c r="AY79" s="6" t="s">
        <v>25</v>
      </c>
      <c r="AZ79" s="6" t="s">
        <v>7</v>
      </c>
      <c r="BA79" s="8" t="s">
        <v>27</v>
      </c>
      <c r="BB79" s="8" t="s">
        <v>26</v>
      </c>
      <c r="BC79" s="6">
        <f t="shared" si="103"/>
        <v>2</v>
      </c>
      <c r="BD79" s="6">
        <f t="shared" si="116"/>
        <v>6</v>
      </c>
      <c r="BE79" s="6">
        <f>AV79</f>
        <v>1</v>
      </c>
      <c r="BF79" s="6">
        <f>AX79</f>
        <v>3</v>
      </c>
      <c r="BG79" s="6" t="str">
        <f t="shared" ca="1" si="107"/>
        <v>violet</v>
      </c>
      <c r="BH79" s="6" t="s">
        <v>8</v>
      </c>
      <c r="BI79" s="6">
        <f t="shared" ca="1" si="108"/>
        <v>0</v>
      </c>
    </row>
    <row r="80" spans="1:61" x14ac:dyDescent="0.25">
      <c r="A80" s="6" t="s">
        <v>22</v>
      </c>
      <c r="B80" s="6" t="s">
        <v>227</v>
      </c>
      <c r="E80" s="6">
        <f>AS80</f>
        <v>3</v>
      </c>
      <c r="F80" s="6">
        <f>AU80</f>
        <v>6</v>
      </c>
      <c r="G80" s="6" t="str" cm="1">
        <f t="array" aca="1" ref="G80" ca="1">INDEX(AY80:BB80,1,RANDBETWEEN(1,4))</f>
        <v>cornflowerblue</v>
      </c>
      <c r="H80" s="6">
        <f t="shared" ca="1" si="89"/>
        <v>240</v>
      </c>
      <c r="I80" s="6" t="s">
        <v>8</v>
      </c>
      <c r="J80" s="6" t="str">
        <f t="shared" si="106"/>
        <v>1/2</v>
      </c>
      <c r="L80" s="6" t="str">
        <f>"Effectivement il y a :&lt;br&gt;   - "&amp;AS80&amp;" partie(s) colorée(s)&lt;br&gt;   - "&amp;AU80&amp;" parties au total&lt;br&gt;"</f>
        <v>Effectivement il y a :&lt;br&gt;   - 3 partie(s) colorée(s)&lt;br&gt;   - 6 parties au total&lt;br&gt;</v>
      </c>
      <c r="M80" s="6" t="s">
        <v>28</v>
      </c>
      <c r="N80" s="6" t="s">
        <v>29</v>
      </c>
      <c r="O80" s="6" t="s">
        <v>30</v>
      </c>
      <c r="P80" s="6" t="s">
        <v>46</v>
      </c>
      <c r="Q80" s="6">
        <f>AS80</f>
        <v>3</v>
      </c>
      <c r="R80" s="6" t="s">
        <v>31</v>
      </c>
      <c r="S80" s="6">
        <f>AU80</f>
        <v>6</v>
      </c>
      <c r="T80" s="6" t="s">
        <v>33</v>
      </c>
      <c r="U80" s="6" t="s">
        <v>34</v>
      </c>
      <c r="V80" s="6" t="str">
        <f t="shared" si="90"/>
        <v>&lt;br&gt;Nous pouvons alors réduire la fraction comme suit : &lt;br&gt;&lt;br&gt;&lt;div class="cmath" align="center" fontsize="4"&gt;`frac(3)(6)=frac(3color{blue}{\div 3})(6color{blue}{ \div 3})=frac(1)(2)`&lt;/div&gt;</v>
      </c>
      <c r="W80" t="s">
        <v>229</v>
      </c>
      <c r="X80" t="str">
        <f t="shared" si="91"/>
        <v>&lt;div class="cmath" align="left"&gt;`frac(3)(6)=0,5=50 %`&lt;/div&gt;</v>
      </c>
      <c r="Y80" s="16" t="str">
        <f t="shared" si="92"/>
        <v>&lt;br&gt;Nous pouvons alors réduire la fraction comme suit : &lt;br&gt;&lt;br&gt;&lt;div class="cmath" align="center" fontsize="4"&gt;`frac(3)(6)=frac(3color{blue}{\div 3})(6color{blue}{ \div 3})=frac(1)(2)`&lt;/div&gt;</v>
      </c>
      <c r="Z80" s="14" t="s">
        <v>28</v>
      </c>
      <c r="AA80" s="14" t="s">
        <v>213</v>
      </c>
      <c r="AB80" s="14" t="s">
        <v>30</v>
      </c>
      <c r="AC80" s="14" t="s">
        <v>214</v>
      </c>
      <c r="AD80" s="14">
        <f t="shared" si="93"/>
        <v>3</v>
      </c>
      <c r="AE80" s="14" t="s">
        <v>31</v>
      </c>
      <c r="AF80" s="14">
        <f t="shared" si="94"/>
        <v>6</v>
      </c>
      <c r="AG80" s="14" t="s">
        <v>215</v>
      </c>
      <c r="AH80" s="14" t="str">
        <f t="shared" si="95"/>
        <v xml:space="preserve">3color{blue}{\div </v>
      </c>
      <c r="AI80" s="14">
        <f t="shared" si="96"/>
        <v>3</v>
      </c>
      <c r="AJ80" s="14" t="s">
        <v>216</v>
      </c>
      <c r="AK80" s="14" t="str">
        <f t="shared" si="97"/>
        <v xml:space="preserve">6color{blue}{ \div </v>
      </c>
      <c r="AL80" s="14">
        <f t="shared" si="98"/>
        <v>3</v>
      </c>
      <c r="AM80" s="14" t="s">
        <v>217</v>
      </c>
      <c r="AN80" s="14">
        <f t="shared" si="99"/>
        <v>1</v>
      </c>
      <c r="AO80" s="14" t="s">
        <v>31</v>
      </c>
      <c r="AP80" s="14">
        <f t="shared" si="100"/>
        <v>2</v>
      </c>
      <c r="AQ80" s="14" t="s">
        <v>32</v>
      </c>
      <c r="AR80" s="14" t="s">
        <v>218</v>
      </c>
      <c r="AS80" s="15">
        <v>3</v>
      </c>
      <c r="AT80" s="15" t="s">
        <v>2</v>
      </c>
      <c r="AU80" s="15">
        <v>6</v>
      </c>
      <c r="AV80" s="13">
        <f t="shared" si="101"/>
        <v>1</v>
      </c>
      <c r="AW80" s="13" t="s">
        <v>2</v>
      </c>
      <c r="AX80" s="13">
        <f t="shared" si="102"/>
        <v>2</v>
      </c>
      <c r="AY80" s="6" t="s">
        <v>25</v>
      </c>
      <c r="AZ80" s="6" t="s">
        <v>7</v>
      </c>
      <c r="BA80" s="8" t="s">
        <v>27</v>
      </c>
      <c r="BB80" s="8" t="s">
        <v>26</v>
      </c>
      <c r="BC80" s="6">
        <f t="shared" si="103"/>
        <v>3</v>
      </c>
      <c r="BD80" s="6">
        <f t="shared" si="116"/>
        <v>6</v>
      </c>
      <c r="BE80" s="6">
        <f>AV80</f>
        <v>1</v>
      </c>
      <c r="BF80" s="6">
        <f>AX80</f>
        <v>2</v>
      </c>
      <c r="BG80" s="6" t="str">
        <f t="shared" ca="1" si="107"/>
        <v>cornflowerblue</v>
      </c>
      <c r="BH80" s="6" t="s">
        <v>8</v>
      </c>
      <c r="BI80" s="6">
        <f t="shared" ca="1" si="108"/>
        <v>240</v>
      </c>
    </row>
    <row r="81" spans="1:61" x14ac:dyDescent="0.25">
      <c r="A81" s="6" t="s">
        <v>22</v>
      </c>
      <c r="B81" s="6" t="s">
        <v>227</v>
      </c>
      <c r="E81" s="6">
        <f>AS81</f>
        <v>4</v>
      </c>
      <c r="F81" s="6">
        <f>AU81</f>
        <v>6</v>
      </c>
      <c r="G81" s="6" t="str" cm="1">
        <f t="array" aca="1" ref="G81" ca="1">INDEX(AY81:BB81,1,RANDBETWEEN(1,4))</f>
        <v>lightcoral</v>
      </c>
      <c r="H81" s="6">
        <f t="shared" ca="1" si="89"/>
        <v>180</v>
      </c>
      <c r="I81" s="6" t="s">
        <v>8</v>
      </c>
      <c r="J81" s="6" t="str">
        <f t="shared" si="106"/>
        <v>2/3</v>
      </c>
      <c r="L81" s="6" t="str">
        <f>"Effectivement il y a :&lt;br&gt;   - "&amp;AS81&amp;" partie(s) colorée(s)&lt;br&gt;   - "&amp;AU81&amp;" parties au total&lt;br&gt;"</f>
        <v>Effectivement il y a :&lt;br&gt;   - 4 partie(s) colorée(s)&lt;br&gt;   - 6 parties au total&lt;br&gt;</v>
      </c>
      <c r="M81" s="6" t="s">
        <v>28</v>
      </c>
      <c r="N81" s="6" t="s">
        <v>29</v>
      </c>
      <c r="O81" s="6" t="s">
        <v>30</v>
      </c>
      <c r="P81" s="6" t="s">
        <v>46</v>
      </c>
      <c r="Q81" s="6">
        <f>AS81</f>
        <v>4</v>
      </c>
      <c r="R81" s="6" t="s">
        <v>31</v>
      </c>
      <c r="S81" s="6">
        <f>AU81</f>
        <v>6</v>
      </c>
      <c r="T81" s="6" t="s">
        <v>33</v>
      </c>
      <c r="U81" s="6" t="s">
        <v>34</v>
      </c>
      <c r="V81" s="6" t="str">
        <f t="shared" si="90"/>
        <v>&lt;br&gt;Nous pouvons alors réduire la fraction comme suit : &lt;br&gt;&lt;br&gt;&lt;div class="cmath" align="center" fontsize="4"&gt;`frac(4)(6)=frac(4color{blue}{\div 2})(6color{blue}{ \div 2})=frac(2)(3)`&lt;/div&gt;</v>
      </c>
      <c r="W81" t="s">
        <v>229</v>
      </c>
      <c r="X81" t="str">
        <f t="shared" si="91"/>
        <v>&lt;div class="cmath" align="left"&gt;`frac(4)(6)=0,67=67 %`&lt;/div&gt;</v>
      </c>
      <c r="Y81" s="16" t="str">
        <f t="shared" si="92"/>
        <v>&lt;br&gt;Nous pouvons alors réduire la fraction comme suit : &lt;br&gt;&lt;br&gt;&lt;div class="cmath" align="center" fontsize="4"&gt;`frac(4)(6)=frac(4color{blue}{\div 2})(6color{blue}{ \div 2})=frac(2)(3)`&lt;/div&gt;</v>
      </c>
      <c r="Z81" s="14" t="s">
        <v>28</v>
      </c>
      <c r="AA81" s="14" t="s">
        <v>213</v>
      </c>
      <c r="AB81" s="14" t="s">
        <v>30</v>
      </c>
      <c r="AC81" s="14" t="s">
        <v>214</v>
      </c>
      <c r="AD81" s="14">
        <f t="shared" si="93"/>
        <v>4</v>
      </c>
      <c r="AE81" s="14" t="s">
        <v>31</v>
      </c>
      <c r="AF81" s="14">
        <f t="shared" si="94"/>
        <v>6</v>
      </c>
      <c r="AG81" s="14" t="s">
        <v>215</v>
      </c>
      <c r="AH81" s="14" t="str">
        <f t="shared" si="95"/>
        <v xml:space="preserve">4color{blue}{\div </v>
      </c>
      <c r="AI81" s="14">
        <f t="shared" si="96"/>
        <v>2</v>
      </c>
      <c r="AJ81" s="14" t="s">
        <v>216</v>
      </c>
      <c r="AK81" s="14" t="str">
        <f t="shared" si="97"/>
        <v xml:space="preserve">6color{blue}{ \div </v>
      </c>
      <c r="AL81" s="14">
        <f t="shared" si="98"/>
        <v>2</v>
      </c>
      <c r="AM81" s="14" t="s">
        <v>217</v>
      </c>
      <c r="AN81" s="14">
        <f t="shared" si="99"/>
        <v>2</v>
      </c>
      <c r="AO81" s="14" t="s">
        <v>31</v>
      </c>
      <c r="AP81" s="14">
        <f t="shared" si="100"/>
        <v>3</v>
      </c>
      <c r="AQ81" s="14" t="s">
        <v>32</v>
      </c>
      <c r="AR81" s="14" t="s">
        <v>218</v>
      </c>
      <c r="AS81" s="15">
        <v>4</v>
      </c>
      <c r="AT81" s="15" t="s">
        <v>2</v>
      </c>
      <c r="AU81" s="15">
        <v>6</v>
      </c>
      <c r="AV81" s="13">
        <f t="shared" si="101"/>
        <v>2</v>
      </c>
      <c r="AW81" s="13" t="s">
        <v>2</v>
      </c>
      <c r="AX81" s="13">
        <f t="shared" si="102"/>
        <v>3</v>
      </c>
      <c r="AY81" s="6" t="s">
        <v>25</v>
      </c>
      <c r="AZ81" s="6" t="s">
        <v>7</v>
      </c>
      <c r="BA81" s="8" t="s">
        <v>27</v>
      </c>
      <c r="BB81" s="8" t="s">
        <v>26</v>
      </c>
      <c r="BC81" s="6">
        <f t="shared" si="103"/>
        <v>4</v>
      </c>
      <c r="BD81" s="6">
        <f t="shared" si="116"/>
        <v>6</v>
      </c>
      <c r="BE81" s="6">
        <f>AV81</f>
        <v>2</v>
      </c>
      <c r="BF81" s="6">
        <f>AX81</f>
        <v>3</v>
      </c>
      <c r="BG81" s="6" t="str">
        <f t="shared" ca="1" si="107"/>
        <v>lightcoral</v>
      </c>
      <c r="BH81" s="6" t="s">
        <v>8</v>
      </c>
      <c r="BI81" s="6">
        <f t="shared" ca="1" si="108"/>
        <v>180</v>
      </c>
    </row>
    <row r="82" spans="1:61" x14ac:dyDescent="0.25">
      <c r="A82" s="6" t="s">
        <v>22</v>
      </c>
      <c r="B82" s="6" t="s">
        <v>227</v>
      </c>
      <c r="E82" s="6">
        <f t="shared" ref="E82:E90" si="117">AS82</f>
        <v>5</v>
      </c>
      <c r="F82" s="6">
        <f t="shared" ref="F82:F90" si="118">AU82</f>
        <v>6</v>
      </c>
      <c r="G82" s="6" t="str" cm="1">
        <f t="array" aca="1" ref="G82" ca="1">INDEX(AY82:BB82,1,RANDBETWEEN(1,4))</f>
        <v>lightcoral</v>
      </c>
      <c r="H82" s="6">
        <f t="shared" ca="1" si="89"/>
        <v>300</v>
      </c>
      <c r="I82" s="6" t="s">
        <v>8</v>
      </c>
      <c r="J82" s="6" t="str">
        <f t="shared" si="106"/>
        <v>5/6</v>
      </c>
      <c r="L82" s="6" t="str">
        <f t="shared" ref="L82:L90" si="119">"Effectivement il y a :&lt;br&gt;   - "&amp;AS82&amp;" partie(s) colorée(s)&lt;br&gt;   - "&amp;AU82&amp;" parties au total&lt;br&gt;"</f>
        <v>Effectivement il y a :&lt;br&gt;   - 5 partie(s) colorée(s)&lt;br&gt;   - 6 parties au total&lt;br&gt;</v>
      </c>
      <c r="M82" s="6" t="s">
        <v>28</v>
      </c>
      <c r="N82" s="6" t="s">
        <v>29</v>
      </c>
      <c r="O82" s="6" t="s">
        <v>30</v>
      </c>
      <c r="P82" s="6" t="s">
        <v>46</v>
      </c>
      <c r="Q82" s="6">
        <f t="shared" ref="Q82:Q90" si="120">AS82</f>
        <v>5</v>
      </c>
      <c r="R82" s="6" t="s">
        <v>31</v>
      </c>
      <c r="S82" s="6">
        <f t="shared" ref="S82:S90" si="121">AU82</f>
        <v>6</v>
      </c>
      <c r="T82" s="6" t="s">
        <v>33</v>
      </c>
      <c r="U82" s="6" t="s">
        <v>34</v>
      </c>
      <c r="V82" s="6" t="str">
        <f t="shared" si="90"/>
        <v>&lt;br&gt;La fraction est déjà irréductible</v>
      </c>
      <c r="W82" t="s">
        <v>229</v>
      </c>
      <c r="X82" t="str">
        <f t="shared" si="91"/>
        <v>&lt;div class="cmath" align="left"&gt;`frac(5)(6)=0,83=83 %`&lt;/div&gt;</v>
      </c>
      <c r="Y82" s="16" t="str">
        <f t="shared" si="92"/>
        <v>&lt;br&gt;Nous pouvons alors réduire la fraction comme suit : &lt;br&gt;&lt;br&gt;&lt;div class="cmath" align="center" fontsize="4"&gt;`frac(5)(6)=frac(5color{blue}{\div 1})(6color{blue}{ \div 1})=frac(5)(6)`&lt;/div&gt;</v>
      </c>
      <c r="Z82" s="14" t="s">
        <v>28</v>
      </c>
      <c r="AA82" s="14" t="s">
        <v>213</v>
      </c>
      <c r="AB82" s="14" t="s">
        <v>30</v>
      </c>
      <c r="AC82" s="14" t="s">
        <v>214</v>
      </c>
      <c r="AD82" s="14">
        <f t="shared" si="93"/>
        <v>5</v>
      </c>
      <c r="AE82" s="14" t="s">
        <v>31</v>
      </c>
      <c r="AF82" s="14">
        <f t="shared" si="94"/>
        <v>6</v>
      </c>
      <c r="AG82" s="14" t="s">
        <v>215</v>
      </c>
      <c r="AH82" s="14" t="str">
        <f t="shared" si="95"/>
        <v xml:space="preserve">5color{blue}{\div </v>
      </c>
      <c r="AI82" s="14">
        <f t="shared" si="96"/>
        <v>1</v>
      </c>
      <c r="AJ82" s="14" t="s">
        <v>216</v>
      </c>
      <c r="AK82" s="14" t="str">
        <f t="shared" si="97"/>
        <v xml:space="preserve">6color{blue}{ \div </v>
      </c>
      <c r="AL82" s="14">
        <f t="shared" si="98"/>
        <v>1</v>
      </c>
      <c r="AM82" s="14" t="s">
        <v>217</v>
      </c>
      <c r="AN82" s="14">
        <f t="shared" si="99"/>
        <v>5</v>
      </c>
      <c r="AO82" s="14" t="s">
        <v>31</v>
      </c>
      <c r="AP82" s="14">
        <f t="shared" si="100"/>
        <v>6</v>
      </c>
      <c r="AQ82" s="14" t="s">
        <v>32</v>
      </c>
      <c r="AR82" s="14" t="s">
        <v>218</v>
      </c>
      <c r="AS82" s="15">
        <v>5</v>
      </c>
      <c r="AT82" s="15" t="s">
        <v>2</v>
      </c>
      <c r="AU82" s="15">
        <v>6</v>
      </c>
      <c r="AV82" s="13">
        <f t="shared" si="101"/>
        <v>5</v>
      </c>
      <c r="AW82" s="13" t="s">
        <v>2</v>
      </c>
      <c r="AX82" s="13">
        <f t="shared" si="102"/>
        <v>6</v>
      </c>
      <c r="AY82" s="6" t="s">
        <v>25</v>
      </c>
      <c r="AZ82" s="6" t="s">
        <v>7</v>
      </c>
      <c r="BA82" s="8" t="s">
        <v>27</v>
      </c>
      <c r="BB82" s="8" t="s">
        <v>26</v>
      </c>
      <c r="BC82" s="6">
        <f t="shared" si="103"/>
        <v>5</v>
      </c>
      <c r="BD82" s="6">
        <f t="shared" si="116"/>
        <v>6</v>
      </c>
      <c r="BE82" s="6">
        <f t="shared" ref="BE82:BE94" si="122">AV82</f>
        <v>5</v>
      </c>
      <c r="BF82" s="6">
        <f t="shared" ref="BF82:BF90" si="123">AX82</f>
        <v>6</v>
      </c>
      <c r="BG82" s="6" t="str">
        <f t="shared" ca="1" si="107"/>
        <v>lightcoral</v>
      </c>
      <c r="BH82" s="6" t="s">
        <v>8</v>
      </c>
      <c r="BI82" s="6">
        <f t="shared" ca="1" si="108"/>
        <v>300</v>
      </c>
    </row>
    <row r="83" spans="1:61" x14ac:dyDescent="0.25">
      <c r="A83" s="6" t="s">
        <v>22</v>
      </c>
      <c r="B83" s="6" t="s">
        <v>227</v>
      </c>
      <c r="E83" s="6">
        <f t="shared" si="117"/>
        <v>1</v>
      </c>
      <c r="F83" s="6">
        <f t="shared" si="118"/>
        <v>7</v>
      </c>
      <c r="G83" s="6" t="str" cm="1">
        <f t="array" aca="1" ref="G83" ca="1">INDEX(AY83:BB83,1,RANDBETWEEN(1,4))</f>
        <v>violet</v>
      </c>
      <c r="H83" s="6">
        <f t="shared" ca="1" si="89"/>
        <v>257</v>
      </c>
      <c r="I83" s="6" t="s">
        <v>8</v>
      </c>
      <c r="J83" s="6" t="str">
        <f t="shared" si="106"/>
        <v>1/7</v>
      </c>
      <c r="L83" s="6" t="str">
        <f t="shared" si="119"/>
        <v>Effectivement il y a :&lt;br&gt;   - 1 partie(s) colorée(s)&lt;br&gt;   - 7 parties au total&lt;br&gt;</v>
      </c>
      <c r="M83" s="6" t="s">
        <v>28</v>
      </c>
      <c r="N83" s="6" t="s">
        <v>29</v>
      </c>
      <c r="O83" s="6" t="s">
        <v>30</v>
      </c>
      <c r="P83" s="6" t="s">
        <v>46</v>
      </c>
      <c r="Q83" s="6">
        <f t="shared" si="120"/>
        <v>1</v>
      </c>
      <c r="R83" s="6" t="s">
        <v>31</v>
      </c>
      <c r="S83" s="6">
        <f t="shared" si="121"/>
        <v>7</v>
      </c>
      <c r="T83" s="6" t="s">
        <v>33</v>
      </c>
      <c r="U83" s="6" t="s">
        <v>34</v>
      </c>
      <c r="V83" s="6" t="str">
        <f t="shared" si="90"/>
        <v>&lt;br&gt;La fraction est déjà irréductible</v>
      </c>
      <c r="W83" t="s">
        <v>229</v>
      </c>
      <c r="X83" t="str">
        <f t="shared" si="91"/>
        <v>&lt;div class="cmath" align="left"&gt;`frac(1)(7)=0,14=14 %`&lt;/div&gt;</v>
      </c>
      <c r="Y83" s="16" t="str">
        <f t="shared" si="92"/>
        <v>&lt;br&gt;Nous pouvons alors réduire la fraction comme suit : &lt;br&gt;&lt;br&gt;&lt;div class="cmath" align="center" fontsize="4"&gt;`frac(1)(7)=frac(1color{blue}{\div 1})(7color{blue}{ \div 1})=frac(1)(7)`&lt;/div&gt;</v>
      </c>
      <c r="Z83" s="14" t="s">
        <v>28</v>
      </c>
      <c r="AA83" s="14" t="s">
        <v>213</v>
      </c>
      <c r="AB83" s="14" t="s">
        <v>30</v>
      </c>
      <c r="AC83" s="14" t="s">
        <v>214</v>
      </c>
      <c r="AD83" s="14">
        <f t="shared" si="93"/>
        <v>1</v>
      </c>
      <c r="AE83" s="14" t="s">
        <v>31</v>
      </c>
      <c r="AF83" s="14">
        <f t="shared" si="94"/>
        <v>7</v>
      </c>
      <c r="AG83" s="14" t="s">
        <v>215</v>
      </c>
      <c r="AH83" s="14" t="str">
        <f t="shared" si="95"/>
        <v xml:space="preserve">1color{blue}{\div </v>
      </c>
      <c r="AI83" s="14">
        <f t="shared" si="96"/>
        <v>1</v>
      </c>
      <c r="AJ83" s="14" t="s">
        <v>216</v>
      </c>
      <c r="AK83" s="14" t="str">
        <f t="shared" si="97"/>
        <v xml:space="preserve">7color{blue}{ \div </v>
      </c>
      <c r="AL83" s="14">
        <f t="shared" si="98"/>
        <v>1</v>
      </c>
      <c r="AM83" s="14" t="s">
        <v>217</v>
      </c>
      <c r="AN83" s="14">
        <f t="shared" si="99"/>
        <v>1</v>
      </c>
      <c r="AO83" s="14" t="s">
        <v>31</v>
      </c>
      <c r="AP83" s="14">
        <f t="shared" si="100"/>
        <v>7</v>
      </c>
      <c r="AQ83" s="14" t="s">
        <v>32</v>
      </c>
      <c r="AR83" s="14" t="s">
        <v>218</v>
      </c>
      <c r="AS83" s="15">
        <v>1</v>
      </c>
      <c r="AT83" s="15" t="s">
        <v>2</v>
      </c>
      <c r="AU83" s="15">
        <v>7</v>
      </c>
      <c r="AV83" s="13">
        <f t="shared" si="101"/>
        <v>1</v>
      </c>
      <c r="AW83" s="13" t="s">
        <v>2</v>
      </c>
      <c r="AX83" s="13">
        <f t="shared" si="102"/>
        <v>7</v>
      </c>
      <c r="AY83" s="6" t="s">
        <v>25</v>
      </c>
      <c r="AZ83" s="6" t="s">
        <v>7</v>
      </c>
      <c r="BA83" s="8" t="s">
        <v>27</v>
      </c>
      <c r="BB83" s="8" t="s">
        <v>26</v>
      </c>
      <c r="BC83" s="6">
        <f t="shared" si="103"/>
        <v>1</v>
      </c>
      <c r="BD83" s="6">
        <f t="shared" si="116"/>
        <v>7</v>
      </c>
      <c r="BE83" s="6">
        <f t="shared" si="122"/>
        <v>1</v>
      </c>
      <c r="BF83" s="6">
        <f t="shared" si="123"/>
        <v>7</v>
      </c>
      <c r="BG83" s="6" t="str">
        <f t="shared" ca="1" si="107"/>
        <v>violet</v>
      </c>
      <c r="BH83" s="6" t="s">
        <v>8</v>
      </c>
      <c r="BI83" s="6">
        <f t="shared" ca="1" si="108"/>
        <v>257</v>
      </c>
    </row>
    <row r="84" spans="1:61" x14ac:dyDescent="0.25">
      <c r="A84" s="6" t="s">
        <v>22</v>
      </c>
      <c r="B84" s="6" t="s">
        <v>227</v>
      </c>
      <c r="E84" s="6">
        <f t="shared" si="117"/>
        <v>2</v>
      </c>
      <c r="F84" s="6">
        <f t="shared" si="118"/>
        <v>7</v>
      </c>
      <c r="G84" s="6" t="str" cm="1">
        <f t="array" aca="1" ref="G84" ca="1">INDEX(AY84:BB84,1,RANDBETWEEN(1,4))</f>
        <v>violet</v>
      </c>
      <c r="H84" s="6">
        <f t="shared" ca="1" si="89"/>
        <v>257</v>
      </c>
      <c r="I84" s="6" t="s">
        <v>8</v>
      </c>
      <c r="J84" s="6" t="str">
        <f t="shared" si="106"/>
        <v>2/7</v>
      </c>
      <c r="L84" s="6" t="str">
        <f t="shared" si="119"/>
        <v>Effectivement il y a :&lt;br&gt;   - 2 partie(s) colorée(s)&lt;br&gt;   - 7 parties au total&lt;br&gt;</v>
      </c>
      <c r="M84" s="6" t="s">
        <v>28</v>
      </c>
      <c r="N84" s="6" t="s">
        <v>29</v>
      </c>
      <c r="O84" s="6" t="s">
        <v>30</v>
      </c>
      <c r="P84" s="6" t="s">
        <v>46</v>
      </c>
      <c r="Q84" s="6">
        <f t="shared" si="120"/>
        <v>2</v>
      </c>
      <c r="R84" s="6" t="s">
        <v>31</v>
      </c>
      <c r="S84" s="6">
        <f t="shared" si="121"/>
        <v>7</v>
      </c>
      <c r="T84" s="6" t="s">
        <v>33</v>
      </c>
      <c r="U84" s="6" t="s">
        <v>34</v>
      </c>
      <c r="V84" s="6" t="str">
        <f t="shared" si="90"/>
        <v>&lt;br&gt;La fraction est déjà irréductible</v>
      </c>
      <c r="W84" t="s">
        <v>229</v>
      </c>
      <c r="X84" t="str">
        <f t="shared" si="91"/>
        <v>&lt;div class="cmath" align="left"&gt;`frac(2)(7)=0,29=29 %`&lt;/div&gt;</v>
      </c>
      <c r="Y84" s="16" t="str">
        <f t="shared" si="92"/>
        <v>&lt;br&gt;Nous pouvons alors réduire la fraction comme suit : &lt;br&gt;&lt;br&gt;&lt;div class="cmath" align="center" fontsize="4"&gt;`frac(2)(7)=frac(2color{blue}{\div 1})(7color{blue}{ \div 1})=frac(2)(7)`&lt;/div&gt;</v>
      </c>
      <c r="Z84" s="14" t="s">
        <v>28</v>
      </c>
      <c r="AA84" s="14" t="s">
        <v>213</v>
      </c>
      <c r="AB84" s="14" t="s">
        <v>30</v>
      </c>
      <c r="AC84" s="14" t="s">
        <v>214</v>
      </c>
      <c r="AD84" s="14">
        <f t="shared" si="93"/>
        <v>2</v>
      </c>
      <c r="AE84" s="14" t="s">
        <v>31</v>
      </c>
      <c r="AF84" s="14">
        <f t="shared" si="94"/>
        <v>7</v>
      </c>
      <c r="AG84" s="14" t="s">
        <v>215</v>
      </c>
      <c r="AH84" s="14" t="str">
        <f t="shared" si="95"/>
        <v xml:space="preserve">2color{blue}{\div </v>
      </c>
      <c r="AI84" s="14">
        <f t="shared" si="96"/>
        <v>1</v>
      </c>
      <c r="AJ84" s="14" t="s">
        <v>216</v>
      </c>
      <c r="AK84" s="14" t="str">
        <f t="shared" si="97"/>
        <v xml:space="preserve">7color{blue}{ \div </v>
      </c>
      <c r="AL84" s="14">
        <f t="shared" si="98"/>
        <v>1</v>
      </c>
      <c r="AM84" s="14" t="s">
        <v>217</v>
      </c>
      <c r="AN84" s="14">
        <f t="shared" si="99"/>
        <v>2</v>
      </c>
      <c r="AO84" s="14" t="s">
        <v>31</v>
      </c>
      <c r="AP84" s="14">
        <f t="shared" si="100"/>
        <v>7</v>
      </c>
      <c r="AQ84" s="14" t="s">
        <v>32</v>
      </c>
      <c r="AR84" s="14" t="s">
        <v>218</v>
      </c>
      <c r="AS84" s="15">
        <v>2</v>
      </c>
      <c r="AT84" s="15" t="s">
        <v>2</v>
      </c>
      <c r="AU84" s="15">
        <v>7</v>
      </c>
      <c r="AV84" s="13">
        <f t="shared" si="101"/>
        <v>2</v>
      </c>
      <c r="AW84" s="13" t="s">
        <v>2</v>
      </c>
      <c r="AX84" s="13">
        <f t="shared" si="102"/>
        <v>7</v>
      </c>
      <c r="AY84" s="6" t="s">
        <v>25</v>
      </c>
      <c r="AZ84" s="6" t="s">
        <v>7</v>
      </c>
      <c r="BA84" s="8" t="s">
        <v>27</v>
      </c>
      <c r="BB84" s="8" t="s">
        <v>26</v>
      </c>
      <c r="BC84" s="6">
        <f t="shared" si="103"/>
        <v>2</v>
      </c>
      <c r="BD84" s="6">
        <f t="shared" si="116"/>
        <v>7</v>
      </c>
      <c r="BE84" s="6">
        <f t="shared" si="122"/>
        <v>2</v>
      </c>
      <c r="BF84" s="6">
        <f t="shared" si="123"/>
        <v>7</v>
      </c>
      <c r="BG84" s="6" t="str">
        <f t="shared" ca="1" si="107"/>
        <v>violet</v>
      </c>
      <c r="BH84" s="6" t="s">
        <v>8</v>
      </c>
      <c r="BI84" s="6">
        <f t="shared" ca="1" si="108"/>
        <v>257</v>
      </c>
    </row>
    <row r="85" spans="1:61" x14ac:dyDescent="0.25">
      <c r="A85" s="6" t="s">
        <v>22</v>
      </c>
      <c r="B85" s="6" t="s">
        <v>227</v>
      </c>
      <c r="E85" s="6">
        <f t="shared" si="117"/>
        <v>3</v>
      </c>
      <c r="F85" s="6">
        <f t="shared" si="118"/>
        <v>7</v>
      </c>
      <c r="G85" s="6" t="str" cm="1">
        <f t="array" aca="1" ref="G85" ca="1">INDEX(AY85:BB85,1,RANDBETWEEN(1,4))</f>
        <v>lightgreen</v>
      </c>
      <c r="H85" s="6">
        <f t="shared" ca="1" si="89"/>
        <v>103</v>
      </c>
      <c r="I85" s="6" t="s">
        <v>8</v>
      </c>
      <c r="J85" s="6" t="str">
        <f t="shared" si="106"/>
        <v>3/7</v>
      </c>
      <c r="L85" s="6" t="str">
        <f t="shared" si="119"/>
        <v>Effectivement il y a :&lt;br&gt;   - 3 partie(s) colorée(s)&lt;br&gt;   - 7 parties au total&lt;br&gt;</v>
      </c>
      <c r="M85" s="6" t="s">
        <v>28</v>
      </c>
      <c r="N85" s="6" t="s">
        <v>29</v>
      </c>
      <c r="O85" s="6" t="s">
        <v>30</v>
      </c>
      <c r="P85" s="6" t="s">
        <v>46</v>
      </c>
      <c r="Q85" s="6">
        <f t="shared" si="120"/>
        <v>3</v>
      </c>
      <c r="R85" s="6" t="s">
        <v>31</v>
      </c>
      <c r="S85" s="6">
        <f t="shared" si="121"/>
        <v>7</v>
      </c>
      <c r="T85" s="6" t="s">
        <v>33</v>
      </c>
      <c r="U85" s="6" t="s">
        <v>34</v>
      </c>
      <c r="V85" s="6" t="str">
        <f t="shared" si="90"/>
        <v>&lt;br&gt;La fraction est déjà irréductible</v>
      </c>
      <c r="W85" t="s">
        <v>229</v>
      </c>
      <c r="X85" t="str">
        <f t="shared" si="91"/>
        <v>&lt;div class="cmath" align="left"&gt;`frac(3)(7)=0,43=43 %`&lt;/div&gt;</v>
      </c>
      <c r="Y85" s="16" t="str">
        <f t="shared" si="92"/>
        <v>&lt;br&gt;Nous pouvons alors réduire la fraction comme suit : &lt;br&gt;&lt;br&gt;&lt;div class="cmath" align="center" fontsize="4"&gt;`frac(3)(7)=frac(3color{blue}{\div 1})(7color{blue}{ \div 1})=frac(3)(7)`&lt;/div&gt;</v>
      </c>
      <c r="Z85" s="14" t="s">
        <v>28</v>
      </c>
      <c r="AA85" s="14" t="s">
        <v>213</v>
      </c>
      <c r="AB85" s="14" t="s">
        <v>30</v>
      </c>
      <c r="AC85" s="14" t="s">
        <v>214</v>
      </c>
      <c r="AD85" s="14">
        <f t="shared" si="93"/>
        <v>3</v>
      </c>
      <c r="AE85" s="14" t="s">
        <v>31</v>
      </c>
      <c r="AF85" s="14">
        <f t="shared" si="94"/>
        <v>7</v>
      </c>
      <c r="AG85" s="14" t="s">
        <v>215</v>
      </c>
      <c r="AH85" s="14" t="str">
        <f t="shared" si="95"/>
        <v xml:space="preserve">3color{blue}{\div </v>
      </c>
      <c r="AI85" s="14">
        <f t="shared" si="96"/>
        <v>1</v>
      </c>
      <c r="AJ85" s="14" t="s">
        <v>216</v>
      </c>
      <c r="AK85" s="14" t="str">
        <f t="shared" si="97"/>
        <v xml:space="preserve">7color{blue}{ \div </v>
      </c>
      <c r="AL85" s="14">
        <f t="shared" si="98"/>
        <v>1</v>
      </c>
      <c r="AM85" s="14" t="s">
        <v>217</v>
      </c>
      <c r="AN85" s="14">
        <f t="shared" si="99"/>
        <v>3</v>
      </c>
      <c r="AO85" s="14" t="s">
        <v>31</v>
      </c>
      <c r="AP85" s="14">
        <f t="shared" si="100"/>
        <v>7</v>
      </c>
      <c r="AQ85" s="14" t="s">
        <v>32</v>
      </c>
      <c r="AR85" s="14" t="s">
        <v>218</v>
      </c>
      <c r="AS85" s="15">
        <v>3</v>
      </c>
      <c r="AT85" s="15" t="s">
        <v>2</v>
      </c>
      <c r="AU85" s="15">
        <v>7</v>
      </c>
      <c r="AV85" s="13">
        <f t="shared" si="101"/>
        <v>3</v>
      </c>
      <c r="AW85" s="13" t="s">
        <v>2</v>
      </c>
      <c r="AX85" s="13">
        <f t="shared" si="102"/>
        <v>7</v>
      </c>
      <c r="AY85" s="6" t="s">
        <v>25</v>
      </c>
      <c r="AZ85" s="6" t="s">
        <v>7</v>
      </c>
      <c r="BA85" s="8" t="s">
        <v>27</v>
      </c>
      <c r="BB85" s="8" t="s">
        <v>26</v>
      </c>
      <c r="BC85" s="6">
        <f t="shared" si="103"/>
        <v>3</v>
      </c>
      <c r="BD85" s="6">
        <f t="shared" si="116"/>
        <v>7</v>
      </c>
      <c r="BE85" s="6">
        <f t="shared" si="122"/>
        <v>3</v>
      </c>
      <c r="BF85" s="6">
        <f t="shared" si="123"/>
        <v>7</v>
      </c>
      <c r="BG85" s="6" t="str">
        <f t="shared" ca="1" si="107"/>
        <v>lightgreen</v>
      </c>
      <c r="BH85" s="6" t="s">
        <v>8</v>
      </c>
      <c r="BI85" s="6">
        <f t="shared" ca="1" si="108"/>
        <v>103</v>
      </c>
    </row>
    <row r="86" spans="1:61" x14ac:dyDescent="0.25">
      <c r="A86" s="6" t="s">
        <v>22</v>
      </c>
      <c r="B86" s="6" t="s">
        <v>227</v>
      </c>
      <c r="E86" s="6">
        <f t="shared" si="117"/>
        <v>4</v>
      </c>
      <c r="F86" s="6">
        <f t="shared" si="118"/>
        <v>7</v>
      </c>
      <c r="G86" s="6" t="str" cm="1">
        <f t="array" aca="1" ref="G86" ca="1">INDEX(AY86:BB86,1,RANDBETWEEN(1,4))</f>
        <v>lightcoral</v>
      </c>
      <c r="H86" s="6">
        <f t="shared" ca="1" si="89"/>
        <v>103</v>
      </c>
      <c r="I86" s="6" t="s">
        <v>8</v>
      </c>
      <c r="J86" s="6" t="str">
        <f t="shared" si="106"/>
        <v>4/7</v>
      </c>
      <c r="L86" s="6" t="str">
        <f t="shared" si="119"/>
        <v>Effectivement il y a :&lt;br&gt;   - 4 partie(s) colorée(s)&lt;br&gt;   - 7 parties au total&lt;br&gt;</v>
      </c>
      <c r="M86" s="6" t="s">
        <v>28</v>
      </c>
      <c r="N86" s="6" t="s">
        <v>29</v>
      </c>
      <c r="O86" s="6" t="s">
        <v>30</v>
      </c>
      <c r="P86" s="6" t="s">
        <v>46</v>
      </c>
      <c r="Q86" s="6">
        <f t="shared" si="120"/>
        <v>4</v>
      </c>
      <c r="R86" s="6" t="s">
        <v>31</v>
      </c>
      <c r="S86" s="6">
        <f t="shared" si="121"/>
        <v>7</v>
      </c>
      <c r="T86" s="6" t="s">
        <v>33</v>
      </c>
      <c r="U86" s="6" t="s">
        <v>34</v>
      </c>
      <c r="V86" s="6" t="str">
        <f t="shared" si="90"/>
        <v>&lt;br&gt;La fraction est déjà irréductible</v>
      </c>
      <c r="W86" t="s">
        <v>229</v>
      </c>
      <c r="X86" t="str">
        <f t="shared" si="91"/>
        <v>&lt;div class="cmath" align="left"&gt;`frac(4)(7)=0,57=57 %`&lt;/div&gt;</v>
      </c>
      <c r="Y86" s="16" t="str">
        <f t="shared" si="92"/>
        <v>&lt;br&gt;Nous pouvons alors réduire la fraction comme suit : &lt;br&gt;&lt;br&gt;&lt;div class="cmath" align="center" fontsize="4"&gt;`frac(4)(7)=frac(4color{blue}{\div 1})(7color{blue}{ \div 1})=frac(4)(7)`&lt;/div&gt;</v>
      </c>
      <c r="Z86" s="14" t="s">
        <v>28</v>
      </c>
      <c r="AA86" s="14" t="s">
        <v>213</v>
      </c>
      <c r="AB86" s="14" t="s">
        <v>30</v>
      </c>
      <c r="AC86" s="14" t="s">
        <v>214</v>
      </c>
      <c r="AD86" s="14">
        <f t="shared" si="93"/>
        <v>4</v>
      </c>
      <c r="AE86" s="14" t="s">
        <v>31</v>
      </c>
      <c r="AF86" s="14">
        <f t="shared" si="94"/>
        <v>7</v>
      </c>
      <c r="AG86" s="14" t="s">
        <v>215</v>
      </c>
      <c r="AH86" s="14" t="str">
        <f t="shared" si="95"/>
        <v xml:space="preserve">4color{blue}{\div </v>
      </c>
      <c r="AI86" s="14">
        <f t="shared" si="96"/>
        <v>1</v>
      </c>
      <c r="AJ86" s="14" t="s">
        <v>216</v>
      </c>
      <c r="AK86" s="14" t="str">
        <f t="shared" si="97"/>
        <v xml:space="preserve">7color{blue}{ \div </v>
      </c>
      <c r="AL86" s="14">
        <f t="shared" si="98"/>
        <v>1</v>
      </c>
      <c r="AM86" s="14" t="s">
        <v>217</v>
      </c>
      <c r="AN86" s="14">
        <f t="shared" si="99"/>
        <v>4</v>
      </c>
      <c r="AO86" s="14" t="s">
        <v>31</v>
      </c>
      <c r="AP86" s="14">
        <f t="shared" si="100"/>
        <v>7</v>
      </c>
      <c r="AQ86" s="14" t="s">
        <v>32</v>
      </c>
      <c r="AR86" s="14" t="s">
        <v>218</v>
      </c>
      <c r="AS86" s="15">
        <v>4</v>
      </c>
      <c r="AT86" s="15" t="s">
        <v>2</v>
      </c>
      <c r="AU86" s="15">
        <v>7</v>
      </c>
      <c r="AV86" s="13">
        <f t="shared" si="101"/>
        <v>4</v>
      </c>
      <c r="AW86" s="13" t="s">
        <v>2</v>
      </c>
      <c r="AX86" s="13">
        <f t="shared" si="102"/>
        <v>7</v>
      </c>
      <c r="AY86" s="6" t="s">
        <v>25</v>
      </c>
      <c r="AZ86" s="6" t="s">
        <v>7</v>
      </c>
      <c r="BA86" s="8" t="s">
        <v>27</v>
      </c>
      <c r="BB86" s="8" t="s">
        <v>26</v>
      </c>
      <c r="BC86" s="6">
        <f t="shared" si="103"/>
        <v>4</v>
      </c>
      <c r="BD86" s="6">
        <f t="shared" si="116"/>
        <v>7</v>
      </c>
      <c r="BE86" s="6">
        <f t="shared" si="122"/>
        <v>4</v>
      </c>
      <c r="BF86" s="6">
        <f t="shared" si="123"/>
        <v>7</v>
      </c>
      <c r="BG86" s="6" t="str">
        <f t="shared" ca="1" si="107"/>
        <v>lightcoral</v>
      </c>
      <c r="BH86" s="6" t="s">
        <v>8</v>
      </c>
      <c r="BI86" s="6">
        <f t="shared" ca="1" si="108"/>
        <v>103</v>
      </c>
    </row>
    <row r="87" spans="1:61" x14ac:dyDescent="0.25">
      <c r="A87" s="6" t="s">
        <v>22</v>
      </c>
      <c r="B87" s="6" t="s">
        <v>227</v>
      </c>
      <c r="E87" s="6">
        <f t="shared" si="117"/>
        <v>5</v>
      </c>
      <c r="F87" s="6">
        <f t="shared" si="118"/>
        <v>7</v>
      </c>
      <c r="G87" s="6" t="str" cm="1">
        <f t="array" aca="1" ref="G87" ca="1">INDEX(AY87:BB87,1,RANDBETWEEN(1,4))</f>
        <v>violet</v>
      </c>
      <c r="H87" s="6">
        <f t="shared" ca="1" si="89"/>
        <v>206</v>
      </c>
      <c r="I87" s="6" t="s">
        <v>8</v>
      </c>
      <c r="J87" s="6" t="str">
        <f t="shared" si="106"/>
        <v>5/7</v>
      </c>
      <c r="L87" s="6" t="str">
        <f t="shared" si="119"/>
        <v>Effectivement il y a :&lt;br&gt;   - 5 partie(s) colorée(s)&lt;br&gt;   - 7 parties au total&lt;br&gt;</v>
      </c>
      <c r="M87" s="6" t="s">
        <v>28</v>
      </c>
      <c r="N87" s="6" t="s">
        <v>29</v>
      </c>
      <c r="O87" s="6" t="s">
        <v>30</v>
      </c>
      <c r="P87" s="6" t="s">
        <v>46</v>
      </c>
      <c r="Q87" s="6">
        <f t="shared" si="120"/>
        <v>5</v>
      </c>
      <c r="R87" s="6" t="s">
        <v>31</v>
      </c>
      <c r="S87" s="6">
        <f t="shared" si="121"/>
        <v>7</v>
      </c>
      <c r="T87" s="6" t="s">
        <v>33</v>
      </c>
      <c r="U87" s="6" t="s">
        <v>34</v>
      </c>
      <c r="V87" s="6" t="str">
        <f t="shared" si="90"/>
        <v>&lt;br&gt;La fraction est déjà irréductible</v>
      </c>
      <c r="W87" t="s">
        <v>229</v>
      </c>
      <c r="X87" t="str">
        <f t="shared" si="91"/>
        <v>&lt;div class="cmath" align="left"&gt;`frac(5)(7)=0,71=71 %`&lt;/div&gt;</v>
      </c>
      <c r="Y87" s="16" t="str">
        <f t="shared" si="92"/>
        <v>&lt;br&gt;Nous pouvons alors réduire la fraction comme suit : &lt;br&gt;&lt;br&gt;&lt;div class="cmath" align="center" fontsize="4"&gt;`frac(5)(7)=frac(5color{blue}{\div 1})(7color{blue}{ \div 1})=frac(5)(7)`&lt;/div&gt;</v>
      </c>
      <c r="Z87" s="14" t="s">
        <v>28</v>
      </c>
      <c r="AA87" s="14" t="s">
        <v>213</v>
      </c>
      <c r="AB87" s="14" t="s">
        <v>30</v>
      </c>
      <c r="AC87" s="14" t="s">
        <v>214</v>
      </c>
      <c r="AD87" s="14">
        <f t="shared" si="93"/>
        <v>5</v>
      </c>
      <c r="AE87" s="14" t="s">
        <v>31</v>
      </c>
      <c r="AF87" s="14">
        <f t="shared" si="94"/>
        <v>7</v>
      </c>
      <c r="AG87" s="14" t="s">
        <v>215</v>
      </c>
      <c r="AH87" s="14" t="str">
        <f t="shared" si="95"/>
        <v xml:space="preserve">5color{blue}{\div </v>
      </c>
      <c r="AI87" s="14">
        <f t="shared" si="96"/>
        <v>1</v>
      </c>
      <c r="AJ87" s="14" t="s">
        <v>216</v>
      </c>
      <c r="AK87" s="14" t="str">
        <f t="shared" si="97"/>
        <v xml:space="preserve">7color{blue}{ \div </v>
      </c>
      <c r="AL87" s="14">
        <f t="shared" si="98"/>
        <v>1</v>
      </c>
      <c r="AM87" s="14" t="s">
        <v>217</v>
      </c>
      <c r="AN87" s="14">
        <f t="shared" si="99"/>
        <v>5</v>
      </c>
      <c r="AO87" s="14" t="s">
        <v>31</v>
      </c>
      <c r="AP87" s="14">
        <f t="shared" si="100"/>
        <v>7</v>
      </c>
      <c r="AQ87" s="14" t="s">
        <v>32</v>
      </c>
      <c r="AR87" s="14" t="s">
        <v>218</v>
      </c>
      <c r="AS87" s="15">
        <v>5</v>
      </c>
      <c r="AT87" s="15" t="s">
        <v>2</v>
      </c>
      <c r="AU87" s="15">
        <v>7</v>
      </c>
      <c r="AV87" s="13">
        <f t="shared" si="101"/>
        <v>5</v>
      </c>
      <c r="AW87" s="13" t="s">
        <v>2</v>
      </c>
      <c r="AX87" s="13">
        <f t="shared" si="102"/>
        <v>7</v>
      </c>
      <c r="AY87" s="6" t="s">
        <v>25</v>
      </c>
      <c r="AZ87" s="6" t="s">
        <v>7</v>
      </c>
      <c r="BA87" s="8" t="s">
        <v>27</v>
      </c>
      <c r="BB87" s="8" t="s">
        <v>26</v>
      </c>
      <c r="BC87" s="6">
        <f t="shared" si="103"/>
        <v>5</v>
      </c>
      <c r="BD87" s="6">
        <f t="shared" si="116"/>
        <v>7</v>
      </c>
      <c r="BE87" s="6">
        <f t="shared" si="122"/>
        <v>5</v>
      </c>
      <c r="BF87" s="6">
        <f t="shared" si="123"/>
        <v>7</v>
      </c>
      <c r="BG87" s="6" t="str">
        <f t="shared" ca="1" si="107"/>
        <v>violet</v>
      </c>
      <c r="BH87" s="6" t="s">
        <v>8</v>
      </c>
      <c r="BI87" s="6">
        <f t="shared" ca="1" si="108"/>
        <v>206</v>
      </c>
    </row>
    <row r="88" spans="1:61" x14ac:dyDescent="0.25">
      <c r="A88" s="6" t="s">
        <v>22</v>
      </c>
      <c r="B88" s="6" t="s">
        <v>227</v>
      </c>
      <c r="E88" s="6">
        <f t="shared" si="117"/>
        <v>6</v>
      </c>
      <c r="F88" s="6">
        <f t="shared" si="118"/>
        <v>7</v>
      </c>
      <c r="G88" s="6" t="str" cm="1">
        <f t="array" aca="1" ref="G88" ca="1">INDEX(AY88:BB88,1,RANDBETWEEN(1,4))</f>
        <v>lightgreen</v>
      </c>
      <c r="H88" s="6">
        <f t="shared" ca="1" si="89"/>
        <v>206</v>
      </c>
      <c r="I88" s="6" t="s">
        <v>8</v>
      </c>
      <c r="J88" s="6" t="str">
        <f t="shared" si="106"/>
        <v>6/7</v>
      </c>
      <c r="L88" s="6" t="str">
        <f t="shared" si="119"/>
        <v>Effectivement il y a :&lt;br&gt;   - 6 partie(s) colorée(s)&lt;br&gt;   - 7 parties au total&lt;br&gt;</v>
      </c>
      <c r="M88" s="6" t="s">
        <v>28</v>
      </c>
      <c r="N88" s="6" t="s">
        <v>29</v>
      </c>
      <c r="O88" s="6" t="s">
        <v>30</v>
      </c>
      <c r="P88" s="6" t="s">
        <v>46</v>
      </c>
      <c r="Q88" s="6">
        <f t="shared" si="120"/>
        <v>6</v>
      </c>
      <c r="R88" s="6" t="s">
        <v>31</v>
      </c>
      <c r="S88" s="6">
        <f t="shared" si="121"/>
        <v>7</v>
      </c>
      <c r="T88" s="6" t="s">
        <v>33</v>
      </c>
      <c r="U88" s="6" t="s">
        <v>34</v>
      </c>
      <c r="V88" s="6" t="str">
        <f t="shared" si="90"/>
        <v>&lt;br&gt;La fraction est déjà irréductible</v>
      </c>
      <c r="W88" t="s">
        <v>229</v>
      </c>
      <c r="X88" t="str">
        <f t="shared" si="91"/>
        <v>&lt;div class="cmath" align="left"&gt;`frac(6)(7)=0,86=86 %`&lt;/div&gt;</v>
      </c>
      <c r="Y88" s="16" t="str">
        <f t="shared" si="92"/>
        <v>&lt;br&gt;Nous pouvons alors réduire la fraction comme suit : &lt;br&gt;&lt;br&gt;&lt;div class="cmath" align="center" fontsize="4"&gt;`frac(6)(7)=frac(6color{blue}{\div 1})(7color{blue}{ \div 1})=frac(6)(7)`&lt;/div&gt;</v>
      </c>
      <c r="Z88" s="14" t="s">
        <v>28</v>
      </c>
      <c r="AA88" s="14" t="s">
        <v>213</v>
      </c>
      <c r="AB88" s="14" t="s">
        <v>30</v>
      </c>
      <c r="AC88" s="14" t="s">
        <v>214</v>
      </c>
      <c r="AD88" s="14">
        <f t="shared" si="93"/>
        <v>6</v>
      </c>
      <c r="AE88" s="14" t="s">
        <v>31</v>
      </c>
      <c r="AF88" s="14">
        <f t="shared" si="94"/>
        <v>7</v>
      </c>
      <c r="AG88" s="14" t="s">
        <v>215</v>
      </c>
      <c r="AH88" s="14" t="str">
        <f t="shared" si="95"/>
        <v xml:space="preserve">6color{blue}{\div </v>
      </c>
      <c r="AI88" s="14">
        <f t="shared" si="96"/>
        <v>1</v>
      </c>
      <c r="AJ88" s="14" t="s">
        <v>216</v>
      </c>
      <c r="AK88" s="14" t="str">
        <f t="shared" si="97"/>
        <v xml:space="preserve">7color{blue}{ \div </v>
      </c>
      <c r="AL88" s="14">
        <f t="shared" si="98"/>
        <v>1</v>
      </c>
      <c r="AM88" s="14" t="s">
        <v>217</v>
      </c>
      <c r="AN88" s="14">
        <f t="shared" si="99"/>
        <v>6</v>
      </c>
      <c r="AO88" s="14" t="s">
        <v>31</v>
      </c>
      <c r="AP88" s="14">
        <f t="shared" si="100"/>
        <v>7</v>
      </c>
      <c r="AQ88" s="14" t="s">
        <v>32</v>
      </c>
      <c r="AR88" s="14" t="s">
        <v>218</v>
      </c>
      <c r="AS88" s="15">
        <v>6</v>
      </c>
      <c r="AT88" s="15" t="s">
        <v>2</v>
      </c>
      <c r="AU88" s="15">
        <v>7</v>
      </c>
      <c r="AV88" s="13">
        <f t="shared" si="101"/>
        <v>6</v>
      </c>
      <c r="AW88" s="13" t="s">
        <v>2</v>
      </c>
      <c r="AX88" s="13">
        <f t="shared" si="102"/>
        <v>7</v>
      </c>
      <c r="AY88" s="6" t="s">
        <v>25</v>
      </c>
      <c r="AZ88" s="6" t="s">
        <v>7</v>
      </c>
      <c r="BA88" s="8" t="s">
        <v>27</v>
      </c>
      <c r="BB88" s="8" t="s">
        <v>26</v>
      </c>
      <c r="BC88" s="6">
        <f t="shared" si="103"/>
        <v>6</v>
      </c>
      <c r="BD88" s="6">
        <f t="shared" si="116"/>
        <v>7</v>
      </c>
      <c r="BE88" s="6">
        <f t="shared" si="122"/>
        <v>6</v>
      </c>
      <c r="BF88" s="6">
        <f t="shared" si="123"/>
        <v>7</v>
      </c>
      <c r="BG88" s="6" t="str">
        <f t="shared" ca="1" si="107"/>
        <v>lightgreen</v>
      </c>
      <c r="BH88" s="6" t="s">
        <v>8</v>
      </c>
      <c r="BI88" s="6">
        <f t="shared" ca="1" si="108"/>
        <v>206</v>
      </c>
    </row>
    <row r="89" spans="1:61" x14ac:dyDescent="0.25">
      <c r="A89" s="6" t="s">
        <v>22</v>
      </c>
      <c r="B89" s="6" t="s">
        <v>227</v>
      </c>
      <c r="E89" s="6">
        <f t="shared" si="117"/>
        <v>1</v>
      </c>
      <c r="F89" s="6">
        <f t="shared" si="118"/>
        <v>8</v>
      </c>
      <c r="G89" s="6" t="str" cm="1">
        <f t="array" aca="1" ref="G89" ca="1">INDEX(AY89:BB89,1,RANDBETWEEN(1,4))</f>
        <v>lightgreen</v>
      </c>
      <c r="H89" s="6">
        <f t="shared" ca="1" si="89"/>
        <v>180</v>
      </c>
      <c r="I89" s="6" t="s">
        <v>8</v>
      </c>
      <c r="J89" s="6" t="str">
        <f t="shared" si="106"/>
        <v>1/8</v>
      </c>
      <c r="L89" s="6" t="str">
        <f t="shared" si="119"/>
        <v>Effectivement il y a :&lt;br&gt;   - 1 partie(s) colorée(s)&lt;br&gt;   - 8 parties au total&lt;br&gt;</v>
      </c>
      <c r="M89" s="6" t="s">
        <v>28</v>
      </c>
      <c r="N89" s="6" t="s">
        <v>29</v>
      </c>
      <c r="O89" s="6" t="s">
        <v>30</v>
      </c>
      <c r="P89" s="6" t="s">
        <v>46</v>
      </c>
      <c r="Q89" s="6">
        <f t="shared" si="120"/>
        <v>1</v>
      </c>
      <c r="R89" s="6" t="s">
        <v>31</v>
      </c>
      <c r="S89" s="6">
        <f t="shared" si="121"/>
        <v>8</v>
      </c>
      <c r="T89" s="6" t="s">
        <v>33</v>
      </c>
      <c r="U89" s="6" t="s">
        <v>34</v>
      </c>
      <c r="V89" s="6" t="str">
        <f t="shared" si="90"/>
        <v>&lt;br&gt;La fraction est déjà irréductible</v>
      </c>
      <c r="W89" t="s">
        <v>229</v>
      </c>
      <c r="X89" t="str">
        <f t="shared" si="91"/>
        <v>&lt;div class="cmath" align="left"&gt;`frac(1)(8)=0,13=13 %`&lt;/div&gt;</v>
      </c>
      <c r="Y89" s="16" t="str">
        <f t="shared" si="92"/>
        <v>&lt;br&gt;Nous pouvons alors réduire la fraction comme suit : &lt;br&gt;&lt;br&gt;&lt;div class="cmath" align="center" fontsize="4"&gt;`frac(1)(8)=frac(1color{blue}{\div 1})(8color{blue}{ \div 1})=frac(1)(8)`&lt;/div&gt;</v>
      </c>
      <c r="Z89" s="14" t="s">
        <v>28</v>
      </c>
      <c r="AA89" s="14" t="s">
        <v>213</v>
      </c>
      <c r="AB89" s="14" t="s">
        <v>30</v>
      </c>
      <c r="AC89" s="14" t="s">
        <v>214</v>
      </c>
      <c r="AD89" s="14">
        <f t="shared" si="93"/>
        <v>1</v>
      </c>
      <c r="AE89" s="14" t="s">
        <v>31</v>
      </c>
      <c r="AF89" s="14">
        <f t="shared" si="94"/>
        <v>8</v>
      </c>
      <c r="AG89" s="14" t="s">
        <v>215</v>
      </c>
      <c r="AH89" s="14" t="str">
        <f t="shared" si="95"/>
        <v xml:space="preserve">1color{blue}{\div </v>
      </c>
      <c r="AI89" s="14">
        <f t="shared" si="96"/>
        <v>1</v>
      </c>
      <c r="AJ89" s="14" t="s">
        <v>216</v>
      </c>
      <c r="AK89" s="14" t="str">
        <f t="shared" si="97"/>
        <v xml:space="preserve">8color{blue}{ \div </v>
      </c>
      <c r="AL89" s="14">
        <f t="shared" si="98"/>
        <v>1</v>
      </c>
      <c r="AM89" s="14" t="s">
        <v>217</v>
      </c>
      <c r="AN89" s="14">
        <f t="shared" si="99"/>
        <v>1</v>
      </c>
      <c r="AO89" s="14" t="s">
        <v>31</v>
      </c>
      <c r="AP89" s="14">
        <f t="shared" si="100"/>
        <v>8</v>
      </c>
      <c r="AQ89" s="14" t="s">
        <v>32</v>
      </c>
      <c r="AR89" s="14" t="s">
        <v>218</v>
      </c>
      <c r="AS89" s="15">
        <v>1</v>
      </c>
      <c r="AT89" s="15" t="s">
        <v>2</v>
      </c>
      <c r="AU89" s="15">
        <v>8</v>
      </c>
      <c r="AV89" s="13">
        <f t="shared" si="101"/>
        <v>1</v>
      </c>
      <c r="AW89" s="13" t="s">
        <v>2</v>
      </c>
      <c r="AX89" s="13">
        <f t="shared" si="102"/>
        <v>8</v>
      </c>
      <c r="AY89" s="6" t="s">
        <v>25</v>
      </c>
      <c r="AZ89" s="6" t="s">
        <v>7</v>
      </c>
      <c r="BA89" s="8" t="s">
        <v>27</v>
      </c>
      <c r="BB89" s="8" t="s">
        <v>26</v>
      </c>
      <c r="BC89" s="6">
        <f t="shared" si="103"/>
        <v>1</v>
      </c>
      <c r="BD89" s="6">
        <f t="shared" si="116"/>
        <v>8</v>
      </c>
      <c r="BE89" s="6">
        <f t="shared" si="122"/>
        <v>1</v>
      </c>
      <c r="BF89" s="6">
        <f t="shared" si="123"/>
        <v>8</v>
      </c>
      <c r="BG89" s="6" t="str">
        <f t="shared" ca="1" si="107"/>
        <v>lightgreen</v>
      </c>
      <c r="BH89" s="6" t="s">
        <v>8</v>
      </c>
      <c r="BI89" s="6">
        <f t="shared" ca="1" si="108"/>
        <v>180</v>
      </c>
    </row>
    <row r="90" spans="1:61" x14ac:dyDescent="0.25">
      <c r="A90" s="6" t="s">
        <v>22</v>
      </c>
      <c r="B90" s="6" t="s">
        <v>227</v>
      </c>
      <c r="E90" s="6">
        <f t="shared" si="117"/>
        <v>2</v>
      </c>
      <c r="F90" s="6">
        <f t="shared" si="118"/>
        <v>8</v>
      </c>
      <c r="G90" s="6" t="str" cm="1">
        <f t="array" aca="1" ref="G90" ca="1">INDEX(AY90:BB90,1,RANDBETWEEN(1,4))</f>
        <v>violet</v>
      </c>
      <c r="H90" s="6">
        <f t="shared" ca="1" si="89"/>
        <v>180</v>
      </c>
      <c r="I90" s="6" t="s">
        <v>8</v>
      </c>
      <c r="J90" s="6" t="str">
        <f t="shared" si="106"/>
        <v>1/4</v>
      </c>
      <c r="L90" s="6" t="str">
        <f t="shared" si="119"/>
        <v>Effectivement il y a :&lt;br&gt;   - 2 partie(s) colorée(s)&lt;br&gt;   - 8 parties au total&lt;br&gt;</v>
      </c>
      <c r="M90" s="6" t="s">
        <v>28</v>
      </c>
      <c r="N90" s="6" t="s">
        <v>29</v>
      </c>
      <c r="O90" s="6" t="s">
        <v>30</v>
      </c>
      <c r="P90" s="6" t="s">
        <v>46</v>
      </c>
      <c r="Q90" s="6">
        <f t="shared" si="120"/>
        <v>2</v>
      </c>
      <c r="R90" s="6" t="s">
        <v>31</v>
      </c>
      <c r="S90" s="6">
        <f t="shared" si="121"/>
        <v>8</v>
      </c>
      <c r="T90" s="6" t="s">
        <v>33</v>
      </c>
      <c r="U90" s="6" t="s">
        <v>34</v>
      </c>
      <c r="V90" s="6" t="str">
        <f t="shared" si="90"/>
        <v>&lt;br&gt;Nous pouvons alors réduire la fraction comme suit : &lt;br&gt;&lt;br&gt;&lt;div class="cmath" align="center" fontsize="4"&gt;`frac(2)(8)=frac(2color{blue}{\div 2})(8color{blue}{ \div 2})=frac(1)(4)`&lt;/div&gt;</v>
      </c>
      <c r="W90" t="s">
        <v>229</v>
      </c>
      <c r="X90" t="str">
        <f t="shared" si="91"/>
        <v>&lt;div class="cmath" align="left"&gt;`frac(2)(8)=0,25=25 %`&lt;/div&gt;</v>
      </c>
      <c r="Y90" s="16" t="str">
        <f t="shared" si="92"/>
        <v>&lt;br&gt;Nous pouvons alors réduire la fraction comme suit : &lt;br&gt;&lt;br&gt;&lt;div class="cmath" align="center" fontsize="4"&gt;`frac(2)(8)=frac(2color{blue}{\div 2})(8color{blue}{ \div 2})=frac(1)(4)`&lt;/div&gt;</v>
      </c>
      <c r="Z90" s="14" t="s">
        <v>28</v>
      </c>
      <c r="AA90" s="14" t="s">
        <v>213</v>
      </c>
      <c r="AB90" s="14" t="s">
        <v>30</v>
      </c>
      <c r="AC90" s="14" t="s">
        <v>214</v>
      </c>
      <c r="AD90" s="14">
        <f t="shared" si="93"/>
        <v>2</v>
      </c>
      <c r="AE90" s="14" t="s">
        <v>31</v>
      </c>
      <c r="AF90" s="14">
        <f t="shared" si="94"/>
        <v>8</v>
      </c>
      <c r="AG90" s="14" t="s">
        <v>215</v>
      </c>
      <c r="AH90" s="14" t="str">
        <f t="shared" si="95"/>
        <v xml:space="preserve">2color{blue}{\div </v>
      </c>
      <c r="AI90" s="14">
        <f t="shared" si="96"/>
        <v>2</v>
      </c>
      <c r="AJ90" s="14" t="s">
        <v>216</v>
      </c>
      <c r="AK90" s="14" t="str">
        <f t="shared" si="97"/>
        <v xml:space="preserve">8color{blue}{ \div </v>
      </c>
      <c r="AL90" s="14">
        <f t="shared" si="98"/>
        <v>2</v>
      </c>
      <c r="AM90" s="14" t="s">
        <v>217</v>
      </c>
      <c r="AN90" s="14">
        <f t="shared" si="99"/>
        <v>1</v>
      </c>
      <c r="AO90" s="14" t="s">
        <v>31</v>
      </c>
      <c r="AP90" s="14">
        <f t="shared" si="100"/>
        <v>4</v>
      </c>
      <c r="AQ90" s="14" t="s">
        <v>32</v>
      </c>
      <c r="AR90" s="14" t="s">
        <v>218</v>
      </c>
      <c r="AS90" s="15">
        <v>2</v>
      </c>
      <c r="AT90" s="15" t="s">
        <v>2</v>
      </c>
      <c r="AU90" s="15">
        <v>8</v>
      </c>
      <c r="AV90" s="13">
        <f t="shared" si="101"/>
        <v>1</v>
      </c>
      <c r="AW90" s="13" t="s">
        <v>2</v>
      </c>
      <c r="AX90" s="13">
        <f t="shared" si="102"/>
        <v>4</v>
      </c>
      <c r="AY90" s="6" t="s">
        <v>25</v>
      </c>
      <c r="AZ90" s="6" t="s">
        <v>7</v>
      </c>
      <c r="BA90" s="8" t="s">
        <v>27</v>
      </c>
      <c r="BB90" s="8" t="s">
        <v>26</v>
      </c>
      <c r="BC90" s="6">
        <f t="shared" si="103"/>
        <v>2</v>
      </c>
      <c r="BD90" s="6">
        <f t="shared" si="116"/>
        <v>8</v>
      </c>
      <c r="BE90" s="6">
        <f t="shared" si="122"/>
        <v>1</v>
      </c>
      <c r="BF90" s="6">
        <f t="shared" si="123"/>
        <v>4</v>
      </c>
      <c r="BG90" s="6" t="str">
        <f t="shared" ca="1" si="107"/>
        <v>violet</v>
      </c>
      <c r="BH90" s="6" t="s">
        <v>8</v>
      </c>
      <c r="BI90" s="6">
        <f t="shared" ca="1" si="108"/>
        <v>180</v>
      </c>
    </row>
    <row r="91" spans="1:61" x14ac:dyDescent="0.25">
      <c r="A91" s="6" t="s">
        <v>22</v>
      </c>
      <c r="B91" s="6" t="s">
        <v>227</v>
      </c>
      <c r="E91" s="6">
        <f>AS91</f>
        <v>3</v>
      </c>
      <c r="F91" s="6">
        <f>AU91</f>
        <v>8</v>
      </c>
      <c r="G91" s="6" t="str" cm="1">
        <f t="array" aca="1" ref="G91" ca="1">INDEX(AY91:BB91,1,RANDBETWEEN(1,4))</f>
        <v>violet</v>
      </c>
      <c r="H91" s="6">
        <f t="shared" ca="1" si="89"/>
        <v>90</v>
      </c>
      <c r="I91" s="6" t="s">
        <v>8</v>
      </c>
      <c r="J91" s="6" t="str">
        <f>AV91&amp;AW91&amp;AX91</f>
        <v>3/8</v>
      </c>
      <c r="L91" s="6" t="str">
        <f>"Effectivement il y a :&lt;br&gt;   - "&amp;AS91&amp;" partie(s) colorée(s)&lt;br&gt;   - "&amp;AU91&amp;" parties au total&lt;br&gt;"</f>
        <v>Effectivement il y a :&lt;br&gt;   - 3 partie(s) colorée(s)&lt;br&gt;   - 8 parties au total&lt;br&gt;</v>
      </c>
      <c r="M91" s="6" t="s">
        <v>28</v>
      </c>
      <c r="N91" s="6" t="s">
        <v>29</v>
      </c>
      <c r="O91" s="6" t="s">
        <v>30</v>
      </c>
      <c r="P91" s="6" t="s">
        <v>46</v>
      </c>
      <c r="Q91" s="6">
        <f>AS91</f>
        <v>3</v>
      </c>
      <c r="R91" s="6" t="s">
        <v>31</v>
      </c>
      <c r="S91" s="6">
        <f>AU91</f>
        <v>8</v>
      </c>
      <c r="T91" s="6" t="s">
        <v>33</v>
      </c>
      <c r="U91" s="6" t="s">
        <v>34</v>
      </c>
      <c r="V91" s="6" t="str">
        <f t="shared" si="90"/>
        <v>&lt;br&gt;La fraction est déjà irréductible</v>
      </c>
      <c r="W91" t="s">
        <v>229</v>
      </c>
      <c r="X91" t="str">
        <f t="shared" si="91"/>
        <v>&lt;div class="cmath" align="left"&gt;`frac(3)(8)=0,38=38 %`&lt;/div&gt;</v>
      </c>
      <c r="Y91" s="16" t="str">
        <f t="shared" si="92"/>
        <v>&lt;br&gt;Nous pouvons alors réduire la fraction comme suit : &lt;br&gt;&lt;br&gt;&lt;div class="cmath" align="center" fontsize="4"&gt;`frac(3)(8)=frac(3color{blue}{\div 1})(8color{blue}{ \div 1})=frac(3)(8)`&lt;/div&gt;</v>
      </c>
      <c r="Z91" s="14" t="s">
        <v>28</v>
      </c>
      <c r="AA91" s="14" t="s">
        <v>213</v>
      </c>
      <c r="AB91" s="14" t="s">
        <v>30</v>
      </c>
      <c r="AC91" s="14" t="s">
        <v>214</v>
      </c>
      <c r="AD91" s="14">
        <f>AS91</f>
        <v>3</v>
      </c>
      <c r="AE91" s="14" t="s">
        <v>31</v>
      </c>
      <c r="AF91" s="14">
        <f>AU91</f>
        <v>8</v>
      </c>
      <c r="AG91" s="14" t="s">
        <v>215</v>
      </c>
      <c r="AH91" s="14" t="str">
        <f>AD91&amp;"color{blue}{\div "</f>
        <v xml:space="preserve">3color{blue}{\div </v>
      </c>
      <c r="AI91" s="14">
        <f>GCD(AS91,AU91)</f>
        <v>1</v>
      </c>
      <c r="AJ91" s="14" t="s">
        <v>216</v>
      </c>
      <c r="AK91" s="14" t="str">
        <f>AU91&amp;"color{blue}{ \div "</f>
        <v xml:space="preserve">8color{blue}{ \div </v>
      </c>
      <c r="AL91" s="14">
        <f>AI91</f>
        <v>1</v>
      </c>
      <c r="AM91" s="14" t="s">
        <v>217</v>
      </c>
      <c r="AN91" s="14">
        <f>AV91</f>
        <v>3</v>
      </c>
      <c r="AO91" s="14" t="s">
        <v>31</v>
      </c>
      <c r="AP91" s="14">
        <f>AX91</f>
        <v>8</v>
      </c>
      <c r="AQ91" s="14" t="s">
        <v>32</v>
      </c>
      <c r="AR91" s="14" t="s">
        <v>218</v>
      </c>
      <c r="AS91" s="15">
        <v>3</v>
      </c>
      <c r="AT91" s="15" t="s">
        <v>2</v>
      </c>
      <c r="AU91" s="15">
        <v>8</v>
      </c>
      <c r="AV91" s="13">
        <f>AS91/GCD(AS91,AU91)</f>
        <v>3</v>
      </c>
      <c r="AW91" s="13" t="s">
        <v>2</v>
      </c>
      <c r="AX91" s="13">
        <f>AU91/GCD(AS91,AU91)</f>
        <v>8</v>
      </c>
      <c r="AY91" s="6" t="s">
        <v>25</v>
      </c>
      <c r="AZ91" s="6" t="s">
        <v>7</v>
      </c>
      <c r="BA91" s="8" t="s">
        <v>27</v>
      </c>
      <c r="BB91" s="8" t="s">
        <v>26</v>
      </c>
      <c r="BC91" s="6">
        <f>AS91</f>
        <v>3</v>
      </c>
      <c r="BD91" s="6">
        <f>AU91</f>
        <v>8</v>
      </c>
      <c r="BE91" s="6">
        <f>AV91</f>
        <v>3</v>
      </c>
      <c r="BF91" s="6">
        <f>AX91</f>
        <v>8</v>
      </c>
      <c r="BG91" s="6" t="str">
        <f ca="1">G91</f>
        <v>violet</v>
      </c>
      <c r="BH91" s="6" t="s">
        <v>8</v>
      </c>
      <c r="BI91" s="6">
        <f ca="1">H91</f>
        <v>90</v>
      </c>
    </row>
    <row r="92" spans="1:61" x14ac:dyDescent="0.25">
      <c r="A92" s="6" t="s">
        <v>22</v>
      </c>
      <c r="B92" s="6" t="s">
        <v>227</v>
      </c>
      <c r="E92" s="6">
        <f>AS92</f>
        <v>4</v>
      </c>
      <c r="F92" s="6">
        <f>AU92</f>
        <v>8</v>
      </c>
      <c r="G92" s="6" t="str" cm="1">
        <f t="array" aca="1" ref="G92" ca="1">INDEX(AY92:BB92,1,RANDBETWEEN(1,4))</f>
        <v>lightgreen</v>
      </c>
      <c r="H92" s="6">
        <f t="shared" ca="1" si="89"/>
        <v>270</v>
      </c>
      <c r="I92" s="6" t="s">
        <v>8</v>
      </c>
      <c r="J92" s="6" t="str">
        <f t="shared" ref="J92:J105" si="124">AV92&amp;AW92&amp;AX92</f>
        <v>1/2</v>
      </c>
      <c r="L92" s="6" t="str">
        <f>"Effectivement il y a :&lt;br&gt;   - "&amp;AS92&amp;" partie(s) colorée(s)&lt;br&gt;   - "&amp;AU92&amp;" parties au total&lt;br&gt;"</f>
        <v>Effectivement il y a :&lt;br&gt;   - 4 partie(s) colorée(s)&lt;br&gt;   - 8 parties au total&lt;br&gt;</v>
      </c>
      <c r="M92" s="6" t="s">
        <v>28</v>
      </c>
      <c r="N92" s="6" t="s">
        <v>29</v>
      </c>
      <c r="O92" s="6" t="s">
        <v>30</v>
      </c>
      <c r="P92" s="6" t="s">
        <v>46</v>
      </c>
      <c r="Q92" s="6">
        <f>AS92</f>
        <v>4</v>
      </c>
      <c r="R92" s="6" t="s">
        <v>31</v>
      </c>
      <c r="S92" s="6">
        <f>AU92</f>
        <v>8</v>
      </c>
      <c r="T92" s="6" t="s">
        <v>33</v>
      </c>
      <c r="U92" s="6" t="s">
        <v>34</v>
      </c>
      <c r="V92" s="6" t="str">
        <f t="shared" si="90"/>
        <v>&lt;br&gt;Nous pouvons alors réduire la fraction comme suit : &lt;br&gt;&lt;br&gt;&lt;div class="cmath" align="center" fontsize="4"&gt;`frac(4)(8)=frac(4color{blue}{\div 4})(8color{blue}{ \div 4})=frac(1)(2)`&lt;/div&gt;</v>
      </c>
      <c r="W92" t="s">
        <v>229</v>
      </c>
      <c r="X92" t="str">
        <f t="shared" si="91"/>
        <v>&lt;div class="cmath" align="left"&gt;`frac(4)(8)=0,5=50 %`&lt;/div&gt;</v>
      </c>
      <c r="Y92" s="16" t="str">
        <f t="shared" si="92"/>
        <v>&lt;br&gt;Nous pouvons alors réduire la fraction comme suit : &lt;br&gt;&lt;br&gt;&lt;div class="cmath" align="center" fontsize="4"&gt;`frac(4)(8)=frac(4color{blue}{\div 4})(8color{blue}{ \div 4})=frac(1)(2)`&lt;/div&gt;</v>
      </c>
      <c r="Z92" s="14" t="s">
        <v>28</v>
      </c>
      <c r="AA92" s="14" t="s">
        <v>213</v>
      </c>
      <c r="AB92" s="14" t="s">
        <v>30</v>
      </c>
      <c r="AC92" s="14" t="s">
        <v>214</v>
      </c>
      <c r="AD92" s="14">
        <f t="shared" ref="AD92:AD105" si="125">AS92</f>
        <v>4</v>
      </c>
      <c r="AE92" s="14" t="s">
        <v>31</v>
      </c>
      <c r="AF92" s="14">
        <f t="shared" ref="AF92:AF105" si="126">AU92</f>
        <v>8</v>
      </c>
      <c r="AG92" s="14" t="s">
        <v>215</v>
      </c>
      <c r="AH92" s="14" t="str">
        <f t="shared" ref="AH92:AH105" si="127">AD92&amp;"color{blue}{\div "</f>
        <v xml:space="preserve">4color{blue}{\div </v>
      </c>
      <c r="AI92" s="14">
        <f t="shared" ref="AI92:AI105" si="128">GCD(AS92,AU92)</f>
        <v>4</v>
      </c>
      <c r="AJ92" s="14" t="s">
        <v>216</v>
      </c>
      <c r="AK92" s="14" t="str">
        <f t="shared" ref="AK92:AK105" si="129">AU92&amp;"color{blue}{ \div "</f>
        <v xml:space="preserve">8color{blue}{ \div </v>
      </c>
      <c r="AL92" s="14">
        <f t="shared" ref="AL92:AL105" si="130">AI92</f>
        <v>4</v>
      </c>
      <c r="AM92" s="14" t="s">
        <v>217</v>
      </c>
      <c r="AN92" s="14">
        <f t="shared" ref="AN92:AN105" si="131">AV92</f>
        <v>1</v>
      </c>
      <c r="AO92" s="14" t="s">
        <v>31</v>
      </c>
      <c r="AP92" s="14">
        <f t="shared" ref="AP92:AP105" si="132">AX92</f>
        <v>2</v>
      </c>
      <c r="AQ92" s="14" t="s">
        <v>32</v>
      </c>
      <c r="AR92" s="14" t="s">
        <v>218</v>
      </c>
      <c r="AS92" s="15">
        <v>4</v>
      </c>
      <c r="AT92" s="15" t="s">
        <v>2</v>
      </c>
      <c r="AU92" s="15">
        <v>8</v>
      </c>
      <c r="AV92" s="13">
        <f t="shared" ref="AV92:AV105" si="133">AS92/GCD(AS92,AU92)</f>
        <v>1</v>
      </c>
      <c r="AW92" s="13" t="s">
        <v>2</v>
      </c>
      <c r="AX92" s="13">
        <f t="shared" ref="AX92:AX105" si="134">AU92/GCD(AS92,AU92)</f>
        <v>2</v>
      </c>
      <c r="AY92" s="6" t="s">
        <v>25</v>
      </c>
      <c r="AZ92" s="6" t="s">
        <v>7</v>
      </c>
      <c r="BA92" s="8" t="s">
        <v>27</v>
      </c>
      <c r="BB92" s="8" t="s">
        <v>26</v>
      </c>
      <c r="BC92" s="6">
        <f t="shared" ref="BC92:BC105" si="135">AS92</f>
        <v>4</v>
      </c>
      <c r="BD92" s="6">
        <f t="shared" ref="BD92:BD105" si="136">AU92</f>
        <v>8</v>
      </c>
      <c r="BE92" s="6">
        <f>AV92</f>
        <v>1</v>
      </c>
      <c r="BF92" s="6">
        <f>AX92</f>
        <v>2</v>
      </c>
      <c r="BG92" s="6" t="str">
        <f t="shared" ref="BG92:BG105" ca="1" si="137">G92</f>
        <v>lightgreen</v>
      </c>
      <c r="BH92" s="6" t="s">
        <v>8</v>
      </c>
      <c r="BI92" s="6">
        <f t="shared" ref="BI92:BI105" ca="1" si="138">H92</f>
        <v>270</v>
      </c>
    </row>
    <row r="93" spans="1:61" x14ac:dyDescent="0.25">
      <c r="A93" s="6" t="s">
        <v>22</v>
      </c>
      <c r="B93" s="6" t="s">
        <v>227</v>
      </c>
      <c r="E93" s="6">
        <f>AS93</f>
        <v>5</v>
      </c>
      <c r="F93" s="6">
        <f>AU93</f>
        <v>8</v>
      </c>
      <c r="G93" s="6" t="str" cm="1">
        <f t="array" aca="1" ref="G93" ca="1">INDEX(AY93:BB93,1,RANDBETWEEN(1,4))</f>
        <v>cornflowerblue</v>
      </c>
      <c r="H93" s="6">
        <f t="shared" ca="1" si="89"/>
        <v>0</v>
      </c>
      <c r="I93" s="6" t="s">
        <v>8</v>
      </c>
      <c r="J93" s="6" t="str">
        <f t="shared" si="124"/>
        <v>5/8</v>
      </c>
      <c r="L93" s="6" t="str">
        <f>"Effectivement il y a :&lt;br&gt;   - "&amp;AS93&amp;" partie(s) colorée(s)&lt;br&gt;   - "&amp;AU93&amp;" parties au total&lt;br&gt;"</f>
        <v>Effectivement il y a :&lt;br&gt;   - 5 partie(s) colorée(s)&lt;br&gt;   - 8 parties au total&lt;br&gt;</v>
      </c>
      <c r="M93" s="6" t="s">
        <v>28</v>
      </c>
      <c r="N93" s="6" t="s">
        <v>29</v>
      </c>
      <c r="O93" s="6" t="s">
        <v>30</v>
      </c>
      <c r="P93" s="6" t="s">
        <v>46</v>
      </c>
      <c r="Q93" s="6">
        <f>AS93</f>
        <v>5</v>
      </c>
      <c r="R93" s="6" t="s">
        <v>31</v>
      </c>
      <c r="S93" s="6">
        <f>AU93</f>
        <v>8</v>
      </c>
      <c r="T93" s="6" t="s">
        <v>33</v>
      </c>
      <c r="U93" s="6" t="s">
        <v>34</v>
      </c>
      <c r="V93" s="6" t="str">
        <f t="shared" si="90"/>
        <v>&lt;br&gt;La fraction est déjà irréductible</v>
      </c>
      <c r="W93" t="s">
        <v>229</v>
      </c>
      <c r="X93" t="str">
        <f t="shared" si="91"/>
        <v>&lt;div class="cmath" align="left"&gt;`frac(5)(8)=0,63=63 %`&lt;/div&gt;</v>
      </c>
      <c r="Y93" s="16" t="str">
        <f t="shared" si="92"/>
        <v>&lt;br&gt;Nous pouvons alors réduire la fraction comme suit : &lt;br&gt;&lt;br&gt;&lt;div class="cmath" align="center" fontsize="4"&gt;`frac(5)(8)=frac(5color{blue}{\div 1})(8color{blue}{ \div 1})=frac(5)(8)`&lt;/div&gt;</v>
      </c>
      <c r="Z93" s="14" t="s">
        <v>28</v>
      </c>
      <c r="AA93" s="14" t="s">
        <v>213</v>
      </c>
      <c r="AB93" s="14" t="s">
        <v>30</v>
      </c>
      <c r="AC93" s="14" t="s">
        <v>214</v>
      </c>
      <c r="AD93" s="14">
        <f t="shared" si="125"/>
        <v>5</v>
      </c>
      <c r="AE93" s="14" t="s">
        <v>31</v>
      </c>
      <c r="AF93" s="14">
        <f t="shared" si="126"/>
        <v>8</v>
      </c>
      <c r="AG93" s="14" t="s">
        <v>215</v>
      </c>
      <c r="AH93" s="14" t="str">
        <f t="shared" si="127"/>
        <v xml:space="preserve">5color{blue}{\div </v>
      </c>
      <c r="AI93" s="14">
        <f t="shared" si="128"/>
        <v>1</v>
      </c>
      <c r="AJ93" s="14" t="s">
        <v>216</v>
      </c>
      <c r="AK93" s="14" t="str">
        <f t="shared" si="129"/>
        <v xml:space="preserve">8color{blue}{ \div </v>
      </c>
      <c r="AL93" s="14">
        <f t="shared" si="130"/>
        <v>1</v>
      </c>
      <c r="AM93" s="14" t="s">
        <v>217</v>
      </c>
      <c r="AN93" s="14">
        <f t="shared" si="131"/>
        <v>5</v>
      </c>
      <c r="AO93" s="14" t="s">
        <v>31</v>
      </c>
      <c r="AP93" s="14">
        <f t="shared" si="132"/>
        <v>8</v>
      </c>
      <c r="AQ93" s="14" t="s">
        <v>32</v>
      </c>
      <c r="AR93" s="14" t="s">
        <v>218</v>
      </c>
      <c r="AS93" s="15">
        <v>5</v>
      </c>
      <c r="AT93" s="15" t="s">
        <v>2</v>
      </c>
      <c r="AU93" s="15">
        <v>8</v>
      </c>
      <c r="AV93" s="13">
        <f t="shared" si="133"/>
        <v>5</v>
      </c>
      <c r="AW93" s="13" t="s">
        <v>2</v>
      </c>
      <c r="AX93" s="13">
        <f t="shared" si="134"/>
        <v>8</v>
      </c>
      <c r="AY93" s="6" t="s">
        <v>25</v>
      </c>
      <c r="AZ93" s="6" t="s">
        <v>7</v>
      </c>
      <c r="BA93" s="8" t="s">
        <v>27</v>
      </c>
      <c r="BB93" s="8" t="s">
        <v>26</v>
      </c>
      <c r="BC93" s="6">
        <f t="shared" si="135"/>
        <v>5</v>
      </c>
      <c r="BD93" s="6">
        <f t="shared" si="136"/>
        <v>8</v>
      </c>
      <c r="BE93" s="6">
        <f>AV93</f>
        <v>5</v>
      </c>
      <c r="BF93" s="6">
        <f>AX93</f>
        <v>8</v>
      </c>
      <c r="BG93" s="6" t="str">
        <f t="shared" ca="1" si="137"/>
        <v>cornflowerblue</v>
      </c>
      <c r="BH93" s="6" t="s">
        <v>8</v>
      </c>
      <c r="BI93" s="6">
        <f t="shared" ca="1" si="138"/>
        <v>0</v>
      </c>
    </row>
    <row r="94" spans="1:61" x14ac:dyDescent="0.25">
      <c r="A94" s="6" t="s">
        <v>22</v>
      </c>
      <c r="B94" s="6" t="s">
        <v>227</v>
      </c>
      <c r="E94" s="6">
        <f>AS94</f>
        <v>6</v>
      </c>
      <c r="F94" s="6">
        <f>AU94</f>
        <v>8</v>
      </c>
      <c r="G94" s="6" t="str" cm="1">
        <f t="array" aca="1" ref="G94" ca="1">INDEX(AY94:BB94,1,RANDBETWEEN(1,4))</f>
        <v>lightcoral</v>
      </c>
      <c r="H94" s="6">
        <f t="shared" ca="1" si="89"/>
        <v>45</v>
      </c>
      <c r="I94" s="6" t="s">
        <v>8</v>
      </c>
      <c r="J94" s="6" t="str">
        <f t="shared" si="124"/>
        <v>3/4</v>
      </c>
      <c r="L94" s="6" t="str">
        <f>"Effectivement il y a :&lt;br&gt;   - "&amp;AS94&amp;" partie(s) colorée(s)&lt;br&gt;   - "&amp;AU94&amp;" parties au total&lt;br&gt;"</f>
        <v>Effectivement il y a :&lt;br&gt;   - 6 partie(s) colorée(s)&lt;br&gt;   - 8 parties au total&lt;br&gt;</v>
      </c>
      <c r="M94" s="6" t="s">
        <v>28</v>
      </c>
      <c r="N94" s="6" t="s">
        <v>29</v>
      </c>
      <c r="O94" s="6" t="s">
        <v>30</v>
      </c>
      <c r="P94" s="6" t="s">
        <v>46</v>
      </c>
      <c r="Q94" s="6">
        <f>AS94</f>
        <v>6</v>
      </c>
      <c r="R94" s="6" t="s">
        <v>31</v>
      </c>
      <c r="S94" s="6">
        <f>AU94</f>
        <v>8</v>
      </c>
      <c r="T94" s="6" t="s">
        <v>33</v>
      </c>
      <c r="U94" s="6" t="s">
        <v>34</v>
      </c>
      <c r="V94" s="6" t="str">
        <f t="shared" si="90"/>
        <v>&lt;br&gt;Nous pouvons alors réduire la fraction comme suit : &lt;br&gt;&lt;br&gt;&lt;div class="cmath" align="center" fontsize="4"&gt;`frac(6)(8)=frac(6color{blue}{\div 2})(8color{blue}{ \div 2})=frac(3)(4)`&lt;/div&gt;</v>
      </c>
      <c r="W94" t="s">
        <v>229</v>
      </c>
      <c r="X94" t="str">
        <f t="shared" si="91"/>
        <v>&lt;div class="cmath" align="left"&gt;`frac(6)(8)=0,75=75 %`&lt;/div&gt;</v>
      </c>
      <c r="Y94" s="16" t="str">
        <f t="shared" si="92"/>
        <v>&lt;br&gt;Nous pouvons alors réduire la fraction comme suit : &lt;br&gt;&lt;br&gt;&lt;div class="cmath" align="center" fontsize="4"&gt;`frac(6)(8)=frac(6color{blue}{\div 2})(8color{blue}{ \div 2})=frac(3)(4)`&lt;/div&gt;</v>
      </c>
      <c r="Z94" s="14" t="s">
        <v>28</v>
      </c>
      <c r="AA94" s="14" t="s">
        <v>213</v>
      </c>
      <c r="AB94" s="14" t="s">
        <v>30</v>
      </c>
      <c r="AC94" s="14" t="s">
        <v>214</v>
      </c>
      <c r="AD94" s="14">
        <f t="shared" si="125"/>
        <v>6</v>
      </c>
      <c r="AE94" s="14" t="s">
        <v>31</v>
      </c>
      <c r="AF94" s="14">
        <f t="shared" si="126"/>
        <v>8</v>
      </c>
      <c r="AG94" s="14" t="s">
        <v>215</v>
      </c>
      <c r="AH94" s="14" t="str">
        <f t="shared" si="127"/>
        <v xml:space="preserve">6color{blue}{\div </v>
      </c>
      <c r="AI94" s="14">
        <f t="shared" si="128"/>
        <v>2</v>
      </c>
      <c r="AJ94" s="14" t="s">
        <v>216</v>
      </c>
      <c r="AK94" s="14" t="str">
        <f t="shared" si="129"/>
        <v xml:space="preserve">8color{blue}{ \div </v>
      </c>
      <c r="AL94" s="14">
        <f t="shared" si="130"/>
        <v>2</v>
      </c>
      <c r="AM94" s="14" t="s">
        <v>217</v>
      </c>
      <c r="AN94" s="14">
        <f t="shared" si="131"/>
        <v>3</v>
      </c>
      <c r="AO94" s="14" t="s">
        <v>31</v>
      </c>
      <c r="AP94" s="14">
        <f t="shared" si="132"/>
        <v>4</v>
      </c>
      <c r="AQ94" s="14" t="s">
        <v>32</v>
      </c>
      <c r="AR94" s="14" t="s">
        <v>218</v>
      </c>
      <c r="AS94" s="15">
        <v>6</v>
      </c>
      <c r="AT94" s="15" t="s">
        <v>2</v>
      </c>
      <c r="AU94" s="15">
        <v>8</v>
      </c>
      <c r="AV94" s="13">
        <f t="shared" si="133"/>
        <v>3</v>
      </c>
      <c r="AW94" s="13" t="s">
        <v>2</v>
      </c>
      <c r="AX94" s="13">
        <f t="shared" si="134"/>
        <v>4</v>
      </c>
      <c r="AY94" s="6" t="s">
        <v>25</v>
      </c>
      <c r="AZ94" s="6" t="s">
        <v>7</v>
      </c>
      <c r="BA94" s="8" t="s">
        <v>27</v>
      </c>
      <c r="BB94" s="8" t="s">
        <v>26</v>
      </c>
      <c r="BC94" s="6">
        <f t="shared" si="135"/>
        <v>6</v>
      </c>
      <c r="BD94" s="6">
        <f t="shared" si="136"/>
        <v>8</v>
      </c>
      <c r="BE94" s="6">
        <f>AV94</f>
        <v>3</v>
      </c>
      <c r="BF94" s="6">
        <f>AX94</f>
        <v>4</v>
      </c>
      <c r="BG94" s="6" t="str">
        <f t="shared" ca="1" si="137"/>
        <v>lightcoral</v>
      </c>
      <c r="BH94" s="6" t="s">
        <v>8</v>
      </c>
      <c r="BI94" s="6">
        <f t="shared" ca="1" si="138"/>
        <v>45</v>
      </c>
    </row>
    <row r="95" spans="1:61" x14ac:dyDescent="0.25">
      <c r="A95" s="6" t="s">
        <v>22</v>
      </c>
      <c r="B95" s="6" t="s">
        <v>227</v>
      </c>
      <c r="E95" s="6">
        <f>AS95</f>
        <v>7</v>
      </c>
      <c r="F95" s="6">
        <f>AU95</f>
        <v>8</v>
      </c>
      <c r="G95" s="6" t="str" cm="1">
        <f t="array" aca="1" ref="G95" ca="1">INDEX(AY95:BB95,1,RANDBETWEEN(1,4))</f>
        <v>cornflowerblue</v>
      </c>
      <c r="H95" s="6">
        <f t="shared" ca="1" si="89"/>
        <v>180</v>
      </c>
      <c r="I95" s="6" t="s">
        <v>8</v>
      </c>
      <c r="J95" s="6" t="str">
        <f t="shared" si="124"/>
        <v>7/8</v>
      </c>
      <c r="L95" s="6" t="str">
        <f>"Effectivement il y a :&lt;br&gt;   - "&amp;AS95&amp;" partie(s) colorée(s)&lt;br&gt;   - "&amp;AU95&amp;" parties au total&lt;br&gt;"</f>
        <v>Effectivement il y a :&lt;br&gt;   - 7 partie(s) colorée(s)&lt;br&gt;   - 8 parties au total&lt;br&gt;</v>
      </c>
      <c r="M95" s="6" t="s">
        <v>28</v>
      </c>
      <c r="N95" s="6" t="s">
        <v>29</v>
      </c>
      <c r="O95" s="6" t="s">
        <v>30</v>
      </c>
      <c r="P95" s="6" t="s">
        <v>46</v>
      </c>
      <c r="Q95" s="6">
        <f>AS95</f>
        <v>7</v>
      </c>
      <c r="R95" s="6" t="s">
        <v>31</v>
      </c>
      <c r="S95" s="6">
        <f>AU95</f>
        <v>8</v>
      </c>
      <c r="T95" s="6" t="s">
        <v>33</v>
      </c>
      <c r="U95" s="6" t="s">
        <v>34</v>
      </c>
      <c r="V95" s="6" t="str">
        <f t="shared" si="90"/>
        <v>&lt;br&gt;La fraction est déjà irréductible</v>
      </c>
      <c r="W95" t="s">
        <v>229</v>
      </c>
      <c r="X95" t="str">
        <f t="shared" si="91"/>
        <v>&lt;div class="cmath" align="left"&gt;`frac(7)(8)=0,88=88 %`&lt;/div&gt;</v>
      </c>
      <c r="Y95" s="16" t="str">
        <f t="shared" si="92"/>
        <v>&lt;br&gt;Nous pouvons alors réduire la fraction comme suit : &lt;br&gt;&lt;br&gt;&lt;div class="cmath" align="center" fontsize="4"&gt;`frac(7)(8)=frac(7color{blue}{\div 1})(8color{blue}{ \div 1})=frac(7)(8)`&lt;/div&gt;</v>
      </c>
      <c r="Z95" s="14" t="s">
        <v>28</v>
      </c>
      <c r="AA95" s="14" t="s">
        <v>213</v>
      </c>
      <c r="AB95" s="14" t="s">
        <v>30</v>
      </c>
      <c r="AC95" s="14" t="s">
        <v>214</v>
      </c>
      <c r="AD95" s="14">
        <f t="shared" si="125"/>
        <v>7</v>
      </c>
      <c r="AE95" s="14" t="s">
        <v>31</v>
      </c>
      <c r="AF95" s="14">
        <f t="shared" si="126"/>
        <v>8</v>
      </c>
      <c r="AG95" s="14" t="s">
        <v>215</v>
      </c>
      <c r="AH95" s="14" t="str">
        <f t="shared" si="127"/>
        <v xml:space="preserve">7color{blue}{\div </v>
      </c>
      <c r="AI95" s="14">
        <f t="shared" si="128"/>
        <v>1</v>
      </c>
      <c r="AJ95" s="14" t="s">
        <v>216</v>
      </c>
      <c r="AK95" s="14" t="str">
        <f t="shared" si="129"/>
        <v xml:space="preserve">8color{blue}{ \div </v>
      </c>
      <c r="AL95" s="14">
        <f t="shared" si="130"/>
        <v>1</v>
      </c>
      <c r="AM95" s="14" t="s">
        <v>217</v>
      </c>
      <c r="AN95" s="14">
        <f t="shared" si="131"/>
        <v>7</v>
      </c>
      <c r="AO95" s="14" t="s">
        <v>31</v>
      </c>
      <c r="AP95" s="14">
        <f t="shared" si="132"/>
        <v>8</v>
      </c>
      <c r="AQ95" s="14" t="s">
        <v>32</v>
      </c>
      <c r="AR95" s="14" t="s">
        <v>218</v>
      </c>
      <c r="AS95" s="15">
        <v>7</v>
      </c>
      <c r="AT95" s="15" t="s">
        <v>2</v>
      </c>
      <c r="AU95" s="15">
        <v>8</v>
      </c>
      <c r="AV95" s="13">
        <f t="shared" si="133"/>
        <v>7</v>
      </c>
      <c r="AW95" s="13" t="s">
        <v>2</v>
      </c>
      <c r="AX95" s="13">
        <f t="shared" si="134"/>
        <v>8</v>
      </c>
      <c r="AY95" s="6" t="s">
        <v>25</v>
      </c>
      <c r="AZ95" s="6" t="s">
        <v>7</v>
      </c>
      <c r="BA95" s="8" t="s">
        <v>27</v>
      </c>
      <c r="BB95" s="8" t="s">
        <v>26</v>
      </c>
      <c r="BC95" s="6">
        <f t="shared" si="135"/>
        <v>7</v>
      </c>
      <c r="BD95" s="6">
        <f t="shared" si="136"/>
        <v>8</v>
      </c>
      <c r="BE95" s="6">
        <f>AV95</f>
        <v>7</v>
      </c>
      <c r="BF95" s="6">
        <f>AX95</f>
        <v>8</v>
      </c>
      <c r="BG95" s="6" t="str">
        <f t="shared" ca="1" si="137"/>
        <v>cornflowerblue</v>
      </c>
      <c r="BH95" s="6" t="s">
        <v>8</v>
      </c>
      <c r="BI95" s="6">
        <f t="shared" ca="1" si="138"/>
        <v>180</v>
      </c>
    </row>
    <row r="96" spans="1:61" x14ac:dyDescent="0.25">
      <c r="A96" s="6" t="s">
        <v>22</v>
      </c>
      <c r="B96" s="6" t="s">
        <v>227</v>
      </c>
      <c r="E96" s="6">
        <f t="shared" ref="E96:E105" si="139">AS96</f>
        <v>1</v>
      </c>
      <c r="F96" s="6">
        <f t="shared" ref="F96:F105" si="140">AU96</f>
        <v>9</v>
      </c>
      <c r="G96" s="6" t="str" cm="1">
        <f t="array" aca="1" ref="G96" ca="1">INDEX(AY96:BB96,1,RANDBETWEEN(1,4))</f>
        <v>lightcoral</v>
      </c>
      <c r="H96" s="6">
        <f t="shared" ca="1" si="89"/>
        <v>320</v>
      </c>
      <c r="I96" s="6" t="s">
        <v>8</v>
      </c>
      <c r="J96" s="6" t="str">
        <f t="shared" si="124"/>
        <v>1/9</v>
      </c>
      <c r="L96" s="6" t="str">
        <f t="shared" ref="L96:L105" si="141">"Effectivement il y a :&lt;br&gt;   - "&amp;AS96&amp;" partie(s) colorée(s)&lt;br&gt;   - "&amp;AU96&amp;" parties au total&lt;br&gt;"</f>
        <v>Effectivement il y a :&lt;br&gt;   - 1 partie(s) colorée(s)&lt;br&gt;   - 9 parties au total&lt;br&gt;</v>
      </c>
      <c r="M96" s="6" t="s">
        <v>28</v>
      </c>
      <c r="N96" s="6" t="s">
        <v>29</v>
      </c>
      <c r="O96" s="6" t="s">
        <v>30</v>
      </c>
      <c r="P96" s="6" t="s">
        <v>46</v>
      </c>
      <c r="Q96" s="6">
        <f t="shared" ref="Q96:Q105" si="142">AS96</f>
        <v>1</v>
      </c>
      <c r="R96" s="6" t="s">
        <v>31</v>
      </c>
      <c r="S96" s="6">
        <f t="shared" ref="S96:S105" si="143">AU96</f>
        <v>9</v>
      </c>
      <c r="T96" s="6" t="s">
        <v>33</v>
      </c>
      <c r="U96" s="6" t="s">
        <v>34</v>
      </c>
      <c r="V96" s="6" t="str">
        <f t="shared" si="90"/>
        <v>&lt;br&gt;La fraction est déjà irréductible</v>
      </c>
      <c r="W96" t="s">
        <v>229</v>
      </c>
      <c r="X96" t="str">
        <f t="shared" si="91"/>
        <v>&lt;div class="cmath" align="left"&gt;`frac(1)(9)=0,11=11 %`&lt;/div&gt;</v>
      </c>
      <c r="Y96" s="16" t="str">
        <f t="shared" si="92"/>
        <v>&lt;br&gt;Nous pouvons alors réduire la fraction comme suit : &lt;br&gt;&lt;br&gt;&lt;div class="cmath" align="center" fontsize="4"&gt;`frac(1)(9)=frac(1color{blue}{\div 1})(9color{blue}{ \div 1})=frac(1)(9)`&lt;/div&gt;</v>
      </c>
      <c r="Z96" s="14" t="s">
        <v>28</v>
      </c>
      <c r="AA96" s="14" t="s">
        <v>213</v>
      </c>
      <c r="AB96" s="14" t="s">
        <v>30</v>
      </c>
      <c r="AC96" s="14" t="s">
        <v>214</v>
      </c>
      <c r="AD96" s="14">
        <f t="shared" si="125"/>
        <v>1</v>
      </c>
      <c r="AE96" s="14" t="s">
        <v>31</v>
      </c>
      <c r="AF96" s="14">
        <f t="shared" si="126"/>
        <v>9</v>
      </c>
      <c r="AG96" s="14" t="s">
        <v>215</v>
      </c>
      <c r="AH96" s="14" t="str">
        <f t="shared" si="127"/>
        <v xml:space="preserve">1color{blue}{\div </v>
      </c>
      <c r="AI96" s="14">
        <f t="shared" si="128"/>
        <v>1</v>
      </c>
      <c r="AJ96" s="14" t="s">
        <v>216</v>
      </c>
      <c r="AK96" s="14" t="str">
        <f t="shared" si="129"/>
        <v xml:space="preserve">9color{blue}{ \div </v>
      </c>
      <c r="AL96" s="14">
        <f t="shared" si="130"/>
        <v>1</v>
      </c>
      <c r="AM96" s="14" t="s">
        <v>217</v>
      </c>
      <c r="AN96" s="14">
        <f t="shared" si="131"/>
        <v>1</v>
      </c>
      <c r="AO96" s="14" t="s">
        <v>31</v>
      </c>
      <c r="AP96" s="14">
        <f t="shared" si="132"/>
        <v>9</v>
      </c>
      <c r="AQ96" s="14" t="s">
        <v>32</v>
      </c>
      <c r="AR96" s="14" t="s">
        <v>218</v>
      </c>
      <c r="AS96" s="15">
        <v>1</v>
      </c>
      <c r="AT96" s="15" t="s">
        <v>2</v>
      </c>
      <c r="AU96" s="15">
        <v>9</v>
      </c>
      <c r="AV96" s="13">
        <f t="shared" si="133"/>
        <v>1</v>
      </c>
      <c r="AW96" s="13" t="s">
        <v>2</v>
      </c>
      <c r="AX96" s="13">
        <f t="shared" si="134"/>
        <v>9</v>
      </c>
      <c r="AY96" s="6" t="s">
        <v>25</v>
      </c>
      <c r="AZ96" s="6" t="s">
        <v>7</v>
      </c>
      <c r="BA96" s="8" t="s">
        <v>27</v>
      </c>
      <c r="BB96" s="8" t="s">
        <v>26</v>
      </c>
      <c r="BC96" s="6">
        <f t="shared" si="135"/>
        <v>1</v>
      </c>
      <c r="BD96" s="6">
        <f t="shared" si="136"/>
        <v>9</v>
      </c>
      <c r="BE96" s="6">
        <f t="shared" ref="BE96:BE109" si="144">AV96</f>
        <v>1</v>
      </c>
      <c r="BF96" s="6">
        <f t="shared" ref="BF96:BF105" si="145">AX96</f>
        <v>9</v>
      </c>
      <c r="BG96" s="6" t="str">
        <f t="shared" ca="1" si="137"/>
        <v>lightcoral</v>
      </c>
      <c r="BH96" s="6" t="s">
        <v>8</v>
      </c>
      <c r="BI96" s="6">
        <f t="shared" ca="1" si="138"/>
        <v>320</v>
      </c>
    </row>
    <row r="97" spans="1:61" x14ac:dyDescent="0.25">
      <c r="A97" s="6" t="s">
        <v>22</v>
      </c>
      <c r="B97" s="6" t="s">
        <v>227</v>
      </c>
      <c r="E97" s="6">
        <f t="shared" si="139"/>
        <v>2</v>
      </c>
      <c r="F97" s="6">
        <f t="shared" si="140"/>
        <v>9</v>
      </c>
      <c r="G97" s="6" t="str" cm="1">
        <f t="array" aca="1" ref="G97" ca="1">INDEX(AY97:BB97,1,RANDBETWEEN(1,4))</f>
        <v>violet</v>
      </c>
      <c r="H97" s="6">
        <f t="shared" ca="1" si="89"/>
        <v>200</v>
      </c>
      <c r="I97" s="6" t="s">
        <v>8</v>
      </c>
      <c r="J97" s="6" t="str">
        <f t="shared" si="124"/>
        <v>2/9</v>
      </c>
      <c r="L97" s="6" t="str">
        <f t="shared" si="141"/>
        <v>Effectivement il y a :&lt;br&gt;   - 2 partie(s) colorée(s)&lt;br&gt;   - 9 parties au total&lt;br&gt;</v>
      </c>
      <c r="M97" s="6" t="s">
        <v>28</v>
      </c>
      <c r="N97" s="6" t="s">
        <v>29</v>
      </c>
      <c r="O97" s="6" t="s">
        <v>30</v>
      </c>
      <c r="P97" s="6" t="s">
        <v>46</v>
      </c>
      <c r="Q97" s="6">
        <f t="shared" si="142"/>
        <v>2</v>
      </c>
      <c r="R97" s="6" t="s">
        <v>31</v>
      </c>
      <c r="S97" s="6">
        <f t="shared" si="143"/>
        <v>9</v>
      </c>
      <c r="T97" s="6" t="s">
        <v>33</v>
      </c>
      <c r="U97" s="6" t="s">
        <v>34</v>
      </c>
      <c r="V97" s="6" t="str">
        <f t="shared" si="90"/>
        <v>&lt;br&gt;La fraction est déjà irréductible</v>
      </c>
      <c r="W97" t="s">
        <v>229</v>
      </c>
      <c r="X97" t="str">
        <f t="shared" si="91"/>
        <v>&lt;div class="cmath" align="left"&gt;`frac(2)(9)=0,22=22 %`&lt;/div&gt;</v>
      </c>
      <c r="Y97" s="16" t="str">
        <f t="shared" si="92"/>
        <v>&lt;br&gt;Nous pouvons alors réduire la fraction comme suit : &lt;br&gt;&lt;br&gt;&lt;div class="cmath" align="center" fontsize="4"&gt;`frac(2)(9)=frac(2color{blue}{\div 1})(9color{blue}{ \div 1})=frac(2)(9)`&lt;/div&gt;</v>
      </c>
      <c r="Z97" s="14" t="s">
        <v>28</v>
      </c>
      <c r="AA97" s="14" t="s">
        <v>213</v>
      </c>
      <c r="AB97" s="14" t="s">
        <v>30</v>
      </c>
      <c r="AC97" s="14" t="s">
        <v>214</v>
      </c>
      <c r="AD97" s="14">
        <f t="shared" si="125"/>
        <v>2</v>
      </c>
      <c r="AE97" s="14" t="s">
        <v>31</v>
      </c>
      <c r="AF97" s="14">
        <f t="shared" si="126"/>
        <v>9</v>
      </c>
      <c r="AG97" s="14" t="s">
        <v>215</v>
      </c>
      <c r="AH97" s="14" t="str">
        <f t="shared" si="127"/>
        <v xml:space="preserve">2color{blue}{\div </v>
      </c>
      <c r="AI97" s="14">
        <f t="shared" si="128"/>
        <v>1</v>
      </c>
      <c r="AJ97" s="14" t="s">
        <v>216</v>
      </c>
      <c r="AK97" s="14" t="str">
        <f t="shared" si="129"/>
        <v xml:space="preserve">9color{blue}{ \div </v>
      </c>
      <c r="AL97" s="14">
        <f t="shared" si="130"/>
        <v>1</v>
      </c>
      <c r="AM97" s="14" t="s">
        <v>217</v>
      </c>
      <c r="AN97" s="14">
        <f t="shared" si="131"/>
        <v>2</v>
      </c>
      <c r="AO97" s="14" t="s">
        <v>31</v>
      </c>
      <c r="AP97" s="14">
        <f t="shared" si="132"/>
        <v>9</v>
      </c>
      <c r="AQ97" s="14" t="s">
        <v>32</v>
      </c>
      <c r="AR97" s="14" t="s">
        <v>218</v>
      </c>
      <c r="AS97" s="15">
        <v>2</v>
      </c>
      <c r="AT97" s="15" t="s">
        <v>2</v>
      </c>
      <c r="AU97" s="15">
        <v>9</v>
      </c>
      <c r="AV97" s="13">
        <f t="shared" si="133"/>
        <v>2</v>
      </c>
      <c r="AW97" s="13" t="s">
        <v>2</v>
      </c>
      <c r="AX97" s="13">
        <f t="shared" si="134"/>
        <v>9</v>
      </c>
      <c r="AY97" s="6" t="s">
        <v>25</v>
      </c>
      <c r="AZ97" s="6" t="s">
        <v>7</v>
      </c>
      <c r="BA97" s="8" t="s">
        <v>27</v>
      </c>
      <c r="BB97" s="8" t="s">
        <v>26</v>
      </c>
      <c r="BC97" s="6">
        <f t="shared" si="135"/>
        <v>2</v>
      </c>
      <c r="BD97" s="6">
        <f t="shared" si="136"/>
        <v>9</v>
      </c>
      <c r="BE97" s="6">
        <f t="shared" si="144"/>
        <v>2</v>
      </c>
      <c r="BF97" s="6">
        <f t="shared" si="145"/>
        <v>9</v>
      </c>
      <c r="BG97" s="6" t="str">
        <f t="shared" ca="1" si="137"/>
        <v>violet</v>
      </c>
      <c r="BH97" s="6" t="s">
        <v>8</v>
      </c>
      <c r="BI97" s="6">
        <f t="shared" ca="1" si="138"/>
        <v>200</v>
      </c>
    </row>
    <row r="98" spans="1:61" x14ac:dyDescent="0.25">
      <c r="A98" s="6" t="s">
        <v>22</v>
      </c>
      <c r="B98" s="6" t="s">
        <v>227</v>
      </c>
      <c r="E98" s="6">
        <f t="shared" si="139"/>
        <v>3</v>
      </c>
      <c r="F98" s="6">
        <f t="shared" si="140"/>
        <v>9</v>
      </c>
      <c r="G98" s="6" t="str" cm="1">
        <f t="array" aca="1" ref="G98" ca="1">INDEX(AY98:BB98,1,RANDBETWEEN(1,4))</f>
        <v>lightcoral</v>
      </c>
      <c r="H98" s="6">
        <f t="shared" ca="1" si="89"/>
        <v>80</v>
      </c>
      <c r="I98" s="6" t="s">
        <v>8</v>
      </c>
      <c r="J98" s="6" t="str">
        <f t="shared" si="124"/>
        <v>1/3</v>
      </c>
      <c r="L98" s="6" t="str">
        <f t="shared" si="141"/>
        <v>Effectivement il y a :&lt;br&gt;   - 3 partie(s) colorée(s)&lt;br&gt;   - 9 parties au total&lt;br&gt;</v>
      </c>
      <c r="M98" s="6" t="s">
        <v>28</v>
      </c>
      <c r="N98" s="6" t="s">
        <v>29</v>
      </c>
      <c r="O98" s="6" t="s">
        <v>30</v>
      </c>
      <c r="P98" s="6" t="s">
        <v>46</v>
      </c>
      <c r="Q98" s="6">
        <f t="shared" si="142"/>
        <v>3</v>
      </c>
      <c r="R98" s="6" t="s">
        <v>31</v>
      </c>
      <c r="S98" s="6">
        <f t="shared" si="143"/>
        <v>9</v>
      </c>
      <c r="T98" s="6" t="s">
        <v>33</v>
      </c>
      <c r="U98" s="6" t="s">
        <v>34</v>
      </c>
      <c r="V98" s="6" t="str">
        <f t="shared" si="90"/>
        <v>&lt;br&gt;Nous pouvons alors réduire la fraction comme suit : &lt;br&gt;&lt;br&gt;&lt;div class="cmath" align="center" fontsize="4"&gt;`frac(3)(9)=frac(3color{blue}{\div 3})(9color{blue}{ \div 3})=frac(1)(3)`&lt;/div&gt;</v>
      </c>
      <c r="W98" t="s">
        <v>229</v>
      </c>
      <c r="X98" t="str">
        <f t="shared" si="91"/>
        <v>&lt;div class="cmath" align="left"&gt;`frac(3)(9)=0,33=33 %`&lt;/div&gt;</v>
      </c>
      <c r="Y98" s="16" t="str">
        <f t="shared" si="92"/>
        <v>&lt;br&gt;Nous pouvons alors réduire la fraction comme suit : &lt;br&gt;&lt;br&gt;&lt;div class="cmath" align="center" fontsize="4"&gt;`frac(3)(9)=frac(3color{blue}{\div 3})(9color{blue}{ \div 3})=frac(1)(3)`&lt;/div&gt;</v>
      </c>
      <c r="Z98" s="14" t="s">
        <v>28</v>
      </c>
      <c r="AA98" s="14" t="s">
        <v>213</v>
      </c>
      <c r="AB98" s="14" t="s">
        <v>30</v>
      </c>
      <c r="AC98" s="14" t="s">
        <v>214</v>
      </c>
      <c r="AD98" s="14">
        <f t="shared" si="125"/>
        <v>3</v>
      </c>
      <c r="AE98" s="14" t="s">
        <v>31</v>
      </c>
      <c r="AF98" s="14">
        <f t="shared" si="126"/>
        <v>9</v>
      </c>
      <c r="AG98" s="14" t="s">
        <v>215</v>
      </c>
      <c r="AH98" s="14" t="str">
        <f t="shared" si="127"/>
        <v xml:space="preserve">3color{blue}{\div </v>
      </c>
      <c r="AI98" s="14">
        <f t="shared" si="128"/>
        <v>3</v>
      </c>
      <c r="AJ98" s="14" t="s">
        <v>216</v>
      </c>
      <c r="AK98" s="14" t="str">
        <f t="shared" si="129"/>
        <v xml:space="preserve">9color{blue}{ \div </v>
      </c>
      <c r="AL98" s="14">
        <f t="shared" si="130"/>
        <v>3</v>
      </c>
      <c r="AM98" s="14" t="s">
        <v>217</v>
      </c>
      <c r="AN98" s="14">
        <f t="shared" si="131"/>
        <v>1</v>
      </c>
      <c r="AO98" s="14" t="s">
        <v>31</v>
      </c>
      <c r="AP98" s="14">
        <f t="shared" si="132"/>
        <v>3</v>
      </c>
      <c r="AQ98" s="14" t="s">
        <v>32</v>
      </c>
      <c r="AR98" s="14" t="s">
        <v>218</v>
      </c>
      <c r="AS98" s="15">
        <v>3</v>
      </c>
      <c r="AT98" s="15" t="s">
        <v>2</v>
      </c>
      <c r="AU98" s="15">
        <v>9</v>
      </c>
      <c r="AV98" s="13">
        <f t="shared" si="133"/>
        <v>1</v>
      </c>
      <c r="AW98" s="13" t="s">
        <v>2</v>
      </c>
      <c r="AX98" s="13">
        <f t="shared" si="134"/>
        <v>3</v>
      </c>
      <c r="AY98" s="6" t="s">
        <v>25</v>
      </c>
      <c r="AZ98" s="6" t="s">
        <v>7</v>
      </c>
      <c r="BA98" s="8" t="s">
        <v>27</v>
      </c>
      <c r="BB98" s="8" t="s">
        <v>26</v>
      </c>
      <c r="BC98" s="6">
        <f t="shared" si="135"/>
        <v>3</v>
      </c>
      <c r="BD98" s="6">
        <f t="shared" si="136"/>
        <v>9</v>
      </c>
      <c r="BE98" s="6">
        <f t="shared" si="144"/>
        <v>1</v>
      </c>
      <c r="BF98" s="6">
        <f t="shared" si="145"/>
        <v>3</v>
      </c>
      <c r="BG98" s="6" t="str">
        <f t="shared" ca="1" si="137"/>
        <v>lightcoral</v>
      </c>
      <c r="BH98" s="6" t="s">
        <v>8</v>
      </c>
      <c r="BI98" s="6">
        <f t="shared" ca="1" si="138"/>
        <v>80</v>
      </c>
    </row>
    <row r="99" spans="1:61" x14ac:dyDescent="0.25">
      <c r="A99" s="6" t="s">
        <v>22</v>
      </c>
      <c r="B99" s="6" t="s">
        <v>227</v>
      </c>
      <c r="E99" s="6">
        <f t="shared" si="139"/>
        <v>4</v>
      </c>
      <c r="F99" s="6">
        <f t="shared" si="140"/>
        <v>9</v>
      </c>
      <c r="G99" s="6" t="str" cm="1">
        <f t="array" aca="1" ref="G99" ca="1">INDEX(AY99:BB99,1,RANDBETWEEN(1,4))</f>
        <v>cornflowerblue</v>
      </c>
      <c r="H99" s="6">
        <f t="shared" ca="1" si="89"/>
        <v>0</v>
      </c>
      <c r="I99" s="6" t="s">
        <v>8</v>
      </c>
      <c r="J99" s="6" t="str">
        <f t="shared" si="124"/>
        <v>4/9</v>
      </c>
      <c r="L99" s="6" t="str">
        <f t="shared" si="141"/>
        <v>Effectivement il y a :&lt;br&gt;   - 4 partie(s) colorée(s)&lt;br&gt;   - 9 parties au total&lt;br&gt;</v>
      </c>
      <c r="M99" s="6" t="s">
        <v>28</v>
      </c>
      <c r="N99" s="6" t="s">
        <v>29</v>
      </c>
      <c r="O99" s="6" t="s">
        <v>30</v>
      </c>
      <c r="P99" s="6" t="s">
        <v>46</v>
      </c>
      <c r="Q99" s="6">
        <f t="shared" si="142"/>
        <v>4</v>
      </c>
      <c r="R99" s="6" t="s">
        <v>31</v>
      </c>
      <c r="S99" s="6">
        <f t="shared" si="143"/>
        <v>9</v>
      </c>
      <c r="T99" s="6" t="s">
        <v>33</v>
      </c>
      <c r="U99" s="6" t="s">
        <v>34</v>
      </c>
      <c r="V99" s="6" t="str">
        <f t="shared" si="90"/>
        <v>&lt;br&gt;La fraction est déjà irréductible</v>
      </c>
      <c r="W99" t="s">
        <v>229</v>
      </c>
      <c r="X99" t="str">
        <f t="shared" si="91"/>
        <v>&lt;div class="cmath" align="left"&gt;`frac(4)(9)=0,44=44 %`&lt;/div&gt;</v>
      </c>
      <c r="Y99" s="16" t="str">
        <f t="shared" si="92"/>
        <v>&lt;br&gt;Nous pouvons alors réduire la fraction comme suit : &lt;br&gt;&lt;br&gt;&lt;div class="cmath" align="center" fontsize="4"&gt;`frac(4)(9)=frac(4color{blue}{\div 1})(9color{blue}{ \div 1})=frac(4)(9)`&lt;/div&gt;</v>
      </c>
      <c r="Z99" s="14" t="s">
        <v>28</v>
      </c>
      <c r="AA99" s="14" t="s">
        <v>213</v>
      </c>
      <c r="AB99" s="14" t="s">
        <v>30</v>
      </c>
      <c r="AC99" s="14" t="s">
        <v>214</v>
      </c>
      <c r="AD99" s="14">
        <f t="shared" si="125"/>
        <v>4</v>
      </c>
      <c r="AE99" s="14" t="s">
        <v>31</v>
      </c>
      <c r="AF99" s="14">
        <f t="shared" si="126"/>
        <v>9</v>
      </c>
      <c r="AG99" s="14" t="s">
        <v>215</v>
      </c>
      <c r="AH99" s="14" t="str">
        <f t="shared" si="127"/>
        <v xml:space="preserve">4color{blue}{\div </v>
      </c>
      <c r="AI99" s="14">
        <f t="shared" si="128"/>
        <v>1</v>
      </c>
      <c r="AJ99" s="14" t="s">
        <v>216</v>
      </c>
      <c r="AK99" s="14" t="str">
        <f t="shared" si="129"/>
        <v xml:space="preserve">9color{blue}{ \div </v>
      </c>
      <c r="AL99" s="14">
        <f t="shared" si="130"/>
        <v>1</v>
      </c>
      <c r="AM99" s="14" t="s">
        <v>217</v>
      </c>
      <c r="AN99" s="14">
        <f t="shared" si="131"/>
        <v>4</v>
      </c>
      <c r="AO99" s="14" t="s">
        <v>31</v>
      </c>
      <c r="AP99" s="14">
        <f t="shared" si="132"/>
        <v>9</v>
      </c>
      <c r="AQ99" s="14" t="s">
        <v>32</v>
      </c>
      <c r="AR99" s="14" t="s">
        <v>218</v>
      </c>
      <c r="AS99" s="15">
        <v>4</v>
      </c>
      <c r="AT99" s="15" t="s">
        <v>2</v>
      </c>
      <c r="AU99" s="15">
        <v>9</v>
      </c>
      <c r="AV99" s="13">
        <f t="shared" si="133"/>
        <v>4</v>
      </c>
      <c r="AW99" s="13" t="s">
        <v>2</v>
      </c>
      <c r="AX99" s="13">
        <f t="shared" si="134"/>
        <v>9</v>
      </c>
      <c r="AY99" s="6" t="s">
        <v>25</v>
      </c>
      <c r="AZ99" s="6" t="s">
        <v>7</v>
      </c>
      <c r="BA99" s="8" t="s">
        <v>27</v>
      </c>
      <c r="BB99" s="8" t="s">
        <v>26</v>
      </c>
      <c r="BC99" s="6">
        <f t="shared" si="135"/>
        <v>4</v>
      </c>
      <c r="BD99" s="6">
        <f t="shared" si="136"/>
        <v>9</v>
      </c>
      <c r="BE99" s="6">
        <f t="shared" si="144"/>
        <v>4</v>
      </c>
      <c r="BF99" s="6">
        <f t="shared" si="145"/>
        <v>9</v>
      </c>
      <c r="BG99" s="6" t="str">
        <f t="shared" ca="1" si="137"/>
        <v>cornflowerblue</v>
      </c>
      <c r="BH99" s="6" t="s">
        <v>8</v>
      </c>
      <c r="BI99" s="6">
        <f t="shared" ca="1" si="138"/>
        <v>0</v>
      </c>
    </row>
    <row r="100" spans="1:61" x14ac:dyDescent="0.25">
      <c r="A100" s="6" t="s">
        <v>22</v>
      </c>
      <c r="B100" s="6" t="s">
        <v>227</v>
      </c>
      <c r="E100" s="6">
        <f t="shared" si="139"/>
        <v>5</v>
      </c>
      <c r="F100" s="6">
        <f t="shared" si="140"/>
        <v>9</v>
      </c>
      <c r="G100" s="6" t="str" cm="1">
        <f t="array" aca="1" ref="G100" ca="1">INDEX(AY100:BB100,1,RANDBETWEEN(1,4))</f>
        <v>lightgreen</v>
      </c>
      <c r="H100" s="6">
        <f t="shared" ca="1" si="89"/>
        <v>120</v>
      </c>
      <c r="I100" s="6" t="s">
        <v>8</v>
      </c>
      <c r="J100" s="6" t="str">
        <f t="shared" si="124"/>
        <v>5/9</v>
      </c>
      <c r="L100" s="6" t="str">
        <f t="shared" si="141"/>
        <v>Effectivement il y a :&lt;br&gt;   - 5 partie(s) colorée(s)&lt;br&gt;   - 9 parties au total&lt;br&gt;</v>
      </c>
      <c r="M100" s="6" t="s">
        <v>28</v>
      </c>
      <c r="N100" s="6" t="s">
        <v>29</v>
      </c>
      <c r="O100" s="6" t="s">
        <v>30</v>
      </c>
      <c r="P100" s="6" t="s">
        <v>46</v>
      </c>
      <c r="Q100" s="6">
        <f t="shared" si="142"/>
        <v>5</v>
      </c>
      <c r="R100" s="6" t="s">
        <v>31</v>
      </c>
      <c r="S100" s="6">
        <f t="shared" si="143"/>
        <v>9</v>
      </c>
      <c r="T100" s="6" t="s">
        <v>33</v>
      </c>
      <c r="U100" s="6" t="s">
        <v>34</v>
      </c>
      <c r="V100" s="6" t="str">
        <f t="shared" si="90"/>
        <v>&lt;br&gt;La fraction est déjà irréductible</v>
      </c>
      <c r="W100" t="s">
        <v>229</v>
      </c>
      <c r="X100" t="str">
        <f t="shared" si="91"/>
        <v>&lt;div class="cmath" align="left"&gt;`frac(5)(9)=0,56=56 %`&lt;/div&gt;</v>
      </c>
      <c r="Y100" s="16" t="str">
        <f t="shared" si="92"/>
        <v>&lt;br&gt;Nous pouvons alors réduire la fraction comme suit : &lt;br&gt;&lt;br&gt;&lt;div class="cmath" align="center" fontsize="4"&gt;`frac(5)(9)=frac(5color{blue}{\div 1})(9color{blue}{ \div 1})=frac(5)(9)`&lt;/div&gt;</v>
      </c>
      <c r="Z100" s="14" t="s">
        <v>28</v>
      </c>
      <c r="AA100" s="14" t="s">
        <v>213</v>
      </c>
      <c r="AB100" s="14" t="s">
        <v>30</v>
      </c>
      <c r="AC100" s="14" t="s">
        <v>214</v>
      </c>
      <c r="AD100" s="14">
        <f t="shared" si="125"/>
        <v>5</v>
      </c>
      <c r="AE100" s="14" t="s">
        <v>31</v>
      </c>
      <c r="AF100" s="14">
        <f t="shared" si="126"/>
        <v>9</v>
      </c>
      <c r="AG100" s="14" t="s">
        <v>215</v>
      </c>
      <c r="AH100" s="14" t="str">
        <f t="shared" si="127"/>
        <v xml:space="preserve">5color{blue}{\div </v>
      </c>
      <c r="AI100" s="14">
        <f t="shared" si="128"/>
        <v>1</v>
      </c>
      <c r="AJ100" s="14" t="s">
        <v>216</v>
      </c>
      <c r="AK100" s="14" t="str">
        <f t="shared" si="129"/>
        <v xml:space="preserve">9color{blue}{ \div </v>
      </c>
      <c r="AL100" s="14">
        <f t="shared" si="130"/>
        <v>1</v>
      </c>
      <c r="AM100" s="14" t="s">
        <v>217</v>
      </c>
      <c r="AN100" s="14">
        <f t="shared" si="131"/>
        <v>5</v>
      </c>
      <c r="AO100" s="14" t="s">
        <v>31</v>
      </c>
      <c r="AP100" s="14">
        <f t="shared" si="132"/>
        <v>9</v>
      </c>
      <c r="AQ100" s="14" t="s">
        <v>32</v>
      </c>
      <c r="AR100" s="14" t="s">
        <v>218</v>
      </c>
      <c r="AS100" s="15">
        <v>5</v>
      </c>
      <c r="AT100" s="15" t="s">
        <v>2</v>
      </c>
      <c r="AU100" s="15">
        <v>9</v>
      </c>
      <c r="AV100" s="13">
        <f t="shared" si="133"/>
        <v>5</v>
      </c>
      <c r="AW100" s="13" t="s">
        <v>2</v>
      </c>
      <c r="AX100" s="13">
        <f t="shared" si="134"/>
        <v>9</v>
      </c>
      <c r="AY100" s="6" t="s">
        <v>25</v>
      </c>
      <c r="AZ100" s="6" t="s">
        <v>7</v>
      </c>
      <c r="BA100" s="8" t="s">
        <v>27</v>
      </c>
      <c r="BB100" s="8" t="s">
        <v>26</v>
      </c>
      <c r="BC100" s="6">
        <f t="shared" si="135"/>
        <v>5</v>
      </c>
      <c r="BD100" s="6">
        <f t="shared" si="136"/>
        <v>9</v>
      </c>
      <c r="BE100" s="6">
        <f t="shared" si="144"/>
        <v>5</v>
      </c>
      <c r="BF100" s="6">
        <f t="shared" si="145"/>
        <v>9</v>
      </c>
      <c r="BG100" s="6" t="str">
        <f t="shared" ca="1" si="137"/>
        <v>lightgreen</v>
      </c>
      <c r="BH100" s="6" t="s">
        <v>8</v>
      </c>
      <c r="BI100" s="6">
        <f t="shared" ca="1" si="138"/>
        <v>120</v>
      </c>
    </row>
    <row r="101" spans="1:61" x14ac:dyDescent="0.25">
      <c r="A101" s="6" t="s">
        <v>22</v>
      </c>
      <c r="B101" s="6" t="s">
        <v>227</v>
      </c>
      <c r="E101" s="6">
        <f t="shared" si="139"/>
        <v>6</v>
      </c>
      <c r="F101" s="6">
        <f t="shared" si="140"/>
        <v>9</v>
      </c>
      <c r="G101" s="6" t="str" cm="1">
        <f t="array" aca="1" ref="G101" ca="1">INDEX(AY101:BB101,1,RANDBETWEEN(1,4))</f>
        <v>cornflowerblue</v>
      </c>
      <c r="H101" s="6">
        <f t="shared" ca="1" si="89"/>
        <v>280</v>
      </c>
      <c r="I101" s="6" t="s">
        <v>8</v>
      </c>
      <c r="J101" s="6" t="str">
        <f t="shared" si="124"/>
        <v>2/3</v>
      </c>
      <c r="L101" s="6" t="str">
        <f t="shared" si="141"/>
        <v>Effectivement il y a :&lt;br&gt;   - 6 partie(s) colorée(s)&lt;br&gt;   - 9 parties au total&lt;br&gt;</v>
      </c>
      <c r="M101" s="6" t="s">
        <v>28</v>
      </c>
      <c r="N101" s="6" t="s">
        <v>29</v>
      </c>
      <c r="O101" s="6" t="s">
        <v>30</v>
      </c>
      <c r="P101" s="6" t="s">
        <v>46</v>
      </c>
      <c r="Q101" s="6">
        <f t="shared" si="142"/>
        <v>6</v>
      </c>
      <c r="R101" s="6" t="s">
        <v>31</v>
      </c>
      <c r="S101" s="6">
        <f t="shared" si="143"/>
        <v>9</v>
      </c>
      <c r="T101" s="6" t="s">
        <v>33</v>
      </c>
      <c r="U101" s="6" t="s">
        <v>34</v>
      </c>
      <c r="V101" s="6" t="str">
        <f t="shared" si="90"/>
        <v>&lt;br&gt;Nous pouvons alors réduire la fraction comme suit : &lt;br&gt;&lt;br&gt;&lt;div class="cmath" align="center" fontsize="4"&gt;`frac(6)(9)=frac(6color{blue}{\div 3})(9color{blue}{ \div 3})=frac(2)(3)`&lt;/div&gt;</v>
      </c>
      <c r="W101" t="s">
        <v>229</v>
      </c>
      <c r="X101" t="str">
        <f t="shared" si="91"/>
        <v>&lt;div class="cmath" align="left"&gt;`frac(6)(9)=0,67=67 %`&lt;/div&gt;</v>
      </c>
      <c r="Y101" s="16" t="str">
        <f t="shared" si="92"/>
        <v>&lt;br&gt;Nous pouvons alors réduire la fraction comme suit : &lt;br&gt;&lt;br&gt;&lt;div class="cmath" align="center" fontsize="4"&gt;`frac(6)(9)=frac(6color{blue}{\div 3})(9color{blue}{ \div 3})=frac(2)(3)`&lt;/div&gt;</v>
      </c>
      <c r="Z101" s="14" t="s">
        <v>28</v>
      </c>
      <c r="AA101" s="14" t="s">
        <v>213</v>
      </c>
      <c r="AB101" s="14" t="s">
        <v>30</v>
      </c>
      <c r="AC101" s="14" t="s">
        <v>214</v>
      </c>
      <c r="AD101" s="14">
        <f t="shared" si="125"/>
        <v>6</v>
      </c>
      <c r="AE101" s="14" t="s">
        <v>31</v>
      </c>
      <c r="AF101" s="14">
        <f t="shared" si="126"/>
        <v>9</v>
      </c>
      <c r="AG101" s="14" t="s">
        <v>215</v>
      </c>
      <c r="AH101" s="14" t="str">
        <f t="shared" si="127"/>
        <v xml:space="preserve">6color{blue}{\div </v>
      </c>
      <c r="AI101" s="14">
        <f t="shared" si="128"/>
        <v>3</v>
      </c>
      <c r="AJ101" s="14" t="s">
        <v>216</v>
      </c>
      <c r="AK101" s="14" t="str">
        <f t="shared" si="129"/>
        <v xml:space="preserve">9color{blue}{ \div </v>
      </c>
      <c r="AL101" s="14">
        <f t="shared" si="130"/>
        <v>3</v>
      </c>
      <c r="AM101" s="14" t="s">
        <v>217</v>
      </c>
      <c r="AN101" s="14">
        <f t="shared" si="131"/>
        <v>2</v>
      </c>
      <c r="AO101" s="14" t="s">
        <v>31</v>
      </c>
      <c r="AP101" s="14">
        <f t="shared" si="132"/>
        <v>3</v>
      </c>
      <c r="AQ101" s="14" t="s">
        <v>32</v>
      </c>
      <c r="AR101" s="14" t="s">
        <v>218</v>
      </c>
      <c r="AS101" s="15">
        <v>6</v>
      </c>
      <c r="AT101" s="15" t="s">
        <v>2</v>
      </c>
      <c r="AU101" s="15">
        <v>9</v>
      </c>
      <c r="AV101" s="13">
        <f t="shared" si="133"/>
        <v>2</v>
      </c>
      <c r="AW101" s="13" t="s">
        <v>2</v>
      </c>
      <c r="AX101" s="13">
        <f t="shared" si="134"/>
        <v>3</v>
      </c>
      <c r="AY101" s="6" t="s">
        <v>25</v>
      </c>
      <c r="AZ101" s="6" t="s">
        <v>7</v>
      </c>
      <c r="BA101" s="8" t="s">
        <v>27</v>
      </c>
      <c r="BB101" s="8" t="s">
        <v>26</v>
      </c>
      <c r="BC101" s="6">
        <f t="shared" si="135"/>
        <v>6</v>
      </c>
      <c r="BD101" s="6">
        <f t="shared" si="136"/>
        <v>9</v>
      </c>
      <c r="BE101" s="6">
        <f t="shared" si="144"/>
        <v>2</v>
      </c>
      <c r="BF101" s="6">
        <f t="shared" si="145"/>
        <v>3</v>
      </c>
      <c r="BG101" s="6" t="str">
        <f t="shared" ca="1" si="137"/>
        <v>cornflowerblue</v>
      </c>
      <c r="BH101" s="6" t="s">
        <v>8</v>
      </c>
      <c r="BI101" s="6">
        <f t="shared" ca="1" si="138"/>
        <v>280</v>
      </c>
    </row>
    <row r="102" spans="1:61" x14ac:dyDescent="0.25">
      <c r="A102" s="6" t="s">
        <v>22</v>
      </c>
      <c r="B102" s="6" t="s">
        <v>227</v>
      </c>
      <c r="E102" s="6">
        <f t="shared" si="139"/>
        <v>7</v>
      </c>
      <c r="F102" s="6">
        <f t="shared" si="140"/>
        <v>9</v>
      </c>
      <c r="G102" s="6" t="str" cm="1">
        <f t="array" aca="1" ref="G102" ca="1">INDEX(AY102:BB102,1,RANDBETWEEN(1,4))</f>
        <v>lightgreen</v>
      </c>
      <c r="H102" s="6">
        <f t="shared" ca="1" si="89"/>
        <v>200</v>
      </c>
      <c r="I102" s="6" t="s">
        <v>8</v>
      </c>
      <c r="J102" s="6" t="str">
        <f t="shared" si="124"/>
        <v>7/9</v>
      </c>
      <c r="L102" s="6" t="str">
        <f t="shared" si="141"/>
        <v>Effectivement il y a :&lt;br&gt;   - 7 partie(s) colorée(s)&lt;br&gt;   - 9 parties au total&lt;br&gt;</v>
      </c>
      <c r="M102" s="6" t="s">
        <v>28</v>
      </c>
      <c r="N102" s="6" t="s">
        <v>29</v>
      </c>
      <c r="O102" s="6" t="s">
        <v>30</v>
      </c>
      <c r="P102" s="6" t="s">
        <v>46</v>
      </c>
      <c r="Q102" s="6">
        <f t="shared" si="142"/>
        <v>7</v>
      </c>
      <c r="R102" s="6" t="s">
        <v>31</v>
      </c>
      <c r="S102" s="6">
        <f t="shared" si="143"/>
        <v>9</v>
      </c>
      <c r="T102" s="6" t="s">
        <v>33</v>
      </c>
      <c r="U102" s="6" t="s">
        <v>34</v>
      </c>
      <c r="V102" s="6" t="str">
        <f t="shared" si="90"/>
        <v>&lt;br&gt;La fraction est déjà irréductible</v>
      </c>
      <c r="W102" t="s">
        <v>229</v>
      </c>
      <c r="X102" t="str">
        <f t="shared" si="91"/>
        <v>&lt;div class="cmath" align="left"&gt;`frac(7)(9)=0,78=78 %`&lt;/div&gt;</v>
      </c>
      <c r="Y102" s="16" t="str">
        <f t="shared" si="92"/>
        <v>&lt;br&gt;Nous pouvons alors réduire la fraction comme suit : &lt;br&gt;&lt;br&gt;&lt;div class="cmath" align="center" fontsize="4"&gt;`frac(7)(9)=frac(7color{blue}{\div 1})(9color{blue}{ \div 1})=frac(7)(9)`&lt;/div&gt;</v>
      </c>
      <c r="Z102" s="14" t="s">
        <v>28</v>
      </c>
      <c r="AA102" s="14" t="s">
        <v>213</v>
      </c>
      <c r="AB102" s="14" t="s">
        <v>30</v>
      </c>
      <c r="AC102" s="14" t="s">
        <v>214</v>
      </c>
      <c r="AD102" s="14">
        <f t="shared" si="125"/>
        <v>7</v>
      </c>
      <c r="AE102" s="14" t="s">
        <v>31</v>
      </c>
      <c r="AF102" s="14">
        <f t="shared" si="126"/>
        <v>9</v>
      </c>
      <c r="AG102" s="14" t="s">
        <v>215</v>
      </c>
      <c r="AH102" s="14" t="str">
        <f t="shared" si="127"/>
        <v xml:space="preserve">7color{blue}{\div </v>
      </c>
      <c r="AI102" s="14">
        <f t="shared" si="128"/>
        <v>1</v>
      </c>
      <c r="AJ102" s="14" t="s">
        <v>216</v>
      </c>
      <c r="AK102" s="14" t="str">
        <f t="shared" si="129"/>
        <v xml:space="preserve">9color{blue}{ \div </v>
      </c>
      <c r="AL102" s="14">
        <f t="shared" si="130"/>
        <v>1</v>
      </c>
      <c r="AM102" s="14" t="s">
        <v>217</v>
      </c>
      <c r="AN102" s="14">
        <f t="shared" si="131"/>
        <v>7</v>
      </c>
      <c r="AO102" s="14" t="s">
        <v>31</v>
      </c>
      <c r="AP102" s="14">
        <f t="shared" si="132"/>
        <v>9</v>
      </c>
      <c r="AQ102" s="14" t="s">
        <v>32</v>
      </c>
      <c r="AR102" s="14" t="s">
        <v>218</v>
      </c>
      <c r="AS102" s="15">
        <v>7</v>
      </c>
      <c r="AT102" s="15" t="s">
        <v>2</v>
      </c>
      <c r="AU102" s="15">
        <v>9</v>
      </c>
      <c r="AV102" s="13">
        <f t="shared" si="133"/>
        <v>7</v>
      </c>
      <c r="AW102" s="13" t="s">
        <v>2</v>
      </c>
      <c r="AX102" s="13">
        <f t="shared" si="134"/>
        <v>9</v>
      </c>
      <c r="AY102" s="6" t="s">
        <v>25</v>
      </c>
      <c r="AZ102" s="6" t="s">
        <v>7</v>
      </c>
      <c r="BA102" s="8" t="s">
        <v>27</v>
      </c>
      <c r="BB102" s="8" t="s">
        <v>26</v>
      </c>
      <c r="BC102" s="6">
        <f t="shared" si="135"/>
        <v>7</v>
      </c>
      <c r="BD102" s="6">
        <f t="shared" si="136"/>
        <v>9</v>
      </c>
      <c r="BE102" s="6">
        <f t="shared" si="144"/>
        <v>7</v>
      </c>
      <c r="BF102" s="6">
        <f t="shared" si="145"/>
        <v>9</v>
      </c>
      <c r="BG102" s="6" t="str">
        <f t="shared" ca="1" si="137"/>
        <v>lightgreen</v>
      </c>
      <c r="BH102" s="6" t="s">
        <v>8</v>
      </c>
      <c r="BI102" s="6">
        <f t="shared" ca="1" si="138"/>
        <v>200</v>
      </c>
    </row>
    <row r="103" spans="1:61" x14ac:dyDescent="0.25">
      <c r="A103" s="6" t="s">
        <v>22</v>
      </c>
      <c r="B103" s="6" t="s">
        <v>227</v>
      </c>
      <c r="E103" s="6">
        <f t="shared" si="139"/>
        <v>8</v>
      </c>
      <c r="F103" s="6">
        <f t="shared" si="140"/>
        <v>9</v>
      </c>
      <c r="G103" s="6" t="str" cm="1">
        <f t="array" aca="1" ref="G103" ca="1">INDEX(AY103:BB103,1,RANDBETWEEN(1,4))</f>
        <v>cornflowerblue</v>
      </c>
      <c r="H103" s="6">
        <f t="shared" ca="1" si="89"/>
        <v>0</v>
      </c>
      <c r="I103" s="6" t="s">
        <v>8</v>
      </c>
      <c r="J103" s="6" t="str">
        <f t="shared" si="124"/>
        <v>8/9</v>
      </c>
      <c r="L103" s="6" t="str">
        <f t="shared" si="141"/>
        <v>Effectivement il y a :&lt;br&gt;   - 8 partie(s) colorée(s)&lt;br&gt;   - 9 parties au total&lt;br&gt;</v>
      </c>
      <c r="M103" s="6" t="s">
        <v>28</v>
      </c>
      <c r="N103" s="6" t="s">
        <v>29</v>
      </c>
      <c r="O103" s="6" t="s">
        <v>30</v>
      </c>
      <c r="P103" s="6" t="s">
        <v>46</v>
      </c>
      <c r="Q103" s="6">
        <f t="shared" si="142"/>
        <v>8</v>
      </c>
      <c r="R103" s="6" t="s">
        <v>31</v>
      </c>
      <c r="S103" s="6">
        <f t="shared" si="143"/>
        <v>9</v>
      </c>
      <c r="T103" s="6" t="s">
        <v>33</v>
      </c>
      <c r="U103" s="6" t="s">
        <v>34</v>
      </c>
      <c r="V103" s="6" t="str">
        <f t="shared" si="90"/>
        <v>&lt;br&gt;La fraction est déjà irréductible</v>
      </c>
      <c r="W103" t="s">
        <v>229</v>
      </c>
      <c r="X103" t="str">
        <f t="shared" si="91"/>
        <v>&lt;div class="cmath" align="left"&gt;`frac(8)(9)=0,89=89 %`&lt;/div&gt;</v>
      </c>
      <c r="Y103" s="16" t="str">
        <f t="shared" si="92"/>
        <v>&lt;br&gt;Nous pouvons alors réduire la fraction comme suit : &lt;br&gt;&lt;br&gt;&lt;div class="cmath" align="center" fontsize="4"&gt;`frac(8)(9)=frac(8color{blue}{\div 1})(9color{blue}{ \div 1})=frac(8)(9)`&lt;/div&gt;</v>
      </c>
      <c r="Z103" s="14" t="s">
        <v>28</v>
      </c>
      <c r="AA103" s="14" t="s">
        <v>213</v>
      </c>
      <c r="AB103" s="14" t="s">
        <v>30</v>
      </c>
      <c r="AC103" s="14" t="s">
        <v>214</v>
      </c>
      <c r="AD103" s="14">
        <f t="shared" si="125"/>
        <v>8</v>
      </c>
      <c r="AE103" s="14" t="s">
        <v>31</v>
      </c>
      <c r="AF103" s="14">
        <f t="shared" si="126"/>
        <v>9</v>
      </c>
      <c r="AG103" s="14" t="s">
        <v>215</v>
      </c>
      <c r="AH103" s="14" t="str">
        <f t="shared" si="127"/>
        <v xml:space="preserve">8color{blue}{\div </v>
      </c>
      <c r="AI103" s="14">
        <f t="shared" si="128"/>
        <v>1</v>
      </c>
      <c r="AJ103" s="14" t="s">
        <v>216</v>
      </c>
      <c r="AK103" s="14" t="str">
        <f t="shared" si="129"/>
        <v xml:space="preserve">9color{blue}{ \div </v>
      </c>
      <c r="AL103" s="14">
        <f t="shared" si="130"/>
        <v>1</v>
      </c>
      <c r="AM103" s="14" t="s">
        <v>217</v>
      </c>
      <c r="AN103" s="14">
        <f t="shared" si="131"/>
        <v>8</v>
      </c>
      <c r="AO103" s="14" t="s">
        <v>31</v>
      </c>
      <c r="AP103" s="14">
        <f t="shared" si="132"/>
        <v>9</v>
      </c>
      <c r="AQ103" s="14" t="s">
        <v>32</v>
      </c>
      <c r="AR103" s="14" t="s">
        <v>218</v>
      </c>
      <c r="AS103" s="15">
        <v>8</v>
      </c>
      <c r="AT103" s="15" t="s">
        <v>2</v>
      </c>
      <c r="AU103" s="15">
        <v>9</v>
      </c>
      <c r="AV103" s="13">
        <f t="shared" si="133"/>
        <v>8</v>
      </c>
      <c r="AW103" s="13" t="s">
        <v>2</v>
      </c>
      <c r="AX103" s="13">
        <f t="shared" si="134"/>
        <v>9</v>
      </c>
      <c r="AY103" s="6" t="s">
        <v>25</v>
      </c>
      <c r="AZ103" s="6" t="s">
        <v>7</v>
      </c>
      <c r="BA103" s="8" t="s">
        <v>27</v>
      </c>
      <c r="BB103" s="8" t="s">
        <v>26</v>
      </c>
      <c r="BC103" s="6">
        <f t="shared" si="135"/>
        <v>8</v>
      </c>
      <c r="BD103" s="6">
        <f t="shared" si="136"/>
        <v>9</v>
      </c>
      <c r="BE103" s="6">
        <f t="shared" si="144"/>
        <v>8</v>
      </c>
      <c r="BF103" s="6">
        <f t="shared" si="145"/>
        <v>9</v>
      </c>
      <c r="BG103" s="6" t="str">
        <f t="shared" ca="1" si="137"/>
        <v>cornflowerblue</v>
      </c>
      <c r="BH103" s="6" t="s">
        <v>8</v>
      </c>
      <c r="BI103" s="6">
        <f t="shared" ca="1" si="138"/>
        <v>0</v>
      </c>
    </row>
    <row r="104" spans="1:61" x14ac:dyDescent="0.25">
      <c r="A104" s="6" t="s">
        <v>22</v>
      </c>
      <c r="B104" s="6" t="s">
        <v>227</v>
      </c>
      <c r="E104" s="6">
        <f t="shared" si="139"/>
        <v>1</v>
      </c>
      <c r="F104" s="6">
        <f t="shared" si="140"/>
        <v>10</v>
      </c>
      <c r="G104" s="6" t="str" cm="1">
        <f t="array" aca="1" ref="G104" ca="1">INDEX(AY104:BB104,1,RANDBETWEEN(1,4))</f>
        <v>lightcoral</v>
      </c>
      <c r="H104" s="6">
        <f t="shared" ca="1" si="89"/>
        <v>0</v>
      </c>
      <c r="I104" s="6" t="s">
        <v>8</v>
      </c>
      <c r="J104" s="6" t="str">
        <f t="shared" si="124"/>
        <v>1/10</v>
      </c>
      <c r="L104" s="6" t="str">
        <f t="shared" si="141"/>
        <v>Effectivement il y a :&lt;br&gt;   - 1 partie(s) colorée(s)&lt;br&gt;   - 10 parties au total&lt;br&gt;</v>
      </c>
      <c r="M104" s="6" t="s">
        <v>28</v>
      </c>
      <c r="N104" s="6" t="s">
        <v>29</v>
      </c>
      <c r="O104" s="6" t="s">
        <v>30</v>
      </c>
      <c r="P104" s="6" t="s">
        <v>46</v>
      </c>
      <c r="Q104" s="6">
        <f t="shared" si="142"/>
        <v>1</v>
      </c>
      <c r="R104" s="6" t="s">
        <v>31</v>
      </c>
      <c r="S104" s="6">
        <f t="shared" si="143"/>
        <v>10</v>
      </c>
      <c r="T104" s="6" t="s">
        <v>33</v>
      </c>
      <c r="U104" s="6" t="s">
        <v>34</v>
      </c>
      <c r="V104" s="6" t="str">
        <f t="shared" si="90"/>
        <v>&lt;br&gt;La fraction est déjà irréductible</v>
      </c>
      <c r="W104" t="s">
        <v>229</v>
      </c>
      <c r="X104" t="str">
        <f t="shared" si="91"/>
        <v>&lt;div class="cmath" align="left"&gt;`frac(1)(10)=0,1=10 %`&lt;/div&gt;</v>
      </c>
      <c r="Y104" s="16" t="str">
        <f t="shared" si="92"/>
        <v>&lt;br&gt;Nous pouvons alors réduire la fraction comme suit : &lt;br&gt;&lt;br&gt;&lt;div class="cmath" align="center" fontsize="4"&gt;`frac(1)(10)=frac(1color{blue}{\div 1})(10color{blue}{ \div 1})=frac(1)(10)`&lt;/div&gt;</v>
      </c>
      <c r="Z104" s="14" t="s">
        <v>28</v>
      </c>
      <c r="AA104" s="14" t="s">
        <v>213</v>
      </c>
      <c r="AB104" s="14" t="s">
        <v>30</v>
      </c>
      <c r="AC104" s="14" t="s">
        <v>214</v>
      </c>
      <c r="AD104" s="14">
        <f t="shared" si="125"/>
        <v>1</v>
      </c>
      <c r="AE104" s="14" t="s">
        <v>31</v>
      </c>
      <c r="AF104" s="14">
        <f t="shared" si="126"/>
        <v>10</v>
      </c>
      <c r="AG104" s="14" t="s">
        <v>215</v>
      </c>
      <c r="AH104" s="14" t="str">
        <f t="shared" si="127"/>
        <v xml:space="preserve">1color{blue}{\div </v>
      </c>
      <c r="AI104" s="14">
        <f t="shared" si="128"/>
        <v>1</v>
      </c>
      <c r="AJ104" s="14" t="s">
        <v>216</v>
      </c>
      <c r="AK104" s="14" t="str">
        <f t="shared" si="129"/>
        <v xml:space="preserve">10color{blue}{ \div </v>
      </c>
      <c r="AL104" s="14">
        <f t="shared" si="130"/>
        <v>1</v>
      </c>
      <c r="AM104" s="14" t="s">
        <v>217</v>
      </c>
      <c r="AN104" s="14">
        <f t="shared" si="131"/>
        <v>1</v>
      </c>
      <c r="AO104" s="14" t="s">
        <v>31</v>
      </c>
      <c r="AP104" s="14">
        <f t="shared" si="132"/>
        <v>10</v>
      </c>
      <c r="AQ104" s="14" t="s">
        <v>32</v>
      </c>
      <c r="AR104" s="14" t="s">
        <v>218</v>
      </c>
      <c r="AS104" s="15">
        <v>1</v>
      </c>
      <c r="AT104" s="15" t="s">
        <v>2</v>
      </c>
      <c r="AU104" s="15">
        <v>10</v>
      </c>
      <c r="AV104" s="13">
        <f t="shared" si="133"/>
        <v>1</v>
      </c>
      <c r="AW104" s="13" t="s">
        <v>2</v>
      </c>
      <c r="AX104" s="13">
        <f t="shared" si="134"/>
        <v>10</v>
      </c>
      <c r="AY104" s="6" t="s">
        <v>25</v>
      </c>
      <c r="AZ104" s="6" t="s">
        <v>7</v>
      </c>
      <c r="BA104" s="8" t="s">
        <v>27</v>
      </c>
      <c r="BB104" s="8" t="s">
        <v>26</v>
      </c>
      <c r="BC104" s="6">
        <f t="shared" si="135"/>
        <v>1</v>
      </c>
      <c r="BD104" s="6">
        <f t="shared" si="136"/>
        <v>10</v>
      </c>
      <c r="BE104" s="6">
        <f t="shared" si="144"/>
        <v>1</v>
      </c>
      <c r="BF104" s="6">
        <f t="shared" si="145"/>
        <v>10</v>
      </c>
      <c r="BG104" s="6" t="str">
        <f t="shared" ca="1" si="137"/>
        <v>lightcoral</v>
      </c>
      <c r="BH104" s="6" t="s">
        <v>8</v>
      </c>
      <c r="BI104" s="6">
        <f t="shared" ca="1" si="138"/>
        <v>0</v>
      </c>
    </row>
    <row r="105" spans="1:61" x14ac:dyDescent="0.25">
      <c r="A105" s="6" t="s">
        <v>22</v>
      </c>
      <c r="B105" s="6" t="s">
        <v>227</v>
      </c>
      <c r="E105" s="6">
        <f t="shared" si="139"/>
        <v>2</v>
      </c>
      <c r="F105" s="6">
        <f t="shared" si="140"/>
        <v>10</v>
      </c>
      <c r="G105" s="6" t="str" cm="1">
        <f t="array" aca="1" ref="G105" ca="1">INDEX(AY105:BB105,1,RANDBETWEEN(1,4))</f>
        <v>cornflowerblue</v>
      </c>
      <c r="H105" s="6">
        <f t="shared" ca="1" si="89"/>
        <v>216</v>
      </c>
      <c r="I105" s="6" t="s">
        <v>8</v>
      </c>
      <c r="J105" s="6" t="str">
        <f t="shared" si="124"/>
        <v>1/5</v>
      </c>
      <c r="L105" s="6" t="str">
        <f t="shared" si="141"/>
        <v>Effectivement il y a :&lt;br&gt;   - 2 partie(s) colorée(s)&lt;br&gt;   - 10 parties au total&lt;br&gt;</v>
      </c>
      <c r="M105" s="6" t="s">
        <v>28</v>
      </c>
      <c r="N105" s="6" t="s">
        <v>29</v>
      </c>
      <c r="O105" s="6" t="s">
        <v>30</v>
      </c>
      <c r="P105" s="6" t="s">
        <v>46</v>
      </c>
      <c r="Q105" s="6">
        <f t="shared" si="142"/>
        <v>2</v>
      </c>
      <c r="R105" s="6" t="s">
        <v>31</v>
      </c>
      <c r="S105" s="6">
        <f t="shared" si="143"/>
        <v>10</v>
      </c>
      <c r="T105" s="6" t="s">
        <v>33</v>
      </c>
      <c r="U105" s="6" t="s">
        <v>34</v>
      </c>
      <c r="V105" s="6" t="str">
        <f t="shared" si="90"/>
        <v>&lt;br&gt;Nous pouvons alors réduire la fraction comme suit : &lt;br&gt;&lt;br&gt;&lt;div class="cmath" align="center" fontsize="4"&gt;`frac(2)(10)=frac(2color{blue}{\div 2})(10color{blue}{ \div 2})=frac(1)(5)`&lt;/div&gt;</v>
      </c>
      <c r="W105" t="s">
        <v>229</v>
      </c>
      <c r="X105" t="str">
        <f t="shared" si="91"/>
        <v>&lt;div class="cmath" align="left"&gt;`frac(2)(10)=0,2=20 %`&lt;/div&gt;</v>
      </c>
      <c r="Y105" s="16" t="str">
        <f t="shared" si="92"/>
        <v>&lt;br&gt;Nous pouvons alors réduire la fraction comme suit : &lt;br&gt;&lt;br&gt;&lt;div class="cmath" align="center" fontsize="4"&gt;`frac(2)(10)=frac(2color{blue}{\div 2})(10color{blue}{ \div 2})=frac(1)(5)`&lt;/div&gt;</v>
      </c>
      <c r="Z105" s="14" t="s">
        <v>28</v>
      </c>
      <c r="AA105" s="14" t="s">
        <v>213</v>
      </c>
      <c r="AB105" s="14" t="s">
        <v>30</v>
      </c>
      <c r="AC105" s="14" t="s">
        <v>214</v>
      </c>
      <c r="AD105" s="14">
        <f t="shared" si="125"/>
        <v>2</v>
      </c>
      <c r="AE105" s="14" t="s">
        <v>31</v>
      </c>
      <c r="AF105" s="14">
        <f t="shared" si="126"/>
        <v>10</v>
      </c>
      <c r="AG105" s="14" t="s">
        <v>215</v>
      </c>
      <c r="AH105" s="14" t="str">
        <f t="shared" si="127"/>
        <v xml:space="preserve">2color{blue}{\div </v>
      </c>
      <c r="AI105" s="14">
        <f t="shared" si="128"/>
        <v>2</v>
      </c>
      <c r="AJ105" s="14" t="s">
        <v>216</v>
      </c>
      <c r="AK105" s="14" t="str">
        <f t="shared" si="129"/>
        <v xml:space="preserve">10color{blue}{ \div </v>
      </c>
      <c r="AL105" s="14">
        <f t="shared" si="130"/>
        <v>2</v>
      </c>
      <c r="AM105" s="14" t="s">
        <v>217</v>
      </c>
      <c r="AN105" s="14">
        <f t="shared" si="131"/>
        <v>1</v>
      </c>
      <c r="AO105" s="14" t="s">
        <v>31</v>
      </c>
      <c r="AP105" s="14">
        <f t="shared" si="132"/>
        <v>5</v>
      </c>
      <c r="AQ105" s="14" t="s">
        <v>32</v>
      </c>
      <c r="AR105" s="14" t="s">
        <v>218</v>
      </c>
      <c r="AS105" s="15">
        <v>2</v>
      </c>
      <c r="AT105" s="15" t="s">
        <v>2</v>
      </c>
      <c r="AU105" s="15">
        <v>10</v>
      </c>
      <c r="AV105" s="13">
        <f t="shared" si="133"/>
        <v>1</v>
      </c>
      <c r="AW105" s="13" t="s">
        <v>2</v>
      </c>
      <c r="AX105" s="13">
        <f t="shared" si="134"/>
        <v>5</v>
      </c>
      <c r="AY105" s="6" t="s">
        <v>25</v>
      </c>
      <c r="AZ105" s="6" t="s">
        <v>7</v>
      </c>
      <c r="BA105" s="8" t="s">
        <v>27</v>
      </c>
      <c r="BB105" s="8" t="s">
        <v>26</v>
      </c>
      <c r="BC105" s="6">
        <f t="shared" si="135"/>
        <v>2</v>
      </c>
      <c r="BD105" s="6">
        <f t="shared" si="136"/>
        <v>10</v>
      </c>
      <c r="BE105" s="6">
        <f t="shared" si="144"/>
        <v>1</v>
      </c>
      <c r="BF105" s="6">
        <f t="shared" si="145"/>
        <v>5</v>
      </c>
      <c r="BG105" s="6" t="str">
        <f t="shared" ca="1" si="137"/>
        <v>cornflowerblue</v>
      </c>
      <c r="BH105" s="6" t="s">
        <v>8</v>
      </c>
      <c r="BI105" s="6">
        <f t="shared" ca="1" si="138"/>
        <v>216</v>
      </c>
    </row>
    <row r="106" spans="1:61" x14ac:dyDescent="0.25">
      <c r="A106" s="6" t="s">
        <v>22</v>
      </c>
      <c r="B106" s="6" t="s">
        <v>227</v>
      </c>
      <c r="E106" s="6">
        <f>AS106</f>
        <v>3</v>
      </c>
      <c r="F106" s="6">
        <f>AU106</f>
        <v>10</v>
      </c>
      <c r="G106" s="6" t="str" cm="1">
        <f t="array" aca="1" ref="G106" ca="1">INDEX(AY106:BB106,1,RANDBETWEEN(1,4))</f>
        <v>violet</v>
      </c>
      <c r="H106" s="6">
        <f t="shared" ca="1" si="89"/>
        <v>144</v>
      </c>
      <c r="I106" s="6" t="s">
        <v>8</v>
      </c>
      <c r="J106" s="6" t="str">
        <f>AV106&amp;AW106&amp;AX106</f>
        <v>3/10</v>
      </c>
      <c r="L106" s="6" t="str">
        <f>"Effectivement il y a :&lt;br&gt;   - "&amp;AS106&amp;" partie(s) colorée(s)&lt;br&gt;   - "&amp;AU106&amp;" parties au total&lt;br&gt;"</f>
        <v>Effectivement il y a :&lt;br&gt;   - 3 partie(s) colorée(s)&lt;br&gt;   - 10 parties au total&lt;br&gt;</v>
      </c>
      <c r="M106" s="6" t="s">
        <v>28</v>
      </c>
      <c r="N106" s="6" t="s">
        <v>29</v>
      </c>
      <c r="O106" s="6" t="s">
        <v>30</v>
      </c>
      <c r="P106" s="6" t="s">
        <v>46</v>
      </c>
      <c r="Q106" s="6">
        <f>AS106</f>
        <v>3</v>
      </c>
      <c r="R106" s="6" t="s">
        <v>31</v>
      </c>
      <c r="S106" s="6">
        <f>AU106</f>
        <v>10</v>
      </c>
      <c r="T106" s="6" t="s">
        <v>33</v>
      </c>
      <c r="U106" s="6" t="s">
        <v>34</v>
      </c>
      <c r="V106" s="6" t="str">
        <f t="shared" si="90"/>
        <v>&lt;br&gt;La fraction est déjà irréductible</v>
      </c>
      <c r="W106" t="s">
        <v>229</v>
      </c>
      <c r="X106" t="str">
        <f t="shared" si="91"/>
        <v>&lt;div class="cmath" align="left"&gt;`frac(3)(10)=0,3=30 %`&lt;/div&gt;</v>
      </c>
      <c r="Y106" s="16" t="str">
        <f t="shared" si="92"/>
        <v>&lt;br&gt;Nous pouvons alors réduire la fraction comme suit : &lt;br&gt;&lt;br&gt;&lt;div class="cmath" align="center" fontsize="4"&gt;`frac(3)(10)=frac(3color{blue}{\div 1})(10color{blue}{ \div 1})=frac(3)(10)`&lt;/div&gt;</v>
      </c>
      <c r="Z106" s="14" t="s">
        <v>28</v>
      </c>
      <c r="AA106" s="14" t="s">
        <v>213</v>
      </c>
      <c r="AB106" s="14" t="s">
        <v>30</v>
      </c>
      <c r="AC106" s="14" t="s">
        <v>214</v>
      </c>
      <c r="AD106" s="14">
        <f>AS106</f>
        <v>3</v>
      </c>
      <c r="AE106" s="14" t="s">
        <v>31</v>
      </c>
      <c r="AF106" s="14">
        <f>AU106</f>
        <v>10</v>
      </c>
      <c r="AG106" s="14" t="s">
        <v>215</v>
      </c>
      <c r="AH106" s="14" t="str">
        <f>AD106&amp;"color{blue}{\div "</f>
        <v xml:space="preserve">3color{blue}{\div </v>
      </c>
      <c r="AI106" s="14">
        <f>GCD(AS106,AU106)</f>
        <v>1</v>
      </c>
      <c r="AJ106" s="14" t="s">
        <v>216</v>
      </c>
      <c r="AK106" s="14" t="str">
        <f>AU106&amp;"color{blue}{ \div "</f>
        <v xml:space="preserve">10color{blue}{ \div </v>
      </c>
      <c r="AL106" s="14">
        <f>AI106</f>
        <v>1</v>
      </c>
      <c r="AM106" s="14" t="s">
        <v>217</v>
      </c>
      <c r="AN106" s="14">
        <f>AV106</f>
        <v>3</v>
      </c>
      <c r="AO106" s="14" t="s">
        <v>31</v>
      </c>
      <c r="AP106" s="14">
        <f>AX106</f>
        <v>10</v>
      </c>
      <c r="AQ106" s="14" t="s">
        <v>32</v>
      </c>
      <c r="AR106" s="14" t="s">
        <v>218</v>
      </c>
      <c r="AS106" s="15">
        <v>3</v>
      </c>
      <c r="AT106" s="15" t="s">
        <v>2</v>
      </c>
      <c r="AU106" s="15">
        <v>10</v>
      </c>
      <c r="AV106" s="13">
        <f>AS106/GCD(AS106,AU106)</f>
        <v>3</v>
      </c>
      <c r="AW106" s="13" t="s">
        <v>2</v>
      </c>
      <c r="AX106" s="13">
        <f>AU106/GCD(AS106,AU106)</f>
        <v>10</v>
      </c>
      <c r="AY106" s="6" t="s">
        <v>25</v>
      </c>
      <c r="AZ106" s="6" t="s">
        <v>7</v>
      </c>
      <c r="BA106" s="8" t="s">
        <v>27</v>
      </c>
      <c r="BB106" s="8" t="s">
        <v>26</v>
      </c>
      <c r="BC106" s="6">
        <f>AS106</f>
        <v>3</v>
      </c>
      <c r="BD106" s="6">
        <f>AU106</f>
        <v>10</v>
      </c>
      <c r="BE106" s="6">
        <f>AV106</f>
        <v>3</v>
      </c>
      <c r="BF106" s="6">
        <f>AX106</f>
        <v>10</v>
      </c>
      <c r="BG106" s="6" t="str">
        <f ca="1">G106</f>
        <v>violet</v>
      </c>
      <c r="BH106" s="6" t="s">
        <v>8</v>
      </c>
      <c r="BI106" s="6">
        <f ca="1">H106</f>
        <v>144</v>
      </c>
    </row>
    <row r="107" spans="1:61" x14ac:dyDescent="0.25">
      <c r="A107" s="6" t="s">
        <v>22</v>
      </c>
      <c r="B107" s="6" t="s">
        <v>227</v>
      </c>
      <c r="E107" s="6">
        <f>AS107</f>
        <v>4</v>
      </c>
      <c r="F107" s="6">
        <f>AU107</f>
        <v>10</v>
      </c>
      <c r="G107" s="6" t="str" cm="1">
        <f t="array" aca="1" ref="G107" ca="1">INDEX(AY107:BB107,1,RANDBETWEEN(1,4))</f>
        <v>lightgreen</v>
      </c>
      <c r="H107" s="6">
        <f t="shared" ca="1" si="89"/>
        <v>324</v>
      </c>
      <c r="I107" s="6" t="s">
        <v>8</v>
      </c>
      <c r="J107" s="6" t="str">
        <f t="shared" ref="J107:J122" si="146">AV107&amp;AW107&amp;AX107</f>
        <v>2/5</v>
      </c>
      <c r="L107" s="6" t="str">
        <f>"Effectivement il y a :&lt;br&gt;   - "&amp;AS107&amp;" partie(s) colorée(s)&lt;br&gt;   - "&amp;AU107&amp;" parties au total&lt;br&gt;"</f>
        <v>Effectivement il y a :&lt;br&gt;   - 4 partie(s) colorée(s)&lt;br&gt;   - 10 parties au total&lt;br&gt;</v>
      </c>
      <c r="M107" s="6" t="s">
        <v>28</v>
      </c>
      <c r="N107" s="6" t="s">
        <v>29</v>
      </c>
      <c r="O107" s="6" t="s">
        <v>30</v>
      </c>
      <c r="P107" s="6" t="s">
        <v>46</v>
      </c>
      <c r="Q107" s="6">
        <f>AS107</f>
        <v>4</v>
      </c>
      <c r="R107" s="6" t="s">
        <v>31</v>
      </c>
      <c r="S107" s="6">
        <f>AU107</f>
        <v>10</v>
      </c>
      <c r="T107" s="6" t="s">
        <v>33</v>
      </c>
      <c r="U107" s="6" t="s">
        <v>34</v>
      </c>
      <c r="V107" s="6" t="str">
        <f t="shared" si="90"/>
        <v>&lt;br&gt;Nous pouvons alors réduire la fraction comme suit : &lt;br&gt;&lt;br&gt;&lt;div class="cmath" align="center" fontsize="4"&gt;`frac(4)(10)=frac(4color{blue}{\div 2})(10color{blue}{ \div 2})=frac(2)(5)`&lt;/div&gt;</v>
      </c>
      <c r="W107" t="s">
        <v>229</v>
      </c>
      <c r="X107" t="str">
        <f t="shared" si="91"/>
        <v>&lt;div class="cmath" align="left"&gt;`frac(4)(10)=0,4=40 %`&lt;/div&gt;</v>
      </c>
      <c r="Y107" s="16" t="str">
        <f t="shared" si="92"/>
        <v>&lt;br&gt;Nous pouvons alors réduire la fraction comme suit : &lt;br&gt;&lt;br&gt;&lt;div class="cmath" align="center" fontsize="4"&gt;`frac(4)(10)=frac(4color{blue}{\div 2})(10color{blue}{ \div 2})=frac(2)(5)`&lt;/div&gt;</v>
      </c>
      <c r="Z107" s="14" t="s">
        <v>28</v>
      </c>
      <c r="AA107" s="14" t="s">
        <v>213</v>
      </c>
      <c r="AB107" s="14" t="s">
        <v>30</v>
      </c>
      <c r="AC107" s="14" t="s">
        <v>214</v>
      </c>
      <c r="AD107" s="14">
        <f t="shared" ref="AD107:AD156" si="147">AS107</f>
        <v>4</v>
      </c>
      <c r="AE107" s="14" t="s">
        <v>31</v>
      </c>
      <c r="AF107" s="14">
        <f t="shared" ref="AF107:AF156" si="148">AU107</f>
        <v>10</v>
      </c>
      <c r="AG107" s="14" t="s">
        <v>215</v>
      </c>
      <c r="AH107" s="14" t="str">
        <f t="shared" ref="AH107:AH156" si="149">AD107&amp;"color{blue}{\div "</f>
        <v xml:space="preserve">4color{blue}{\div </v>
      </c>
      <c r="AI107" s="14">
        <f t="shared" ref="AI107:AI156" si="150">GCD(AS107,AU107)</f>
        <v>2</v>
      </c>
      <c r="AJ107" s="14" t="s">
        <v>216</v>
      </c>
      <c r="AK107" s="14" t="str">
        <f t="shared" ref="AK107:AK156" si="151">AU107&amp;"color{blue}{ \div "</f>
        <v xml:space="preserve">10color{blue}{ \div </v>
      </c>
      <c r="AL107" s="14">
        <f t="shared" ref="AL107:AL156" si="152">AI107</f>
        <v>2</v>
      </c>
      <c r="AM107" s="14" t="s">
        <v>217</v>
      </c>
      <c r="AN107" s="14">
        <f t="shared" ref="AN107:AN156" si="153">AV107</f>
        <v>2</v>
      </c>
      <c r="AO107" s="14" t="s">
        <v>31</v>
      </c>
      <c r="AP107" s="14">
        <f t="shared" ref="AP107:AP156" si="154">AX107</f>
        <v>5</v>
      </c>
      <c r="AQ107" s="14" t="s">
        <v>32</v>
      </c>
      <c r="AR107" s="14" t="s">
        <v>218</v>
      </c>
      <c r="AS107" s="15">
        <v>4</v>
      </c>
      <c r="AT107" s="15" t="s">
        <v>2</v>
      </c>
      <c r="AU107" s="15">
        <v>10</v>
      </c>
      <c r="AV107" s="13">
        <f t="shared" ref="AV107:AV156" si="155">AS107/GCD(AS107,AU107)</f>
        <v>2</v>
      </c>
      <c r="AW107" s="13" t="s">
        <v>2</v>
      </c>
      <c r="AX107" s="13">
        <f t="shared" ref="AX107:AX156" si="156">AU107/GCD(AS107,AU107)</f>
        <v>5</v>
      </c>
      <c r="AY107" s="6" t="s">
        <v>25</v>
      </c>
      <c r="AZ107" s="6" t="s">
        <v>7</v>
      </c>
      <c r="BA107" s="8" t="s">
        <v>27</v>
      </c>
      <c r="BB107" s="8" t="s">
        <v>26</v>
      </c>
      <c r="BC107" s="6">
        <f t="shared" ref="BC107:BC156" si="157">AS107</f>
        <v>4</v>
      </c>
      <c r="BD107" s="6">
        <f t="shared" ref="BD107:BD156" si="158">AU107</f>
        <v>10</v>
      </c>
      <c r="BE107" s="6">
        <f>AV107</f>
        <v>2</v>
      </c>
      <c r="BF107" s="6">
        <f>AX107</f>
        <v>5</v>
      </c>
      <c r="BG107" s="6" t="str">
        <f t="shared" ref="BG107:BG122" ca="1" si="159">G107</f>
        <v>lightgreen</v>
      </c>
      <c r="BH107" s="6" t="s">
        <v>8</v>
      </c>
      <c r="BI107" s="6">
        <f t="shared" ref="BI107:BI122" ca="1" si="160">H107</f>
        <v>324</v>
      </c>
    </row>
    <row r="108" spans="1:61" x14ac:dyDescent="0.25">
      <c r="A108" s="6" t="s">
        <v>22</v>
      </c>
      <c r="B108" s="6" t="s">
        <v>227</v>
      </c>
      <c r="E108" s="6">
        <f>AS108</f>
        <v>5</v>
      </c>
      <c r="F108" s="6">
        <f>AU108</f>
        <v>10</v>
      </c>
      <c r="G108" s="6" t="str" cm="1">
        <f t="array" aca="1" ref="G108" ca="1">INDEX(AY108:BB108,1,RANDBETWEEN(1,4))</f>
        <v>cornflowerblue</v>
      </c>
      <c r="H108" s="6">
        <f t="shared" ca="1" si="89"/>
        <v>144</v>
      </c>
      <c r="I108" s="6" t="s">
        <v>8</v>
      </c>
      <c r="J108" s="6" t="str">
        <f t="shared" si="146"/>
        <v>1/2</v>
      </c>
      <c r="L108" s="6" t="str">
        <f>"Effectivement il y a :&lt;br&gt;   - "&amp;AS108&amp;" partie(s) colorée(s)&lt;br&gt;   - "&amp;AU108&amp;" parties au total&lt;br&gt;"</f>
        <v>Effectivement il y a :&lt;br&gt;   - 5 partie(s) colorée(s)&lt;br&gt;   - 10 parties au total&lt;br&gt;</v>
      </c>
      <c r="M108" s="6" t="s">
        <v>28</v>
      </c>
      <c r="N108" s="6" t="s">
        <v>29</v>
      </c>
      <c r="O108" s="6" t="s">
        <v>30</v>
      </c>
      <c r="P108" s="6" t="s">
        <v>46</v>
      </c>
      <c r="Q108" s="6">
        <f>AS108</f>
        <v>5</v>
      </c>
      <c r="R108" s="6" t="s">
        <v>31</v>
      </c>
      <c r="S108" s="6">
        <f>AU108</f>
        <v>10</v>
      </c>
      <c r="T108" s="6" t="s">
        <v>33</v>
      </c>
      <c r="U108" s="6" t="s">
        <v>34</v>
      </c>
      <c r="V108" s="6" t="str">
        <f t="shared" si="90"/>
        <v>&lt;br&gt;Nous pouvons alors réduire la fraction comme suit : &lt;br&gt;&lt;br&gt;&lt;div class="cmath" align="center" fontsize="4"&gt;`frac(5)(10)=frac(5color{blue}{\div 5})(10color{blue}{ \div 5})=frac(1)(2)`&lt;/div&gt;</v>
      </c>
      <c r="W108" t="s">
        <v>229</v>
      </c>
      <c r="X108" t="str">
        <f t="shared" si="91"/>
        <v>&lt;div class="cmath" align="left"&gt;`frac(5)(10)=0,5=50 %`&lt;/div&gt;</v>
      </c>
      <c r="Y108" s="16" t="str">
        <f t="shared" si="92"/>
        <v>&lt;br&gt;Nous pouvons alors réduire la fraction comme suit : &lt;br&gt;&lt;br&gt;&lt;div class="cmath" align="center" fontsize="4"&gt;`frac(5)(10)=frac(5color{blue}{\div 5})(10color{blue}{ \div 5})=frac(1)(2)`&lt;/div&gt;</v>
      </c>
      <c r="Z108" s="14" t="s">
        <v>28</v>
      </c>
      <c r="AA108" s="14" t="s">
        <v>213</v>
      </c>
      <c r="AB108" s="14" t="s">
        <v>30</v>
      </c>
      <c r="AC108" s="14" t="s">
        <v>214</v>
      </c>
      <c r="AD108" s="14">
        <f t="shared" si="147"/>
        <v>5</v>
      </c>
      <c r="AE108" s="14" t="s">
        <v>31</v>
      </c>
      <c r="AF108" s="14">
        <f t="shared" si="148"/>
        <v>10</v>
      </c>
      <c r="AG108" s="14" t="s">
        <v>215</v>
      </c>
      <c r="AH108" s="14" t="str">
        <f t="shared" si="149"/>
        <v xml:space="preserve">5color{blue}{\div </v>
      </c>
      <c r="AI108" s="14">
        <f t="shared" si="150"/>
        <v>5</v>
      </c>
      <c r="AJ108" s="14" t="s">
        <v>216</v>
      </c>
      <c r="AK108" s="14" t="str">
        <f t="shared" si="151"/>
        <v xml:space="preserve">10color{blue}{ \div </v>
      </c>
      <c r="AL108" s="14">
        <f t="shared" si="152"/>
        <v>5</v>
      </c>
      <c r="AM108" s="14" t="s">
        <v>217</v>
      </c>
      <c r="AN108" s="14">
        <f t="shared" si="153"/>
        <v>1</v>
      </c>
      <c r="AO108" s="14" t="s">
        <v>31</v>
      </c>
      <c r="AP108" s="14">
        <f t="shared" si="154"/>
        <v>2</v>
      </c>
      <c r="AQ108" s="14" t="s">
        <v>32</v>
      </c>
      <c r="AR108" s="14" t="s">
        <v>218</v>
      </c>
      <c r="AS108" s="15">
        <v>5</v>
      </c>
      <c r="AT108" s="15" t="s">
        <v>2</v>
      </c>
      <c r="AU108" s="15">
        <v>10</v>
      </c>
      <c r="AV108" s="13">
        <f t="shared" si="155"/>
        <v>1</v>
      </c>
      <c r="AW108" s="13" t="s">
        <v>2</v>
      </c>
      <c r="AX108" s="13">
        <f t="shared" si="156"/>
        <v>2</v>
      </c>
      <c r="AY108" s="6" t="s">
        <v>25</v>
      </c>
      <c r="AZ108" s="6" t="s">
        <v>7</v>
      </c>
      <c r="BA108" s="8" t="s">
        <v>27</v>
      </c>
      <c r="BB108" s="8" t="s">
        <v>26</v>
      </c>
      <c r="BC108" s="6">
        <f t="shared" si="157"/>
        <v>5</v>
      </c>
      <c r="BD108" s="6">
        <f t="shared" si="158"/>
        <v>10</v>
      </c>
      <c r="BE108" s="6">
        <f>AV108</f>
        <v>1</v>
      </c>
      <c r="BF108" s="6">
        <f>AX108</f>
        <v>2</v>
      </c>
      <c r="BG108" s="6" t="str">
        <f t="shared" ca="1" si="159"/>
        <v>cornflowerblue</v>
      </c>
      <c r="BH108" s="6" t="s">
        <v>8</v>
      </c>
      <c r="BI108" s="6">
        <f t="shared" ca="1" si="160"/>
        <v>144</v>
      </c>
    </row>
    <row r="109" spans="1:61" x14ac:dyDescent="0.25">
      <c r="A109" s="6" t="s">
        <v>22</v>
      </c>
      <c r="B109" s="6" t="s">
        <v>227</v>
      </c>
      <c r="E109" s="6">
        <f>AS109</f>
        <v>6</v>
      </c>
      <c r="F109" s="6">
        <f>AU109</f>
        <v>10</v>
      </c>
      <c r="G109" s="6" t="str" cm="1">
        <f t="array" aca="1" ref="G109" ca="1">INDEX(AY109:BB109,1,RANDBETWEEN(1,4))</f>
        <v>lightcoral</v>
      </c>
      <c r="H109" s="6">
        <f t="shared" ca="1" si="89"/>
        <v>36</v>
      </c>
      <c r="I109" s="6" t="s">
        <v>8</v>
      </c>
      <c r="J109" s="6" t="str">
        <f t="shared" si="146"/>
        <v>3/5</v>
      </c>
      <c r="L109" s="6" t="str">
        <f>"Effectivement il y a :&lt;br&gt;   - "&amp;AS109&amp;" partie(s) colorée(s)&lt;br&gt;   - "&amp;AU109&amp;" parties au total&lt;br&gt;"</f>
        <v>Effectivement il y a :&lt;br&gt;   - 6 partie(s) colorée(s)&lt;br&gt;   - 10 parties au total&lt;br&gt;</v>
      </c>
      <c r="M109" s="6" t="s">
        <v>28</v>
      </c>
      <c r="N109" s="6" t="s">
        <v>29</v>
      </c>
      <c r="O109" s="6" t="s">
        <v>30</v>
      </c>
      <c r="P109" s="6" t="s">
        <v>46</v>
      </c>
      <c r="Q109" s="6">
        <f>AS109</f>
        <v>6</v>
      </c>
      <c r="R109" s="6" t="s">
        <v>31</v>
      </c>
      <c r="S109" s="6">
        <f>AU109</f>
        <v>10</v>
      </c>
      <c r="T109" s="6" t="s">
        <v>33</v>
      </c>
      <c r="U109" s="6" t="s">
        <v>34</v>
      </c>
      <c r="V109" s="6" t="str">
        <f t="shared" si="90"/>
        <v>&lt;br&gt;Nous pouvons alors réduire la fraction comme suit : &lt;br&gt;&lt;br&gt;&lt;div class="cmath" align="center" fontsize="4"&gt;`frac(6)(10)=frac(6color{blue}{\div 2})(10color{blue}{ \div 2})=frac(3)(5)`&lt;/div&gt;</v>
      </c>
      <c r="W109" t="s">
        <v>229</v>
      </c>
      <c r="X109" t="str">
        <f t="shared" si="91"/>
        <v>&lt;div class="cmath" align="left"&gt;`frac(6)(10)=0,6=60 %`&lt;/div&gt;</v>
      </c>
      <c r="Y109" s="16" t="str">
        <f t="shared" si="92"/>
        <v>&lt;br&gt;Nous pouvons alors réduire la fraction comme suit : &lt;br&gt;&lt;br&gt;&lt;div class="cmath" align="center" fontsize="4"&gt;`frac(6)(10)=frac(6color{blue}{\div 2})(10color{blue}{ \div 2})=frac(3)(5)`&lt;/div&gt;</v>
      </c>
      <c r="Z109" s="14" t="s">
        <v>28</v>
      </c>
      <c r="AA109" s="14" t="s">
        <v>213</v>
      </c>
      <c r="AB109" s="14" t="s">
        <v>30</v>
      </c>
      <c r="AC109" s="14" t="s">
        <v>214</v>
      </c>
      <c r="AD109" s="14">
        <f t="shared" si="147"/>
        <v>6</v>
      </c>
      <c r="AE109" s="14" t="s">
        <v>31</v>
      </c>
      <c r="AF109" s="14">
        <f t="shared" si="148"/>
        <v>10</v>
      </c>
      <c r="AG109" s="14" t="s">
        <v>215</v>
      </c>
      <c r="AH109" s="14" t="str">
        <f t="shared" si="149"/>
        <v xml:space="preserve">6color{blue}{\div </v>
      </c>
      <c r="AI109" s="14">
        <f t="shared" si="150"/>
        <v>2</v>
      </c>
      <c r="AJ109" s="14" t="s">
        <v>216</v>
      </c>
      <c r="AK109" s="14" t="str">
        <f t="shared" si="151"/>
        <v xml:space="preserve">10color{blue}{ \div </v>
      </c>
      <c r="AL109" s="14">
        <f t="shared" si="152"/>
        <v>2</v>
      </c>
      <c r="AM109" s="14" t="s">
        <v>217</v>
      </c>
      <c r="AN109" s="14">
        <f t="shared" si="153"/>
        <v>3</v>
      </c>
      <c r="AO109" s="14" t="s">
        <v>31</v>
      </c>
      <c r="AP109" s="14">
        <f t="shared" si="154"/>
        <v>5</v>
      </c>
      <c r="AQ109" s="14" t="s">
        <v>32</v>
      </c>
      <c r="AR109" s="14" t="s">
        <v>218</v>
      </c>
      <c r="AS109" s="15">
        <v>6</v>
      </c>
      <c r="AT109" s="15" t="s">
        <v>2</v>
      </c>
      <c r="AU109" s="15">
        <v>10</v>
      </c>
      <c r="AV109" s="13">
        <f t="shared" si="155"/>
        <v>3</v>
      </c>
      <c r="AW109" s="13" t="s">
        <v>2</v>
      </c>
      <c r="AX109" s="13">
        <f t="shared" si="156"/>
        <v>5</v>
      </c>
      <c r="AY109" s="6" t="s">
        <v>25</v>
      </c>
      <c r="AZ109" s="6" t="s">
        <v>7</v>
      </c>
      <c r="BA109" s="8" t="s">
        <v>27</v>
      </c>
      <c r="BB109" s="8" t="s">
        <v>26</v>
      </c>
      <c r="BC109" s="6">
        <f t="shared" si="157"/>
        <v>6</v>
      </c>
      <c r="BD109" s="6">
        <f t="shared" si="158"/>
        <v>10</v>
      </c>
      <c r="BE109" s="6">
        <f>AV109</f>
        <v>3</v>
      </c>
      <c r="BF109" s="6">
        <f>AX109</f>
        <v>5</v>
      </c>
      <c r="BG109" s="6" t="str">
        <f t="shared" ca="1" si="159"/>
        <v>lightcoral</v>
      </c>
      <c r="BH109" s="6" t="s">
        <v>8</v>
      </c>
      <c r="BI109" s="6">
        <f t="shared" ca="1" si="160"/>
        <v>36</v>
      </c>
    </row>
    <row r="110" spans="1:61" x14ac:dyDescent="0.25">
      <c r="A110" s="6" t="s">
        <v>22</v>
      </c>
      <c r="B110" s="6" t="s">
        <v>227</v>
      </c>
      <c r="E110" s="6">
        <f>AS110</f>
        <v>7</v>
      </c>
      <c r="F110" s="6">
        <f>AU110</f>
        <v>10</v>
      </c>
      <c r="G110" s="6" t="str" cm="1">
        <f t="array" aca="1" ref="G110" ca="1">INDEX(AY110:BB110,1,RANDBETWEEN(1,4))</f>
        <v>lightcoral</v>
      </c>
      <c r="H110" s="6">
        <f t="shared" ca="1" si="89"/>
        <v>288</v>
      </c>
      <c r="I110" s="6" t="s">
        <v>8</v>
      </c>
      <c r="J110" s="6" t="str">
        <f t="shared" si="146"/>
        <v>7/10</v>
      </c>
      <c r="L110" s="6" t="str">
        <f>"Effectivement il y a :&lt;br&gt;   - "&amp;AS110&amp;" partie(s) colorée(s)&lt;br&gt;   - "&amp;AU110&amp;" parties au total&lt;br&gt;"</f>
        <v>Effectivement il y a :&lt;br&gt;   - 7 partie(s) colorée(s)&lt;br&gt;   - 10 parties au total&lt;br&gt;</v>
      </c>
      <c r="M110" s="6" t="s">
        <v>28</v>
      </c>
      <c r="N110" s="6" t="s">
        <v>29</v>
      </c>
      <c r="O110" s="6" t="s">
        <v>30</v>
      </c>
      <c r="P110" s="6" t="s">
        <v>46</v>
      </c>
      <c r="Q110" s="6">
        <f>AS110</f>
        <v>7</v>
      </c>
      <c r="R110" s="6" t="s">
        <v>31</v>
      </c>
      <c r="S110" s="6">
        <f>AU110</f>
        <v>10</v>
      </c>
      <c r="T110" s="6" t="s">
        <v>33</v>
      </c>
      <c r="U110" s="6" t="s">
        <v>34</v>
      </c>
      <c r="V110" s="6" t="str">
        <f t="shared" si="90"/>
        <v>&lt;br&gt;La fraction est déjà irréductible</v>
      </c>
      <c r="W110" t="s">
        <v>229</v>
      </c>
      <c r="X110" t="str">
        <f t="shared" si="91"/>
        <v>&lt;div class="cmath" align="left"&gt;`frac(7)(10)=0,7=70 %`&lt;/div&gt;</v>
      </c>
      <c r="Y110" s="16" t="str">
        <f t="shared" si="92"/>
        <v>&lt;br&gt;Nous pouvons alors réduire la fraction comme suit : &lt;br&gt;&lt;br&gt;&lt;div class="cmath" align="center" fontsize="4"&gt;`frac(7)(10)=frac(7color{blue}{\div 1})(10color{blue}{ \div 1})=frac(7)(10)`&lt;/div&gt;</v>
      </c>
      <c r="Z110" s="14" t="s">
        <v>28</v>
      </c>
      <c r="AA110" s="14" t="s">
        <v>213</v>
      </c>
      <c r="AB110" s="14" t="s">
        <v>30</v>
      </c>
      <c r="AC110" s="14" t="s">
        <v>214</v>
      </c>
      <c r="AD110" s="14">
        <f t="shared" si="147"/>
        <v>7</v>
      </c>
      <c r="AE110" s="14" t="s">
        <v>31</v>
      </c>
      <c r="AF110" s="14">
        <f t="shared" si="148"/>
        <v>10</v>
      </c>
      <c r="AG110" s="14" t="s">
        <v>215</v>
      </c>
      <c r="AH110" s="14" t="str">
        <f t="shared" si="149"/>
        <v xml:space="preserve">7color{blue}{\div </v>
      </c>
      <c r="AI110" s="14">
        <f t="shared" si="150"/>
        <v>1</v>
      </c>
      <c r="AJ110" s="14" t="s">
        <v>216</v>
      </c>
      <c r="AK110" s="14" t="str">
        <f t="shared" si="151"/>
        <v xml:space="preserve">10color{blue}{ \div </v>
      </c>
      <c r="AL110" s="14">
        <f t="shared" si="152"/>
        <v>1</v>
      </c>
      <c r="AM110" s="14" t="s">
        <v>217</v>
      </c>
      <c r="AN110" s="14">
        <f t="shared" si="153"/>
        <v>7</v>
      </c>
      <c r="AO110" s="14" t="s">
        <v>31</v>
      </c>
      <c r="AP110" s="14">
        <f t="shared" si="154"/>
        <v>10</v>
      </c>
      <c r="AQ110" s="14" t="s">
        <v>32</v>
      </c>
      <c r="AR110" s="14" t="s">
        <v>218</v>
      </c>
      <c r="AS110" s="15">
        <v>7</v>
      </c>
      <c r="AT110" s="15" t="s">
        <v>2</v>
      </c>
      <c r="AU110" s="15">
        <v>10</v>
      </c>
      <c r="AV110" s="13">
        <f t="shared" si="155"/>
        <v>7</v>
      </c>
      <c r="AW110" s="13" t="s">
        <v>2</v>
      </c>
      <c r="AX110" s="13">
        <f t="shared" si="156"/>
        <v>10</v>
      </c>
      <c r="AY110" s="6" t="s">
        <v>25</v>
      </c>
      <c r="AZ110" s="6" t="s">
        <v>7</v>
      </c>
      <c r="BA110" s="8" t="s">
        <v>27</v>
      </c>
      <c r="BB110" s="8" t="s">
        <v>26</v>
      </c>
      <c r="BC110" s="6">
        <f t="shared" si="157"/>
        <v>7</v>
      </c>
      <c r="BD110" s="6">
        <f t="shared" si="158"/>
        <v>10</v>
      </c>
      <c r="BE110" s="6">
        <f>AV110</f>
        <v>7</v>
      </c>
      <c r="BF110" s="6">
        <f>AX110</f>
        <v>10</v>
      </c>
      <c r="BG110" s="6" t="str">
        <f t="shared" ca="1" si="159"/>
        <v>lightcoral</v>
      </c>
      <c r="BH110" s="6" t="s">
        <v>8</v>
      </c>
      <c r="BI110" s="6">
        <f t="shared" ca="1" si="160"/>
        <v>288</v>
      </c>
    </row>
    <row r="111" spans="1:61" x14ac:dyDescent="0.25">
      <c r="A111" s="6" t="s">
        <v>22</v>
      </c>
      <c r="B111" s="6" t="s">
        <v>227</v>
      </c>
      <c r="E111" s="6">
        <f>AS111</f>
        <v>8</v>
      </c>
      <c r="F111" s="6">
        <f>AU111</f>
        <v>10</v>
      </c>
      <c r="G111" s="6" t="str" cm="1">
        <f t="array" aca="1" ref="G111" ca="1">INDEX(AY111:BB111,1,RANDBETWEEN(1,4))</f>
        <v>violet</v>
      </c>
      <c r="H111" s="6">
        <f t="shared" ref="H111:H174" ca="1" si="161">ROUND(RANDBETWEEN(0,F111-1)*360/F111,0)</f>
        <v>324</v>
      </c>
      <c r="I111" s="6" t="s">
        <v>8</v>
      </c>
      <c r="J111" s="6" t="str">
        <f t="shared" si="146"/>
        <v>4/5</v>
      </c>
      <c r="L111" s="6" t="str">
        <f>"Effectivement il y a :&lt;br&gt;   - "&amp;AS111&amp;" partie(s) colorée(s)&lt;br&gt;   - "&amp;AU111&amp;" parties au total&lt;br&gt;"</f>
        <v>Effectivement il y a :&lt;br&gt;   - 8 partie(s) colorée(s)&lt;br&gt;   - 10 parties au total&lt;br&gt;</v>
      </c>
      <c r="M111" s="6" t="s">
        <v>28</v>
      </c>
      <c r="N111" s="6" t="s">
        <v>29</v>
      </c>
      <c r="O111" s="6" t="s">
        <v>30</v>
      </c>
      <c r="P111" s="6" t="s">
        <v>46</v>
      </c>
      <c r="Q111" s="6">
        <f>AS111</f>
        <v>8</v>
      </c>
      <c r="R111" s="6" t="s">
        <v>31</v>
      </c>
      <c r="S111" s="6">
        <f>AU111</f>
        <v>10</v>
      </c>
      <c r="T111" s="6" t="s">
        <v>33</v>
      </c>
      <c r="U111" s="6" t="s">
        <v>34</v>
      </c>
      <c r="V111" s="6" t="str">
        <f t="shared" ref="V111:V174" si="162">IF(AS111=AV111,"&lt;br&gt;La fraction est déjà irréductible",Y111)</f>
        <v>&lt;br&gt;Nous pouvons alors réduire la fraction comme suit : &lt;br&gt;&lt;br&gt;&lt;div class="cmath" align="center" fontsize="4"&gt;`frac(8)(10)=frac(8color{blue}{\div 2})(10color{blue}{ \div 2})=frac(4)(5)`&lt;/div&gt;</v>
      </c>
      <c r="W111" t="s">
        <v>229</v>
      </c>
      <c r="X111" t="str">
        <f t="shared" ref="X111:X174" si="163">"&lt;div class=""cmath"" align=""left""&gt;`frac("&amp;E111&amp;")("&amp;F111&amp;")="&amp;ROUND(E111/F111,2)&amp;"="&amp;ROUND(E111/F111*100,0)&amp;" %`&lt;/div&gt;"</f>
        <v>&lt;div class="cmath" align="left"&gt;`frac(8)(10)=0,8=80 %`&lt;/div&gt;</v>
      </c>
      <c r="Y111" s="16" t="str">
        <f t="shared" ref="Y111:Y174" si="164">Z111&amp;AA111&amp;AB111&amp;AC111&amp;AD111&amp;AE111&amp;AF111&amp;AG111&amp;AH111&amp;AI111&amp;AJ111&amp;AK111&amp;AL111&amp;AM111&amp;AN111&amp;AO111&amp;AP111&amp;AQ111&amp;AR111</f>
        <v>&lt;br&gt;Nous pouvons alors réduire la fraction comme suit : &lt;br&gt;&lt;br&gt;&lt;div class="cmath" align="center" fontsize="4"&gt;`frac(8)(10)=frac(8color{blue}{\div 2})(10color{blue}{ \div 2})=frac(4)(5)`&lt;/div&gt;</v>
      </c>
      <c r="Z111" s="14" t="s">
        <v>28</v>
      </c>
      <c r="AA111" s="14" t="s">
        <v>213</v>
      </c>
      <c r="AB111" s="14" t="s">
        <v>30</v>
      </c>
      <c r="AC111" s="14" t="s">
        <v>214</v>
      </c>
      <c r="AD111" s="14">
        <f t="shared" si="147"/>
        <v>8</v>
      </c>
      <c r="AE111" s="14" t="s">
        <v>31</v>
      </c>
      <c r="AF111" s="14">
        <f t="shared" si="148"/>
        <v>10</v>
      </c>
      <c r="AG111" s="14" t="s">
        <v>215</v>
      </c>
      <c r="AH111" s="14" t="str">
        <f t="shared" si="149"/>
        <v xml:space="preserve">8color{blue}{\div </v>
      </c>
      <c r="AI111" s="14">
        <f t="shared" si="150"/>
        <v>2</v>
      </c>
      <c r="AJ111" s="14" t="s">
        <v>216</v>
      </c>
      <c r="AK111" s="14" t="str">
        <f t="shared" si="151"/>
        <v xml:space="preserve">10color{blue}{ \div </v>
      </c>
      <c r="AL111" s="14">
        <f t="shared" si="152"/>
        <v>2</v>
      </c>
      <c r="AM111" s="14" t="s">
        <v>217</v>
      </c>
      <c r="AN111" s="14">
        <f t="shared" si="153"/>
        <v>4</v>
      </c>
      <c r="AO111" s="14" t="s">
        <v>31</v>
      </c>
      <c r="AP111" s="14">
        <f t="shared" si="154"/>
        <v>5</v>
      </c>
      <c r="AQ111" s="14" t="s">
        <v>32</v>
      </c>
      <c r="AR111" s="14" t="s">
        <v>218</v>
      </c>
      <c r="AS111" s="15">
        <v>8</v>
      </c>
      <c r="AT111" s="15" t="s">
        <v>2</v>
      </c>
      <c r="AU111" s="15">
        <v>10</v>
      </c>
      <c r="AV111" s="13">
        <f t="shared" si="155"/>
        <v>4</v>
      </c>
      <c r="AW111" s="13" t="s">
        <v>2</v>
      </c>
      <c r="AX111" s="13">
        <f t="shared" si="156"/>
        <v>5</v>
      </c>
      <c r="AY111" s="6" t="s">
        <v>25</v>
      </c>
      <c r="AZ111" s="6" t="s">
        <v>7</v>
      </c>
      <c r="BA111" s="8" t="s">
        <v>27</v>
      </c>
      <c r="BB111" s="8" t="s">
        <v>26</v>
      </c>
      <c r="BC111" s="6">
        <f t="shared" si="157"/>
        <v>8</v>
      </c>
      <c r="BD111" s="6">
        <f t="shared" si="158"/>
        <v>10</v>
      </c>
      <c r="BE111" s="6">
        <f>AV111</f>
        <v>4</v>
      </c>
      <c r="BF111" s="6">
        <f>AX111</f>
        <v>5</v>
      </c>
      <c r="BG111" s="6" t="str">
        <f t="shared" ca="1" si="159"/>
        <v>violet</v>
      </c>
      <c r="BH111" s="6" t="s">
        <v>8</v>
      </c>
      <c r="BI111" s="6">
        <f t="shared" ca="1" si="160"/>
        <v>324</v>
      </c>
    </row>
    <row r="112" spans="1:61" x14ac:dyDescent="0.25">
      <c r="A112" s="6" t="s">
        <v>22</v>
      </c>
      <c r="B112" s="6" t="s">
        <v>227</v>
      </c>
      <c r="E112" s="6">
        <f t="shared" ref="E112:E122" si="165">AS112</f>
        <v>9</v>
      </c>
      <c r="F112" s="6">
        <f t="shared" ref="F112:F122" si="166">AU112</f>
        <v>10</v>
      </c>
      <c r="G112" s="6" t="str" cm="1">
        <f t="array" aca="1" ref="G112" ca="1">INDEX(AY112:BB112,1,RANDBETWEEN(1,4))</f>
        <v>lightcoral</v>
      </c>
      <c r="H112" s="6">
        <f t="shared" ca="1" si="161"/>
        <v>324</v>
      </c>
      <c r="I112" s="6" t="s">
        <v>8</v>
      </c>
      <c r="J112" s="6" t="str">
        <f t="shared" si="146"/>
        <v>9/10</v>
      </c>
      <c r="L112" s="6" t="str">
        <f t="shared" ref="L112:L122" si="167">"Effectivement il y a :&lt;br&gt;   - "&amp;AS112&amp;" partie(s) colorée(s)&lt;br&gt;   - "&amp;AU112&amp;" parties au total&lt;br&gt;"</f>
        <v>Effectivement il y a :&lt;br&gt;   - 9 partie(s) colorée(s)&lt;br&gt;   - 10 parties au total&lt;br&gt;</v>
      </c>
      <c r="M112" s="6" t="s">
        <v>28</v>
      </c>
      <c r="N112" s="6" t="s">
        <v>29</v>
      </c>
      <c r="O112" s="6" t="s">
        <v>30</v>
      </c>
      <c r="P112" s="6" t="s">
        <v>46</v>
      </c>
      <c r="Q112" s="6">
        <f t="shared" ref="Q112:Q122" si="168">AS112</f>
        <v>9</v>
      </c>
      <c r="R112" s="6" t="s">
        <v>31</v>
      </c>
      <c r="S112" s="6">
        <f t="shared" ref="S112:S122" si="169">AU112</f>
        <v>10</v>
      </c>
      <c r="T112" s="6" t="s">
        <v>33</v>
      </c>
      <c r="U112" s="6" t="s">
        <v>34</v>
      </c>
      <c r="V112" s="6" t="str">
        <f t="shared" si="162"/>
        <v>&lt;br&gt;La fraction est déjà irréductible</v>
      </c>
      <c r="W112" t="s">
        <v>229</v>
      </c>
      <c r="X112" t="str">
        <f t="shared" si="163"/>
        <v>&lt;div class="cmath" align="left"&gt;`frac(9)(10)=0,9=90 %`&lt;/div&gt;</v>
      </c>
      <c r="Y112" s="16" t="str">
        <f t="shared" si="164"/>
        <v>&lt;br&gt;Nous pouvons alors réduire la fraction comme suit : &lt;br&gt;&lt;br&gt;&lt;div class="cmath" align="center" fontsize="4"&gt;`frac(9)(10)=frac(9color{blue}{\div 1})(10color{blue}{ \div 1})=frac(9)(10)`&lt;/div&gt;</v>
      </c>
      <c r="Z112" s="14" t="s">
        <v>28</v>
      </c>
      <c r="AA112" s="14" t="s">
        <v>213</v>
      </c>
      <c r="AB112" s="14" t="s">
        <v>30</v>
      </c>
      <c r="AC112" s="14" t="s">
        <v>214</v>
      </c>
      <c r="AD112" s="14">
        <f t="shared" si="147"/>
        <v>9</v>
      </c>
      <c r="AE112" s="14" t="s">
        <v>31</v>
      </c>
      <c r="AF112" s="14">
        <f t="shared" si="148"/>
        <v>10</v>
      </c>
      <c r="AG112" s="14" t="s">
        <v>215</v>
      </c>
      <c r="AH112" s="14" t="str">
        <f t="shared" si="149"/>
        <v xml:space="preserve">9color{blue}{\div </v>
      </c>
      <c r="AI112" s="14">
        <f t="shared" si="150"/>
        <v>1</v>
      </c>
      <c r="AJ112" s="14" t="s">
        <v>216</v>
      </c>
      <c r="AK112" s="14" t="str">
        <f t="shared" si="151"/>
        <v xml:space="preserve">10color{blue}{ \div </v>
      </c>
      <c r="AL112" s="14">
        <f t="shared" si="152"/>
        <v>1</v>
      </c>
      <c r="AM112" s="14" t="s">
        <v>217</v>
      </c>
      <c r="AN112" s="14">
        <f t="shared" si="153"/>
        <v>9</v>
      </c>
      <c r="AO112" s="14" t="s">
        <v>31</v>
      </c>
      <c r="AP112" s="14">
        <f t="shared" si="154"/>
        <v>10</v>
      </c>
      <c r="AQ112" s="14" t="s">
        <v>32</v>
      </c>
      <c r="AR112" s="14" t="s">
        <v>218</v>
      </c>
      <c r="AS112" s="15">
        <v>9</v>
      </c>
      <c r="AT112" s="15" t="s">
        <v>2</v>
      </c>
      <c r="AU112" s="15">
        <v>10</v>
      </c>
      <c r="AV112" s="13">
        <f t="shared" si="155"/>
        <v>9</v>
      </c>
      <c r="AW112" s="13" t="s">
        <v>2</v>
      </c>
      <c r="AX112" s="13">
        <f t="shared" si="156"/>
        <v>10</v>
      </c>
      <c r="AY112" s="6" t="s">
        <v>25</v>
      </c>
      <c r="AZ112" s="6" t="s">
        <v>7</v>
      </c>
      <c r="BA112" s="8" t="s">
        <v>27</v>
      </c>
      <c r="BB112" s="8" t="s">
        <v>26</v>
      </c>
      <c r="BC112" s="6">
        <f t="shared" si="157"/>
        <v>9</v>
      </c>
      <c r="BD112" s="6">
        <f t="shared" si="158"/>
        <v>10</v>
      </c>
      <c r="BE112" s="6">
        <f t="shared" ref="BE112:BE127" si="170">AV112</f>
        <v>9</v>
      </c>
      <c r="BF112" s="6">
        <f t="shared" ref="BF112:BF122" si="171">AX112</f>
        <v>10</v>
      </c>
      <c r="BG112" s="6" t="str">
        <f t="shared" ca="1" si="159"/>
        <v>lightcoral</v>
      </c>
      <c r="BH112" s="6" t="s">
        <v>8</v>
      </c>
      <c r="BI112" s="6">
        <f t="shared" ca="1" si="160"/>
        <v>324</v>
      </c>
    </row>
    <row r="113" spans="1:61" x14ac:dyDescent="0.25">
      <c r="A113" s="6" t="s">
        <v>22</v>
      </c>
      <c r="B113" s="6" t="s">
        <v>227</v>
      </c>
      <c r="E113" s="6">
        <f t="shared" si="165"/>
        <v>1</v>
      </c>
      <c r="F113" s="6">
        <f t="shared" si="166"/>
        <v>11</v>
      </c>
      <c r="G113" s="6" t="str" cm="1">
        <f t="array" aca="1" ref="G113" ca="1">INDEX(AY113:BB113,1,RANDBETWEEN(1,4))</f>
        <v>cornflowerblue</v>
      </c>
      <c r="H113" s="6">
        <f t="shared" ca="1" si="161"/>
        <v>33</v>
      </c>
      <c r="I113" s="6" t="s">
        <v>8</v>
      </c>
      <c r="J113" s="6" t="str">
        <f t="shared" si="146"/>
        <v>1/11</v>
      </c>
      <c r="L113" s="6" t="str">
        <f t="shared" si="167"/>
        <v>Effectivement il y a :&lt;br&gt;   - 1 partie(s) colorée(s)&lt;br&gt;   - 11 parties au total&lt;br&gt;</v>
      </c>
      <c r="M113" s="6" t="s">
        <v>28</v>
      </c>
      <c r="N113" s="6" t="s">
        <v>29</v>
      </c>
      <c r="O113" s="6" t="s">
        <v>30</v>
      </c>
      <c r="P113" s="6" t="s">
        <v>46</v>
      </c>
      <c r="Q113" s="6">
        <f t="shared" si="168"/>
        <v>1</v>
      </c>
      <c r="R113" s="6" t="s">
        <v>31</v>
      </c>
      <c r="S113" s="6">
        <f t="shared" si="169"/>
        <v>11</v>
      </c>
      <c r="T113" s="6" t="s">
        <v>33</v>
      </c>
      <c r="U113" s="6" t="s">
        <v>34</v>
      </c>
      <c r="V113" s="6" t="str">
        <f t="shared" si="162"/>
        <v>&lt;br&gt;La fraction est déjà irréductible</v>
      </c>
      <c r="W113" t="s">
        <v>229</v>
      </c>
      <c r="X113" t="str">
        <f t="shared" si="163"/>
        <v>&lt;div class="cmath" align="left"&gt;`frac(1)(11)=0,09=9 %`&lt;/div&gt;</v>
      </c>
      <c r="Y113" s="16" t="str">
        <f t="shared" si="164"/>
        <v>&lt;br&gt;Nous pouvons alors réduire la fraction comme suit : &lt;br&gt;&lt;br&gt;&lt;div class="cmath" align="center" fontsize="4"&gt;`frac(1)(11)=frac(1color{blue}{\div 1})(11color{blue}{ \div 1})=frac(1)(11)`&lt;/div&gt;</v>
      </c>
      <c r="Z113" s="14" t="s">
        <v>28</v>
      </c>
      <c r="AA113" s="14" t="s">
        <v>213</v>
      </c>
      <c r="AB113" s="14" t="s">
        <v>30</v>
      </c>
      <c r="AC113" s="14" t="s">
        <v>214</v>
      </c>
      <c r="AD113" s="14">
        <f t="shared" si="147"/>
        <v>1</v>
      </c>
      <c r="AE113" s="14" t="s">
        <v>31</v>
      </c>
      <c r="AF113" s="14">
        <f t="shared" si="148"/>
        <v>11</v>
      </c>
      <c r="AG113" s="14" t="s">
        <v>215</v>
      </c>
      <c r="AH113" s="14" t="str">
        <f t="shared" si="149"/>
        <v xml:space="preserve">1color{blue}{\div </v>
      </c>
      <c r="AI113" s="14">
        <f t="shared" si="150"/>
        <v>1</v>
      </c>
      <c r="AJ113" s="14" t="s">
        <v>216</v>
      </c>
      <c r="AK113" s="14" t="str">
        <f t="shared" si="151"/>
        <v xml:space="preserve">11color{blue}{ \div </v>
      </c>
      <c r="AL113" s="14">
        <f t="shared" si="152"/>
        <v>1</v>
      </c>
      <c r="AM113" s="14" t="s">
        <v>217</v>
      </c>
      <c r="AN113" s="14">
        <f t="shared" si="153"/>
        <v>1</v>
      </c>
      <c r="AO113" s="14" t="s">
        <v>31</v>
      </c>
      <c r="AP113" s="14">
        <f t="shared" si="154"/>
        <v>11</v>
      </c>
      <c r="AQ113" s="14" t="s">
        <v>32</v>
      </c>
      <c r="AR113" s="14" t="s">
        <v>218</v>
      </c>
      <c r="AS113" s="15">
        <v>1</v>
      </c>
      <c r="AT113" s="15" t="s">
        <v>2</v>
      </c>
      <c r="AU113" s="15">
        <v>11</v>
      </c>
      <c r="AV113" s="13">
        <f t="shared" si="155"/>
        <v>1</v>
      </c>
      <c r="AW113" s="13" t="s">
        <v>2</v>
      </c>
      <c r="AX113" s="13">
        <f t="shared" si="156"/>
        <v>11</v>
      </c>
      <c r="AY113" s="6" t="s">
        <v>25</v>
      </c>
      <c r="AZ113" s="6" t="s">
        <v>7</v>
      </c>
      <c r="BA113" s="8" t="s">
        <v>27</v>
      </c>
      <c r="BB113" s="8" t="s">
        <v>26</v>
      </c>
      <c r="BC113" s="6">
        <f t="shared" si="157"/>
        <v>1</v>
      </c>
      <c r="BD113" s="6">
        <f t="shared" si="158"/>
        <v>11</v>
      </c>
      <c r="BE113" s="6">
        <f t="shared" si="170"/>
        <v>1</v>
      </c>
      <c r="BF113" s="6">
        <f t="shared" si="171"/>
        <v>11</v>
      </c>
      <c r="BG113" s="6" t="str">
        <f t="shared" ca="1" si="159"/>
        <v>cornflowerblue</v>
      </c>
      <c r="BH113" s="6" t="s">
        <v>8</v>
      </c>
      <c r="BI113" s="6">
        <f t="shared" ca="1" si="160"/>
        <v>33</v>
      </c>
    </row>
    <row r="114" spans="1:61" x14ac:dyDescent="0.25">
      <c r="A114" s="6" t="s">
        <v>22</v>
      </c>
      <c r="B114" s="6" t="s">
        <v>227</v>
      </c>
      <c r="E114" s="6">
        <f t="shared" si="165"/>
        <v>2</v>
      </c>
      <c r="F114" s="6">
        <f t="shared" si="166"/>
        <v>11</v>
      </c>
      <c r="G114" s="6" t="str" cm="1">
        <f t="array" aca="1" ref="G114" ca="1">INDEX(AY114:BB114,1,RANDBETWEEN(1,4))</f>
        <v>violet</v>
      </c>
      <c r="H114" s="6">
        <f t="shared" ca="1" si="161"/>
        <v>229</v>
      </c>
      <c r="I114" s="6" t="s">
        <v>8</v>
      </c>
      <c r="J114" s="6" t="str">
        <f t="shared" si="146"/>
        <v>2/11</v>
      </c>
      <c r="L114" s="6" t="str">
        <f t="shared" si="167"/>
        <v>Effectivement il y a :&lt;br&gt;   - 2 partie(s) colorée(s)&lt;br&gt;   - 11 parties au total&lt;br&gt;</v>
      </c>
      <c r="M114" s="6" t="s">
        <v>28</v>
      </c>
      <c r="N114" s="6" t="s">
        <v>29</v>
      </c>
      <c r="O114" s="6" t="s">
        <v>30</v>
      </c>
      <c r="P114" s="6" t="s">
        <v>46</v>
      </c>
      <c r="Q114" s="6">
        <f t="shared" si="168"/>
        <v>2</v>
      </c>
      <c r="R114" s="6" t="s">
        <v>31</v>
      </c>
      <c r="S114" s="6">
        <f t="shared" si="169"/>
        <v>11</v>
      </c>
      <c r="T114" s="6" t="s">
        <v>33</v>
      </c>
      <c r="U114" s="6" t="s">
        <v>34</v>
      </c>
      <c r="V114" s="6" t="str">
        <f t="shared" si="162"/>
        <v>&lt;br&gt;La fraction est déjà irréductible</v>
      </c>
      <c r="W114" t="s">
        <v>229</v>
      </c>
      <c r="X114" t="str">
        <f t="shared" si="163"/>
        <v>&lt;div class="cmath" align="left"&gt;`frac(2)(11)=0,18=18 %`&lt;/div&gt;</v>
      </c>
      <c r="Y114" s="16" t="str">
        <f t="shared" si="164"/>
        <v>&lt;br&gt;Nous pouvons alors réduire la fraction comme suit : &lt;br&gt;&lt;br&gt;&lt;div class="cmath" align="center" fontsize="4"&gt;`frac(2)(11)=frac(2color{blue}{\div 1})(11color{blue}{ \div 1})=frac(2)(11)`&lt;/div&gt;</v>
      </c>
      <c r="Z114" s="14" t="s">
        <v>28</v>
      </c>
      <c r="AA114" s="14" t="s">
        <v>213</v>
      </c>
      <c r="AB114" s="14" t="s">
        <v>30</v>
      </c>
      <c r="AC114" s="14" t="s">
        <v>214</v>
      </c>
      <c r="AD114" s="14">
        <f t="shared" si="147"/>
        <v>2</v>
      </c>
      <c r="AE114" s="14" t="s">
        <v>31</v>
      </c>
      <c r="AF114" s="14">
        <f t="shared" si="148"/>
        <v>11</v>
      </c>
      <c r="AG114" s="14" t="s">
        <v>215</v>
      </c>
      <c r="AH114" s="14" t="str">
        <f t="shared" si="149"/>
        <v xml:space="preserve">2color{blue}{\div </v>
      </c>
      <c r="AI114" s="14">
        <f t="shared" si="150"/>
        <v>1</v>
      </c>
      <c r="AJ114" s="14" t="s">
        <v>216</v>
      </c>
      <c r="AK114" s="14" t="str">
        <f t="shared" si="151"/>
        <v xml:space="preserve">11color{blue}{ \div </v>
      </c>
      <c r="AL114" s="14">
        <f t="shared" si="152"/>
        <v>1</v>
      </c>
      <c r="AM114" s="14" t="s">
        <v>217</v>
      </c>
      <c r="AN114" s="14">
        <f t="shared" si="153"/>
        <v>2</v>
      </c>
      <c r="AO114" s="14" t="s">
        <v>31</v>
      </c>
      <c r="AP114" s="14">
        <f t="shared" si="154"/>
        <v>11</v>
      </c>
      <c r="AQ114" s="14" t="s">
        <v>32</v>
      </c>
      <c r="AR114" s="14" t="s">
        <v>218</v>
      </c>
      <c r="AS114" s="15">
        <v>2</v>
      </c>
      <c r="AT114" s="15" t="s">
        <v>2</v>
      </c>
      <c r="AU114" s="15">
        <v>11</v>
      </c>
      <c r="AV114" s="13">
        <f t="shared" si="155"/>
        <v>2</v>
      </c>
      <c r="AW114" s="13" t="s">
        <v>2</v>
      </c>
      <c r="AX114" s="13">
        <f t="shared" si="156"/>
        <v>11</v>
      </c>
      <c r="AY114" s="6" t="s">
        <v>25</v>
      </c>
      <c r="AZ114" s="6" t="s">
        <v>7</v>
      </c>
      <c r="BA114" s="8" t="s">
        <v>27</v>
      </c>
      <c r="BB114" s="8" t="s">
        <v>26</v>
      </c>
      <c r="BC114" s="6">
        <f t="shared" si="157"/>
        <v>2</v>
      </c>
      <c r="BD114" s="6">
        <f t="shared" si="158"/>
        <v>11</v>
      </c>
      <c r="BE114" s="6">
        <f t="shared" si="170"/>
        <v>2</v>
      </c>
      <c r="BF114" s="6">
        <f t="shared" si="171"/>
        <v>11</v>
      </c>
      <c r="BG114" s="6" t="str">
        <f t="shared" ca="1" si="159"/>
        <v>violet</v>
      </c>
      <c r="BH114" s="6" t="s">
        <v>8</v>
      </c>
      <c r="BI114" s="6">
        <f t="shared" ca="1" si="160"/>
        <v>229</v>
      </c>
    </row>
    <row r="115" spans="1:61" x14ac:dyDescent="0.25">
      <c r="A115" s="6" t="s">
        <v>22</v>
      </c>
      <c r="B115" s="6" t="s">
        <v>227</v>
      </c>
      <c r="E115" s="6">
        <f t="shared" si="165"/>
        <v>3</v>
      </c>
      <c r="F115" s="6">
        <f t="shared" si="166"/>
        <v>11</v>
      </c>
      <c r="G115" s="6" t="str" cm="1">
        <f t="array" aca="1" ref="G115" ca="1">INDEX(AY115:BB115,1,RANDBETWEEN(1,4))</f>
        <v>cornflowerblue</v>
      </c>
      <c r="H115" s="6">
        <f t="shared" ca="1" si="161"/>
        <v>295</v>
      </c>
      <c r="I115" s="6" t="s">
        <v>8</v>
      </c>
      <c r="J115" s="6" t="str">
        <f t="shared" si="146"/>
        <v>3/11</v>
      </c>
      <c r="L115" s="6" t="str">
        <f t="shared" si="167"/>
        <v>Effectivement il y a :&lt;br&gt;   - 3 partie(s) colorée(s)&lt;br&gt;   - 11 parties au total&lt;br&gt;</v>
      </c>
      <c r="M115" s="6" t="s">
        <v>28</v>
      </c>
      <c r="N115" s="6" t="s">
        <v>29</v>
      </c>
      <c r="O115" s="6" t="s">
        <v>30</v>
      </c>
      <c r="P115" s="6" t="s">
        <v>46</v>
      </c>
      <c r="Q115" s="6">
        <f t="shared" si="168"/>
        <v>3</v>
      </c>
      <c r="R115" s="6" t="s">
        <v>31</v>
      </c>
      <c r="S115" s="6">
        <f t="shared" si="169"/>
        <v>11</v>
      </c>
      <c r="T115" s="6" t="s">
        <v>33</v>
      </c>
      <c r="U115" s="6" t="s">
        <v>34</v>
      </c>
      <c r="V115" s="6" t="str">
        <f t="shared" si="162"/>
        <v>&lt;br&gt;La fraction est déjà irréductible</v>
      </c>
      <c r="W115" t="s">
        <v>229</v>
      </c>
      <c r="X115" t="str">
        <f t="shared" si="163"/>
        <v>&lt;div class="cmath" align="left"&gt;`frac(3)(11)=0,27=27 %`&lt;/div&gt;</v>
      </c>
      <c r="Y115" s="16" t="str">
        <f t="shared" si="164"/>
        <v>&lt;br&gt;Nous pouvons alors réduire la fraction comme suit : &lt;br&gt;&lt;br&gt;&lt;div class="cmath" align="center" fontsize="4"&gt;`frac(3)(11)=frac(3color{blue}{\div 1})(11color{blue}{ \div 1})=frac(3)(11)`&lt;/div&gt;</v>
      </c>
      <c r="Z115" s="14" t="s">
        <v>28</v>
      </c>
      <c r="AA115" s="14" t="s">
        <v>213</v>
      </c>
      <c r="AB115" s="14" t="s">
        <v>30</v>
      </c>
      <c r="AC115" s="14" t="s">
        <v>214</v>
      </c>
      <c r="AD115" s="14">
        <f t="shared" si="147"/>
        <v>3</v>
      </c>
      <c r="AE115" s="14" t="s">
        <v>31</v>
      </c>
      <c r="AF115" s="14">
        <f t="shared" si="148"/>
        <v>11</v>
      </c>
      <c r="AG115" s="14" t="s">
        <v>215</v>
      </c>
      <c r="AH115" s="14" t="str">
        <f t="shared" si="149"/>
        <v xml:space="preserve">3color{blue}{\div </v>
      </c>
      <c r="AI115" s="14">
        <f t="shared" si="150"/>
        <v>1</v>
      </c>
      <c r="AJ115" s="14" t="s">
        <v>216</v>
      </c>
      <c r="AK115" s="14" t="str">
        <f t="shared" si="151"/>
        <v xml:space="preserve">11color{blue}{ \div </v>
      </c>
      <c r="AL115" s="14">
        <f t="shared" si="152"/>
        <v>1</v>
      </c>
      <c r="AM115" s="14" t="s">
        <v>217</v>
      </c>
      <c r="AN115" s="14">
        <f t="shared" si="153"/>
        <v>3</v>
      </c>
      <c r="AO115" s="14" t="s">
        <v>31</v>
      </c>
      <c r="AP115" s="14">
        <f t="shared" si="154"/>
        <v>11</v>
      </c>
      <c r="AQ115" s="14" t="s">
        <v>32</v>
      </c>
      <c r="AR115" s="14" t="s">
        <v>218</v>
      </c>
      <c r="AS115" s="15">
        <v>3</v>
      </c>
      <c r="AT115" s="15" t="s">
        <v>2</v>
      </c>
      <c r="AU115" s="15">
        <v>11</v>
      </c>
      <c r="AV115" s="13">
        <f t="shared" si="155"/>
        <v>3</v>
      </c>
      <c r="AW115" s="13" t="s">
        <v>2</v>
      </c>
      <c r="AX115" s="13">
        <f t="shared" si="156"/>
        <v>11</v>
      </c>
      <c r="AY115" s="6" t="s">
        <v>25</v>
      </c>
      <c r="AZ115" s="6" t="s">
        <v>7</v>
      </c>
      <c r="BA115" s="8" t="s">
        <v>27</v>
      </c>
      <c r="BB115" s="8" t="s">
        <v>26</v>
      </c>
      <c r="BC115" s="6">
        <f t="shared" si="157"/>
        <v>3</v>
      </c>
      <c r="BD115" s="6">
        <f t="shared" si="158"/>
        <v>11</v>
      </c>
      <c r="BE115" s="6">
        <f t="shared" si="170"/>
        <v>3</v>
      </c>
      <c r="BF115" s="6">
        <f t="shared" si="171"/>
        <v>11</v>
      </c>
      <c r="BG115" s="6" t="str">
        <f t="shared" ca="1" si="159"/>
        <v>cornflowerblue</v>
      </c>
      <c r="BH115" s="6" t="s">
        <v>8</v>
      </c>
      <c r="BI115" s="6">
        <f t="shared" ca="1" si="160"/>
        <v>295</v>
      </c>
    </row>
    <row r="116" spans="1:61" x14ac:dyDescent="0.25">
      <c r="A116" s="6" t="s">
        <v>22</v>
      </c>
      <c r="B116" s="6" t="s">
        <v>227</v>
      </c>
      <c r="E116" s="6">
        <f t="shared" si="165"/>
        <v>4</v>
      </c>
      <c r="F116" s="6">
        <f t="shared" si="166"/>
        <v>11</v>
      </c>
      <c r="G116" s="6" t="str" cm="1">
        <f t="array" aca="1" ref="G116" ca="1">INDEX(AY116:BB116,1,RANDBETWEEN(1,4))</f>
        <v>cornflowerblue</v>
      </c>
      <c r="H116" s="6">
        <f t="shared" ca="1" si="161"/>
        <v>262</v>
      </c>
      <c r="I116" s="6" t="s">
        <v>8</v>
      </c>
      <c r="J116" s="6" t="str">
        <f t="shared" si="146"/>
        <v>4/11</v>
      </c>
      <c r="L116" s="6" t="str">
        <f t="shared" si="167"/>
        <v>Effectivement il y a :&lt;br&gt;   - 4 partie(s) colorée(s)&lt;br&gt;   - 11 parties au total&lt;br&gt;</v>
      </c>
      <c r="M116" s="6" t="s">
        <v>28</v>
      </c>
      <c r="N116" s="6" t="s">
        <v>29</v>
      </c>
      <c r="O116" s="6" t="s">
        <v>30</v>
      </c>
      <c r="P116" s="6" t="s">
        <v>46</v>
      </c>
      <c r="Q116" s="6">
        <f t="shared" si="168"/>
        <v>4</v>
      </c>
      <c r="R116" s="6" t="s">
        <v>31</v>
      </c>
      <c r="S116" s="6">
        <f t="shared" si="169"/>
        <v>11</v>
      </c>
      <c r="T116" s="6" t="s">
        <v>33</v>
      </c>
      <c r="U116" s="6" t="s">
        <v>34</v>
      </c>
      <c r="V116" s="6" t="str">
        <f t="shared" si="162"/>
        <v>&lt;br&gt;La fraction est déjà irréductible</v>
      </c>
      <c r="W116" t="s">
        <v>229</v>
      </c>
      <c r="X116" t="str">
        <f t="shared" si="163"/>
        <v>&lt;div class="cmath" align="left"&gt;`frac(4)(11)=0,36=36 %`&lt;/div&gt;</v>
      </c>
      <c r="Y116" s="16" t="str">
        <f t="shared" si="164"/>
        <v>&lt;br&gt;Nous pouvons alors réduire la fraction comme suit : &lt;br&gt;&lt;br&gt;&lt;div class="cmath" align="center" fontsize="4"&gt;`frac(4)(11)=frac(4color{blue}{\div 1})(11color{blue}{ \div 1})=frac(4)(11)`&lt;/div&gt;</v>
      </c>
      <c r="Z116" s="14" t="s">
        <v>28</v>
      </c>
      <c r="AA116" s="14" t="s">
        <v>213</v>
      </c>
      <c r="AB116" s="14" t="s">
        <v>30</v>
      </c>
      <c r="AC116" s="14" t="s">
        <v>214</v>
      </c>
      <c r="AD116" s="14">
        <f t="shared" si="147"/>
        <v>4</v>
      </c>
      <c r="AE116" s="14" t="s">
        <v>31</v>
      </c>
      <c r="AF116" s="14">
        <f t="shared" si="148"/>
        <v>11</v>
      </c>
      <c r="AG116" s="14" t="s">
        <v>215</v>
      </c>
      <c r="AH116" s="14" t="str">
        <f t="shared" si="149"/>
        <v xml:space="preserve">4color{blue}{\div </v>
      </c>
      <c r="AI116" s="14">
        <f t="shared" si="150"/>
        <v>1</v>
      </c>
      <c r="AJ116" s="14" t="s">
        <v>216</v>
      </c>
      <c r="AK116" s="14" t="str">
        <f t="shared" si="151"/>
        <v xml:space="preserve">11color{blue}{ \div </v>
      </c>
      <c r="AL116" s="14">
        <f t="shared" si="152"/>
        <v>1</v>
      </c>
      <c r="AM116" s="14" t="s">
        <v>217</v>
      </c>
      <c r="AN116" s="14">
        <f t="shared" si="153"/>
        <v>4</v>
      </c>
      <c r="AO116" s="14" t="s">
        <v>31</v>
      </c>
      <c r="AP116" s="14">
        <f t="shared" si="154"/>
        <v>11</v>
      </c>
      <c r="AQ116" s="14" t="s">
        <v>32</v>
      </c>
      <c r="AR116" s="14" t="s">
        <v>218</v>
      </c>
      <c r="AS116" s="15">
        <v>4</v>
      </c>
      <c r="AT116" s="15" t="s">
        <v>2</v>
      </c>
      <c r="AU116" s="15">
        <v>11</v>
      </c>
      <c r="AV116" s="13">
        <f t="shared" si="155"/>
        <v>4</v>
      </c>
      <c r="AW116" s="13" t="s">
        <v>2</v>
      </c>
      <c r="AX116" s="13">
        <f t="shared" si="156"/>
        <v>11</v>
      </c>
      <c r="AY116" s="6" t="s">
        <v>25</v>
      </c>
      <c r="AZ116" s="6" t="s">
        <v>7</v>
      </c>
      <c r="BA116" s="8" t="s">
        <v>27</v>
      </c>
      <c r="BB116" s="8" t="s">
        <v>26</v>
      </c>
      <c r="BC116" s="6">
        <f t="shared" si="157"/>
        <v>4</v>
      </c>
      <c r="BD116" s="6">
        <f t="shared" si="158"/>
        <v>11</v>
      </c>
      <c r="BE116" s="6">
        <f t="shared" si="170"/>
        <v>4</v>
      </c>
      <c r="BF116" s="6">
        <f t="shared" si="171"/>
        <v>11</v>
      </c>
      <c r="BG116" s="6" t="str">
        <f t="shared" ca="1" si="159"/>
        <v>cornflowerblue</v>
      </c>
      <c r="BH116" s="6" t="s">
        <v>8</v>
      </c>
      <c r="BI116" s="6">
        <f t="shared" ca="1" si="160"/>
        <v>262</v>
      </c>
    </row>
    <row r="117" spans="1:61" x14ac:dyDescent="0.25">
      <c r="A117" s="6" t="s">
        <v>22</v>
      </c>
      <c r="B117" s="6" t="s">
        <v>227</v>
      </c>
      <c r="E117" s="6">
        <f t="shared" si="165"/>
        <v>5</v>
      </c>
      <c r="F117" s="6">
        <f t="shared" si="166"/>
        <v>11</v>
      </c>
      <c r="G117" s="6" t="str" cm="1">
        <f t="array" aca="1" ref="G117" ca="1">INDEX(AY117:BB117,1,RANDBETWEEN(1,4))</f>
        <v>lightcoral</v>
      </c>
      <c r="H117" s="6">
        <f t="shared" ca="1" si="161"/>
        <v>33</v>
      </c>
      <c r="I117" s="6" t="s">
        <v>8</v>
      </c>
      <c r="J117" s="6" t="str">
        <f t="shared" si="146"/>
        <v>5/11</v>
      </c>
      <c r="L117" s="6" t="str">
        <f t="shared" si="167"/>
        <v>Effectivement il y a :&lt;br&gt;   - 5 partie(s) colorée(s)&lt;br&gt;   - 11 parties au total&lt;br&gt;</v>
      </c>
      <c r="M117" s="6" t="s">
        <v>28</v>
      </c>
      <c r="N117" s="6" t="s">
        <v>29</v>
      </c>
      <c r="O117" s="6" t="s">
        <v>30</v>
      </c>
      <c r="P117" s="6" t="s">
        <v>46</v>
      </c>
      <c r="Q117" s="6">
        <f t="shared" si="168"/>
        <v>5</v>
      </c>
      <c r="R117" s="6" t="s">
        <v>31</v>
      </c>
      <c r="S117" s="6">
        <f t="shared" si="169"/>
        <v>11</v>
      </c>
      <c r="T117" s="6" t="s">
        <v>33</v>
      </c>
      <c r="U117" s="6" t="s">
        <v>34</v>
      </c>
      <c r="V117" s="6" t="str">
        <f t="shared" si="162"/>
        <v>&lt;br&gt;La fraction est déjà irréductible</v>
      </c>
      <c r="W117" t="s">
        <v>229</v>
      </c>
      <c r="X117" t="str">
        <f t="shared" si="163"/>
        <v>&lt;div class="cmath" align="left"&gt;`frac(5)(11)=0,45=45 %`&lt;/div&gt;</v>
      </c>
      <c r="Y117" s="16" t="str">
        <f t="shared" si="164"/>
        <v>&lt;br&gt;Nous pouvons alors réduire la fraction comme suit : &lt;br&gt;&lt;br&gt;&lt;div class="cmath" align="center" fontsize="4"&gt;`frac(5)(11)=frac(5color{blue}{\div 1})(11color{blue}{ \div 1})=frac(5)(11)`&lt;/div&gt;</v>
      </c>
      <c r="Z117" s="14" t="s">
        <v>28</v>
      </c>
      <c r="AA117" s="14" t="s">
        <v>213</v>
      </c>
      <c r="AB117" s="14" t="s">
        <v>30</v>
      </c>
      <c r="AC117" s="14" t="s">
        <v>214</v>
      </c>
      <c r="AD117" s="14">
        <f t="shared" si="147"/>
        <v>5</v>
      </c>
      <c r="AE117" s="14" t="s">
        <v>31</v>
      </c>
      <c r="AF117" s="14">
        <f t="shared" si="148"/>
        <v>11</v>
      </c>
      <c r="AG117" s="14" t="s">
        <v>215</v>
      </c>
      <c r="AH117" s="14" t="str">
        <f t="shared" si="149"/>
        <v xml:space="preserve">5color{blue}{\div </v>
      </c>
      <c r="AI117" s="14">
        <f t="shared" si="150"/>
        <v>1</v>
      </c>
      <c r="AJ117" s="14" t="s">
        <v>216</v>
      </c>
      <c r="AK117" s="14" t="str">
        <f t="shared" si="151"/>
        <v xml:space="preserve">11color{blue}{ \div </v>
      </c>
      <c r="AL117" s="14">
        <f t="shared" si="152"/>
        <v>1</v>
      </c>
      <c r="AM117" s="14" t="s">
        <v>217</v>
      </c>
      <c r="AN117" s="14">
        <f t="shared" si="153"/>
        <v>5</v>
      </c>
      <c r="AO117" s="14" t="s">
        <v>31</v>
      </c>
      <c r="AP117" s="14">
        <f t="shared" si="154"/>
        <v>11</v>
      </c>
      <c r="AQ117" s="14" t="s">
        <v>32</v>
      </c>
      <c r="AR117" s="14" t="s">
        <v>218</v>
      </c>
      <c r="AS117" s="15">
        <v>5</v>
      </c>
      <c r="AT117" s="15" t="s">
        <v>2</v>
      </c>
      <c r="AU117" s="15">
        <v>11</v>
      </c>
      <c r="AV117" s="13">
        <f t="shared" si="155"/>
        <v>5</v>
      </c>
      <c r="AW117" s="13" t="s">
        <v>2</v>
      </c>
      <c r="AX117" s="13">
        <f t="shared" si="156"/>
        <v>11</v>
      </c>
      <c r="AY117" s="6" t="s">
        <v>25</v>
      </c>
      <c r="AZ117" s="6" t="s">
        <v>7</v>
      </c>
      <c r="BA117" s="8" t="s">
        <v>27</v>
      </c>
      <c r="BB117" s="8" t="s">
        <v>26</v>
      </c>
      <c r="BC117" s="6">
        <f t="shared" si="157"/>
        <v>5</v>
      </c>
      <c r="BD117" s="6">
        <f t="shared" si="158"/>
        <v>11</v>
      </c>
      <c r="BE117" s="6">
        <f t="shared" si="170"/>
        <v>5</v>
      </c>
      <c r="BF117" s="6">
        <f t="shared" si="171"/>
        <v>11</v>
      </c>
      <c r="BG117" s="6" t="str">
        <f t="shared" ca="1" si="159"/>
        <v>lightcoral</v>
      </c>
      <c r="BH117" s="6" t="s">
        <v>8</v>
      </c>
      <c r="BI117" s="6">
        <f t="shared" ca="1" si="160"/>
        <v>33</v>
      </c>
    </row>
    <row r="118" spans="1:61" x14ac:dyDescent="0.25">
      <c r="A118" s="6" t="s">
        <v>22</v>
      </c>
      <c r="B118" s="6" t="s">
        <v>227</v>
      </c>
      <c r="E118" s="6">
        <f t="shared" si="165"/>
        <v>6</v>
      </c>
      <c r="F118" s="6">
        <f t="shared" si="166"/>
        <v>11</v>
      </c>
      <c r="G118" s="6" t="str" cm="1">
        <f t="array" aca="1" ref="G118" ca="1">INDEX(AY118:BB118,1,RANDBETWEEN(1,4))</f>
        <v>lightcoral</v>
      </c>
      <c r="H118" s="6">
        <f t="shared" ca="1" si="161"/>
        <v>327</v>
      </c>
      <c r="I118" s="6" t="s">
        <v>8</v>
      </c>
      <c r="J118" s="6" t="str">
        <f t="shared" si="146"/>
        <v>6/11</v>
      </c>
      <c r="L118" s="6" t="str">
        <f t="shared" si="167"/>
        <v>Effectivement il y a :&lt;br&gt;   - 6 partie(s) colorée(s)&lt;br&gt;   - 11 parties au total&lt;br&gt;</v>
      </c>
      <c r="M118" s="6" t="s">
        <v>28</v>
      </c>
      <c r="N118" s="6" t="s">
        <v>29</v>
      </c>
      <c r="O118" s="6" t="s">
        <v>30</v>
      </c>
      <c r="P118" s="6" t="s">
        <v>46</v>
      </c>
      <c r="Q118" s="6">
        <f t="shared" si="168"/>
        <v>6</v>
      </c>
      <c r="R118" s="6" t="s">
        <v>31</v>
      </c>
      <c r="S118" s="6">
        <f t="shared" si="169"/>
        <v>11</v>
      </c>
      <c r="T118" s="6" t="s">
        <v>33</v>
      </c>
      <c r="U118" s="6" t="s">
        <v>34</v>
      </c>
      <c r="V118" s="6" t="str">
        <f t="shared" si="162"/>
        <v>&lt;br&gt;La fraction est déjà irréductible</v>
      </c>
      <c r="W118" t="s">
        <v>229</v>
      </c>
      <c r="X118" t="str">
        <f t="shared" si="163"/>
        <v>&lt;div class="cmath" align="left"&gt;`frac(6)(11)=0,55=55 %`&lt;/div&gt;</v>
      </c>
      <c r="Y118" s="16" t="str">
        <f t="shared" si="164"/>
        <v>&lt;br&gt;Nous pouvons alors réduire la fraction comme suit : &lt;br&gt;&lt;br&gt;&lt;div class="cmath" align="center" fontsize="4"&gt;`frac(6)(11)=frac(6color{blue}{\div 1})(11color{blue}{ \div 1})=frac(6)(11)`&lt;/div&gt;</v>
      </c>
      <c r="Z118" s="14" t="s">
        <v>28</v>
      </c>
      <c r="AA118" s="14" t="s">
        <v>213</v>
      </c>
      <c r="AB118" s="14" t="s">
        <v>30</v>
      </c>
      <c r="AC118" s="14" t="s">
        <v>214</v>
      </c>
      <c r="AD118" s="14">
        <f t="shared" si="147"/>
        <v>6</v>
      </c>
      <c r="AE118" s="14" t="s">
        <v>31</v>
      </c>
      <c r="AF118" s="14">
        <f t="shared" si="148"/>
        <v>11</v>
      </c>
      <c r="AG118" s="14" t="s">
        <v>215</v>
      </c>
      <c r="AH118" s="14" t="str">
        <f t="shared" si="149"/>
        <v xml:space="preserve">6color{blue}{\div </v>
      </c>
      <c r="AI118" s="14">
        <f t="shared" si="150"/>
        <v>1</v>
      </c>
      <c r="AJ118" s="14" t="s">
        <v>216</v>
      </c>
      <c r="AK118" s="14" t="str">
        <f t="shared" si="151"/>
        <v xml:space="preserve">11color{blue}{ \div </v>
      </c>
      <c r="AL118" s="14">
        <f t="shared" si="152"/>
        <v>1</v>
      </c>
      <c r="AM118" s="14" t="s">
        <v>217</v>
      </c>
      <c r="AN118" s="14">
        <f t="shared" si="153"/>
        <v>6</v>
      </c>
      <c r="AO118" s="14" t="s">
        <v>31</v>
      </c>
      <c r="AP118" s="14">
        <f t="shared" si="154"/>
        <v>11</v>
      </c>
      <c r="AQ118" s="14" t="s">
        <v>32</v>
      </c>
      <c r="AR118" s="14" t="s">
        <v>218</v>
      </c>
      <c r="AS118" s="15">
        <v>6</v>
      </c>
      <c r="AT118" s="15" t="s">
        <v>2</v>
      </c>
      <c r="AU118" s="15">
        <v>11</v>
      </c>
      <c r="AV118" s="13">
        <f t="shared" si="155"/>
        <v>6</v>
      </c>
      <c r="AW118" s="13" t="s">
        <v>2</v>
      </c>
      <c r="AX118" s="13">
        <f t="shared" si="156"/>
        <v>11</v>
      </c>
      <c r="AY118" s="6" t="s">
        <v>25</v>
      </c>
      <c r="AZ118" s="6" t="s">
        <v>7</v>
      </c>
      <c r="BA118" s="8" t="s">
        <v>27</v>
      </c>
      <c r="BB118" s="8" t="s">
        <v>26</v>
      </c>
      <c r="BC118" s="6">
        <f t="shared" si="157"/>
        <v>6</v>
      </c>
      <c r="BD118" s="6">
        <f t="shared" si="158"/>
        <v>11</v>
      </c>
      <c r="BE118" s="6">
        <f t="shared" si="170"/>
        <v>6</v>
      </c>
      <c r="BF118" s="6">
        <f t="shared" si="171"/>
        <v>11</v>
      </c>
      <c r="BG118" s="6" t="str">
        <f t="shared" ca="1" si="159"/>
        <v>lightcoral</v>
      </c>
      <c r="BH118" s="6" t="s">
        <v>8</v>
      </c>
      <c r="BI118" s="6">
        <f t="shared" ca="1" si="160"/>
        <v>327</v>
      </c>
    </row>
    <row r="119" spans="1:61" x14ac:dyDescent="0.25">
      <c r="A119" s="6" t="s">
        <v>22</v>
      </c>
      <c r="B119" s="6" t="s">
        <v>227</v>
      </c>
      <c r="E119" s="6">
        <f t="shared" si="165"/>
        <v>7</v>
      </c>
      <c r="F119" s="6">
        <f t="shared" si="166"/>
        <v>11</v>
      </c>
      <c r="G119" s="6" t="str" cm="1">
        <f t="array" aca="1" ref="G119" ca="1">INDEX(AY119:BB119,1,RANDBETWEEN(1,4))</f>
        <v>lightcoral</v>
      </c>
      <c r="H119" s="6">
        <f t="shared" ca="1" si="161"/>
        <v>262</v>
      </c>
      <c r="I119" s="6" t="s">
        <v>8</v>
      </c>
      <c r="J119" s="6" t="str">
        <f t="shared" si="146"/>
        <v>7/11</v>
      </c>
      <c r="L119" s="6" t="str">
        <f t="shared" si="167"/>
        <v>Effectivement il y a :&lt;br&gt;   - 7 partie(s) colorée(s)&lt;br&gt;   - 11 parties au total&lt;br&gt;</v>
      </c>
      <c r="M119" s="6" t="s">
        <v>28</v>
      </c>
      <c r="N119" s="6" t="s">
        <v>29</v>
      </c>
      <c r="O119" s="6" t="s">
        <v>30</v>
      </c>
      <c r="P119" s="6" t="s">
        <v>46</v>
      </c>
      <c r="Q119" s="6">
        <f t="shared" si="168"/>
        <v>7</v>
      </c>
      <c r="R119" s="6" t="s">
        <v>31</v>
      </c>
      <c r="S119" s="6">
        <f t="shared" si="169"/>
        <v>11</v>
      </c>
      <c r="T119" s="6" t="s">
        <v>33</v>
      </c>
      <c r="U119" s="6" t="s">
        <v>34</v>
      </c>
      <c r="V119" s="6" t="str">
        <f t="shared" si="162"/>
        <v>&lt;br&gt;La fraction est déjà irréductible</v>
      </c>
      <c r="W119" t="s">
        <v>229</v>
      </c>
      <c r="X119" t="str">
        <f t="shared" si="163"/>
        <v>&lt;div class="cmath" align="left"&gt;`frac(7)(11)=0,64=64 %`&lt;/div&gt;</v>
      </c>
      <c r="Y119" s="16" t="str">
        <f t="shared" si="164"/>
        <v>&lt;br&gt;Nous pouvons alors réduire la fraction comme suit : &lt;br&gt;&lt;br&gt;&lt;div class="cmath" align="center" fontsize="4"&gt;`frac(7)(11)=frac(7color{blue}{\div 1})(11color{blue}{ \div 1})=frac(7)(11)`&lt;/div&gt;</v>
      </c>
      <c r="Z119" s="14" t="s">
        <v>28</v>
      </c>
      <c r="AA119" s="14" t="s">
        <v>213</v>
      </c>
      <c r="AB119" s="14" t="s">
        <v>30</v>
      </c>
      <c r="AC119" s="14" t="s">
        <v>214</v>
      </c>
      <c r="AD119" s="14">
        <f t="shared" si="147"/>
        <v>7</v>
      </c>
      <c r="AE119" s="14" t="s">
        <v>31</v>
      </c>
      <c r="AF119" s="14">
        <f t="shared" si="148"/>
        <v>11</v>
      </c>
      <c r="AG119" s="14" t="s">
        <v>215</v>
      </c>
      <c r="AH119" s="14" t="str">
        <f t="shared" si="149"/>
        <v xml:space="preserve">7color{blue}{\div </v>
      </c>
      <c r="AI119" s="14">
        <f t="shared" si="150"/>
        <v>1</v>
      </c>
      <c r="AJ119" s="14" t="s">
        <v>216</v>
      </c>
      <c r="AK119" s="14" t="str">
        <f t="shared" si="151"/>
        <v xml:space="preserve">11color{blue}{ \div </v>
      </c>
      <c r="AL119" s="14">
        <f t="shared" si="152"/>
        <v>1</v>
      </c>
      <c r="AM119" s="14" t="s">
        <v>217</v>
      </c>
      <c r="AN119" s="14">
        <f t="shared" si="153"/>
        <v>7</v>
      </c>
      <c r="AO119" s="14" t="s">
        <v>31</v>
      </c>
      <c r="AP119" s="14">
        <f t="shared" si="154"/>
        <v>11</v>
      </c>
      <c r="AQ119" s="14" t="s">
        <v>32</v>
      </c>
      <c r="AR119" s="14" t="s">
        <v>218</v>
      </c>
      <c r="AS119" s="15">
        <v>7</v>
      </c>
      <c r="AT119" s="15" t="s">
        <v>2</v>
      </c>
      <c r="AU119" s="15">
        <v>11</v>
      </c>
      <c r="AV119" s="13">
        <f t="shared" si="155"/>
        <v>7</v>
      </c>
      <c r="AW119" s="13" t="s">
        <v>2</v>
      </c>
      <c r="AX119" s="13">
        <f t="shared" si="156"/>
        <v>11</v>
      </c>
      <c r="AY119" s="6" t="s">
        <v>25</v>
      </c>
      <c r="AZ119" s="6" t="s">
        <v>7</v>
      </c>
      <c r="BA119" s="8" t="s">
        <v>27</v>
      </c>
      <c r="BB119" s="8" t="s">
        <v>26</v>
      </c>
      <c r="BC119" s="6">
        <f t="shared" si="157"/>
        <v>7</v>
      </c>
      <c r="BD119" s="6">
        <f t="shared" si="158"/>
        <v>11</v>
      </c>
      <c r="BE119" s="6">
        <f t="shared" si="170"/>
        <v>7</v>
      </c>
      <c r="BF119" s="6">
        <f t="shared" si="171"/>
        <v>11</v>
      </c>
      <c r="BG119" s="6" t="str">
        <f t="shared" ca="1" si="159"/>
        <v>lightcoral</v>
      </c>
      <c r="BH119" s="6" t="s">
        <v>8</v>
      </c>
      <c r="BI119" s="6">
        <f t="shared" ca="1" si="160"/>
        <v>262</v>
      </c>
    </row>
    <row r="120" spans="1:61" x14ac:dyDescent="0.25">
      <c r="A120" s="6" t="s">
        <v>22</v>
      </c>
      <c r="B120" s="6" t="s">
        <v>227</v>
      </c>
      <c r="E120" s="6">
        <f t="shared" si="165"/>
        <v>8</v>
      </c>
      <c r="F120" s="6">
        <f t="shared" si="166"/>
        <v>11</v>
      </c>
      <c r="G120" s="6" t="str" cm="1">
        <f t="array" aca="1" ref="G120" ca="1">INDEX(AY120:BB120,1,RANDBETWEEN(1,4))</f>
        <v>lightcoral</v>
      </c>
      <c r="H120" s="6">
        <f t="shared" ca="1" si="161"/>
        <v>295</v>
      </c>
      <c r="I120" s="6" t="s">
        <v>8</v>
      </c>
      <c r="J120" s="6" t="str">
        <f t="shared" si="146"/>
        <v>8/11</v>
      </c>
      <c r="L120" s="6" t="str">
        <f t="shared" si="167"/>
        <v>Effectivement il y a :&lt;br&gt;   - 8 partie(s) colorée(s)&lt;br&gt;   - 11 parties au total&lt;br&gt;</v>
      </c>
      <c r="M120" s="6" t="s">
        <v>28</v>
      </c>
      <c r="N120" s="6" t="s">
        <v>29</v>
      </c>
      <c r="O120" s="6" t="s">
        <v>30</v>
      </c>
      <c r="P120" s="6" t="s">
        <v>46</v>
      </c>
      <c r="Q120" s="6">
        <f t="shared" si="168"/>
        <v>8</v>
      </c>
      <c r="R120" s="6" t="s">
        <v>31</v>
      </c>
      <c r="S120" s="6">
        <f t="shared" si="169"/>
        <v>11</v>
      </c>
      <c r="T120" s="6" t="s">
        <v>33</v>
      </c>
      <c r="U120" s="6" t="s">
        <v>34</v>
      </c>
      <c r="V120" s="6" t="str">
        <f t="shared" si="162"/>
        <v>&lt;br&gt;La fraction est déjà irréductible</v>
      </c>
      <c r="W120" t="s">
        <v>229</v>
      </c>
      <c r="X120" t="str">
        <f t="shared" si="163"/>
        <v>&lt;div class="cmath" align="left"&gt;`frac(8)(11)=0,73=73 %`&lt;/div&gt;</v>
      </c>
      <c r="Y120" s="16" t="str">
        <f t="shared" si="164"/>
        <v>&lt;br&gt;Nous pouvons alors réduire la fraction comme suit : &lt;br&gt;&lt;br&gt;&lt;div class="cmath" align="center" fontsize="4"&gt;`frac(8)(11)=frac(8color{blue}{\div 1})(11color{blue}{ \div 1})=frac(8)(11)`&lt;/div&gt;</v>
      </c>
      <c r="Z120" s="14" t="s">
        <v>28</v>
      </c>
      <c r="AA120" s="14" t="s">
        <v>213</v>
      </c>
      <c r="AB120" s="14" t="s">
        <v>30</v>
      </c>
      <c r="AC120" s="14" t="s">
        <v>214</v>
      </c>
      <c r="AD120" s="14">
        <f t="shared" si="147"/>
        <v>8</v>
      </c>
      <c r="AE120" s="14" t="s">
        <v>31</v>
      </c>
      <c r="AF120" s="14">
        <f t="shared" si="148"/>
        <v>11</v>
      </c>
      <c r="AG120" s="14" t="s">
        <v>215</v>
      </c>
      <c r="AH120" s="14" t="str">
        <f t="shared" si="149"/>
        <v xml:space="preserve">8color{blue}{\div </v>
      </c>
      <c r="AI120" s="14">
        <f t="shared" si="150"/>
        <v>1</v>
      </c>
      <c r="AJ120" s="14" t="s">
        <v>216</v>
      </c>
      <c r="AK120" s="14" t="str">
        <f t="shared" si="151"/>
        <v xml:space="preserve">11color{blue}{ \div </v>
      </c>
      <c r="AL120" s="14">
        <f t="shared" si="152"/>
        <v>1</v>
      </c>
      <c r="AM120" s="14" t="s">
        <v>217</v>
      </c>
      <c r="AN120" s="14">
        <f t="shared" si="153"/>
        <v>8</v>
      </c>
      <c r="AO120" s="14" t="s">
        <v>31</v>
      </c>
      <c r="AP120" s="14">
        <f t="shared" si="154"/>
        <v>11</v>
      </c>
      <c r="AQ120" s="14" t="s">
        <v>32</v>
      </c>
      <c r="AR120" s="14" t="s">
        <v>218</v>
      </c>
      <c r="AS120" s="15">
        <v>8</v>
      </c>
      <c r="AT120" s="15" t="s">
        <v>2</v>
      </c>
      <c r="AU120" s="15">
        <v>11</v>
      </c>
      <c r="AV120" s="13">
        <f t="shared" si="155"/>
        <v>8</v>
      </c>
      <c r="AW120" s="13" t="s">
        <v>2</v>
      </c>
      <c r="AX120" s="13">
        <f t="shared" si="156"/>
        <v>11</v>
      </c>
      <c r="AY120" s="6" t="s">
        <v>25</v>
      </c>
      <c r="AZ120" s="6" t="s">
        <v>7</v>
      </c>
      <c r="BA120" s="8" t="s">
        <v>27</v>
      </c>
      <c r="BB120" s="8" t="s">
        <v>26</v>
      </c>
      <c r="BC120" s="6">
        <f t="shared" si="157"/>
        <v>8</v>
      </c>
      <c r="BD120" s="6">
        <f t="shared" si="158"/>
        <v>11</v>
      </c>
      <c r="BE120" s="6">
        <f t="shared" si="170"/>
        <v>8</v>
      </c>
      <c r="BF120" s="6">
        <f t="shared" si="171"/>
        <v>11</v>
      </c>
      <c r="BG120" s="6" t="str">
        <f t="shared" ca="1" si="159"/>
        <v>lightcoral</v>
      </c>
      <c r="BH120" s="6" t="s">
        <v>8</v>
      </c>
      <c r="BI120" s="6">
        <f t="shared" ca="1" si="160"/>
        <v>295</v>
      </c>
    </row>
    <row r="121" spans="1:61" x14ac:dyDescent="0.25">
      <c r="A121" s="6" t="s">
        <v>22</v>
      </c>
      <c r="B121" s="6" t="s">
        <v>227</v>
      </c>
      <c r="E121" s="6">
        <f t="shared" si="165"/>
        <v>9</v>
      </c>
      <c r="F121" s="6">
        <f t="shared" si="166"/>
        <v>11</v>
      </c>
      <c r="G121" s="6" t="str" cm="1">
        <f t="array" aca="1" ref="G121" ca="1">INDEX(AY121:BB121,1,RANDBETWEEN(1,4))</f>
        <v>violet</v>
      </c>
      <c r="H121" s="6">
        <f t="shared" ca="1" si="161"/>
        <v>98</v>
      </c>
      <c r="I121" s="6" t="s">
        <v>8</v>
      </c>
      <c r="J121" s="6" t="str">
        <f t="shared" si="146"/>
        <v>9/11</v>
      </c>
      <c r="L121" s="6" t="str">
        <f t="shared" si="167"/>
        <v>Effectivement il y a :&lt;br&gt;   - 9 partie(s) colorée(s)&lt;br&gt;   - 11 parties au total&lt;br&gt;</v>
      </c>
      <c r="M121" s="6" t="s">
        <v>28</v>
      </c>
      <c r="N121" s="6" t="s">
        <v>29</v>
      </c>
      <c r="O121" s="6" t="s">
        <v>30</v>
      </c>
      <c r="P121" s="6" t="s">
        <v>46</v>
      </c>
      <c r="Q121" s="6">
        <f t="shared" si="168"/>
        <v>9</v>
      </c>
      <c r="R121" s="6" t="s">
        <v>31</v>
      </c>
      <c r="S121" s="6">
        <f t="shared" si="169"/>
        <v>11</v>
      </c>
      <c r="T121" s="6" t="s">
        <v>33</v>
      </c>
      <c r="U121" s="6" t="s">
        <v>34</v>
      </c>
      <c r="V121" s="6" t="str">
        <f t="shared" si="162"/>
        <v>&lt;br&gt;La fraction est déjà irréductible</v>
      </c>
      <c r="W121" t="s">
        <v>229</v>
      </c>
      <c r="X121" t="str">
        <f t="shared" si="163"/>
        <v>&lt;div class="cmath" align="left"&gt;`frac(9)(11)=0,82=82 %`&lt;/div&gt;</v>
      </c>
      <c r="Y121" s="16" t="str">
        <f t="shared" si="164"/>
        <v>&lt;br&gt;Nous pouvons alors réduire la fraction comme suit : &lt;br&gt;&lt;br&gt;&lt;div class="cmath" align="center" fontsize="4"&gt;`frac(9)(11)=frac(9color{blue}{\div 1})(11color{blue}{ \div 1})=frac(9)(11)`&lt;/div&gt;</v>
      </c>
      <c r="Z121" s="14" t="s">
        <v>28</v>
      </c>
      <c r="AA121" s="14" t="s">
        <v>213</v>
      </c>
      <c r="AB121" s="14" t="s">
        <v>30</v>
      </c>
      <c r="AC121" s="14" t="s">
        <v>214</v>
      </c>
      <c r="AD121" s="14">
        <f t="shared" si="147"/>
        <v>9</v>
      </c>
      <c r="AE121" s="14" t="s">
        <v>31</v>
      </c>
      <c r="AF121" s="14">
        <f t="shared" si="148"/>
        <v>11</v>
      </c>
      <c r="AG121" s="14" t="s">
        <v>215</v>
      </c>
      <c r="AH121" s="14" t="str">
        <f t="shared" si="149"/>
        <v xml:space="preserve">9color{blue}{\div </v>
      </c>
      <c r="AI121" s="14">
        <f t="shared" si="150"/>
        <v>1</v>
      </c>
      <c r="AJ121" s="14" t="s">
        <v>216</v>
      </c>
      <c r="AK121" s="14" t="str">
        <f t="shared" si="151"/>
        <v xml:space="preserve">11color{blue}{ \div </v>
      </c>
      <c r="AL121" s="14">
        <f t="shared" si="152"/>
        <v>1</v>
      </c>
      <c r="AM121" s="14" t="s">
        <v>217</v>
      </c>
      <c r="AN121" s="14">
        <f t="shared" si="153"/>
        <v>9</v>
      </c>
      <c r="AO121" s="14" t="s">
        <v>31</v>
      </c>
      <c r="AP121" s="14">
        <f t="shared" si="154"/>
        <v>11</v>
      </c>
      <c r="AQ121" s="14" t="s">
        <v>32</v>
      </c>
      <c r="AR121" s="14" t="s">
        <v>218</v>
      </c>
      <c r="AS121" s="15">
        <v>9</v>
      </c>
      <c r="AT121" s="15" t="s">
        <v>2</v>
      </c>
      <c r="AU121" s="15">
        <v>11</v>
      </c>
      <c r="AV121" s="13">
        <f t="shared" si="155"/>
        <v>9</v>
      </c>
      <c r="AW121" s="13" t="s">
        <v>2</v>
      </c>
      <c r="AX121" s="13">
        <f t="shared" si="156"/>
        <v>11</v>
      </c>
      <c r="AY121" s="6" t="s">
        <v>25</v>
      </c>
      <c r="AZ121" s="6" t="s">
        <v>7</v>
      </c>
      <c r="BA121" s="8" t="s">
        <v>27</v>
      </c>
      <c r="BB121" s="8" t="s">
        <v>26</v>
      </c>
      <c r="BC121" s="6">
        <f t="shared" si="157"/>
        <v>9</v>
      </c>
      <c r="BD121" s="6">
        <f t="shared" si="158"/>
        <v>11</v>
      </c>
      <c r="BE121" s="6">
        <f t="shared" si="170"/>
        <v>9</v>
      </c>
      <c r="BF121" s="6">
        <f t="shared" si="171"/>
        <v>11</v>
      </c>
      <c r="BG121" s="6" t="str">
        <f t="shared" ca="1" si="159"/>
        <v>violet</v>
      </c>
      <c r="BH121" s="6" t="s">
        <v>8</v>
      </c>
      <c r="BI121" s="6">
        <f t="shared" ca="1" si="160"/>
        <v>98</v>
      </c>
    </row>
    <row r="122" spans="1:61" x14ac:dyDescent="0.25">
      <c r="A122" s="6" t="s">
        <v>22</v>
      </c>
      <c r="B122" s="6" t="s">
        <v>227</v>
      </c>
      <c r="E122" s="6">
        <f t="shared" si="165"/>
        <v>10</v>
      </c>
      <c r="F122" s="6">
        <f t="shared" si="166"/>
        <v>11</v>
      </c>
      <c r="G122" s="6" t="str" cm="1">
        <f t="array" aca="1" ref="G122" ca="1">INDEX(AY122:BB122,1,RANDBETWEEN(1,4))</f>
        <v>violet</v>
      </c>
      <c r="H122" s="6">
        <f t="shared" ca="1" si="161"/>
        <v>262</v>
      </c>
      <c r="I122" s="6" t="s">
        <v>8</v>
      </c>
      <c r="J122" s="6" t="str">
        <f t="shared" si="146"/>
        <v>10/11</v>
      </c>
      <c r="L122" s="6" t="str">
        <f t="shared" si="167"/>
        <v>Effectivement il y a :&lt;br&gt;   - 10 partie(s) colorée(s)&lt;br&gt;   - 11 parties au total&lt;br&gt;</v>
      </c>
      <c r="M122" s="6" t="s">
        <v>28</v>
      </c>
      <c r="N122" s="6" t="s">
        <v>29</v>
      </c>
      <c r="O122" s="6" t="s">
        <v>30</v>
      </c>
      <c r="P122" s="6" t="s">
        <v>46</v>
      </c>
      <c r="Q122" s="6">
        <f t="shared" si="168"/>
        <v>10</v>
      </c>
      <c r="R122" s="6" t="s">
        <v>31</v>
      </c>
      <c r="S122" s="6">
        <f t="shared" si="169"/>
        <v>11</v>
      </c>
      <c r="T122" s="6" t="s">
        <v>33</v>
      </c>
      <c r="U122" s="6" t="s">
        <v>34</v>
      </c>
      <c r="V122" s="6" t="str">
        <f t="shared" si="162"/>
        <v>&lt;br&gt;La fraction est déjà irréductible</v>
      </c>
      <c r="W122" t="s">
        <v>229</v>
      </c>
      <c r="X122" t="str">
        <f t="shared" si="163"/>
        <v>&lt;div class="cmath" align="left"&gt;`frac(10)(11)=0,91=91 %`&lt;/div&gt;</v>
      </c>
      <c r="Y122" s="16" t="str">
        <f t="shared" si="164"/>
        <v>&lt;br&gt;Nous pouvons alors réduire la fraction comme suit : &lt;br&gt;&lt;br&gt;&lt;div class="cmath" align="center" fontsize="4"&gt;`frac(10)(11)=frac(10color{blue}{\div 1})(11color{blue}{ \div 1})=frac(10)(11)`&lt;/div&gt;</v>
      </c>
      <c r="Z122" s="14" t="s">
        <v>28</v>
      </c>
      <c r="AA122" s="14" t="s">
        <v>213</v>
      </c>
      <c r="AB122" s="14" t="s">
        <v>30</v>
      </c>
      <c r="AC122" s="14" t="s">
        <v>214</v>
      </c>
      <c r="AD122" s="14">
        <f t="shared" si="147"/>
        <v>10</v>
      </c>
      <c r="AE122" s="14" t="s">
        <v>31</v>
      </c>
      <c r="AF122" s="14">
        <f t="shared" si="148"/>
        <v>11</v>
      </c>
      <c r="AG122" s="14" t="s">
        <v>215</v>
      </c>
      <c r="AH122" s="14" t="str">
        <f t="shared" si="149"/>
        <v xml:space="preserve">10color{blue}{\div </v>
      </c>
      <c r="AI122" s="14">
        <f t="shared" si="150"/>
        <v>1</v>
      </c>
      <c r="AJ122" s="14" t="s">
        <v>216</v>
      </c>
      <c r="AK122" s="14" t="str">
        <f t="shared" si="151"/>
        <v xml:space="preserve">11color{blue}{ \div </v>
      </c>
      <c r="AL122" s="14">
        <f t="shared" si="152"/>
        <v>1</v>
      </c>
      <c r="AM122" s="14" t="s">
        <v>217</v>
      </c>
      <c r="AN122" s="14">
        <f t="shared" si="153"/>
        <v>10</v>
      </c>
      <c r="AO122" s="14" t="s">
        <v>31</v>
      </c>
      <c r="AP122" s="14">
        <f t="shared" si="154"/>
        <v>11</v>
      </c>
      <c r="AQ122" s="14" t="s">
        <v>32</v>
      </c>
      <c r="AR122" s="14" t="s">
        <v>218</v>
      </c>
      <c r="AS122" s="15">
        <v>10</v>
      </c>
      <c r="AT122" s="15" t="s">
        <v>2</v>
      </c>
      <c r="AU122" s="15">
        <v>11</v>
      </c>
      <c r="AV122" s="13">
        <f t="shared" si="155"/>
        <v>10</v>
      </c>
      <c r="AW122" s="13" t="s">
        <v>2</v>
      </c>
      <c r="AX122" s="13">
        <f t="shared" si="156"/>
        <v>11</v>
      </c>
      <c r="AY122" s="6" t="s">
        <v>25</v>
      </c>
      <c r="AZ122" s="6" t="s">
        <v>7</v>
      </c>
      <c r="BA122" s="8" t="s">
        <v>27</v>
      </c>
      <c r="BB122" s="8" t="s">
        <v>26</v>
      </c>
      <c r="BC122" s="6">
        <f t="shared" si="157"/>
        <v>10</v>
      </c>
      <c r="BD122" s="6">
        <f t="shared" si="158"/>
        <v>11</v>
      </c>
      <c r="BE122" s="6">
        <f t="shared" si="170"/>
        <v>10</v>
      </c>
      <c r="BF122" s="6">
        <f t="shared" si="171"/>
        <v>11</v>
      </c>
      <c r="BG122" s="6" t="str">
        <f t="shared" ca="1" si="159"/>
        <v>violet</v>
      </c>
      <c r="BH122" s="6" t="s">
        <v>8</v>
      </c>
      <c r="BI122" s="6">
        <f t="shared" ca="1" si="160"/>
        <v>262</v>
      </c>
    </row>
    <row r="123" spans="1:61" x14ac:dyDescent="0.25">
      <c r="A123" s="6" t="s">
        <v>22</v>
      </c>
      <c r="B123" s="6" t="s">
        <v>227</v>
      </c>
      <c r="E123" s="6">
        <f>AS123</f>
        <v>1</v>
      </c>
      <c r="F123" s="6">
        <f>AU123</f>
        <v>12</v>
      </c>
      <c r="G123" s="6" t="str" cm="1">
        <f t="array" aca="1" ref="G123" ca="1">INDEX(AY123:BB123,1,RANDBETWEEN(1,4))</f>
        <v>violet</v>
      </c>
      <c r="H123" s="6">
        <f t="shared" ca="1" si="161"/>
        <v>30</v>
      </c>
      <c r="I123" s="6" t="s">
        <v>8</v>
      </c>
      <c r="J123" s="6" t="str">
        <f>AV123&amp;AW123&amp;AX123</f>
        <v>1/12</v>
      </c>
      <c r="L123" s="6" t="str">
        <f>"Effectivement il y a :&lt;br&gt;   - "&amp;AS123&amp;" partie(s) colorée(s)&lt;br&gt;   - "&amp;AU123&amp;" parties au total&lt;br&gt;"</f>
        <v>Effectivement il y a :&lt;br&gt;   - 1 partie(s) colorée(s)&lt;br&gt;   - 12 parties au total&lt;br&gt;</v>
      </c>
      <c r="M123" s="6" t="s">
        <v>28</v>
      </c>
      <c r="N123" s="6" t="s">
        <v>29</v>
      </c>
      <c r="O123" s="6" t="s">
        <v>30</v>
      </c>
      <c r="P123" s="6" t="s">
        <v>46</v>
      </c>
      <c r="Q123" s="6">
        <f>AS123</f>
        <v>1</v>
      </c>
      <c r="R123" s="6" t="s">
        <v>31</v>
      </c>
      <c r="S123" s="6">
        <f>AU123</f>
        <v>12</v>
      </c>
      <c r="T123" s="6" t="s">
        <v>33</v>
      </c>
      <c r="U123" s="6" t="s">
        <v>34</v>
      </c>
      <c r="V123" s="6" t="str">
        <f t="shared" si="162"/>
        <v>&lt;br&gt;La fraction est déjà irréductible</v>
      </c>
      <c r="W123" t="s">
        <v>229</v>
      </c>
      <c r="X123" t="str">
        <f t="shared" si="163"/>
        <v>&lt;div class="cmath" align="left"&gt;`frac(1)(12)=0,08=8 %`&lt;/div&gt;</v>
      </c>
      <c r="Y123" s="16" t="str">
        <f t="shared" si="164"/>
        <v>&lt;br&gt;Nous pouvons alors réduire la fraction comme suit : &lt;br&gt;&lt;br&gt;&lt;div class="cmath" align="center" fontsize="4"&gt;`frac(1)(12)=frac(1color{blue}{\div 1})(12color{blue}{ \div 1})=frac(1)(12)`&lt;/div&gt;</v>
      </c>
      <c r="Z123" s="14" t="s">
        <v>28</v>
      </c>
      <c r="AA123" s="14" t="s">
        <v>213</v>
      </c>
      <c r="AB123" s="14" t="s">
        <v>30</v>
      </c>
      <c r="AC123" s="14" t="s">
        <v>214</v>
      </c>
      <c r="AD123" s="14">
        <f t="shared" si="147"/>
        <v>1</v>
      </c>
      <c r="AE123" s="14" t="s">
        <v>31</v>
      </c>
      <c r="AF123" s="14">
        <f t="shared" si="148"/>
        <v>12</v>
      </c>
      <c r="AG123" s="14" t="s">
        <v>215</v>
      </c>
      <c r="AH123" s="14" t="str">
        <f t="shared" si="149"/>
        <v xml:space="preserve">1color{blue}{\div </v>
      </c>
      <c r="AI123" s="14">
        <f t="shared" si="150"/>
        <v>1</v>
      </c>
      <c r="AJ123" s="14" t="s">
        <v>216</v>
      </c>
      <c r="AK123" s="14" t="str">
        <f t="shared" si="151"/>
        <v xml:space="preserve">12color{blue}{ \div </v>
      </c>
      <c r="AL123" s="14">
        <f t="shared" si="152"/>
        <v>1</v>
      </c>
      <c r="AM123" s="14" t="s">
        <v>217</v>
      </c>
      <c r="AN123" s="14">
        <f t="shared" si="153"/>
        <v>1</v>
      </c>
      <c r="AO123" s="14" t="s">
        <v>31</v>
      </c>
      <c r="AP123" s="14">
        <f t="shared" si="154"/>
        <v>12</v>
      </c>
      <c r="AQ123" s="14" t="s">
        <v>32</v>
      </c>
      <c r="AR123" s="14" t="s">
        <v>218</v>
      </c>
      <c r="AS123" s="15">
        <v>1</v>
      </c>
      <c r="AT123" s="15" t="s">
        <v>2</v>
      </c>
      <c r="AU123" s="15">
        <v>12</v>
      </c>
      <c r="AV123" s="13">
        <f t="shared" si="155"/>
        <v>1</v>
      </c>
      <c r="AW123" s="13" t="s">
        <v>2</v>
      </c>
      <c r="AX123" s="13">
        <f t="shared" si="156"/>
        <v>12</v>
      </c>
      <c r="AY123" s="6" t="s">
        <v>25</v>
      </c>
      <c r="AZ123" s="6" t="s">
        <v>7</v>
      </c>
      <c r="BA123" s="8" t="s">
        <v>27</v>
      </c>
      <c r="BB123" s="8" t="s">
        <v>26</v>
      </c>
      <c r="BC123" s="6">
        <f t="shared" si="157"/>
        <v>1</v>
      </c>
      <c r="BD123" s="6">
        <f t="shared" si="158"/>
        <v>12</v>
      </c>
      <c r="BE123" s="6">
        <f>AV123</f>
        <v>1</v>
      </c>
      <c r="BF123" s="6">
        <f>AX123</f>
        <v>12</v>
      </c>
      <c r="BG123" s="6" t="str">
        <f ca="1">G123</f>
        <v>violet</v>
      </c>
      <c r="BH123" s="6" t="s">
        <v>8</v>
      </c>
      <c r="BI123" s="6">
        <f ca="1">H123</f>
        <v>30</v>
      </c>
    </row>
    <row r="124" spans="1:61" x14ac:dyDescent="0.25">
      <c r="A124" s="6" t="s">
        <v>22</v>
      </c>
      <c r="B124" s="6" t="s">
        <v>227</v>
      </c>
      <c r="E124" s="6">
        <f>AS124</f>
        <v>2</v>
      </c>
      <c r="F124" s="6">
        <f>AU124</f>
        <v>12</v>
      </c>
      <c r="G124" s="6" t="str" cm="1">
        <f t="array" aca="1" ref="G124" ca="1">INDEX(AY124:BB124,1,RANDBETWEEN(1,4))</f>
        <v>lightgreen</v>
      </c>
      <c r="H124" s="6">
        <f t="shared" ca="1" si="161"/>
        <v>0</v>
      </c>
      <c r="I124" s="6" t="s">
        <v>8</v>
      </c>
      <c r="J124" s="6" t="str">
        <f>AV124&amp;AW124&amp;AX124</f>
        <v>1/6</v>
      </c>
      <c r="L124" s="6" t="str">
        <f>"Effectivement il y a :&lt;br&gt;   - "&amp;AS124&amp;" partie(s) colorée(s)&lt;br&gt;   - "&amp;AU124&amp;" parties au total&lt;br&gt;"</f>
        <v>Effectivement il y a :&lt;br&gt;   - 2 partie(s) colorée(s)&lt;br&gt;   - 12 parties au total&lt;br&gt;</v>
      </c>
      <c r="M124" s="6" t="s">
        <v>28</v>
      </c>
      <c r="N124" s="6" t="s">
        <v>29</v>
      </c>
      <c r="O124" s="6" t="s">
        <v>30</v>
      </c>
      <c r="P124" s="6" t="s">
        <v>46</v>
      </c>
      <c r="Q124" s="6">
        <f>AS124</f>
        <v>2</v>
      </c>
      <c r="R124" s="6" t="s">
        <v>31</v>
      </c>
      <c r="S124" s="6">
        <f>AU124</f>
        <v>12</v>
      </c>
      <c r="T124" s="6" t="s">
        <v>33</v>
      </c>
      <c r="U124" s="6" t="s">
        <v>34</v>
      </c>
      <c r="V124" s="6" t="str">
        <f t="shared" si="162"/>
        <v>&lt;br&gt;Nous pouvons alors réduire la fraction comme suit : &lt;br&gt;&lt;br&gt;&lt;div class="cmath" align="center" fontsize="4"&gt;`frac(2)(12)=frac(2color{blue}{\div 2})(12color{blue}{ \div 2})=frac(1)(6)`&lt;/div&gt;</v>
      </c>
      <c r="W124" t="s">
        <v>229</v>
      </c>
      <c r="X124" t="str">
        <f t="shared" si="163"/>
        <v>&lt;div class="cmath" align="left"&gt;`frac(2)(12)=0,17=17 %`&lt;/div&gt;</v>
      </c>
      <c r="Y124" s="16" t="str">
        <f t="shared" si="164"/>
        <v>&lt;br&gt;Nous pouvons alors réduire la fraction comme suit : &lt;br&gt;&lt;br&gt;&lt;div class="cmath" align="center" fontsize="4"&gt;`frac(2)(12)=frac(2color{blue}{\div 2})(12color{blue}{ \div 2})=frac(1)(6)`&lt;/div&gt;</v>
      </c>
      <c r="Z124" s="14" t="s">
        <v>28</v>
      </c>
      <c r="AA124" s="14" t="s">
        <v>213</v>
      </c>
      <c r="AB124" s="14" t="s">
        <v>30</v>
      </c>
      <c r="AC124" s="14" t="s">
        <v>214</v>
      </c>
      <c r="AD124" s="14">
        <f t="shared" si="147"/>
        <v>2</v>
      </c>
      <c r="AE124" s="14" t="s">
        <v>31</v>
      </c>
      <c r="AF124" s="14">
        <f t="shared" si="148"/>
        <v>12</v>
      </c>
      <c r="AG124" s="14" t="s">
        <v>215</v>
      </c>
      <c r="AH124" s="14" t="str">
        <f t="shared" si="149"/>
        <v xml:space="preserve">2color{blue}{\div </v>
      </c>
      <c r="AI124" s="14">
        <f t="shared" si="150"/>
        <v>2</v>
      </c>
      <c r="AJ124" s="14" t="s">
        <v>216</v>
      </c>
      <c r="AK124" s="14" t="str">
        <f t="shared" si="151"/>
        <v xml:space="preserve">12color{blue}{ \div </v>
      </c>
      <c r="AL124" s="14">
        <f t="shared" si="152"/>
        <v>2</v>
      </c>
      <c r="AM124" s="14" t="s">
        <v>217</v>
      </c>
      <c r="AN124" s="14">
        <f t="shared" si="153"/>
        <v>1</v>
      </c>
      <c r="AO124" s="14" t="s">
        <v>31</v>
      </c>
      <c r="AP124" s="14">
        <f t="shared" si="154"/>
        <v>6</v>
      </c>
      <c r="AQ124" s="14" t="s">
        <v>32</v>
      </c>
      <c r="AR124" s="14" t="s">
        <v>218</v>
      </c>
      <c r="AS124" s="15">
        <v>2</v>
      </c>
      <c r="AT124" s="15" t="s">
        <v>2</v>
      </c>
      <c r="AU124" s="15">
        <v>12</v>
      </c>
      <c r="AV124" s="13">
        <f t="shared" si="155"/>
        <v>1</v>
      </c>
      <c r="AW124" s="13" t="s">
        <v>2</v>
      </c>
      <c r="AX124" s="13">
        <f t="shared" si="156"/>
        <v>6</v>
      </c>
      <c r="AY124" s="6" t="s">
        <v>25</v>
      </c>
      <c r="AZ124" s="6" t="s">
        <v>7</v>
      </c>
      <c r="BA124" s="8" t="s">
        <v>27</v>
      </c>
      <c r="BB124" s="8" t="s">
        <v>26</v>
      </c>
      <c r="BC124" s="6">
        <f t="shared" si="157"/>
        <v>2</v>
      </c>
      <c r="BD124" s="6">
        <f t="shared" si="158"/>
        <v>12</v>
      </c>
      <c r="BE124" s="6">
        <f>AV124</f>
        <v>1</v>
      </c>
      <c r="BF124" s="6">
        <f>AX124</f>
        <v>6</v>
      </c>
      <c r="BG124" s="6" t="str">
        <f ca="1">G124</f>
        <v>lightgreen</v>
      </c>
      <c r="BH124" s="6" t="s">
        <v>8</v>
      </c>
      <c r="BI124" s="6">
        <f ca="1">H124</f>
        <v>0</v>
      </c>
    </row>
    <row r="125" spans="1:61" x14ac:dyDescent="0.25">
      <c r="A125" s="6" t="s">
        <v>22</v>
      </c>
      <c r="B125" s="6" t="s">
        <v>227</v>
      </c>
      <c r="E125" s="6">
        <f>AS125</f>
        <v>3</v>
      </c>
      <c r="F125" s="6">
        <f>AU125</f>
        <v>12</v>
      </c>
      <c r="G125" s="6" t="str" cm="1">
        <f t="array" aca="1" ref="G125" ca="1">INDEX(AY125:BB125,1,RANDBETWEEN(1,4))</f>
        <v>lightgreen</v>
      </c>
      <c r="H125" s="6">
        <f t="shared" ca="1" si="161"/>
        <v>90</v>
      </c>
      <c r="I125" s="6" t="s">
        <v>8</v>
      </c>
      <c r="J125" s="6" t="str">
        <f>AV125&amp;AW125&amp;AX125</f>
        <v>1/4</v>
      </c>
      <c r="L125" s="6" t="str">
        <f>"Effectivement il y a :&lt;br&gt;   - "&amp;AS125&amp;" partie(s) colorée(s)&lt;br&gt;   - "&amp;AU125&amp;" parties au total&lt;br&gt;"</f>
        <v>Effectivement il y a :&lt;br&gt;   - 3 partie(s) colorée(s)&lt;br&gt;   - 12 parties au total&lt;br&gt;</v>
      </c>
      <c r="M125" s="6" t="s">
        <v>28</v>
      </c>
      <c r="N125" s="6" t="s">
        <v>29</v>
      </c>
      <c r="O125" s="6" t="s">
        <v>30</v>
      </c>
      <c r="P125" s="6" t="s">
        <v>46</v>
      </c>
      <c r="Q125" s="6">
        <f>AS125</f>
        <v>3</v>
      </c>
      <c r="R125" s="6" t="s">
        <v>31</v>
      </c>
      <c r="S125" s="6">
        <f>AU125</f>
        <v>12</v>
      </c>
      <c r="T125" s="6" t="s">
        <v>33</v>
      </c>
      <c r="U125" s="6" t="s">
        <v>34</v>
      </c>
      <c r="V125" s="6" t="str">
        <f t="shared" si="162"/>
        <v>&lt;br&gt;Nous pouvons alors réduire la fraction comme suit : &lt;br&gt;&lt;br&gt;&lt;div class="cmath" align="center" fontsize="4"&gt;`frac(3)(12)=frac(3color{blue}{\div 3})(12color{blue}{ \div 3})=frac(1)(4)`&lt;/div&gt;</v>
      </c>
      <c r="W125" t="s">
        <v>229</v>
      </c>
      <c r="X125" t="str">
        <f t="shared" si="163"/>
        <v>&lt;div class="cmath" align="left"&gt;`frac(3)(12)=0,25=25 %`&lt;/div&gt;</v>
      </c>
      <c r="Y125" s="16" t="str">
        <f t="shared" si="164"/>
        <v>&lt;br&gt;Nous pouvons alors réduire la fraction comme suit : &lt;br&gt;&lt;br&gt;&lt;div class="cmath" align="center" fontsize="4"&gt;`frac(3)(12)=frac(3color{blue}{\div 3})(12color{blue}{ \div 3})=frac(1)(4)`&lt;/div&gt;</v>
      </c>
      <c r="Z125" s="14" t="s">
        <v>28</v>
      </c>
      <c r="AA125" s="14" t="s">
        <v>213</v>
      </c>
      <c r="AB125" s="14" t="s">
        <v>30</v>
      </c>
      <c r="AC125" s="14" t="s">
        <v>214</v>
      </c>
      <c r="AD125" s="14">
        <f t="shared" si="147"/>
        <v>3</v>
      </c>
      <c r="AE125" s="14" t="s">
        <v>31</v>
      </c>
      <c r="AF125" s="14">
        <f t="shared" si="148"/>
        <v>12</v>
      </c>
      <c r="AG125" s="14" t="s">
        <v>215</v>
      </c>
      <c r="AH125" s="14" t="str">
        <f t="shared" si="149"/>
        <v xml:space="preserve">3color{blue}{\div </v>
      </c>
      <c r="AI125" s="14">
        <f t="shared" si="150"/>
        <v>3</v>
      </c>
      <c r="AJ125" s="14" t="s">
        <v>216</v>
      </c>
      <c r="AK125" s="14" t="str">
        <f t="shared" si="151"/>
        <v xml:space="preserve">12color{blue}{ \div </v>
      </c>
      <c r="AL125" s="14">
        <f t="shared" si="152"/>
        <v>3</v>
      </c>
      <c r="AM125" s="14" t="s">
        <v>217</v>
      </c>
      <c r="AN125" s="14">
        <f t="shared" si="153"/>
        <v>1</v>
      </c>
      <c r="AO125" s="14" t="s">
        <v>31</v>
      </c>
      <c r="AP125" s="14">
        <f t="shared" si="154"/>
        <v>4</v>
      </c>
      <c r="AQ125" s="14" t="s">
        <v>32</v>
      </c>
      <c r="AR125" s="14" t="s">
        <v>218</v>
      </c>
      <c r="AS125" s="15">
        <v>3</v>
      </c>
      <c r="AT125" s="15" t="s">
        <v>2</v>
      </c>
      <c r="AU125" s="15">
        <v>12</v>
      </c>
      <c r="AV125" s="13">
        <f t="shared" si="155"/>
        <v>1</v>
      </c>
      <c r="AW125" s="13" t="s">
        <v>2</v>
      </c>
      <c r="AX125" s="13">
        <f t="shared" si="156"/>
        <v>4</v>
      </c>
      <c r="AY125" s="6" t="s">
        <v>25</v>
      </c>
      <c r="AZ125" s="6" t="s">
        <v>7</v>
      </c>
      <c r="BA125" s="8" t="s">
        <v>27</v>
      </c>
      <c r="BB125" s="8" t="s">
        <v>26</v>
      </c>
      <c r="BC125" s="6">
        <f t="shared" si="157"/>
        <v>3</v>
      </c>
      <c r="BD125" s="6">
        <f t="shared" si="158"/>
        <v>12</v>
      </c>
      <c r="BE125" s="6">
        <f>AV125</f>
        <v>1</v>
      </c>
      <c r="BF125" s="6">
        <f>AX125</f>
        <v>4</v>
      </c>
      <c r="BG125" s="6" t="str">
        <f ca="1">G125</f>
        <v>lightgreen</v>
      </c>
      <c r="BH125" s="6" t="s">
        <v>8</v>
      </c>
      <c r="BI125" s="6">
        <f ca="1">H125</f>
        <v>90</v>
      </c>
    </row>
    <row r="126" spans="1:61" x14ac:dyDescent="0.25">
      <c r="A126" s="6" t="s">
        <v>22</v>
      </c>
      <c r="B126" s="6" t="s">
        <v>227</v>
      </c>
      <c r="E126" s="6">
        <f>AS126</f>
        <v>4</v>
      </c>
      <c r="F126" s="6">
        <f>AU126</f>
        <v>12</v>
      </c>
      <c r="G126" s="6" t="str" cm="1">
        <f t="array" aca="1" ref="G126" ca="1">INDEX(AY126:BB126,1,RANDBETWEEN(1,4))</f>
        <v>lightgreen</v>
      </c>
      <c r="H126" s="6">
        <f t="shared" ca="1" si="161"/>
        <v>150</v>
      </c>
      <c r="I126" s="6" t="s">
        <v>8</v>
      </c>
      <c r="J126" s="6" t="str">
        <f>AV126&amp;AW126&amp;AX126</f>
        <v>1/3</v>
      </c>
      <c r="L126" s="6" t="str">
        <f>"Effectivement il y a :&lt;br&gt;   - "&amp;AS126&amp;" partie(s) colorée(s)&lt;br&gt;   - "&amp;AU126&amp;" parties au total&lt;br&gt;"</f>
        <v>Effectivement il y a :&lt;br&gt;   - 4 partie(s) colorée(s)&lt;br&gt;   - 12 parties au total&lt;br&gt;</v>
      </c>
      <c r="M126" s="6" t="s">
        <v>28</v>
      </c>
      <c r="N126" s="6" t="s">
        <v>29</v>
      </c>
      <c r="O126" s="6" t="s">
        <v>30</v>
      </c>
      <c r="P126" s="6" t="s">
        <v>46</v>
      </c>
      <c r="Q126" s="6">
        <f>AS126</f>
        <v>4</v>
      </c>
      <c r="R126" s="6" t="s">
        <v>31</v>
      </c>
      <c r="S126" s="6">
        <f>AU126</f>
        <v>12</v>
      </c>
      <c r="T126" s="6" t="s">
        <v>33</v>
      </c>
      <c r="U126" s="6" t="s">
        <v>34</v>
      </c>
      <c r="V126" s="6" t="str">
        <f t="shared" si="162"/>
        <v>&lt;br&gt;Nous pouvons alors réduire la fraction comme suit : &lt;br&gt;&lt;br&gt;&lt;div class="cmath" align="center" fontsize="4"&gt;`frac(4)(12)=frac(4color{blue}{\div 4})(12color{blue}{ \div 4})=frac(1)(3)`&lt;/div&gt;</v>
      </c>
      <c r="W126" t="s">
        <v>229</v>
      </c>
      <c r="X126" t="str">
        <f t="shared" si="163"/>
        <v>&lt;div class="cmath" align="left"&gt;`frac(4)(12)=0,33=33 %`&lt;/div&gt;</v>
      </c>
      <c r="Y126" s="16" t="str">
        <f t="shared" si="164"/>
        <v>&lt;br&gt;Nous pouvons alors réduire la fraction comme suit : &lt;br&gt;&lt;br&gt;&lt;div class="cmath" align="center" fontsize="4"&gt;`frac(4)(12)=frac(4color{blue}{\div 4})(12color{blue}{ \div 4})=frac(1)(3)`&lt;/div&gt;</v>
      </c>
      <c r="Z126" s="14" t="s">
        <v>28</v>
      </c>
      <c r="AA126" s="14" t="s">
        <v>213</v>
      </c>
      <c r="AB126" s="14" t="s">
        <v>30</v>
      </c>
      <c r="AC126" s="14" t="s">
        <v>214</v>
      </c>
      <c r="AD126" s="14">
        <f t="shared" si="147"/>
        <v>4</v>
      </c>
      <c r="AE126" s="14" t="s">
        <v>31</v>
      </c>
      <c r="AF126" s="14">
        <f t="shared" si="148"/>
        <v>12</v>
      </c>
      <c r="AG126" s="14" t="s">
        <v>215</v>
      </c>
      <c r="AH126" s="14" t="str">
        <f t="shared" si="149"/>
        <v xml:space="preserve">4color{blue}{\div </v>
      </c>
      <c r="AI126" s="14">
        <f t="shared" si="150"/>
        <v>4</v>
      </c>
      <c r="AJ126" s="14" t="s">
        <v>216</v>
      </c>
      <c r="AK126" s="14" t="str">
        <f t="shared" si="151"/>
        <v xml:space="preserve">12color{blue}{ \div </v>
      </c>
      <c r="AL126" s="14">
        <f t="shared" si="152"/>
        <v>4</v>
      </c>
      <c r="AM126" s="14" t="s">
        <v>217</v>
      </c>
      <c r="AN126" s="14">
        <f t="shared" si="153"/>
        <v>1</v>
      </c>
      <c r="AO126" s="14" t="s">
        <v>31</v>
      </c>
      <c r="AP126" s="14">
        <f t="shared" si="154"/>
        <v>3</v>
      </c>
      <c r="AQ126" s="14" t="s">
        <v>32</v>
      </c>
      <c r="AR126" s="14" t="s">
        <v>218</v>
      </c>
      <c r="AS126" s="15">
        <v>4</v>
      </c>
      <c r="AT126" s="15" t="s">
        <v>2</v>
      </c>
      <c r="AU126" s="15">
        <v>12</v>
      </c>
      <c r="AV126" s="13">
        <f t="shared" si="155"/>
        <v>1</v>
      </c>
      <c r="AW126" s="13" t="s">
        <v>2</v>
      </c>
      <c r="AX126" s="13">
        <f t="shared" si="156"/>
        <v>3</v>
      </c>
      <c r="AY126" s="6" t="s">
        <v>25</v>
      </c>
      <c r="AZ126" s="6" t="s">
        <v>7</v>
      </c>
      <c r="BA126" s="8" t="s">
        <v>27</v>
      </c>
      <c r="BB126" s="8" t="s">
        <v>26</v>
      </c>
      <c r="BC126" s="6">
        <f t="shared" si="157"/>
        <v>4</v>
      </c>
      <c r="BD126" s="6">
        <f t="shared" si="158"/>
        <v>12</v>
      </c>
      <c r="BE126" s="6">
        <f>AV126</f>
        <v>1</v>
      </c>
      <c r="BF126" s="6">
        <f>AX126</f>
        <v>3</v>
      </c>
      <c r="BG126" s="6" t="str">
        <f ca="1">G126</f>
        <v>lightgreen</v>
      </c>
      <c r="BH126" s="6" t="s">
        <v>8</v>
      </c>
      <c r="BI126" s="6">
        <f ca="1">H126</f>
        <v>150</v>
      </c>
    </row>
    <row r="127" spans="1:61" x14ac:dyDescent="0.25">
      <c r="A127" s="6" t="s">
        <v>22</v>
      </c>
      <c r="B127" s="6" t="s">
        <v>227</v>
      </c>
      <c r="E127" s="6">
        <f>AS127</f>
        <v>5</v>
      </c>
      <c r="F127" s="6">
        <f>AU127</f>
        <v>12</v>
      </c>
      <c r="G127" s="6" t="str" cm="1">
        <f t="array" aca="1" ref="G127" ca="1">INDEX(AY127:BB127,1,RANDBETWEEN(1,4))</f>
        <v>violet</v>
      </c>
      <c r="H127" s="6">
        <f t="shared" ca="1" si="161"/>
        <v>30</v>
      </c>
      <c r="I127" s="6" t="s">
        <v>8</v>
      </c>
      <c r="J127" s="6" t="str">
        <f>AV127&amp;AW127&amp;AX127</f>
        <v>5/12</v>
      </c>
      <c r="L127" s="6" t="str">
        <f>"Effectivement il y a :&lt;br&gt;   - "&amp;AS127&amp;" partie(s) colorée(s)&lt;br&gt;   - "&amp;AU127&amp;" parties au total&lt;br&gt;"</f>
        <v>Effectivement il y a :&lt;br&gt;   - 5 partie(s) colorée(s)&lt;br&gt;   - 12 parties au total&lt;br&gt;</v>
      </c>
      <c r="M127" s="6" t="s">
        <v>28</v>
      </c>
      <c r="N127" s="6" t="s">
        <v>29</v>
      </c>
      <c r="O127" s="6" t="s">
        <v>30</v>
      </c>
      <c r="P127" s="6" t="s">
        <v>46</v>
      </c>
      <c r="Q127" s="6">
        <f>AS127</f>
        <v>5</v>
      </c>
      <c r="R127" s="6" t="s">
        <v>31</v>
      </c>
      <c r="S127" s="6">
        <f>AU127</f>
        <v>12</v>
      </c>
      <c r="T127" s="6" t="s">
        <v>33</v>
      </c>
      <c r="U127" s="6" t="s">
        <v>34</v>
      </c>
      <c r="V127" s="6" t="str">
        <f t="shared" si="162"/>
        <v>&lt;br&gt;La fraction est déjà irréductible</v>
      </c>
      <c r="W127" t="s">
        <v>229</v>
      </c>
      <c r="X127" t="str">
        <f t="shared" si="163"/>
        <v>&lt;div class="cmath" align="left"&gt;`frac(5)(12)=0,42=42 %`&lt;/div&gt;</v>
      </c>
      <c r="Y127" s="16" t="str">
        <f t="shared" si="164"/>
        <v>&lt;br&gt;Nous pouvons alors réduire la fraction comme suit : &lt;br&gt;&lt;br&gt;&lt;div class="cmath" align="center" fontsize="4"&gt;`frac(5)(12)=frac(5color{blue}{\div 1})(12color{blue}{ \div 1})=frac(5)(12)`&lt;/div&gt;</v>
      </c>
      <c r="Z127" s="14" t="s">
        <v>28</v>
      </c>
      <c r="AA127" s="14" t="s">
        <v>213</v>
      </c>
      <c r="AB127" s="14" t="s">
        <v>30</v>
      </c>
      <c r="AC127" s="14" t="s">
        <v>214</v>
      </c>
      <c r="AD127" s="14">
        <f t="shared" si="147"/>
        <v>5</v>
      </c>
      <c r="AE127" s="14" t="s">
        <v>31</v>
      </c>
      <c r="AF127" s="14">
        <f t="shared" si="148"/>
        <v>12</v>
      </c>
      <c r="AG127" s="14" t="s">
        <v>215</v>
      </c>
      <c r="AH127" s="14" t="str">
        <f t="shared" si="149"/>
        <v xml:space="preserve">5color{blue}{\div </v>
      </c>
      <c r="AI127" s="14">
        <f t="shared" si="150"/>
        <v>1</v>
      </c>
      <c r="AJ127" s="14" t="s">
        <v>216</v>
      </c>
      <c r="AK127" s="14" t="str">
        <f t="shared" si="151"/>
        <v xml:space="preserve">12color{blue}{ \div </v>
      </c>
      <c r="AL127" s="14">
        <f t="shared" si="152"/>
        <v>1</v>
      </c>
      <c r="AM127" s="14" t="s">
        <v>217</v>
      </c>
      <c r="AN127" s="14">
        <f t="shared" si="153"/>
        <v>5</v>
      </c>
      <c r="AO127" s="14" t="s">
        <v>31</v>
      </c>
      <c r="AP127" s="14">
        <f t="shared" si="154"/>
        <v>12</v>
      </c>
      <c r="AQ127" s="14" t="s">
        <v>32</v>
      </c>
      <c r="AR127" s="14" t="s">
        <v>218</v>
      </c>
      <c r="AS127" s="15">
        <v>5</v>
      </c>
      <c r="AT127" s="15" t="s">
        <v>2</v>
      </c>
      <c r="AU127" s="15">
        <v>12</v>
      </c>
      <c r="AV127" s="13">
        <f t="shared" si="155"/>
        <v>5</v>
      </c>
      <c r="AW127" s="13" t="s">
        <v>2</v>
      </c>
      <c r="AX127" s="13">
        <f t="shared" si="156"/>
        <v>12</v>
      </c>
      <c r="AY127" s="6" t="s">
        <v>25</v>
      </c>
      <c r="AZ127" s="6" t="s">
        <v>7</v>
      </c>
      <c r="BA127" s="8" t="s">
        <v>27</v>
      </c>
      <c r="BB127" s="8" t="s">
        <v>26</v>
      </c>
      <c r="BC127" s="6">
        <f t="shared" si="157"/>
        <v>5</v>
      </c>
      <c r="BD127" s="6">
        <f t="shared" si="158"/>
        <v>12</v>
      </c>
      <c r="BE127" s="6">
        <f t="shared" ref="BE127:BE133" si="172">AV127</f>
        <v>5</v>
      </c>
      <c r="BF127" s="6">
        <f t="shared" ref="BF127:BF133" si="173">AX127</f>
        <v>12</v>
      </c>
      <c r="BG127" s="6" t="str">
        <f ca="1">G127</f>
        <v>violet</v>
      </c>
      <c r="BH127" s="6" t="s">
        <v>8</v>
      </c>
      <c r="BI127" s="6">
        <f ca="1">H127</f>
        <v>30</v>
      </c>
    </row>
    <row r="128" spans="1:61" x14ac:dyDescent="0.25">
      <c r="A128" s="6" t="s">
        <v>22</v>
      </c>
      <c r="B128" s="6" t="s">
        <v>227</v>
      </c>
      <c r="E128" s="6">
        <f>AS128</f>
        <v>6</v>
      </c>
      <c r="F128" s="6">
        <f>AU128</f>
        <v>12</v>
      </c>
      <c r="G128" s="6" t="str" cm="1">
        <f t="array" aca="1" ref="G128" ca="1">INDEX(AY128:BB128,1,RANDBETWEEN(1,4))</f>
        <v>violet</v>
      </c>
      <c r="H128" s="6">
        <f t="shared" ca="1" si="161"/>
        <v>330</v>
      </c>
      <c r="I128" s="6" t="s">
        <v>8</v>
      </c>
      <c r="J128" s="6" t="str">
        <f>AV128&amp;AW128&amp;AX128</f>
        <v>1/2</v>
      </c>
      <c r="L128" s="6" t="str">
        <f>"Effectivement il y a :&lt;br&gt;   - "&amp;AS128&amp;" partie(s) colorée(s)&lt;br&gt;   - "&amp;AU128&amp;" parties au total&lt;br&gt;"</f>
        <v>Effectivement il y a :&lt;br&gt;   - 6 partie(s) colorée(s)&lt;br&gt;   - 12 parties au total&lt;br&gt;</v>
      </c>
      <c r="M128" s="6" t="s">
        <v>28</v>
      </c>
      <c r="N128" s="6" t="s">
        <v>29</v>
      </c>
      <c r="O128" s="6" t="s">
        <v>30</v>
      </c>
      <c r="P128" s="6" t="s">
        <v>46</v>
      </c>
      <c r="Q128" s="6">
        <f>AS128</f>
        <v>6</v>
      </c>
      <c r="R128" s="6" t="s">
        <v>31</v>
      </c>
      <c r="S128" s="6">
        <f>AU128</f>
        <v>12</v>
      </c>
      <c r="T128" s="6" t="s">
        <v>33</v>
      </c>
      <c r="U128" s="6" t="s">
        <v>34</v>
      </c>
      <c r="V128" s="6" t="str">
        <f t="shared" si="162"/>
        <v>&lt;br&gt;Nous pouvons alors réduire la fraction comme suit : &lt;br&gt;&lt;br&gt;&lt;div class="cmath" align="center" fontsize="4"&gt;`frac(6)(12)=frac(6color{blue}{\div 6})(12color{blue}{ \div 6})=frac(1)(2)`&lt;/div&gt;</v>
      </c>
      <c r="W128" t="s">
        <v>229</v>
      </c>
      <c r="X128" t="str">
        <f t="shared" si="163"/>
        <v>&lt;div class="cmath" align="left"&gt;`frac(6)(12)=0,5=50 %`&lt;/div&gt;</v>
      </c>
      <c r="Y128" s="16" t="str">
        <f t="shared" si="164"/>
        <v>&lt;br&gt;Nous pouvons alors réduire la fraction comme suit : &lt;br&gt;&lt;br&gt;&lt;div class="cmath" align="center" fontsize="4"&gt;`frac(6)(12)=frac(6color{blue}{\div 6})(12color{blue}{ \div 6})=frac(1)(2)`&lt;/div&gt;</v>
      </c>
      <c r="Z128" s="14" t="s">
        <v>28</v>
      </c>
      <c r="AA128" s="14" t="s">
        <v>213</v>
      </c>
      <c r="AB128" s="14" t="s">
        <v>30</v>
      </c>
      <c r="AC128" s="14" t="s">
        <v>214</v>
      </c>
      <c r="AD128" s="14">
        <f t="shared" si="147"/>
        <v>6</v>
      </c>
      <c r="AE128" s="14" t="s">
        <v>31</v>
      </c>
      <c r="AF128" s="14">
        <f t="shared" si="148"/>
        <v>12</v>
      </c>
      <c r="AG128" s="14" t="s">
        <v>215</v>
      </c>
      <c r="AH128" s="14" t="str">
        <f t="shared" si="149"/>
        <v xml:space="preserve">6color{blue}{\div </v>
      </c>
      <c r="AI128" s="14">
        <f t="shared" si="150"/>
        <v>6</v>
      </c>
      <c r="AJ128" s="14" t="s">
        <v>216</v>
      </c>
      <c r="AK128" s="14" t="str">
        <f t="shared" si="151"/>
        <v xml:space="preserve">12color{blue}{ \div </v>
      </c>
      <c r="AL128" s="14">
        <f t="shared" si="152"/>
        <v>6</v>
      </c>
      <c r="AM128" s="14" t="s">
        <v>217</v>
      </c>
      <c r="AN128" s="14">
        <f t="shared" si="153"/>
        <v>1</v>
      </c>
      <c r="AO128" s="14" t="s">
        <v>31</v>
      </c>
      <c r="AP128" s="14">
        <f t="shared" si="154"/>
        <v>2</v>
      </c>
      <c r="AQ128" s="14" t="s">
        <v>32</v>
      </c>
      <c r="AR128" s="14" t="s">
        <v>218</v>
      </c>
      <c r="AS128" s="15">
        <v>6</v>
      </c>
      <c r="AT128" s="15" t="s">
        <v>2</v>
      </c>
      <c r="AU128" s="15">
        <v>12</v>
      </c>
      <c r="AV128" s="13">
        <f t="shared" si="155"/>
        <v>1</v>
      </c>
      <c r="AW128" s="13" t="s">
        <v>2</v>
      </c>
      <c r="AX128" s="13">
        <f t="shared" si="156"/>
        <v>2</v>
      </c>
      <c r="AY128" s="6" t="s">
        <v>25</v>
      </c>
      <c r="AZ128" s="6" t="s">
        <v>7</v>
      </c>
      <c r="BA128" s="8" t="s">
        <v>27</v>
      </c>
      <c r="BB128" s="8" t="s">
        <v>26</v>
      </c>
      <c r="BC128" s="6">
        <f t="shared" si="157"/>
        <v>6</v>
      </c>
      <c r="BD128" s="6">
        <f t="shared" si="158"/>
        <v>12</v>
      </c>
      <c r="BE128" s="6">
        <f t="shared" si="172"/>
        <v>1</v>
      </c>
      <c r="BF128" s="6">
        <f t="shared" si="173"/>
        <v>2</v>
      </c>
      <c r="BG128" s="6" t="str">
        <f ca="1">G128</f>
        <v>violet</v>
      </c>
      <c r="BH128" s="6" t="s">
        <v>8</v>
      </c>
      <c r="BI128" s="6">
        <f ca="1">H128</f>
        <v>330</v>
      </c>
    </row>
    <row r="129" spans="1:61" x14ac:dyDescent="0.25">
      <c r="A129" s="6" t="s">
        <v>22</v>
      </c>
      <c r="B129" s="6" t="s">
        <v>227</v>
      </c>
      <c r="E129" s="6">
        <f>AS129</f>
        <v>7</v>
      </c>
      <c r="F129" s="6">
        <f>AU129</f>
        <v>12</v>
      </c>
      <c r="G129" s="6" t="str" cm="1">
        <f t="array" aca="1" ref="G129" ca="1">INDEX(AY129:BB129,1,RANDBETWEEN(1,4))</f>
        <v>lightgreen</v>
      </c>
      <c r="H129" s="6">
        <f t="shared" ca="1" si="161"/>
        <v>90</v>
      </c>
      <c r="I129" s="6" t="s">
        <v>8</v>
      </c>
      <c r="J129" s="6" t="str">
        <f>AV129&amp;AW129&amp;AX129</f>
        <v>7/12</v>
      </c>
      <c r="L129" s="6" t="str">
        <f>"Effectivement il y a :&lt;br&gt;   - "&amp;AS129&amp;" partie(s) colorée(s)&lt;br&gt;   - "&amp;AU129&amp;" parties au total&lt;br&gt;"</f>
        <v>Effectivement il y a :&lt;br&gt;   - 7 partie(s) colorée(s)&lt;br&gt;   - 12 parties au total&lt;br&gt;</v>
      </c>
      <c r="M129" s="6" t="s">
        <v>28</v>
      </c>
      <c r="N129" s="6" t="s">
        <v>29</v>
      </c>
      <c r="O129" s="6" t="s">
        <v>30</v>
      </c>
      <c r="P129" s="6" t="s">
        <v>46</v>
      </c>
      <c r="Q129" s="6">
        <f>AS129</f>
        <v>7</v>
      </c>
      <c r="R129" s="6" t="s">
        <v>31</v>
      </c>
      <c r="S129" s="6">
        <f>AU129</f>
        <v>12</v>
      </c>
      <c r="T129" s="6" t="s">
        <v>33</v>
      </c>
      <c r="U129" s="6" t="s">
        <v>34</v>
      </c>
      <c r="V129" s="6" t="str">
        <f t="shared" si="162"/>
        <v>&lt;br&gt;La fraction est déjà irréductible</v>
      </c>
      <c r="W129" t="s">
        <v>229</v>
      </c>
      <c r="X129" t="str">
        <f t="shared" si="163"/>
        <v>&lt;div class="cmath" align="left"&gt;`frac(7)(12)=0,58=58 %`&lt;/div&gt;</v>
      </c>
      <c r="Y129" s="16" t="str">
        <f t="shared" si="164"/>
        <v>&lt;br&gt;Nous pouvons alors réduire la fraction comme suit : &lt;br&gt;&lt;br&gt;&lt;div class="cmath" align="center" fontsize="4"&gt;`frac(7)(12)=frac(7color{blue}{\div 1})(12color{blue}{ \div 1})=frac(7)(12)`&lt;/div&gt;</v>
      </c>
      <c r="Z129" s="14" t="s">
        <v>28</v>
      </c>
      <c r="AA129" s="14" t="s">
        <v>213</v>
      </c>
      <c r="AB129" s="14" t="s">
        <v>30</v>
      </c>
      <c r="AC129" s="14" t="s">
        <v>214</v>
      </c>
      <c r="AD129" s="14">
        <f t="shared" si="147"/>
        <v>7</v>
      </c>
      <c r="AE129" s="14" t="s">
        <v>31</v>
      </c>
      <c r="AF129" s="14">
        <f t="shared" si="148"/>
        <v>12</v>
      </c>
      <c r="AG129" s="14" t="s">
        <v>215</v>
      </c>
      <c r="AH129" s="14" t="str">
        <f t="shared" si="149"/>
        <v xml:space="preserve">7color{blue}{\div </v>
      </c>
      <c r="AI129" s="14">
        <f t="shared" si="150"/>
        <v>1</v>
      </c>
      <c r="AJ129" s="14" t="s">
        <v>216</v>
      </c>
      <c r="AK129" s="14" t="str">
        <f t="shared" si="151"/>
        <v xml:space="preserve">12color{blue}{ \div </v>
      </c>
      <c r="AL129" s="14">
        <f t="shared" si="152"/>
        <v>1</v>
      </c>
      <c r="AM129" s="14" t="s">
        <v>217</v>
      </c>
      <c r="AN129" s="14">
        <f t="shared" si="153"/>
        <v>7</v>
      </c>
      <c r="AO129" s="14" t="s">
        <v>31</v>
      </c>
      <c r="AP129" s="14">
        <f t="shared" si="154"/>
        <v>12</v>
      </c>
      <c r="AQ129" s="14" t="s">
        <v>32</v>
      </c>
      <c r="AR129" s="14" t="s">
        <v>218</v>
      </c>
      <c r="AS129" s="15">
        <v>7</v>
      </c>
      <c r="AT129" s="15" t="s">
        <v>2</v>
      </c>
      <c r="AU129" s="15">
        <v>12</v>
      </c>
      <c r="AV129" s="13">
        <f t="shared" si="155"/>
        <v>7</v>
      </c>
      <c r="AW129" s="13" t="s">
        <v>2</v>
      </c>
      <c r="AX129" s="13">
        <f t="shared" si="156"/>
        <v>12</v>
      </c>
      <c r="AY129" s="6" t="s">
        <v>25</v>
      </c>
      <c r="AZ129" s="6" t="s">
        <v>7</v>
      </c>
      <c r="BA129" s="8" t="s">
        <v>27</v>
      </c>
      <c r="BB129" s="8" t="s">
        <v>26</v>
      </c>
      <c r="BC129" s="6">
        <f t="shared" si="157"/>
        <v>7</v>
      </c>
      <c r="BD129" s="6">
        <f t="shared" si="158"/>
        <v>12</v>
      </c>
      <c r="BE129" s="6">
        <f t="shared" si="172"/>
        <v>7</v>
      </c>
      <c r="BF129" s="6">
        <f t="shared" si="173"/>
        <v>12</v>
      </c>
      <c r="BG129" s="6" t="str">
        <f ca="1">G129</f>
        <v>lightgreen</v>
      </c>
      <c r="BH129" s="6" t="s">
        <v>8</v>
      </c>
      <c r="BI129" s="6">
        <f ca="1">H129</f>
        <v>90</v>
      </c>
    </row>
    <row r="130" spans="1:61" x14ac:dyDescent="0.25">
      <c r="A130" s="6" t="s">
        <v>22</v>
      </c>
      <c r="B130" s="6" t="s">
        <v>227</v>
      </c>
      <c r="E130" s="6">
        <f>AS130</f>
        <v>8</v>
      </c>
      <c r="F130" s="6">
        <f>AU130</f>
        <v>12</v>
      </c>
      <c r="G130" s="6" t="str" cm="1">
        <f t="array" aca="1" ref="G130" ca="1">INDEX(AY130:BB130,1,RANDBETWEEN(1,4))</f>
        <v>cornflowerblue</v>
      </c>
      <c r="H130" s="6">
        <f t="shared" ca="1" si="161"/>
        <v>150</v>
      </c>
      <c r="I130" s="6" t="s">
        <v>8</v>
      </c>
      <c r="J130" s="6" t="str">
        <f>AV130&amp;AW130&amp;AX130</f>
        <v>2/3</v>
      </c>
      <c r="L130" s="6" t="str">
        <f>"Effectivement il y a :&lt;br&gt;   - "&amp;AS130&amp;" partie(s) colorée(s)&lt;br&gt;   - "&amp;AU130&amp;" parties au total&lt;br&gt;"</f>
        <v>Effectivement il y a :&lt;br&gt;   - 8 partie(s) colorée(s)&lt;br&gt;   - 12 parties au total&lt;br&gt;</v>
      </c>
      <c r="M130" s="6" t="s">
        <v>28</v>
      </c>
      <c r="N130" s="6" t="s">
        <v>29</v>
      </c>
      <c r="O130" s="6" t="s">
        <v>30</v>
      </c>
      <c r="P130" s="6" t="s">
        <v>46</v>
      </c>
      <c r="Q130" s="6">
        <f>AS130</f>
        <v>8</v>
      </c>
      <c r="R130" s="6" t="s">
        <v>31</v>
      </c>
      <c r="S130" s="6">
        <f>AU130</f>
        <v>12</v>
      </c>
      <c r="T130" s="6" t="s">
        <v>33</v>
      </c>
      <c r="U130" s="6" t="s">
        <v>34</v>
      </c>
      <c r="V130" s="6" t="str">
        <f t="shared" si="162"/>
        <v>&lt;br&gt;Nous pouvons alors réduire la fraction comme suit : &lt;br&gt;&lt;br&gt;&lt;div class="cmath" align="center" fontsize="4"&gt;`frac(8)(12)=frac(8color{blue}{\div 4})(12color{blue}{ \div 4})=frac(2)(3)`&lt;/div&gt;</v>
      </c>
      <c r="W130" t="s">
        <v>229</v>
      </c>
      <c r="X130" t="str">
        <f t="shared" si="163"/>
        <v>&lt;div class="cmath" align="left"&gt;`frac(8)(12)=0,67=67 %`&lt;/div&gt;</v>
      </c>
      <c r="Y130" s="16" t="str">
        <f t="shared" si="164"/>
        <v>&lt;br&gt;Nous pouvons alors réduire la fraction comme suit : &lt;br&gt;&lt;br&gt;&lt;div class="cmath" align="center" fontsize="4"&gt;`frac(8)(12)=frac(8color{blue}{\div 4})(12color{blue}{ \div 4})=frac(2)(3)`&lt;/div&gt;</v>
      </c>
      <c r="Z130" s="14" t="s">
        <v>28</v>
      </c>
      <c r="AA130" s="14" t="s">
        <v>213</v>
      </c>
      <c r="AB130" s="14" t="s">
        <v>30</v>
      </c>
      <c r="AC130" s="14" t="s">
        <v>214</v>
      </c>
      <c r="AD130" s="14">
        <f t="shared" si="147"/>
        <v>8</v>
      </c>
      <c r="AE130" s="14" t="s">
        <v>31</v>
      </c>
      <c r="AF130" s="14">
        <f t="shared" si="148"/>
        <v>12</v>
      </c>
      <c r="AG130" s="14" t="s">
        <v>215</v>
      </c>
      <c r="AH130" s="14" t="str">
        <f t="shared" si="149"/>
        <v xml:space="preserve">8color{blue}{\div </v>
      </c>
      <c r="AI130" s="14">
        <f t="shared" si="150"/>
        <v>4</v>
      </c>
      <c r="AJ130" s="14" t="s">
        <v>216</v>
      </c>
      <c r="AK130" s="14" t="str">
        <f t="shared" si="151"/>
        <v xml:space="preserve">12color{blue}{ \div </v>
      </c>
      <c r="AL130" s="14">
        <f t="shared" si="152"/>
        <v>4</v>
      </c>
      <c r="AM130" s="14" t="s">
        <v>217</v>
      </c>
      <c r="AN130" s="14">
        <f t="shared" si="153"/>
        <v>2</v>
      </c>
      <c r="AO130" s="14" t="s">
        <v>31</v>
      </c>
      <c r="AP130" s="14">
        <f t="shared" si="154"/>
        <v>3</v>
      </c>
      <c r="AQ130" s="14" t="s">
        <v>32</v>
      </c>
      <c r="AR130" s="14" t="s">
        <v>218</v>
      </c>
      <c r="AS130" s="15">
        <v>8</v>
      </c>
      <c r="AT130" s="15" t="s">
        <v>2</v>
      </c>
      <c r="AU130" s="15">
        <v>12</v>
      </c>
      <c r="AV130" s="13">
        <f t="shared" si="155"/>
        <v>2</v>
      </c>
      <c r="AW130" s="13" t="s">
        <v>2</v>
      </c>
      <c r="AX130" s="13">
        <f t="shared" si="156"/>
        <v>3</v>
      </c>
      <c r="AY130" s="6" t="s">
        <v>25</v>
      </c>
      <c r="AZ130" s="6" t="s">
        <v>7</v>
      </c>
      <c r="BA130" s="8" t="s">
        <v>27</v>
      </c>
      <c r="BB130" s="8" t="s">
        <v>26</v>
      </c>
      <c r="BC130" s="6">
        <f t="shared" si="157"/>
        <v>8</v>
      </c>
      <c r="BD130" s="6">
        <f t="shared" si="158"/>
        <v>12</v>
      </c>
      <c r="BE130" s="6">
        <f t="shared" si="172"/>
        <v>2</v>
      </c>
      <c r="BF130" s="6">
        <f t="shared" si="173"/>
        <v>3</v>
      </c>
      <c r="BG130" s="6" t="str">
        <f ca="1">G130</f>
        <v>cornflowerblue</v>
      </c>
      <c r="BH130" s="6" t="s">
        <v>8</v>
      </c>
      <c r="BI130" s="6">
        <f ca="1">H130</f>
        <v>150</v>
      </c>
    </row>
    <row r="131" spans="1:61" x14ac:dyDescent="0.25">
      <c r="A131" s="6" t="s">
        <v>22</v>
      </c>
      <c r="B131" s="6" t="s">
        <v>227</v>
      </c>
      <c r="E131" s="6">
        <f>AS131</f>
        <v>9</v>
      </c>
      <c r="F131" s="6">
        <f>AU131</f>
        <v>12</v>
      </c>
      <c r="G131" s="6" t="str" cm="1">
        <f t="array" aca="1" ref="G131" ca="1">INDEX(AY131:BB131,1,RANDBETWEEN(1,4))</f>
        <v>lightcoral</v>
      </c>
      <c r="H131" s="6">
        <f t="shared" ca="1" si="161"/>
        <v>300</v>
      </c>
      <c r="I131" s="6" t="s">
        <v>8</v>
      </c>
      <c r="J131" s="6" t="str">
        <f>AV131&amp;AW131&amp;AX131</f>
        <v>3/4</v>
      </c>
      <c r="L131" s="6" t="str">
        <f>"Effectivement il y a :&lt;br&gt;   - "&amp;AS131&amp;" partie(s) colorée(s)&lt;br&gt;   - "&amp;AU131&amp;" parties au total&lt;br&gt;"</f>
        <v>Effectivement il y a :&lt;br&gt;   - 9 partie(s) colorée(s)&lt;br&gt;   - 12 parties au total&lt;br&gt;</v>
      </c>
      <c r="M131" s="6" t="s">
        <v>28</v>
      </c>
      <c r="N131" s="6" t="s">
        <v>29</v>
      </c>
      <c r="O131" s="6" t="s">
        <v>30</v>
      </c>
      <c r="P131" s="6" t="s">
        <v>46</v>
      </c>
      <c r="Q131" s="6">
        <f>AS131</f>
        <v>9</v>
      </c>
      <c r="R131" s="6" t="s">
        <v>31</v>
      </c>
      <c r="S131" s="6">
        <f>AU131</f>
        <v>12</v>
      </c>
      <c r="T131" s="6" t="s">
        <v>33</v>
      </c>
      <c r="U131" s="6" t="s">
        <v>34</v>
      </c>
      <c r="V131" s="6" t="str">
        <f t="shared" si="162"/>
        <v>&lt;br&gt;Nous pouvons alors réduire la fraction comme suit : &lt;br&gt;&lt;br&gt;&lt;div class="cmath" align="center" fontsize="4"&gt;`frac(9)(12)=frac(9color{blue}{\div 3})(12color{blue}{ \div 3})=frac(3)(4)`&lt;/div&gt;</v>
      </c>
      <c r="W131" t="s">
        <v>229</v>
      </c>
      <c r="X131" t="str">
        <f t="shared" si="163"/>
        <v>&lt;div class="cmath" align="left"&gt;`frac(9)(12)=0,75=75 %`&lt;/div&gt;</v>
      </c>
      <c r="Y131" s="16" t="str">
        <f t="shared" si="164"/>
        <v>&lt;br&gt;Nous pouvons alors réduire la fraction comme suit : &lt;br&gt;&lt;br&gt;&lt;div class="cmath" align="center" fontsize="4"&gt;`frac(9)(12)=frac(9color{blue}{\div 3})(12color{blue}{ \div 3})=frac(3)(4)`&lt;/div&gt;</v>
      </c>
      <c r="Z131" s="14" t="s">
        <v>28</v>
      </c>
      <c r="AA131" s="14" t="s">
        <v>213</v>
      </c>
      <c r="AB131" s="14" t="s">
        <v>30</v>
      </c>
      <c r="AC131" s="14" t="s">
        <v>214</v>
      </c>
      <c r="AD131" s="14">
        <f t="shared" si="147"/>
        <v>9</v>
      </c>
      <c r="AE131" s="14" t="s">
        <v>31</v>
      </c>
      <c r="AF131" s="14">
        <f t="shared" si="148"/>
        <v>12</v>
      </c>
      <c r="AG131" s="14" t="s">
        <v>215</v>
      </c>
      <c r="AH131" s="14" t="str">
        <f t="shared" si="149"/>
        <v xml:space="preserve">9color{blue}{\div </v>
      </c>
      <c r="AI131" s="14">
        <f t="shared" si="150"/>
        <v>3</v>
      </c>
      <c r="AJ131" s="14" t="s">
        <v>216</v>
      </c>
      <c r="AK131" s="14" t="str">
        <f t="shared" si="151"/>
        <v xml:space="preserve">12color{blue}{ \div </v>
      </c>
      <c r="AL131" s="14">
        <f t="shared" si="152"/>
        <v>3</v>
      </c>
      <c r="AM131" s="14" t="s">
        <v>217</v>
      </c>
      <c r="AN131" s="14">
        <f t="shared" si="153"/>
        <v>3</v>
      </c>
      <c r="AO131" s="14" t="s">
        <v>31</v>
      </c>
      <c r="AP131" s="14">
        <f t="shared" si="154"/>
        <v>4</v>
      </c>
      <c r="AQ131" s="14" t="s">
        <v>32</v>
      </c>
      <c r="AR131" s="14" t="s">
        <v>218</v>
      </c>
      <c r="AS131" s="15">
        <v>9</v>
      </c>
      <c r="AT131" s="15" t="s">
        <v>2</v>
      </c>
      <c r="AU131" s="15">
        <v>12</v>
      </c>
      <c r="AV131" s="13">
        <f t="shared" si="155"/>
        <v>3</v>
      </c>
      <c r="AW131" s="13" t="s">
        <v>2</v>
      </c>
      <c r="AX131" s="13">
        <f t="shared" si="156"/>
        <v>4</v>
      </c>
      <c r="AY131" s="6" t="s">
        <v>25</v>
      </c>
      <c r="AZ131" s="6" t="s">
        <v>7</v>
      </c>
      <c r="BA131" s="8" t="s">
        <v>27</v>
      </c>
      <c r="BB131" s="8" t="s">
        <v>26</v>
      </c>
      <c r="BC131" s="6">
        <f t="shared" si="157"/>
        <v>9</v>
      </c>
      <c r="BD131" s="6">
        <f t="shared" si="158"/>
        <v>12</v>
      </c>
      <c r="BE131" s="6">
        <f t="shared" si="172"/>
        <v>3</v>
      </c>
      <c r="BF131" s="6">
        <f t="shared" si="173"/>
        <v>4</v>
      </c>
      <c r="BG131" s="6" t="str">
        <f ca="1">G131</f>
        <v>lightcoral</v>
      </c>
      <c r="BH131" s="6" t="s">
        <v>8</v>
      </c>
      <c r="BI131" s="6">
        <f ca="1">H131</f>
        <v>300</v>
      </c>
    </row>
    <row r="132" spans="1:61" x14ac:dyDescent="0.25">
      <c r="A132" s="6" t="s">
        <v>22</v>
      </c>
      <c r="B132" s="6" t="s">
        <v>227</v>
      </c>
      <c r="E132" s="6">
        <f>AS132</f>
        <v>10</v>
      </c>
      <c r="F132" s="6">
        <f>AU132</f>
        <v>12</v>
      </c>
      <c r="G132" s="6" t="str" cm="1">
        <f t="array" aca="1" ref="G132" ca="1">INDEX(AY132:BB132,1,RANDBETWEEN(1,4))</f>
        <v>lightcoral</v>
      </c>
      <c r="H132" s="6">
        <f t="shared" ca="1" si="161"/>
        <v>210</v>
      </c>
      <c r="I132" s="6" t="s">
        <v>8</v>
      </c>
      <c r="J132" s="6" t="str">
        <f>AV132&amp;AW132&amp;AX132</f>
        <v>5/6</v>
      </c>
      <c r="L132" s="6" t="str">
        <f>"Effectivement il y a :&lt;br&gt;   - "&amp;AS132&amp;" partie(s) colorée(s)&lt;br&gt;   - "&amp;AU132&amp;" parties au total&lt;br&gt;"</f>
        <v>Effectivement il y a :&lt;br&gt;   - 10 partie(s) colorée(s)&lt;br&gt;   - 12 parties au total&lt;br&gt;</v>
      </c>
      <c r="M132" s="6" t="s">
        <v>28</v>
      </c>
      <c r="N132" s="6" t="s">
        <v>29</v>
      </c>
      <c r="O132" s="6" t="s">
        <v>30</v>
      </c>
      <c r="P132" s="6" t="s">
        <v>46</v>
      </c>
      <c r="Q132" s="6">
        <f>AS132</f>
        <v>10</v>
      </c>
      <c r="R132" s="6" t="s">
        <v>31</v>
      </c>
      <c r="S132" s="6">
        <f>AU132</f>
        <v>12</v>
      </c>
      <c r="T132" s="6" t="s">
        <v>33</v>
      </c>
      <c r="U132" s="6" t="s">
        <v>34</v>
      </c>
      <c r="V132" s="6" t="str">
        <f t="shared" si="162"/>
        <v>&lt;br&gt;Nous pouvons alors réduire la fraction comme suit : &lt;br&gt;&lt;br&gt;&lt;div class="cmath" align="center" fontsize="4"&gt;`frac(10)(12)=frac(10color{blue}{\div 2})(12color{blue}{ \div 2})=frac(5)(6)`&lt;/div&gt;</v>
      </c>
      <c r="W132" t="s">
        <v>229</v>
      </c>
      <c r="X132" t="str">
        <f t="shared" si="163"/>
        <v>&lt;div class="cmath" align="left"&gt;`frac(10)(12)=0,83=83 %`&lt;/div&gt;</v>
      </c>
      <c r="Y132" s="16" t="str">
        <f t="shared" si="164"/>
        <v>&lt;br&gt;Nous pouvons alors réduire la fraction comme suit : &lt;br&gt;&lt;br&gt;&lt;div class="cmath" align="center" fontsize="4"&gt;`frac(10)(12)=frac(10color{blue}{\div 2})(12color{blue}{ \div 2})=frac(5)(6)`&lt;/div&gt;</v>
      </c>
      <c r="Z132" s="14" t="s">
        <v>28</v>
      </c>
      <c r="AA132" s="14" t="s">
        <v>213</v>
      </c>
      <c r="AB132" s="14" t="s">
        <v>30</v>
      </c>
      <c r="AC132" s="14" t="s">
        <v>214</v>
      </c>
      <c r="AD132" s="14">
        <f t="shared" si="147"/>
        <v>10</v>
      </c>
      <c r="AE132" s="14" t="s">
        <v>31</v>
      </c>
      <c r="AF132" s="14">
        <f t="shared" si="148"/>
        <v>12</v>
      </c>
      <c r="AG132" s="14" t="s">
        <v>215</v>
      </c>
      <c r="AH132" s="14" t="str">
        <f t="shared" si="149"/>
        <v xml:space="preserve">10color{blue}{\div </v>
      </c>
      <c r="AI132" s="14">
        <f t="shared" si="150"/>
        <v>2</v>
      </c>
      <c r="AJ132" s="14" t="s">
        <v>216</v>
      </c>
      <c r="AK132" s="14" t="str">
        <f t="shared" si="151"/>
        <v xml:space="preserve">12color{blue}{ \div </v>
      </c>
      <c r="AL132" s="14">
        <f t="shared" si="152"/>
        <v>2</v>
      </c>
      <c r="AM132" s="14" t="s">
        <v>217</v>
      </c>
      <c r="AN132" s="14">
        <f t="shared" si="153"/>
        <v>5</v>
      </c>
      <c r="AO132" s="14" t="s">
        <v>31</v>
      </c>
      <c r="AP132" s="14">
        <f t="shared" si="154"/>
        <v>6</v>
      </c>
      <c r="AQ132" s="14" t="s">
        <v>32</v>
      </c>
      <c r="AR132" s="14" t="s">
        <v>218</v>
      </c>
      <c r="AS132" s="15">
        <v>10</v>
      </c>
      <c r="AT132" s="15" t="s">
        <v>2</v>
      </c>
      <c r="AU132" s="15">
        <v>12</v>
      </c>
      <c r="AV132" s="13">
        <f t="shared" si="155"/>
        <v>5</v>
      </c>
      <c r="AW132" s="13" t="s">
        <v>2</v>
      </c>
      <c r="AX132" s="13">
        <f t="shared" si="156"/>
        <v>6</v>
      </c>
      <c r="AY132" s="6" t="s">
        <v>25</v>
      </c>
      <c r="AZ132" s="6" t="s">
        <v>7</v>
      </c>
      <c r="BA132" s="8" t="s">
        <v>27</v>
      </c>
      <c r="BB132" s="8" t="s">
        <v>26</v>
      </c>
      <c r="BC132" s="6">
        <f t="shared" si="157"/>
        <v>10</v>
      </c>
      <c r="BD132" s="6">
        <f t="shared" si="158"/>
        <v>12</v>
      </c>
      <c r="BE132" s="6">
        <f t="shared" si="172"/>
        <v>5</v>
      </c>
      <c r="BF132" s="6">
        <f t="shared" si="173"/>
        <v>6</v>
      </c>
      <c r="BG132" s="6" t="str">
        <f ca="1">G132</f>
        <v>lightcoral</v>
      </c>
      <c r="BH132" s="6" t="s">
        <v>8</v>
      </c>
      <c r="BI132" s="6">
        <f ca="1">H132</f>
        <v>210</v>
      </c>
    </row>
    <row r="133" spans="1:61" x14ac:dyDescent="0.25">
      <c r="A133" s="6" t="s">
        <v>22</v>
      </c>
      <c r="B133" s="6" t="s">
        <v>227</v>
      </c>
      <c r="E133" s="6">
        <f>AS133</f>
        <v>11</v>
      </c>
      <c r="F133" s="6">
        <f>AU133</f>
        <v>12</v>
      </c>
      <c r="G133" s="6" t="str" cm="1">
        <f t="array" aca="1" ref="G133" ca="1">INDEX(AY133:BB133,1,RANDBETWEEN(1,4))</f>
        <v>cornflowerblue</v>
      </c>
      <c r="H133" s="6">
        <f t="shared" ca="1" si="161"/>
        <v>150</v>
      </c>
      <c r="I133" s="6" t="s">
        <v>8</v>
      </c>
      <c r="J133" s="6" t="str">
        <f>AV133&amp;AW133&amp;AX133</f>
        <v>11/12</v>
      </c>
      <c r="L133" s="6" t="str">
        <f>"Effectivement il y a :&lt;br&gt;   - "&amp;AS133&amp;" partie(s) colorée(s)&lt;br&gt;   - "&amp;AU133&amp;" parties au total&lt;br&gt;"</f>
        <v>Effectivement il y a :&lt;br&gt;   - 11 partie(s) colorée(s)&lt;br&gt;   - 12 parties au total&lt;br&gt;</v>
      </c>
      <c r="M133" s="6" t="s">
        <v>28</v>
      </c>
      <c r="N133" s="6" t="s">
        <v>29</v>
      </c>
      <c r="O133" s="6" t="s">
        <v>30</v>
      </c>
      <c r="P133" s="6" t="s">
        <v>46</v>
      </c>
      <c r="Q133" s="6">
        <f>AS133</f>
        <v>11</v>
      </c>
      <c r="R133" s="6" t="s">
        <v>31</v>
      </c>
      <c r="S133" s="6">
        <f>AU133</f>
        <v>12</v>
      </c>
      <c r="T133" s="6" t="s">
        <v>33</v>
      </c>
      <c r="U133" s="6" t="s">
        <v>34</v>
      </c>
      <c r="V133" s="6" t="str">
        <f t="shared" si="162"/>
        <v>&lt;br&gt;La fraction est déjà irréductible</v>
      </c>
      <c r="W133" t="s">
        <v>229</v>
      </c>
      <c r="X133" t="str">
        <f t="shared" si="163"/>
        <v>&lt;div class="cmath" align="left"&gt;`frac(11)(12)=0,92=92 %`&lt;/div&gt;</v>
      </c>
      <c r="Y133" s="16" t="str">
        <f t="shared" si="164"/>
        <v>&lt;br&gt;Nous pouvons alors réduire la fraction comme suit : &lt;br&gt;&lt;br&gt;&lt;div class="cmath" align="center" fontsize="4"&gt;`frac(11)(12)=frac(11color{blue}{\div 1})(12color{blue}{ \div 1})=frac(11)(12)`&lt;/div&gt;</v>
      </c>
      <c r="Z133" s="14" t="s">
        <v>28</v>
      </c>
      <c r="AA133" s="14" t="s">
        <v>213</v>
      </c>
      <c r="AB133" s="14" t="s">
        <v>30</v>
      </c>
      <c r="AC133" s="14" t="s">
        <v>214</v>
      </c>
      <c r="AD133" s="14">
        <f t="shared" si="147"/>
        <v>11</v>
      </c>
      <c r="AE133" s="14" t="s">
        <v>31</v>
      </c>
      <c r="AF133" s="14">
        <f t="shared" si="148"/>
        <v>12</v>
      </c>
      <c r="AG133" s="14" t="s">
        <v>215</v>
      </c>
      <c r="AH133" s="14" t="str">
        <f t="shared" si="149"/>
        <v xml:space="preserve">11color{blue}{\div </v>
      </c>
      <c r="AI133" s="14">
        <f t="shared" si="150"/>
        <v>1</v>
      </c>
      <c r="AJ133" s="14" t="s">
        <v>216</v>
      </c>
      <c r="AK133" s="14" t="str">
        <f t="shared" si="151"/>
        <v xml:space="preserve">12color{blue}{ \div </v>
      </c>
      <c r="AL133" s="14">
        <f t="shared" si="152"/>
        <v>1</v>
      </c>
      <c r="AM133" s="14" t="s">
        <v>217</v>
      </c>
      <c r="AN133" s="14">
        <f t="shared" si="153"/>
        <v>11</v>
      </c>
      <c r="AO133" s="14" t="s">
        <v>31</v>
      </c>
      <c r="AP133" s="14">
        <f t="shared" si="154"/>
        <v>12</v>
      </c>
      <c r="AQ133" s="14" t="s">
        <v>32</v>
      </c>
      <c r="AR133" s="14" t="s">
        <v>218</v>
      </c>
      <c r="AS133" s="15">
        <v>11</v>
      </c>
      <c r="AT133" s="15" t="s">
        <v>2</v>
      </c>
      <c r="AU133" s="15">
        <v>12</v>
      </c>
      <c r="AV133" s="13">
        <f t="shared" si="155"/>
        <v>11</v>
      </c>
      <c r="AW133" s="13" t="s">
        <v>2</v>
      </c>
      <c r="AX133" s="13">
        <f t="shared" si="156"/>
        <v>12</v>
      </c>
      <c r="AY133" s="6" t="s">
        <v>25</v>
      </c>
      <c r="AZ133" s="6" t="s">
        <v>7</v>
      </c>
      <c r="BA133" s="8" t="s">
        <v>27</v>
      </c>
      <c r="BB133" s="8" t="s">
        <v>26</v>
      </c>
      <c r="BC133" s="6">
        <f t="shared" si="157"/>
        <v>11</v>
      </c>
      <c r="BD133" s="6">
        <f t="shared" si="158"/>
        <v>12</v>
      </c>
      <c r="BE133" s="6">
        <f t="shared" si="172"/>
        <v>11</v>
      </c>
      <c r="BF133" s="6">
        <f t="shared" si="173"/>
        <v>12</v>
      </c>
      <c r="BG133" s="6" t="str">
        <f ca="1">G133</f>
        <v>cornflowerblue</v>
      </c>
      <c r="BH133" s="6" t="s">
        <v>8</v>
      </c>
      <c r="BI133" s="6">
        <f ca="1">H133</f>
        <v>150</v>
      </c>
    </row>
    <row r="134" spans="1:61" x14ac:dyDescent="0.25">
      <c r="A134" s="6" t="s">
        <v>22</v>
      </c>
      <c r="B134" s="6" t="s">
        <v>227</v>
      </c>
      <c r="E134" s="6">
        <f>AS134</f>
        <v>1</v>
      </c>
      <c r="F134" s="6">
        <f>AU134</f>
        <v>2</v>
      </c>
      <c r="G134" s="6" t="str" cm="1">
        <f t="array" aca="1" ref="G134" ca="1">INDEX(AY134:BB134,1,RANDBETWEEN(1,4))</f>
        <v>lightgreen</v>
      </c>
      <c r="H134" s="6">
        <f t="shared" ca="1" si="161"/>
        <v>180</v>
      </c>
      <c r="I134" s="6" t="s">
        <v>8</v>
      </c>
      <c r="J134" s="6" t="str">
        <f t="shared" ref="J134:J156" si="174">AV134&amp;AW134&amp;AX134</f>
        <v>1/2</v>
      </c>
      <c r="L134" s="6" t="str">
        <f>"Effectivement il y a :&lt;br&gt;   - "&amp;AS134&amp;" partie(s) colorée(s)&lt;br&gt;   - "&amp;AU134&amp;" parties au total&lt;br&gt;"</f>
        <v>Effectivement il y a :&lt;br&gt;   - 1 partie(s) colorée(s)&lt;br&gt;   - 2 parties au total&lt;br&gt;</v>
      </c>
      <c r="M134" s="6" t="s">
        <v>28</v>
      </c>
      <c r="N134" s="6" t="s">
        <v>29</v>
      </c>
      <c r="O134" s="6" t="s">
        <v>30</v>
      </c>
      <c r="P134" s="6" t="s">
        <v>46</v>
      </c>
      <c r="Q134" s="6">
        <f>AS134</f>
        <v>1</v>
      </c>
      <c r="R134" s="6" t="s">
        <v>31</v>
      </c>
      <c r="S134" s="6">
        <f>AU134</f>
        <v>2</v>
      </c>
      <c r="T134" s="6" t="s">
        <v>33</v>
      </c>
      <c r="U134" s="6" t="s">
        <v>34</v>
      </c>
      <c r="V134" s="6" t="str">
        <f t="shared" si="162"/>
        <v>&lt;br&gt;La fraction est déjà irréductible</v>
      </c>
      <c r="W134" t="s">
        <v>229</v>
      </c>
      <c r="X134" t="str">
        <f t="shared" si="163"/>
        <v>&lt;div class="cmath" align="left"&gt;`frac(1)(2)=0,5=50 %`&lt;/div&gt;</v>
      </c>
      <c r="Y134" s="16" t="str">
        <f t="shared" si="164"/>
        <v>&lt;br&gt;Nous pouvons alors réduire la fraction comme suit : &lt;br&gt;&lt;br&gt;&lt;div class="cmath" align="center" fontsize="4"&gt;`frac(1)(2)=frac(1color{blue}{\div 1})(2color{blue}{ \div 1})=frac(1)(2)`&lt;/div&gt;</v>
      </c>
      <c r="Z134" s="14" t="s">
        <v>28</v>
      </c>
      <c r="AA134" s="14" t="s">
        <v>213</v>
      </c>
      <c r="AB134" s="14" t="s">
        <v>30</v>
      </c>
      <c r="AC134" s="14" t="s">
        <v>214</v>
      </c>
      <c r="AD134" s="14">
        <f t="shared" si="147"/>
        <v>1</v>
      </c>
      <c r="AE134" s="14" t="s">
        <v>31</v>
      </c>
      <c r="AF134" s="14">
        <f t="shared" si="148"/>
        <v>2</v>
      </c>
      <c r="AG134" s="14" t="s">
        <v>215</v>
      </c>
      <c r="AH134" s="14" t="str">
        <f t="shared" si="149"/>
        <v xml:space="preserve">1color{blue}{\div </v>
      </c>
      <c r="AI134" s="14">
        <f t="shared" si="150"/>
        <v>1</v>
      </c>
      <c r="AJ134" s="14" t="s">
        <v>216</v>
      </c>
      <c r="AK134" s="14" t="str">
        <f t="shared" si="151"/>
        <v xml:space="preserve">2color{blue}{ \div </v>
      </c>
      <c r="AL134" s="14">
        <f t="shared" si="152"/>
        <v>1</v>
      </c>
      <c r="AM134" s="14" t="s">
        <v>217</v>
      </c>
      <c r="AN134" s="14">
        <f t="shared" si="153"/>
        <v>1</v>
      </c>
      <c r="AO134" s="14" t="s">
        <v>31</v>
      </c>
      <c r="AP134" s="14">
        <f t="shared" si="154"/>
        <v>2</v>
      </c>
      <c r="AQ134" s="14" t="s">
        <v>32</v>
      </c>
      <c r="AR134" s="14" t="s">
        <v>218</v>
      </c>
      <c r="AS134" s="15">
        <v>1</v>
      </c>
      <c r="AT134" s="15" t="s">
        <v>2</v>
      </c>
      <c r="AU134" s="15">
        <v>2</v>
      </c>
      <c r="AV134" s="13">
        <f t="shared" si="155"/>
        <v>1</v>
      </c>
      <c r="AW134" s="13" t="s">
        <v>2</v>
      </c>
      <c r="AX134" s="13">
        <f t="shared" si="156"/>
        <v>2</v>
      </c>
      <c r="AY134" s="6" t="s">
        <v>25</v>
      </c>
      <c r="AZ134" s="6" t="s">
        <v>7</v>
      </c>
      <c r="BA134" s="8" t="s">
        <v>27</v>
      </c>
      <c r="BB134" s="8" t="s">
        <v>26</v>
      </c>
      <c r="BC134" s="6">
        <f t="shared" si="157"/>
        <v>1</v>
      </c>
      <c r="BD134" s="6">
        <f t="shared" si="158"/>
        <v>2</v>
      </c>
      <c r="BE134" s="6">
        <f>AV134</f>
        <v>1</v>
      </c>
      <c r="BF134" s="6">
        <f>AX134</f>
        <v>2</v>
      </c>
      <c r="BG134" s="6" t="str">
        <f t="shared" ref="BG134:BG156" ca="1" si="175">G134</f>
        <v>lightgreen</v>
      </c>
      <c r="BH134" s="6" t="s">
        <v>8</v>
      </c>
      <c r="BI134" s="6">
        <f t="shared" ref="BI134:BI156" ca="1" si="176">H134</f>
        <v>180</v>
      </c>
    </row>
    <row r="135" spans="1:61" x14ac:dyDescent="0.25">
      <c r="A135" s="6" t="s">
        <v>22</v>
      </c>
      <c r="B135" s="6" t="s">
        <v>227</v>
      </c>
      <c r="E135" s="6">
        <f t="shared" ref="E135:E143" si="177">AS135</f>
        <v>1</v>
      </c>
      <c r="F135" s="6">
        <f t="shared" ref="F135:F143" si="178">AU135</f>
        <v>3</v>
      </c>
      <c r="G135" s="6" t="str" cm="1">
        <f t="array" aca="1" ref="G135" ca="1">INDEX(AY135:BB135,1,RANDBETWEEN(1,4))</f>
        <v>violet</v>
      </c>
      <c r="H135" s="6">
        <f t="shared" ca="1" si="161"/>
        <v>120</v>
      </c>
      <c r="I135" s="6" t="s">
        <v>8</v>
      </c>
      <c r="J135" s="6" t="str">
        <f t="shared" si="174"/>
        <v>1/3</v>
      </c>
      <c r="L135" s="6" t="str">
        <f t="shared" ref="L135:L143" si="179">"Effectivement il y a :&lt;br&gt;   - "&amp;AS135&amp;" partie(s) colorée(s)&lt;br&gt;   - "&amp;AU135&amp;" parties au total&lt;br&gt;"</f>
        <v>Effectivement il y a :&lt;br&gt;   - 1 partie(s) colorée(s)&lt;br&gt;   - 3 parties au total&lt;br&gt;</v>
      </c>
      <c r="M135" s="6" t="s">
        <v>28</v>
      </c>
      <c r="N135" s="6" t="s">
        <v>29</v>
      </c>
      <c r="O135" s="6" t="s">
        <v>30</v>
      </c>
      <c r="P135" s="6" t="s">
        <v>46</v>
      </c>
      <c r="Q135" s="6">
        <f t="shared" ref="Q135:Q143" si="180">AS135</f>
        <v>1</v>
      </c>
      <c r="R135" s="6" t="s">
        <v>31</v>
      </c>
      <c r="S135" s="6">
        <f t="shared" ref="S135:S143" si="181">AU135</f>
        <v>3</v>
      </c>
      <c r="T135" s="6" t="s">
        <v>33</v>
      </c>
      <c r="U135" s="6" t="s">
        <v>34</v>
      </c>
      <c r="V135" s="6" t="str">
        <f t="shared" si="162"/>
        <v>&lt;br&gt;La fraction est déjà irréductible</v>
      </c>
      <c r="W135" t="s">
        <v>229</v>
      </c>
      <c r="X135" t="str">
        <f t="shared" si="163"/>
        <v>&lt;div class="cmath" align="left"&gt;`frac(1)(3)=0,33=33 %`&lt;/div&gt;</v>
      </c>
      <c r="Y135" s="16" t="str">
        <f t="shared" si="164"/>
        <v>&lt;br&gt;Nous pouvons alors réduire la fraction comme suit : &lt;br&gt;&lt;br&gt;&lt;div class="cmath" align="center" fontsize="4"&gt;`frac(1)(3)=frac(1color{blue}{\div 1})(3color{blue}{ \div 1})=frac(1)(3)`&lt;/div&gt;</v>
      </c>
      <c r="Z135" s="14" t="s">
        <v>28</v>
      </c>
      <c r="AA135" s="14" t="s">
        <v>213</v>
      </c>
      <c r="AB135" s="14" t="s">
        <v>30</v>
      </c>
      <c r="AC135" s="14" t="s">
        <v>214</v>
      </c>
      <c r="AD135" s="14">
        <f t="shared" si="147"/>
        <v>1</v>
      </c>
      <c r="AE135" s="14" t="s">
        <v>31</v>
      </c>
      <c r="AF135" s="14">
        <f t="shared" si="148"/>
        <v>3</v>
      </c>
      <c r="AG135" s="14" t="s">
        <v>215</v>
      </c>
      <c r="AH135" s="14" t="str">
        <f t="shared" si="149"/>
        <v xml:space="preserve">1color{blue}{\div </v>
      </c>
      <c r="AI135" s="14">
        <f t="shared" si="150"/>
        <v>1</v>
      </c>
      <c r="AJ135" s="14" t="s">
        <v>216</v>
      </c>
      <c r="AK135" s="14" t="str">
        <f t="shared" si="151"/>
        <v xml:space="preserve">3color{blue}{ \div </v>
      </c>
      <c r="AL135" s="14">
        <f t="shared" si="152"/>
        <v>1</v>
      </c>
      <c r="AM135" s="14" t="s">
        <v>217</v>
      </c>
      <c r="AN135" s="14">
        <f t="shared" si="153"/>
        <v>1</v>
      </c>
      <c r="AO135" s="14" t="s">
        <v>31</v>
      </c>
      <c r="AP135" s="14">
        <f t="shared" si="154"/>
        <v>3</v>
      </c>
      <c r="AQ135" s="14" t="s">
        <v>32</v>
      </c>
      <c r="AR135" s="14" t="s">
        <v>218</v>
      </c>
      <c r="AS135" s="15">
        <v>1</v>
      </c>
      <c r="AT135" s="15" t="s">
        <v>2</v>
      </c>
      <c r="AU135" s="15">
        <v>3</v>
      </c>
      <c r="AV135" s="13">
        <f t="shared" si="155"/>
        <v>1</v>
      </c>
      <c r="AW135" s="13" t="s">
        <v>2</v>
      </c>
      <c r="AX135" s="13">
        <f t="shared" si="156"/>
        <v>3</v>
      </c>
      <c r="AY135" s="6" t="s">
        <v>25</v>
      </c>
      <c r="AZ135" s="6" t="s">
        <v>7</v>
      </c>
      <c r="BA135" s="8" t="s">
        <v>27</v>
      </c>
      <c r="BB135" s="8" t="s">
        <v>26</v>
      </c>
      <c r="BC135" s="6">
        <f t="shared" si="157"/>
        <v>1</v>
      </c>
      <c r="BD135" s="6">
        <f t="shared" si="158"/>
        <v>3</v>
      </c>
      <c r="BE135" s="6">
        <f t="shared" ref="BE135:BE143" si="182">AV135</f>
        <v>1</v>
      </c>
      <c r="BF135" s="6">
        <f t="shared" ref="BF135:BF143" si="183">AX135</f>
        <v>3</v>
      </c>
      <c r="BG135" s="6" t="str">
        <f t="shared" ca="1" si="175"/>
        <v>violet</v>
      </c>
      <c r="BH135" s="6" t="s">
        <v>8</v>
      </c>
      <c r="BI135" s="6">
        <f t="shared" ca="1" si="176"/>
        <v>120</v>
      </c>
    </row>
    <row r="136" spans="1:61" x14ac:dyDescent="0.25">
      <c r="A136" s="6" t="s">
        <v>22</v>
      </c>
      <c r="B136" s="6" t="s">
        <v>227</v>
      </c>
      <c r="E136" s="6">
        <f t="shared" si="177"/>
        <v>2</v>
      </c>
      <c r="F136" s="6">
        <f t="shared" si="178"/>
        <v>3</v>
      </c>
      <c r="G136" s="6" t="str" cm="1">
        <f t="array" aca="1" ref="G136" ca="1">INDEX(AY136:BB136,1,RANDBETWEEN(1,4))</f>
        <v>lightcoral</v>
      </c>
      <c r="H136" s="6">
        <f t="shared" ca="1" si="161"/>
        <v>240</v>
      </c>
      <c r="I136" s="6" t="s">
        <v>8</v>
      </c>
      <c r="J136" s="6" t="str">
        <f t="shared" si="174"/>
        <v>2/3</v>
      </c>
      <c r="L136" s="6" t="str">
        <f t="shared" si="179"/>
        <v>Effectivement il y a :&lt;br&gt;   - 2 partie(s) colorée(s)&lt;br&gt;   - 3 parties au total&lt;br&gt;</v>
      </c>
      <c r="M136" s="6" t="s">
        <v>28</v>
      </c>
      <c r="N136" s="6" t="s">
        <v>29</v>
      </c>
      <c r="O136" s="6" t="s">
        <v>30</v>
      </c>
      <c r="P136" s="6" t="s">
        <v>46</v>
      </c>
      <c r="Q136" s="6">
        <f t="shared" si="180"/>
        <v>2</v>
      </c>
      <c r="R136" s="6" t="s">
        <v>31</v>
      </c>
      <c r="S136" s="6">
        <f t="shared" si="181"/>
        <v>3</v>
      </c>
      <c r="T136" s="6" t="s">
        <v>33</v>
      </c>
      <c r="U136" s="6" t="s">
        <v>34</v>
      </c>
      <c r="V136" s="6" t="str">
        <f t="shared" si="162"/>
        <v>&lt;br&gt;La fraction est déjà irréductible</v>
      </c>
      <c r="W136" t="s">
        <v>229</v>
      </c>
      <c r="X136" t="str">
        <f t="shared" si="163"/>
        <v>&lt;div class="cmath" align="left"&gt;`frac(2)(3)=0,67=67 %`&lt;/div&gt;</v>
      </c>
      <c r="Y136" s="16" t="str">
        <f t="shared" si="164"/>
        <v>&lt;br&gt;Nous pouvons alors réduire la fraction comme suit : &lt;br&gt;&lt;br&gt;&lt;div class="cmath" align="center" fontsize="4"&gt;`frac(2)(3)=frac(2color{blue}{\div 1})(3color{blue}{ \div 1})=frac(2)(3)`&lt;/div&gt;</v>
      </c>
      <c r="Z136" s="14" t="s">
        <v>28</v>
      </c>
      <c r="AA136" s="14" t="s">
        <v>213</v>
      </c>
      <c r="AB136" s="14" t="s">
        <v>30</v>
      </c>
      <c r="AC136" s="14" t="s">
        <v>214</v>
      </c>
      <c r="AD136" s="14">
        <f t="shared" si="147"/>
        <v>2</v>
      </c>
      <c r="AE136" s="14" t="s">
        <v>31</v>
      </c>
      <c r="AF136" s="14">
        <f t="shared" si="148"/>
        <v>3</v>
      </c>
      <c r="AG136" s="14" t="s">
        <v>215</v>
      </c>
      <c r="AH136" s="14" t="str">
        <f t="shared" si="149"/>
        <v xml:space="preserve">2color{blue}{\div </v>
      </c>
      <c r="AI136" s="14">
        <f t="shared" si="150"/>
        <v>1</v>
      </c>
      <c r="AJ136" s="14" t="s">
        <v>216</v>
      </c>
      <c r="AK136" s="14" t="str">
        <f t="shared" si="151"/>
        <v xml:space="preserve">3color{blue}{ \div </v>
      </c>
      <c r="AL136" s="14">
        <f t="shared" si="152"/>
        <v>1</v>
      </c>
      <c r="AM136" s="14" t="s">
        <v>217</v>
      </c>
      <c r="AN136" s="14">
        <f t="shared" si="153"/>
        <v>2</v>
      </c>
      <c r="AO136" s="14" t="s">
        <v>31</v>
      </c>
      <c r="AP136" s="14">
        <f t="shared" si="154"/>
        <v>3</v>
      </c>
      <c r="AQ136" s="14" t="s">
        <v>32</v>
      </c>
      <c r="AR136" s="14" t="s">
        <v>218</v>
      </c>
      <c r="AS136" s="15">
        <v>2</v>
      </c>
      <c r="AT136" s="15" t="s">
        <v>2</v>
      </c>
      <c r="AU136" s="15">
        <v>3</v>
      </c>
      <c r="AV136" s="13">
        <f t="shared" si="155"/>
        <v>2</v>
      </c>
      <c r="AW136" s="13" t="s">
        <v>2</v>
      </c>
      <c r="AX136" s="13">
        <f t="shared" si="156"/>
        <v>3</v>
      </c>
      <c r="AY136" s="6" t="s">
        <v>25</v>
      </c>
      <c r="AZ136" s="6" t="s">
        <v>7</v>
      </c>
      <c r="BA136" s="8" t="s">
        <v>27</v>
      </c>
      <c r="BB136" s="8" t="s">
        <v>26</v>
      </c>
      <c r="BC136" s="6">
        <f t="shared" si="157"/>
        <v>2</v>
      </c>
      <c r="BD136" s="6">
        <f t="shared" si="158"/>
        <v>3</v>
      </c>
      <c r="BE136" s="6">
        <f t="shared" si="182"/>
        <v>2</v>
      </c>
      <c r="BF136" s="6">
        <f t="shared" si="183"/>
        <v>3</v>
      </c>
      <c r="BG136" s="6" t="str">
        <f t="shared" ca="1" si="175"/>
        <v>lightcoral</v>
      </c>
      <c r="BH136" s="6" t="s">
        <v>8</v>
      </c>
      <c r="BI136" s="6">
        <f t="shared" ca="1" si="176"/>
        <v>240</v>
      </c>
    </row>
    <row r="137" spans="1:61" x14ac:dyDescent="0.25">
      <c r="A137" s="6" t="s">
        <v>22</v>
      </c>
      <c r="B137" s="6" t="s">
        <v>227</v>
      </c>
      <c r="E137" s="6">
        <f t="shared" si="177"/>
        <v>1</v>
      </c>
      <c r="F137" s="6">
        <f t="shared" si="178"/>
        <v>4</v>
      </c>
      <c r="G137" s="6" t="str" cm="1">
        <f t="array" aca="1" ref="G137" ca="1">INDEX(AY137:BB137,1,RANDBETWEEN(1,4))</f>
        <v>cornflowerblue</v>
      </c>
      <c r="H137" s="6">
        <f t="shared" ca="1" si="161"/>
        <v>90</v>
      </c>
      <c r="I137" s="6" t="s">
        <v>8</v>
      </c>
      <c r="J137" s="6" t="str">
        <f t="shared" si="174"/>
        <v>1/4</v>
      </c>
      <c r="L137" s="6" t="str">
        <f t="shared" si="179"/>
        <v>Effectivement il y a :&lt;br&gt;   - 1 partie(s) colorée(s)&lt;br&gt;   - 4 parties au total&lt;br&gt;</v>
      </c>
      <c r="M137" s="6" t="s">
        <v>28</v>
      </c>
      <c r="N137" s="6" t="s">
        <v>29</v>
      </c>
      <c r="O137" s="6" t="s">
        <v>30</v>
      </c>
      <c r="P137" s="6" t="s">
        <v>46</v>
      </c>
      <c r="Q137" s="6">
        <f t="shared" si="180"/>
        <v>1</v>
      </c>
      <c r="R137" s="6" t="s">
        <v>31</v>
      </c>
      <c r="S137" s="6">
        <f t="shared" si="181"/>
        <v>4</v>
      </c>
      <c r="T137" s="6" t="s">
        <v>33</v>
      </c>
      <c r="U137" s="6" t="s">
        <v>34</v>
      </c>
      <c r="V137" s="6" t="str">
        <f t="shared" si="162"/>
        <v>&lt;br&gt;La fraction est déjà irréductible</v>
      </c>
      <c r="W137" t="s">
        <v>229</v>
      </c>
      <c r="X137" t="str">
        <f t="shared" si="163"/>
        <v>&lt;div class="cmath" align="left"&gt;`frac(1)(4)=0,25=25 %`&lt;/div&gt;</v>
      </c>
      <c r="Y137" s="16" t="str">
        <f t="shared" si="164"/>
        <v>&lt;br&gt;Nous pouvons alors réduire la fraction comme suit : &lt;br&gt;&lt;br&gt;&lt;div class="cmath" align="center" fontsize="4"&gt;`frac(1)(4)=frac(1color{blue}{\div 1})(4color{blue}{ \div 1})=frac(1)(4)`&lt;/div&gt;</v>
      </c>
      <c r="Z137" s="14" t="s">
        <v>28</v>
      </c>
      <c r="AA137" s="14" t="s">
        <v>213</v>
      </c>
      <c r="AB137" s="14" t="s">
        <v>30</v>
      </c>
      <c r="AC137" s="14" t="s">
        <v>214</v>
      </c>
      <c r="AD137" s="14">
        <f t="shared" si="147"/>
        <v>1</v>
      </c>
      <c r="AE137" s="14" t="s">
        <v>31</v>
      </c>
      <c r="AF137" s="14">
        <f t="shared" si="148"/>
        <v>4</v>
      </c>
      <c r="AG137" s="14" t="s">
        <v>215</v>
      </c>
      <c r="AH137" s="14" t="str">
        <f t="shared" si="149"/>
        <v xml:space="preserve">1color{blue}{\div </v>
      </c>
      <c r="AI137" s="14">
        <f t="shared" si="150"/>
        <v>1</v>
      </c>
      <c r="AJ137" s="14" t="s">
        <v>216</v>
      </c>
      <c r="AK137" s="14" t="str">
        <f t="shared" si="151"/>
        <v xml:space="preserve">4color{blue}{ \div </v>
      </c>
      <c r="AL137" s="14">
        <f t="shared" si="152"/>
        <v>1</v>
      </c>
      <c r="AM137" s="14" t="s">
        <v>217</v>
      </c>
      <c r="AN137" s="14">
        <f t="shared" si="153"/>
        <v>1</v>
      </c>
      <c r="AO137" s="14" t="s">
        <v>31</v>
      </c>
      <c r="AP137" s="14">
        <f t="shared" si="154"/>
        <v>4</v>
      </c>
      <c r="AQ137" s="14" t="s">
        <v>32</v>
      </c>
      <c r="AR137" s="14" t="s">
        <v>218</v>
      </c>
      <c r="AS137" s="15">
        <v>1</v>
      </c>
      <c r="AT137" s="15" t="s">
        <v>2</v>
      </c>
      <c r="AU137" s="15">
        <v>4</v>
      </c>
      <c r="AV137" s="13">
        <f t="shared" si="155"/>
        <v>1</v>
      </c>
      <c r="AW137" s="13" t="s">
        <v>2</v>
      </c>
      <c r="AX137" s="13">
        <f t="shared" si="156"/>
        <v>4</v>
      </c>
      <c r="AY137" s="6" t="s">
        <v>25</v>
      </c>
      <c r="AZ137" s="6" t="s">
        <v>7</v>
      </c>
      <c r="BA137" s="8" t="s">
        <v>27</v>
      </c>
      <c r="BB137" s="8" t="s">
        <v>26</v>
      </c>
      <c r="BC137" s="6">
        <f t="shared" si="157"/>
        <v>1</v>
      </c>
      <c r="BD137" s="6">
        <f t="shared" si="158"/>
        <v>4</v>
      </c>
      <c r="BE137" s="6">
        <f t="shared" si="182"/>
        <v>1</v>
      </c>
      <c r="BF137" s="6">
        <f t="shared" si="183"/>
        <v>4</v>
      </c>
      <c r="BG137" s="6" t="str">
        <f t="shared" ca="1" si="175"/>
        <v>cornflowerblue</v>
      </c>
      <c r="BH137" s="6" t="s">
        <v>8</v>
      </c>
      <c r="BI137" s="6">
        <f t="shared" ca="1" si="176"/>
        <v>90</v>
      </c>
    </row>
    <row r="138" spans="1:61" x14ac:dyDescent="0.25">
      <c r="A138" s="6" t="s">
        <v>22</v>
      </c>
      <c r="B138" s="6" t="s">
        <v>227</v>
      </c>
      <c r="E138" s="6">
        <f t="shared" si="177"/>
        <v>2</v>
      </c>
      <c r="F138" s="6">
        <f t="shared" si="178"/>
        <v>4</v>
      </c>
      <c r="G138" s="6" t="str" cm="1">
        <f t="array" aca="1" ref="G138" ca="1">INDEX(AY138:BB138,1,RANDBETWEEN(1,4))</f>
        <v>violet</v>
      </c>
      <c r="H138" s="6">
        <f t="shared" ca="1" si="161"/>
        <v>180</v>
      </c>
      <c r="I138" s="6" t="s">
        <v>8</v>
      </c>
      <c r="J138" s="6" t="str">
        <f t="shared" si="174"/>
        <v>1/2</v>
      </c>
      <c r="L138" s="6" t="str">
        <f t="shared" si="179"/>
        <v>Effectivement il y a :&lt;br&gt;   - 2 partie(s) colorée(s)&lt;br&gt;   - 4 parties au total&lt;br&gt;</v>
      </c>
      <c r="M138" s="6" t="s">
        <v>28</v>
      </c>
      <c r="N138" s="6" t="s">
        <v>29</v>
      </c>
      <c r="O138" s="6" t="s">
        <v>30</v>
      </c>
      <c r="P138" s="6" t="s">
        <v>46</v>
      </c>
      <c r="Q138" s="6">
        <f t="shared" si="180"/>
        <v>2</v>
      </c>
      <c r="R138" s="6" t="s">
        <v>31</v>
      </c>
      <c r="S138" s="6">
        <f t="shared" si="181"/>
        <v>4</v>
      </c>
      <c r="T138" s="6" t="s">
        <v>33</v>
      </c>
      <c r="U138" s="6" t="s">
        <v>34</v>
      </c>
      <c r="V138" s="6" t="str">
        <f t="shared" si="162"/>
        <v>&lt;br&gt;Nous pouvons alors réduire la fraction comme suit : &lt;br&gt;&lt;br&gt;&lt;div class="cmath" align="center" fontsize="4"&gt;`frac(2)(4)=frac(2color{blue}{\div 2})(4color{blue}{ \div 2})=frac(1)(2)`&lt;/div&gt;</v>
      </c>
      <c r="W138" t="s">
        <v>229</v>
      </c>
      <c r="X138" t="str">
        <f t="shared" si="163"/>
        <v>&lt;div class="cmath" align="left"&gt;`frac(2)(4)=0,5=50 %`&lt;/div&gt;</v>
      </c>
      <c r="Y138" s="16" t="str">
        <f t="shared" si="164"/>
        <v>&lt;br&gt;Nous pouvons alors réduire la fraction comme suit : &lt;br&gt;&lt;br&gt;&lt;div class="cmath" align="center" fontsize="4"&gt;`frac(2)(4)=frac(2color{blue}{\div 2})(4color{blue}{ \div 2})=frac(1)(2)`&lt;/div&gt;</v>
      </c>
      <c r="Z138" s="14" t="s">
        <v>28</v>
      </c>
      <c r="AA138" s="14" t="s">
        <v>213</v>
      </c>
      <c r="AB138" s="14" t="s">
        <v>30</v>
      </c>
      <c r="AC138" s="14" t="s">
        <v>214</v>
      </c>
      <c r="AD138" s="14">
        <f t="shared" si="147"/>
        <v>2</v>
      </c>
      <c r="AE138" s="14" t="s">
        <v>31</v>
      </c>
      <c r="AF138" s="14">
        <f t="shared" si="148"/>
        <v>4</v>
      </c>
      <c r="AG138" s="14" t="s">
        <v>215</v>
      </c>
      <c r="AH138" s="14" t="str">
        <f t="shared" si="149"/>
        <v xml:space="preserve">2color{blue}{\div </v>
      </c>
      <c r="AI138" s="14">
        <f t="shared" si="150"/>
        <v>2</v>
      </c>
      <c r="AJ138" s="14" t="s">
        <v>216</v>
      </c>
      <c r="AK138" s="14" t="str">
        <f t="shared" si="151"/>
        <v xml:space="preserve">4color{blue}{ \div </v>
      </c>
      <c r="AL138" s="14">
        <f t="shared" si="152"/>
        <v>2</v>
      </c>
      <c r="AM138" s="14" t="s">
        <v>217</v>
      </c>
      <c r="AN138" s="14">
        <f t="shared" si="153"/>
        <v>1</v>
      </c>
      <c r="AO138" s="14" t="s">
        <v>31</v>
      </c>
      <c r="AP138" s="14">
        <f t="shared" si="154"/>
        <v>2</v>
      </c>
      <c r="AQ138" s="14" t="s">
        <v>32</v>
      </c>
      <c r="AR138" s="14" t="s">
        <v>218</v>
      </c>
      <c r="AS138" s="15">
        <v>2</v>
      </c>
      <c r="AT138" s="15" t="s">
        <v>2</v>
      </c>
      <c r="AU138" s="15">
        <v>4</v>
      </c>
      <c r="AV138" s="13">
        <f t="shared" si="155"/>
        <v>1</v>
      </c>
      <c r="AW138" s="13" t="s">
        <v>2</v>
      </c>
      <c r="AX138" s="13">
        <f t="shared" si="156"/>
        <v>2</v>
      </c>
      <c r="AY138" s="6" t="s">
        <v>25</v>
      </c>
      <c r="AZ138" s="6" t="s">
        <v>7</v>
      </c>
      <c r="BA138" s="8" t="s">
        <v>27</v>
      </c>
      <c r="BB138" s="8" t="s">
        <v>26</v>
      </c>
      <c r="BC138" s="6">
        <f t="shared" si="157"/>
        <v>2</v>
      </c>
      <c r="BD138" s="6">
        <f t="shared" si="158"/>
        <v>4</v>
      </c>
      <c r="BE138" s="6">
        <f t="shared" si="182"/>
        <v>1</v>
      </c>
      <c r="BF138" s="6">
        <f t="shared" si="183"/>
        <v>2</v>
      </c>
      <c r="BG138" s="6" t="str">
        <f t="shared" ca="1" si="175"/>
        <v>violet</v>
      </c>
      <c r="BH138" s="6" t="s">
        <v>8</v>
      </c>
      <c r="BI138" s="6">
        <f t="shared" ca="1" si="176"/>
        <v>180</v>
      </c>
    </row>
    <row r="139" spans="1:61" x14ac:dyDescent="0.25">
      <c r="A139" s="6" t="s">
        <v>22</v>
      </c>
      <c r="B139" s="6" t="s">
        <v>227</v>
      </c>
      <c r="E139" s="6">
        <f t="shared" si="177"/>
        <v>3</v>
      </c>
      <c r="F139" s="6">
        <f t="shared" si="178"/>
        <v>4</v>
      </c>
      <c r="G139" s="6" t="str" cm="1">
        <f t="array" aca="1" ref="G139" ca="1">INDEX(AY139:BB139,1,RANDBETWEEN(1,4))</f>
        <v>violet</v>
      </c>
      <c r="H139" s="6">
        <f t="shared" ca="1" si="161"/>
        <v>90</v>
      </c>
      <c r="I139" s="6" t="s">
        <v>8</v>
      </c>
      <c r="J139" s="6" t="str">
        <f t="shared" si="174"/>
        <v>3/4</v>
      </c>
      <c r="L139" s="6" t="str">
        <f t="shared" si="179"/>
        <v>Effectivement il y a :&lt;br&gt;   - 3 partie(s) colorée(s)&lt;br&gt;   - 4 parties au total&lt;br&gt;</v>
      </c>
      <c r="M139" s="6" t="s">
        <v>28</v>
      </c>
      <c r="N139" s="6" t="s">
        <v>29</v>
      </c>
      <c r="O139" s="6" t="s">
        <v>30</v>
      </c>
      <c r="P139" s="6" t="s">
        <v>46</v>
      </c>
      <c r="Q139" s="6">
        <f t="shared" si="180"/>
        <v>3</v>
      </c>
      <c r="R139" s="6" t="s">
        <v>31</v>
      </c>
      <c r="S139" s="6">
        <f t="shared" si="181"/>
        <v>4</v>
      </c>
      <c r="T139" s="6" t="s">
        <v>33</v>
      </c>
      <c r="U139" s="6" t="s">
        <v>34</v>
      </c>
      <c r="V139" s="6" t="str">
        <f t="shared" si="162"/>
        <v>&lt;br&gt;La fraction est déjà irréductible</v>
      </c>
      <c r="W139" t="s">
        <v>229</v>
      </c>
      <c r="X139" t="str">
        <f t="shared" si="163"/>
        <v>&lt;div class="cmath" align="left"&gt;`frac(3)(4)=0,75=75 %`&lt;/div&gt;</v>
      </c>
      <c r="Y139" s="16" t="str">
        <f t="shared" si="164"/>
        <v>&lt;br&gt;Nous pouvons alors réduire la fraction comme suit : &lt;br&gt;&lt;br&gt;&lt;div class="cmath" align="center" fontsize="4"&gt;`frac(3)(4)=frac(3color{blue}{\div 1})(4color{blue}{ \div 1})=frac(3)(4)`&lt;/div&gt;</v>
      </c>
      <c r="Z139" s="14" t="s">
        <v>28</v>
      </c>
      <c r="AA139" s="14" t="s">
        <v>213</v>
      </c>
      <c r="AB139" s="14" t="s">
        <v>30</v>
      </c>
      <c r="AC139" s="14" t="s">
        <v>214</v>
      </c>
      <c r="AD139" s="14">
        <f t="shared" si="147"/>
        <v>3</v>
      </c>
      <c r="AE139" s="14" t="s">
        <v>31</v>
      </c>
      <c r="AF139" s="14">
        <f t="shared" si="148"/>
        <v>4</v>
      </c>
      <c r="AG139" s="14" t="s">
        <v>215</v>
      </c>
      <c r="AH139" s="14" t="str">
        <f t="shared" si="149"/>
        <v xml:space="preserve">3color{blue}{\div </v>
      </c>
      <c r="AI139" s="14">
        <f t="shared" si="150"/>
        <v>1</v>
      </c>
      <c r="AJ139" s="14" t="s">
        <v>216</v>
      </c>
      <c r="AK139" s="14" t="str">
        <f t="shared" si="151"/>
        <v xml:space="preserve">4color{blue}{ \div </v>
      </c>
      <c r="AL139" s="14">
        <f t="shared" si="152"/>
        <v>1</v>
      </c>
      <c r="AM139" s="14" t="s">
        <v>217</v>
      </c>
      <c r="AN139" s="14">
        <f t="shared" si="153"/>
        <v>3</v>
      </c>
      <c r="AO139" s="14" t="s">
        <v>31</v>
      </c>
      <c r="AP139" s="14">
        <f t="shared" si="154"/>
        <v>4</v>
      </c>
      <c r="AQ139" s="14" t="s">
        <v>32</v>
      </c>
      <c r="AR139" s="14" t="s">
        <v>218</v>
      </c>
      <c r="AS139" s="15">
        <v>3</v>
      </c>
      <c r="AT139" s="15" t="s">
        <v>2</v>
      </c>
      <c r="AU139" s="15">
        <v>4</v>
      </c>
      <c r="AV139" s="13">
        <f t="shared" si="155"/>
        <v>3</v>
      </c>
      <c r="AW139" s="13" t="s">
        <v>2</v>
      </c>
      <c r="AX139" s="13">
        <f t="shared" si="156"/>
        <v>4</v>
      </c>
      <c r="AY139" s="6" t="s">
        <v>25</v>
      </c>
      <c r="AZ139" s="6" t="s">
        <v>7</v>
      </c>
      <c r="BA139" s="8" t="s">
        <v>27</v>
      </c>
      <c r="BB139" s="8" t="s">
        <v>26</v>
      </c>
      <c r="BC139" s="6">
        <f t="shared" si="157"/>
        <v>3</v>
      </c>
      <c r="BD139" s="6">
        <f t="shared" si="158"/>
        <v>4</v>
      </c>
      <c r="BE139" s="6">
        <f t="shared" si="182"/>
        <v>3</v>
      </c>
      <c r="BF139" s="6">
        <f t="shared" si="183"/>
        <v>4</v>
      </c>
      <c r="BG139" s="6" t="str">
        <f t="shared" ca="1" si="175"/>
        <v>violet</v>
      </c>
      <c r="BH139" s="6" t="s">
        <v>8</v>
      </c>
      <c r="BI139" s="6">
        <f t="shared" ca="1" si="176"/>
        <v>90</v>
      </c>
    </row>
    <row r="140" spans="1:61" x14ac:dyDescent="0.25">
      <c r="A140" s="6" t="s">
        <v>22</v>
      </c>
      <c r="B140" s="6" t="s">
        <v>227</v>
      </c>
      <c r="E140" s="6">
        <f t="shared" si="177"/>
        <v>1</v>
      </c>
      <c r="F140" s="6">
        <f t="shared" si="178"/>
        <v>5</v>
      </c>
      <c r="G140" s="6" t="str" cm="1">
        <f t="array" aca="1" ref="G140" ca="1">INDEX(AY140:BB140,1,RANDBETWEEN(1,4))</f>
        <v>lightcoral</v>
      </c>
      <c r="H140" s="6">
        <f t="shared" ca="1" si="161"/>
        <v>0</v>
      </c>
      <c r="I140" s="6" t="s">
        <v>8</v>
      </c>
      <c r="J140" s="6" t="str">
        <f t="shared" si="174"/>
        <v>1/5</v>
      </c>
      <c r="L140" s="6" t="str">
        <f t="shared" si="179"/>
        <v>Effectivement il y a :&lt;br&gt;   - 1 partie(s) colorée(s)&lt;br&gt;   - 5 parties au total&lt;br&gt;</v>
      </c>
      <c r="M140" s="6" t="s">
        <v>28</v>
      </c>
      <c r="N140" s="6" t="s">
        <v>29</v>
      </c>
      <c r="O140" s="6" t="s">
        <v>30</v>
      </c>
      <c r="P140" s="6" t="s">
        <v>46</v>
      </c>
      <c r="Q140" s="6">
        <f t="shared" si="180"/>
        <v>1</v>
      </c>
      <c r="R140" s="6" t="s">
        <v>31</v>
      </c>
      <c r="S140" s="6">
        <f t="shared" si="181"/>
        <v>5</v>
      </c>
      <c r="T140" s="6" t="s">
        <v>33</v>
      </c>
      <c r="U140" s="6" t="s">
        <v>34</v>
      </c>
      <c r="V140" s="6" t="str">
        <f t="shared" si="162"/>
        <v>&lt;br&gt;La fraction est déjà irréductible</v>
      </c>
      <c r="W140" t="s">
        <v>229</v>
      </c>
      <c r="X140" t="str">
        <f t="shared" si="163"/>
        <v>&lt;div class="cmath" align="left"&gt;`frac(1)(5)=0,2=20 %`&lt;/div&gt;</v>
      </c>
      <c r="Y140" s="16" t="str">
        <f t="shared" si="164"/>
        <v>&lt;br&gt;Nous pouvons alors réduire la fraction comme suit : &lt;br&gt;&lt;br&gt;&lt;div class="cmath" align="center" fontsize="4"&gt;`frac(1)(5)=frac(1color{blue}{\div 1})(5color{blue}{ \div 1})=frac(1)(5)`&lt;/div&gt;</v>
      </c>
      <c r="Z140" s="14" t="s">
        <v>28</v>
      </c>
      <c r="AA140" s="14" t="s">
        <v>213</v>
      </c>
      <c r="AB140" s="14" t="s">
        <v>30</v>
      </c>
      <c r="AC140" s="14" t="s">
        <v>214</v>
      </c>
      <c r="AD140" s="14">
        <f t="shared" si="147"/>
        <v>1</v>
      </c>
      <c r="AE140" s="14" t="s">
        <v>31</v>
      </c>
      <c r="AF140" s="14">
        <f t="shared" si="148"/>
        <v>5</v>
      </c>
      <c r="AG140" s="14" t="s">
        <v>215</v>
      </c>
      <c r="AH140" s="14" t="str">
        <f t="shared" si="149"/>
        <v xml:space="preserve">1color{blue}{\div </v>
      </c>
      <c r="AI140" s="14">
        <f t="shared" si="150"/>
        <v>1</v>
      </c>
      <c r="AJ140" s="14" t="s">
        <v>216</v>
      </c>
      <c r="AK140" s="14" t="str">
        <f t="shared" si="151"/>
        <v xml:space="preserve">5color{blue}{ \div </v>
      </c>
      <c r="AL140" s="14">
        <f t="shared" si="152"/>
        <v>1</v>
      </c>
      <c r="AM140" s="14" t="s">
        <v>217</v>
      </c>
      <c r="AN140" s="14">
        <f t="shared" si="153"/>
        <v>1</v>
      </c>
      <c r="AO140" s="14" t="s">
        <v>31</v>
      </c>
      <c r="AP140" s="14">
        <f t="shared" si="154"/>
        <v>5</v>
      </c>
      <c r="AQ140" s="14" t="s">
        <v>32</v>
      </c>
      <c r="AR140" s="14" t="s">
        <v>218</v>
      </c>
      <c r="AS140" s="15">
        <v>1</v>
      </c>
      <c r="AT140" s="15" t="s">
        <v>2</v>
      </c>
      <c r="AU140" s="15">
        <v>5</v>
      </c>
      <c r="AV140" s="13">
        <f t="shared" si="155"/>
        <v>1</v>
      </c>
      <c r="AW140" s="13" t="s">
        <v>2</v>
      </c>
      <c r="AX140" s="13">
        <f t="shared" si="156"/>
        <v>5</v>
      </c>
      <c r="AY140" s="6" t="s">
        <v>25</v>
      </c>
      <c r="AZ140" s="6" t="s">
        <v>7</v>
      </c>
      <c r="BA140" s="8" t="s">
        <v>27</v>
      </c>
      <c r="BB140" s="8" t="s">
        <v>26</v>
      </c>
      <c r="BC140" s="6">
        <f t="shared" si="157"/>
        <v>1</v>
      </c>
      <c r="BD140" s="6">
        <f t="shared" si="158"/>
        <v>5</v>
      </c>
      <c r="BE140" s="6">
        <f t="shared" si="182"/>
        <v>1</v>
      </c>
      <c r="BF140" s="6">
        <f t="shared" si="183"/>
        <v>5</v>
      </c>
      <c r="BG140" s="6" t="str">
        <f t="shared" ca="1" si="175"/>
        <v>lightcoral</v>
      </c>
      <c r="BH140" s="6" t="s">
        <v>8</v>
      </c>
      <c r="BI140" s="6">
        <f t="shared" ca="1" si="176"/>
        <v>0</v>
      </c>
    </row>
    <row r="141" spans="1:61" x14ac:dyDescent="0.25">
      <c r="A141" s="6" t="s">
        <v>22</v>
      </c>
      <c r="B141" s="6" t="s">
        <v>227</v>
      </c>
      <c r="E141" s="6">
        <f t="shared" si="177"/>
        <v>2</v>
      </c>
      <c r="F141" s="6">
        <f t="shared" si="178"/>
        <v>5</v>
      </c>
      <c r="G141" s="6" t="str" cm="1">
        <f t="array" aca="1" ref="G141" ca="1">INDEX(AY141:BB141,1,RANDBETWEEN(1,4))</f>
        <v>cornflowerblue</v>
      </c>
      <c r="H141" s="6">
        <f t="shared" ca="1" si="161"/>
        <v>144</v>
      </c>
      <c r="I141" s="6" t="s">
        <v>8</v>
      </c>
      <c r="J141" s="6" t="str">
        <f t="shared" si="174"/>
        <v>2/5</v>
      </c>
      <c r="L141" s="6" t="str">
        <f t="shared" si="179"/>
        <v>Effectivement il y a :&lt;br&gt;   - 2 partie(s) colorée(s)&lt;br&gt;   - 5 parties au total&lt;br&gt;</v>
      </c>
      <c r="M141" s="6" t="s">
        <v>28</v>
      </c>
      <c r="N141" s="6" t="s">
        <v>29</v>
      </c>
      <c r="O141" s="6" t="s">
        <v>30</v>
      </c>
      <c r="P141" s="6" t="s">
        <v>46</v>
      </c>
      <c r="Q141" s="6">
        <f t="shared" si="180"/>
        <v>2</v>
      </c>
      <c r="R141" s="6" t="s">
        <v>31</v>
      </c>
      <c r="S141" s="6">
        <f t="shared" si="181"/>
        <v>5</v>
      </c>
      <c r="T141" s="6" t="s">
        <v>33</v>
      </c>
      <c r="U141" s="6" t="s">
        <v>34</v>
      </c>
      <c r="V141" s="6" t="str">
        <f t="shared" si="162"/>
        <v>&lt;br&gt;La fraction est déjà irréductible</v>
      </c>
      <c r="W141" t="s">
        <v>229</v>
      </c>
      <c r="X141" t="str">
        <f t="shared" si="163"/>
        <v>&lt;div class="cmath" align="left"&gt;`frac(2)(5)=0,4=40 %`&lt;/div&gt;</v>
      </c>
      <c r="Y141" s="16" t="str">
        <f t="shared" si="164"/>
        <v>&lt;br&gt;Nous pouvons alors réduire la fraction comme suit : &lt;br&gt;&lt;br&gt;&lt;div class="cmath" align="center" fontsize="4"&gt;`frac(2)(5)=frac(2color{blue}{\div 1})(5color{blue}{ \div 1})=frac(2)(5)`&lt;/div&gt;</v>
      </c>
      <c r="Z141" s="14" t="s">
        <v>28</v>
      </c>
      <c r="AA141" s="14" t="s">
        <v>213</v>
      </c>
      <c r="AB141" s="14" t="s">
        <v>30</v>
      </c>
      <c r="AC141" s="14" t="s">
        <v>214</v>
      </c>
      <c r="AD141" s="14">
        <f t="shared" si="147"/>
        <v>2</v>
      </c>
      <c r="AE141" s="14" t="s">
        <v>31</v>
      </c>
      <c r="AF141" s="14">
        <f t="shared" si="148"/>
        <v>5</v>
      </c>
      <c r="AG141" s="14" t="s">
        <v>215</v>
      </c>
      <c r="AH141" s="14" t="str">
        <f t="shared" si="149"/>
        <v xml:space="preserve">2color{blue}{\div </v>
      </c>
      <c r="AI141" s="14">
        <f t="shared" si="150"/>
        <v>1</v>
      </c>
      <c r="AJ141" s="14" t="s">
        <v>216</v>
      </c>
      <c r="AK141" s="14" t="str">
        <f t="shared" si="151"/>
        <v xml:space="preserve">5color{blue}{ \div </v>
      </c>
      <c r="AL141" s="14">
        <f t="shared" si="152"/>
        <v>1</v>
      </c>
      <c r="AM141" s="14" t="s">
        <v>217</v>
      </c>
      <c r="AN141" s="14">
        <f t="shared" si="153"/>
        <v>2</v>
      </c>
      <c r="AO141" s="14" t="s">
        <v>31</v>
      </c>
      <c r="AP141" s="14">
        <f t="shared" si="154"/>
        <v>5</v>
      </c>
      <c r="AQ141" s="14" t="s">
        <v>32</v>
      </c>
      <c r="AR141" s="14" t="s">
        <v>218</v>
      </c>
      <c r="AS141" s="15">
        <v>2</v>
      </c>
      <c r="AT141" s="15" t="s">
        <v>2</v>
      </c>
      <c r="AU141" s="15">
        <v>5</v>
      </c>
      <c r="AV141" s="13">
        <f t="shared" si="155"/>
        <v>2</v>
      </c>
      <c r="AW141" s="13" t="s">
        <v>2</v>
      </c>
      <c r="AX141" s="13">
        <f t="shared" si="156"/>
        <v>5</v>
      </c>
      <c r="AY141" s="6" t="s">
        <v>25</v>
      </c>
      <c r="AZ141" s="6" t="s">
        <v>7</v>
      </c>
      <c r="BA141" s="8" t="s">
        <v>27</v>
      </c>
      <c r="BB141" s="8" t="s">
        <v>26</v>
      </c>
      <c r="BC141" s="6">
        <f t="shared" si="157"/>
        <v>2</v>
      </c>
      <c r="BD141" s="6">
        <f t="shared" si="158"/>
        <v>5</v>
      </c>
      <c r="BE141" s="6">
        <f t="shared" si="182"/>
        <v>2</v>
      </c>
      <c r="BF141" s="6">
        <f t="shared" si="183"/>
        <v>5</v>
      </c>
      <c r="BG141" s="6" t="str">
        <f t="shared" ca="1" si="175"/>
        <v>cornflowerblue</v>
      </c>
      <c r="BH141" s="6" t="s">
        <v>8</v>
      </c>
      <c r="BI141" s="6">
        <f t="shared" ca="1" si="176"/>
        <v>144</v>
      </c>
    </row>
    <row r="142" spans="1:61" x14ac:dyDescent="0.25">
      <c r="A142" s="6" t="s">
        <v>22</v>
      </c>
      <c r="B142" s="6" t="s">
        <v>227</v>
      </c>
      <c r="E142" s="6">
        <f t="shared" si="177"/>
        <v>3</v>
      </c>
      <c r="F142" s="6">
        <f t="shared" si="178"/>
        <v>5</v>
      </c>
      <c r="G142" s="6" t="str" cm="1">
        <f t="array" aca="1" ref="G142" ca="1">INDEX(AY142:BB142,1,RANDBETWEEN(1,4))</f>
        <v>violet</v>
      </c>
      <c r="H142" s="6">
        <f t="shared" ca="1" si="161"/>
        <v>0</v>
      </c>
      <c r="I142" s="6" t="s">
        <v>8</v>
      </c>
      <c r="J142" s="6" t="str">
        <f t="shared" si="174"/>
        <v>3/5</v>
      </c>
      <c r="L142" s="6" t="str">
        <f t="shared" si="179"/>
        <v>Effectivement il y a :&lt;br&gt;   - 3 partie(s) colorée(s)&lt;br&gt;   - 5 parties au total&lt;br&gt;</v>
      </c>
      <c r="M142" s="6" t="s">
        <v>28</v>
      </c>
      <c r="N142" s="6" t="s">
        <v>29</v>
      </c>
      <c r="O142" s="6" t="s">
        <v>30</v>
      </c>
      <c r="P142" s="6" t="s">
        <v>46</v>
      </c>
      <c r="Q142" s="6">
        <f t="shared" si="180"/>
        <v>3</v>
      </c>
      <c r="R142" s="6" t="s">
        <v>31</v>
      </c>
      <c r="S142" s="6">
        <f t="shared" si="181"/>
        <v>5</v>
      </c>
      <c r="T142" s="6" t="s">
        <v>33</v>
      </c>
      <c r="U142" s="6" t="s">
        <v>34</v>
      </c>
      <c r="V142" s="6" t="str">
        <f t="shared" si="162"/>
        <v>&lt;br&gt;La fraction est déjà irréductible</v>
      </c>
      <c r="W142" t="s">
        <v>229</v>
      </c>
      <c r="X142" t="str">
        <f t="shared" si="163"/>
        <v>&lt;div class="cmath" align="left"&gt;`frac(3)(5)=0,6=60 %`&lt;/div&gt;</v>
      </c>
      <c r="Y142" s="16" t="str">
        <f t="shared" si="164"/>
        <v>&lt;br&gt;Nous pouvons alors réduire la fraction comme suit : &lt;br&gt;&lt;br&gt;&lt;div class="cmath" align="center" fontsize="4"&gt;`frac(3)(5)=frac(3color{blue}{\div 1})(5color{blue}{ \div 1})=frac(3)(5)`&lt;/div&gt;</v>
      </c>
      <c r="Z142" s="14" t="s">
        <v>28</v>
      </c>
      <c r="AA142" s="14" t="s">
        <v>213</v>
      </c>
      <c r="AB142" s="14" t="s">
        <v>30</v>
      </c>
      <c r="AC142" s="14" t="s">
        <v>214</v>
      </c>
      <c r="AD142" s="14">
        <f t="shared" si="147"/>
        <v>3</v>
      </c>
      <c r="AE142" s="14" t="s">
        <v>31</v>
      </c>
      <c r="AF142" s="14">
        <f t="shared" si="148"/>
        <v>5</v>
      </c>
      <c r="AG142" s="14" t="s">
        <v>215</v>
      </c>
      <c r="AH142" s="14" t="str">
        <f t="shared" si="149"/>
        <v xml:space="preserve">3color{blue}{\div </v>
      </c>
      <c r="AI142" s="14">
        <f t="shared" si="150"/>
        <v>1</v>
      </c>
      <c r="AJ142" s="14" t="s">
        <v>216</v>
      </c>
      <c r="AK142" s="14" t="str">
        <f t="shared" si="151"/>
        <v xml:space="preserve">5color{blue}{ \div </v>
      </c>
      <c r="AL142" s="14">
        <f t="shared" si="152"/>
        <v>1</v>
      </c>
      <c r="AM142" s="14" t="s">
        <v>217</v>
      </c>
      <c r="AN142" s="14">
        <f t="shared" si="153"/>
        <v>3</v>
      </c>
      <c r="AO142" s="14" t="s">
        <v>31</v>
      </c>
      <c r="AP142" s="14">
        <f t="shared" si="154"/>
        <v>5</v>
      </c>
      <c r="AQ142" s="14" t="s">
        <v>32</v>
      </c>
      <c r="AR142" s="14" t="s">
        <v>218</v>
      </c>
      <c r="AS142" s="15">
        <v>3</v>
      </c>
      <c r="AT142" s="15" t="s">
        <v>2</v>
      </c>
      <c r="AU142" s="15">
        <v>5</v>
      </c>
      <c r="AV142" s="13">
        <f t="shared" si="155"/>
        <v>3</v>
      </c>
      <c r="AW142" s="13" t="s">
        <v>2</v>
      </c>
      <c r="AX142" s="13">
        <f t="shared" si="156"/>
        <v>5</v>
      </c>
      <c r="AY142" s="6" t="s">
        <v>25</v>
      </c>
      <c r="AZ142" s="6" t="s">
        <v>7</v>
      </c>
      <c r="BA142" s="8" t="s">
        <v>27</v>
      </c>
      <c r="BB142" s="8" t="s">
        <v>26</v>
      </c>
      <c r="BC142" s="6">
        <f t="shared" si="157"/>
        <v>3</v>
      </c>
      <c r="BD142" s="6">
        <f t="shared" si="158"/>
        <v>5</v>
      </c>
      <c r="BE142" s="6">
        <f t="shared" si="182"/>
        <v>3</v>
      </c>
      <c r="BF142" s="6">
        <f t="shared" si="183"/>
        <v>5</v>
      </c>
      <c r="BG142" s="6" t="str">
        <f t="shared" ca="1" si="175"/>
        <v>violet</v>
      </c>
      <c r="BH142" s="6" t="s">
        <v>8</v>
      </c>
      <c r="BI142" s="6">
        <f t="shared" ca="1" si="176"/>
        <v>0</v>
      </c>
    </row>
    <row r="143" spans="1:61" x14ac:dyDescent="0.25">
      <c r="A143" s="6" t="s">
        <v>22</v>
      </c>
      <c r="B143" s="6" t="s">
        <v>227</v>
      </c>
      <c r="E143" s="6">
        <f t="shared" si="177"/>
        <v>4</v>
      </c>
      <c r="F143" s="6">
        <f t="shared" si="178"/>
        <v>5</v>
      </c>
      <c r="G143" s="6" t="str" cm="1">
        <f t="array" aca="1" ref="G143" ca="1">INDEX(AY143:BB143,1,RANDBETWEEN(1,4))</f>
        <v>violet</v>
      </c>
      <c r="H143" s="6">
        <f t="shared" ca="1" si="161"/>
        <v>288</v>
      </c>
      <c r="I143" s="6" t="s">
        <v>8</v>
      </c>
      <c r="J143" s="6" t="str">
        <f t="shared" si="174"/>
        <v>4/5</v>
      </c>
      <c r="L143" s="6" t="str">
        <f t="shared" si="179"/>
        <v>Effectivement il y a :&lt;br&gt;   - 4 partie(s) colorée(s)&lt;br&gt;   - 5 parties au total&lt;br&gt;</v>
      </c>
      <c r="M143" s="6" t="s">
        <v>28</v>
      </c>
      <c r="N143" s="6" t="s">
        <v>29</v>
      </c>
      <c r="O143" s="6" t="s">
        <v>30</v>
      </c>
      <c r="P143" s="6" t="s">
        <v>46</v>
      </c>
      <c r="Q143" s="6">
        <f t="shared" si="180"/>
        <v>4</v>
      </c>
      <c r="R143" s="6" t="s">
        <v>31</v>
      </c>
      <c r="S143" s="6">
        <f t="shared" si="181"/>
        <v>5</v>
      </c>
      <c r="T143" s="6" t="s">
        <v>33</v>
      </c>
      <c r="U143" s="6" t="s">
        <v>34</v>
      </c>
      <c r="V143" s="6" t="str">
        <f t="shared" si="162"/>
        <v>&lt;br&gt;La fraction est déjà irréductible</v>
      </c>
      <c r="W143" t="s">
        <v>229</v>
      </c>
      <c r="X143" t="str">
        <f t="shared" si="163"/>
        <v>&lt;div class="cmath" align="left"&gt;`frac(4)(5)=0,8=80 %`&lt;/div&gt;</v>
      </c>
      <c r="Y143" s="16" t="str">
        <f t="shared" si="164"/>
        <v>&lt;br&gt;Nous pouvons alors réduire la fraction comme suit : &lt;br&gt;&lt;br&gt;&lt;div class="cmath" align="center" fontsize="4"&gt;`frac(4)(5)=frac(4color{blue}{\div 1})(5color{blue}{ \div 1})=frac(4)(5)`&lt;/div&gt;</v>
      </c>
      <c r="Z143" s="14" t="s">
        <v>28</v>
      </c>
      <c r="AA143" s="14" t="s">
        <v>213</v>
      </c>
      <c r="AB143" s="14" t="s">
        <v>30</v>
      </c>
      <c r="AC143" s="14" t="s">
        <v>214</v>
      </c>
      <c r="AD143" s="14">
        <f t="shared" si="147"/>
        <v>4</v>
      </c>
      <c r="AE143" s="14" t="s">
        <v>31</v>
      </c>
      <c r="AF143" s="14">
        <f t="shared" si="148"/>
        <v>5</v>
      </c>
      <c r="AG143" s="14" t="s">
        <v>215</v>
      </c>
      <c r="AH143" s="14" t="str">
        <f t="shared" si="149"/>
        <v xml:space="preserve">4color{blue}{\div </v>
      </c>
      <c r="AI143" s="14">
        <f t="shared" si="150"/>
        <v>1</v>
      </c>
      <c r="AJ143" s="14" t="s">
        <v>216</v>
      </c>
      <c r="AK143" s="14" t="str">
        <f t="shared" si="151"/>
        <v xml:space="preserve">5color{blue}{ \div </v>
      </c>
      <c r="AL143" s="14">
        <f t="shared" si="152"/>
        <v>1</v>
      </c>
      <c r="AM143" s="14" t="s">
        <v>217</v>
      </c>
      <c r="AN143" s="14">
        <f t="shared" si="153"/>
        <v>4</v>
      </c>
      <c r="AO143" s="14" t="s">
        <v>31</v>
      </c>
      <c r="AP143" s="14">
        <f t="shared" si="154"/>
        <v>5</v>
      </c>
      <c r="AQ143" s="14" t="s">
        <v>32</v>
      </c>
      <c r="AR143" s="14" t="s">
        <v>218</v>
      </c>
      <c r="AS143" s="15">
        <v>4</v>
      </c>
      <c r="AT143" s="15" t="s">
        <v>2</v>
      </c>
      <c r="AU143" s="15">
        <v>5</v>
      </c>
      <c r="AV143" s="13">
        <f t="shared" si="155"/>
        <v>4</v>
      </c>
      <c r="AW143" s="13" t="s">
        <v>2</v>
      </c>
      <c r="AX143" s="13">
        <f t="shared" si="156"/>
        <v>5</v>
      </c>
      <c r="AY143" s="6" t="s">
        <v>25</v>
      </c>
      <c r="AZ143" s="6" t="s">
        <v>7</v>
      </c>
      <c r="BA143" s="8" t="s">
        <v>27</v>
      </c>
      <c r="BB143" s="8" t="s">
        <v>26</v>
      </c>
      <c r="BC143" s="6">
        <f t="shared" si="157"/>
        <v>4</v>
      </c>
      <c r="BD143" s="6">
        <f t="shared" si="158"/>
        <v>5</v>
      </c>
      <c r="BE143" s="6">
        <f t="shared" si="182"/>
        <v>4</v>
      </c>
      <c r="BF143" s="6">
        <f t="shared" si="183"/>
        <v>5</v>
      </c>
      <c r="BG143" s="6" t="str">
        <f t="shared" ca="1" si="175"/>
        <v>violet</v>
      </c>
      <c r="BH143" s="6" t="s">
        <v>8</v>
      </c>
      <c r="BI143" s="6">
        <f t="shared" ca="1" si="176"/>
        <v>288</v>
      </c>
    </row>
    <row r="144" spans="1:61" x14ac:dyDescent="0.25">
      <c r="A144" s="6" t="s">
        <v>22</v>
      </c>
      <c r="B144" s="6" t="s">
        <v>227</v>
      </c>
      <c r="E144" s="6">
        <f>AS144</f>
        <v>1</v>
      </c>
      <c r="F144" s="6">
        <f>AU144</f>
        <v>6</v>
      </c>
      <c r="G144" s="6" t="str" cm="1">
        <f t="array" aca="1" ref="G144" ca="1">INDEX(AY144:BB144,1,RANDBETWEEN(1,4))</f>
        <v>lightcoral</v>
      </c>
      <c r="H144" s="6">
        <f t="shared" ca="1" si="161"/>
        <v>300</v>
      </c>
      <c r="I144" s="6" t="s">
        <v>8</v>
      </c>
      <c r="J144" s="6" t="str">
        <f t="shared" si="174"/>
        <v>1/6</v>
      </c>
      <c r="L144" s="6" t="str">
        <f>"Effectivement il y a :&lt;br&gt;   - "&amp;AS144&amp;" partie(s) colorée(s)&lt;br&gt;   - "&amp;AU144&amp;" parties au total&lt;br&gt;"</f>
        <v>Effectivement il y a :&lt;br&gt;   - 1 partie(s) colorée(s)&lt;br&gt;   - 6 parties au total&lt;br&gt;</v>
      </c>
      <c r="M144" s="6" t="s">
        <v>28</v>
      </c>
      <c r="N144" s="6" t="s">
        <v>29</v>
      </c>
      <c r="O144" s="6" t="s">
        <v>30</v>
      </c>
      <c r="P144" s="6" t="s">
        <v>46</v>
      </c>
      <c r="Q144" s="6">
        <f>AS144</f>
        <v>1</v>
      </c>
      <c r="R144" s="6" t="s">
        <v>31</v>
      </c>
      <c r="S144" s="6">
        <f>AU144</f>
        <v>6</v>
      </c>
      <c r="T144" s="6" t="s">
        <v>33</v>
      </c>
      <c r="U144" s="6" t="s">
        <v>34</v>
      </c>
      <c r="V144" s="6" t="str">
        <f t="shared" si="162"/>
        <v>&lt;br&gt;La fraction est déjà irréductible</v>
      </c>
      <c r="W144" t="s">
        <v>229</v>
      </c>
      <c r="X144" t="str">
        <f t="shared" si="163"/>
        <v>&lt;div class="cmath" align="left"&gt;`frac(1)(6)=0,17=17 %`&lt;/div&gt;</v>
      </c>
      <c r="Y144" s="16" t="str">
        <f t="shared" si="164"/>
        <v>&lt;br&gt;Nous pouvons alors réduire la fraction comme suit : &lt;br&gt;&lt;br&gt;&lt;div class="cmath" align="center" fontsize="4"&gt;`frac(1)(6)=frac(1color{blue}{\div 1})(6color{blue}{ \div 1})=frac(1)(6)`&lt;/div&gt;</v>
      </c>
      <c r="Z144" s="14" t="s">
        <v>28</v>
      </c>
      <c r="AA144" s="14" t="s">
        <v>213</v>
      </c>
      <c r="AB144" s="14" t="s">
        <v>30</v>
      </c>
      <c r="AC144" s="14" t="s">
        <v>214</v>
      </c>
      <c r="AD144" s="14">
        <f t="shared" si="147"/>
        <v>1</v>
      </c>
      <c r="AE144" s="14" t="s">
        <v>31</v>
      </c>
      <c r="AF144" s="14">
        <f t="shared" si="148"/>
        <v>6</v>
      </c>
      <c r="AG144" s="14" t="s">
        <v>215</v>
      </c>
      <c r="AH144" s="14" t="str">
        <f t="shared" si="149"/>
        <v xml:space="preserve">1color{blue}{\div </v>
      </c>
      <c r="AI144" s="14">
        <f t="shared" si="150"/>
        <v>1</v>
      </c>
      <c r="AJ144" s="14" t="s">
        <v>216</v>
      </c>
      <c r="AK144" s="14" t="str">
        <f t="shared" si="151"/>
        <v xml:space="preserve">6color{blue}{ \div </v>
      </c>
      <c r="AL144" s="14">
        <f t="shared" si="152"/>
        <v>1</v>
      </c>
      <c r="AM144" s="14" t="s">
        <v>217</v>
      </c>
      <c r="AN144" s="14">
        <f t="shared" si="153"/>
        <v>1</v>
      </c>
      <c r="AO144" s="14" t="s">
        <v>31</v>
      </c>
      <c r="AP144" s="14">
        <f t="shared" si="154"/>
        <v>6</v>
      </c>
      <c r="AQ144" s="14" t="s">
        <v>32</v>
      </c>
      <c r="AR144" s="14" t="s">
        <v>218</v>
      </c>
      <c r="AS144" s="15">
        <v>1</v>
      </c>
      <c r="AT144" s="15" t="s">
        <v>2</v>
      </c>
      <c r="AU144" s="15">
        <v>6</v>
      </c>
      <c r="AV144" s="13">
        <f t="shared" si="155"/>
        <v>1</v>
      </c>
      <c r="AW144" s="13" t="s">
        <v>2</v>
      </c>
      <c r="AX144" s="13">
        <f t="shared" si="156"/>
        <v>6</v>
      </c>
      <c r="AY144" s="6" t="s">
        <v>25</v>
      </c>
      <c r="AZ144" s="6" t="s">
        <v>7</v>
      </c>
      <c r="BA144" s="8" t="s">
        <v>27</v>
      </c>
      <c r="BB144" s="8" t="s">
        <v>26</v>
      </c>
      <c r="BC144" s="6">
        <f t="shared" si="157"/>
        <v>1</v>
      </c>
      <c r="BD144" s="6">
        <f t="shared" si="158"/>
        <v>6</v>
      </c>
      <c r="BE144" s="6">
        <f>AV144</f>
        <v>1</v>
      </c>
      <c r="BF144" s="6">
        <f>AX144</f>
        <v>6</v>
      </c>
      <c r="BG144" s="6" t="str">
        <f t="shared" ca="1" si="175"/>
        <v>lightcoral</v>
      </c>
      <c r="BH144" s="6" t="s">
        <v>8</v>
      </c>
      <c r="BI144" s="6">
        <f t="shared" ca="1" si="176"/>
        <v>300</v>
      </c>
    </row>
    <row r="145" spans="1:61" x14ac:dyDescent="0.25">
      <c r="A145" s="6" t="s">
        <v>22</v>
      </c>
      <c r="B145" s="6" t="s">
        <v>227</v>
      </c>
      <c r="E145" s="6">
        <f>AS145</f>
        <v>2</v>
      </c>
      <c r="F145" s="6">
        <f>AU145</f>
        <v>6</v>
      </c>
      <c r="G145" s="6" t="str" cm="1">
        <f t="array" aca="1" ref="G145" ca="1">INDEX(AY145:BB145,1,RANDBETWEEN(1,4))</f>
        <v>lightgreen</v>
      </c>
      <c r="H145" s="6">
        <f t="shared" ca="1" si="161"/>
        <v>120</v>
      </c>
      <c r="I145" s="6" t="s">
        <v>8</v>
      </c>
      <c r="J145" s="6" t="str">
        <f t="shared" si="174"/>
        <v>1/3</v>
      </c>
      <c r="L145" s="6" t="str">
        <f>"Effectivement il y a :&lt;br&gt;   - "&amp;AS145&amp;" partie(s) colorée(s)&lt;br&gt;   - "&amp;AU145&amp;" parties au total&lt;br&gt;"</f>
        <v>Effectivement il y a :&lt;br&gt;   - 2 partie(s) colorée(s)&lt;br&gt;   - 6 parties au total&lt;br&gt;</v>
      </c>
      <c r="M145" s="6" t="s">
        <v>28</v>
      </c>
      <c r="N145" s="6" t="s">
        <v>29</v>
      </c>
      <c r="O145" s="6" t="s">
        <v>30</v>
      </c>
      <c r="P145" s="6" t="s">
        <v>46</v>
      </c>
      <c r="Q145" s="6">
        <f>AS145</f>
        <v>2</v>
      </c>
      <c r="R145" s="6" t="s">
        <v>31</v>
      </c>
      <c r="S145" s="6">
        <f>AU145</f>
        <v>6</v>
      </c>
      <c r="T145" s="6" t="s">
        <v>33</v>
      </c>
      <c r="U145" s="6" t="s">
        <v>34</v>
      </c>
      <c r="V145" s="6" t="str">
        <f t="shared" si="162"/>
        <v>&lt;br&gt;Nous pouvons alors réduire la fraction comme suit : &lt;br&gt;&lt;br&gt;&lt;div class="cmath" align="center" fontsize="4"&gt;`frac(2)(6)=frac(2color{blue}{\div 2})(6color{blue}{ \div 2})=frac(1)(3)`&lt;/div&gt;</v>
      </c>
      <c r="W145" t="s">
        <v>229</v>
      </c>
      <c r="X145" t="str">
        <f t="shared" si="163"/>
        <v>&lt;div class="cmath" align="left"&gt;`frac(2)(6)=0,33=33 %`&lt;/div&gt;</v>
      </c>
      <c r="Y145" s="16" t="str">
        <f t="shared" si="164"/>
        <v>&lt;br&gt;Nous pouvons alors réduire la fraction comme suit : &lt;br&gt;&lt;br&gt;&lt;div class="cmath" align="center" fontsize="4"&gt;`frac(2)(6)=frac(2color{blue}{\div 2})(6color{blue}{ \div 2})=frac(1)(3)`&lt;/div&gt;</v>
      </c>
      <c r="Z145" s="14" t="s">
        <v>28</v>
      </c>
      <c r="AA145" s="14" t="s">
        <v>213</v>
      </c>
      <c r="AB145" s="14" t="s">
        <v>30</v>
      </c>
      <c r="AC145" s="14" t="s">
        <v>214</v>
      </c>
      <c r="AD145" s="14">
        <f t="shared" si="147"/>
        <v>2</v>
      </c>
      <c r="AE145" s="14" t="s">
        <v>31</v>
      </c>
      <c r="AF145" s="14">
        <f t="shared" si="148"/>
        <v>6</v>
      </c>
      <c r="AG145" s="14" t="s">
        <v>215</v>
      </c>
      <c r="AH145" s="14" t="str">
        <f t="shared" si="149"/>
        <v xml:space="preserve">2color{blue}{\div </v>
      </c>
      <c r="AI145" s="14">
        <f t="shared" si="150"/>
        <v>2</v>
      </c>
      <c r="AJ145" s="14" t="s">
        <v>216</v>
      </c>
      <c r="AK145" s="14" t="str">
        <f t="shared" si="151"/>
        <v xml:space="preserve">6color{blue}{ \div </v>
      </c>
      <c r="AL145" s="14">
        <f t="shared" si="152"/>
        <v>2</v>
      </c>
      <c r="AM145" s="14" t="s">
        <v>217</v>
      </c>
      <c r="AN145" s="14">
        <f t="shared" si="153"/>
        <v>1</v>
      </c>
      <c r="AO145" s="14" t="s">
        <v>31</v>
      </c>
      <c r="AP145" s="14">
        <f t="shared" si="154"/>
        <v>3</v>
      </c>
      <c r="AQ145" s="14" t="s">
        <v>32</v>
      </c>
      <c r="AR145" s="14" t="s">
        <v>218</v>
      </c>
      <c r="AS145" s="15">
        <v>2</v>
      </c>
      <c r="AT145" s="15" t="s">
        <v>2</v>
      </c>
      <c r="AU145" s="15">
        <v>6</v>
      </c>
      <c r="AV145" s="13">
        <f t="shared" si="155"/>
        <v>1</v>
      </c>
      <c r="AW145" s="13" t="s">
        <v>2</v>
      </c>
      <c r="AX145" s="13">
        <f t="shared" si="156"/>
        <v>3</v>
      </c>
      <c r="AY145" s="6" t="s">
        <v>25</v>
      </c>
      <c r="AZ145" s="6" t="s">
        <v>7</v>
      </c>
      <c r="BA145" s="8" t="s">
        <v>27</v>
      </c>
      <c r="BB145" s="8" t="s">
        <v>26</v>
      </c>
      <c r="BC145" s="6">
        <f t="shared" si="157"/>
        <v>2</v>
      </c>
      <c r="BD145" s="6">
        <f t="shared" si="158"/>
        <v>6</v>
      </c>
      <c r="BE145" s="6">
        <f>AV145</f>
        <v>1</v>
      </c>
      <c r="BF145" s="6">
        <f>AX145</f>
        <v>3</v>
      </c>
      <c r="BG145" s="6" t="str">
        <f t="shared" ca="1" si="175"/>
        <v>lightgreen</v>
      </c>
      <c r="BH145" s="6" t="s">
        <v>8</v>
      </c>
      <c r="BI145" s="6">
        <f t="shared" ca="1" si="176"/>
        <v>120</v>
      </c>
    </row>
    <row r="146" spans="1:61" x14ac:dyDescent="0.25">
      <c r="A146" s="6" t="s">
        <v>22</v>
      </c>
      <c r="B146" s="6" t="s">
        <v>227</v>
      </c>
      <c r="E146" s="6">
        <f>AS146</f>
        <v>3</v>
      </c>
      <c r="F146" s="6">
        <f>AU146</f>
        <v>6</v>
      </c>
      <c r="G146" s="6" t="str" cm="1">
        <f t="array" aca="1" ref="G146" ca="1">INDEX(AY146:BB146,1,RANDBETWEEN(1,4))</f>
        <v>lightcoral</v>
      </c>
      <c r="H146" s="6">
        <f t="shared" ca="1" si="161"/>
        <v>240</v>
      </c>
      <c r="I146" s="6" t="s">
        <v>8</v>
      </c>
      <c r="J146" s="6" t="str">
        <f t="shared" si="174"/>
        <v>1/2</v>
      </c>
      <c r="L146" s="6" t="str">
        <f>"Effectivement il y a :&lt;br&gt;   - "&amp;AS146&amp;" partie(s) colorée(s)&lt;br&gt;   - "&amp;AU146&amp;" parties au total&lt;br&gt;"</f>
        <v>Effectivement il y a :&lt;br&gt;   - 3 partie(s) colorée(s)&lt;br&gt;   - 6 parties au total&lt;br&gt;</v>
      </c>
      <c r="M146" s="6" t="s">
        <v>28</v>
      </c>
      <c r="N146" s="6" t="s">
        <v>29</v>
      </c>
      <c r="O146" s="6" t="s">
        <v>30</v>
      </c>
      <c r="P146" s="6" t="s">
        <v>46</v>
      </c>
      <c r="Q146" s="6">
        <f>AS146</f>
        <v>3</v>
      </c>
      <c r="R146" s="6" t="s">
        <v>31</v>
      </c>
      <c r="S146" s="6">
        <f>AU146</f>
        <v>6</v>
      </c>
      <c r="T146" s="6" t="s">
        <v>33</v>
      </c>
      <c r="U146" s="6" t="s">
        <v>34</v>
      </c>
      <c r="V146" s="6" t="str">
        <f t="shared" si="162"/>
        <v>&lt;br&gt;Nous pouvons alors réduire la fraction comme suit : &lt;br&gt;&lt;br&gt;&lt;div class="cmath" align="center" fontsize="4"&gt;`frac(3)(6)=frac(3color{blue}{\div 3})(6color{blue}{ \div 3})=frac(1)(2)`&lt;/div&gt;</v>
      </c>
      <c r="W146" t="s">
        <v>229</v>
      </c>
      <c r="X146" t="str">
        <f t="shared" si="163"/>
        <v>&lt;div class="cmath" align="left"&gt;`frac(3)(6)=0,5=50 %`&lt;/div&gt;</v>
      </c>
      <c r="Y146" s="16" t="str">
        <f t="shared" si="164"/>
        <v>&lt;br&gt;Nous pouvons alors réduire la fraction comme suit : &lt;br&gt;&lt;br&gt;&lt;div class="cmath" align="center" fontsize="4"&gt;`frac(3)(6)=frac(3color{blue}{\div 3})(6color{blue}{ \div 3})=frac(1)(2)`&lt;/div&gt;</v>
      </c>
      <c r="Z146" s="14" t="s">
        <v>28</v>
      </c>
      <c r="AA146" s="14" t="s">
        <v>213</v>
      </c>
      <c r="AB146" s="14" t="s">
        <v>30</v>
      </c>
      <c r="AC146" s="14" t="s">
        <v>214</v>
      </c>
      <c r="AD146" s="14">
        <f t="shared" si="147"/>
        <v>3</v>
      </c>
      <c r="AE146" s="14" t="s">
        <v>31</v>
      </c>
      <c r="AF146" s="14">
        <f t="shared" si="148"/>
        <v>6</v>
      </c>
      <c r="AG146" s="14" t="s">
        <v>215</v>
      </c>
      <c r="AH146" s="14" t="str">
        <f t="shared" si="149"/>
        <v xml:space="preserve">3color{blue}{\div </v>
      </c>
      <c r="AI146" s="14">
        <f t="shared" si="150"/>
        <v>3</v>
      </c>
      <c r="AJ146" s="14" t="s">
        <v>216</v>
      </c>
      <c r="AK146" s="14" t="str">
        <f t="shared" si="151"/>
        <v xml:space="preserve">6color{blue}{ \div </v>
      </c>
      <c r="AL146" s="14">
        <f t="shared" si="152"/>
        <v>3</v>
      </c>
      <c r="AM146" s="14" t="s">
        <v>217</v>
      </c>
      <c r="AN146" s="14">
        <f t="shared" si="153"/>
        <v>1</v>
      </c>
      <c r="AO146" s="14" t="s">
        <v>31</v>
      </c>
      <c r="AP146" s="14">
        <f t="shared" si="154"/>
        <v>2</v>
      </c>
      <c r="AQ146" s="14" t="s">
        <v>32</v>
      </c>
      <c r="AR146" s="14" t="s">
        <v>218</v>
      </c>
      <c r="AS146" s="15">
        <v>3</v>
      </c>
      <c r="AT146" s="15" t="s">
        <v>2</v>
      </c>
      <c r="AU146" s="15">
        <v>6</v>
      </c>
      <c r="AV146" s="13">
        <f t="shared" si="155"/>
        <v>1</v>
      </c>
      <c r="AW146" s="13" t="s">
        <v>2</v>
      </c>
      <c r="AX146" s="13">
        <f t="shared" si="156"/>
        <v>2</v>
      </c>
      <c r="AY146" s="6" t="s">
        <v>25</v>
      </c>
      <c r="AZ146" s="6" t="s">
        <v>7</v>
      </c>
      <c r="BA146" s="8" t="s">
        <v>27</v>
      </c>
      <c r="BB146" s="8" t="s">
        <v>26</v>
      </c>
      <c r="BC146" s="6">
        <f t="shared" si="157"/>
        <v>3</v>
      </c>
      <c r="BD146" s="6">
        <f t="shared" si="158"/>
        <v>6</v>
      </c>
      <c r="BE146" s="6">
        <f>AV146</f>
        <v>1</v>
      </c>
      <c r="BF146" s="6">
        <f>AX146</f>
        <v>2</v>
      </c>
      <c r="BG146" s="6" t="str">
        <f t="shared" ca="1" si="175"/>
        <v>lightcoral</v>
      </c>
      <c r="BH146" s="6" t="s">
        <v>8</v>
      </c>
      <c r="BI146" s="6">
        <f t="shared" ca="1" si="176"/>
        <v>240</v>
      </c>
    </row>
    <row r="147" spans="1:61" x14ac:dyDescent="0.25">
      <c r="A147" s="6" t="s">
        <v>22</v>
      </c>
      <c r="B147" s="6" t="s">
        <v>227</v>
      </c>
      <c r="E147" s="6">
        <f>AS147</f>
        <v>4</v>
      </c>
      <c r="F147" s="6">
        <f>AU147</f>
        <v>6</v>
      </c>
      <c r="G147" s="6" t="str" cm="1">
        <f t="array" aca="1" ref="G147" ca="1">INDEX(AY147:BB147,1,RANDBETWEEN(1,4))</f>
        <v>violet</v>
      </c>
      <c r="H147" s="6">
        <f t="shared" ca="1" si="161"/>
        <v>300</v>
      </c>
      <c r="I147" s="6" t="s">
        <v>8</v>
      </c>
      <c r="J147" s="6" t="str">
        <f t="shared" si="174"/>
        <v>2/3</v>
      </c>
      <c r="L147" s="6" t="str">
        <f>"Effectivement il y a :&lt;br&gt;   - "&amp;AS147&amp;" partie(s) colorée(s)&lt;br&gt;   - "&amp;AU147&amp;" parties au total&lt;br&gt;"</f>
        <v>Effectivement il y a :&lt;br&gt;   - 4 partie(s) colorée(s)&lt;br&gt;   - 6 parties au total&lt;br&gt;</v>
      </c>
      <c r="M147" s="6" t="s">
        <v>28</v>
      </c>
      <c r="N147" s="6" t="s">
        <v>29</v>
      </c>
      <c r="O147" s="6" t="s">
        <v>30</v>
      </c>
      <c r="P147" s="6" t="s">
        <v>46</v>
      </c>
      <c r="Q147" s="6">
        <f>AS147</f>
        <v>4</v>
      </c>
      <c r="R147" s="6" t="s">
        <v>31</v>
      </c>
      <c r="S147" s="6">
        <f>AU147</f>
        <v>6</v>
      </c>
      <c r="T147" s="6" t="s">
        <v>33</v>
      </c>
      <c r="U147" s="6" t="s">
        <v>34</v>
      </c>
      <c r="V147" s="6" t="str">
        <f t="shared" si="162"/>
        <v>&lt;br&gt;Nous pouvons alors réduire la fraction comme suit : &lt;br&gt;&lt;br&gt;&lt;div class="cmath" align="center" fontsize="4"&gt;`frac(4)(6)=frac(4color{blue}{\div 2})(6color{blue}{ \div 2})=frac(2)(3)`&lt;/div&gt;</v>
      </c>
      <c r="W147" t="s">
        <v>229</v>
      </c>
      <c r="X147" t="str">
        <f t="shared" si="163"/>
        <v>&lt;div class="cmath" align="left"&gt;`frac(4)(6)=0,67=67 %`&lt;/div&gt;</v>
      </c>
      <c r="Y147" s="16" t="str">
        <f t="shared" si="164"/>
        <v>&lt;br&gt;Nous pouvons alors réduire la fraction comme suit : &lt;br&gt;&lt;br&gt;&lt;div class="cmath" align="center" fontsize="4"&gt;`frac(4)(6)=frac(4color{blue}{\div 2})(6color{blue}{ \div 2})=frac(2)(3)`&lt;/div&gt;</v>
      </c>
      <c r="Z147" s="14" t="s">
        <v>28</v>
      </c>
      <c r="AA147" s="14" t="s">
        <v>213</v>
      </c>
      <c r="AB147" s="14" t="s">
        <v>30</v>
      </c>
      <c r="AC147" s="14" t="s">
        <v>214</v>
      </c>
      <c r="AD147" s="14">
        <f t="shared" si="147"/>
        <v>4</v>
      </c>
      <c r="AE147" s="14" t="s">
        <v>31</v>
      </c>
      <c r="AF147" s="14">
        <f t="shared" si="148"/>
        <v>6</v>
      </c>
      <c r="AG147" s="14" t="s">
        <v>215</v>
      </c>
      <c r="AH147" s="14" t="str">
        <f t="shared" si="149"/>
        <v xml:space="preserve">4color{blue}{\div </v>
      </c>
      <c r="AI147" s="14">
        <f t="shared" si="150"/>
        <v>2</v>
      </c>
      <c r="AJ147" s="14" t="s">
        <v>216</v>
      </c>
      <c r="AK147" s="14" t="str">
        <f t="shared" si="151"/>
        <v xml:space="preserve">6color{blue}{ \div </v>
      </c>
      <c r="AL147" s="14">
        <f t="shared" si="152"/>
        <v>2</v>
      </c>
      <c r="AM147" s="14" t="s">
        <v>217</v>
      </c>
      <c r="AN147" s="14">
        <f t="shared" si="153"/>
        <v>2</v>
      </c>
      <c r="AO147" s="14" t="s">
        <v>31</v>
      </c>
      <c r="AP147" s="14">
        <f t="shared" si="154"/>
        <v>3</v>
      </c>
      <c r="AQ147" s="14" t="s">
        <v>32</v>
      </c>
      <c r="AR147" s="14" t="s">
        <v>218</v>
      </c>
      <c r="AS147" s="15">
        <v>4</v>
      </c>
      <c r="AT147" s="15" t="s">
        <v>2</v>
      </c>
      <c r="AU147" s="15">
        <v>6</v>
      </c>
      <c r="AV147" s="13">
        <f t="shared" si="155"/>
        <v>2</v>
      </c>
      <c r="AW147" s="13" t="s">
        <v>2</v>
      </c>
      <c r="AX147" s="13">
        <f t="shared" si="156"/>
        <v>3</v>
      </c>
      <c r="AY147" s="6" t="s">
        <v>25</v>
      </c>
      <c r="AZ147" s="6" t="s">
        <v>7</v>
      </c>
      <c r="BA147" s="8" t="s">
        <v>27</v>
      </c>
      <c r="BB147" s="8" t="s">
        <v>26</v>
      </c>
      <c r="BC147" s="6">
        <f t="shared" si="157"/>
        <v>4</v>
      </c>
      <c r="BD147" s="6">
        <f t="shared" si="158"/>
        <v>6</v>
      </c>
      <c r="BE147" s="6">
        <f>AV147</f>
        <v>2</v>
      </c>
      <c r="BF147" s="6">
        <f>AX147</f>
        <v>3</v>
      </c>
      <c r="BG147" s="6" t="str">
        <f t="shared" ca="1" si="175"/>
        <v>violet</v>
      </c>
      <c r="BH147" s="6" t="s">
        <v>8</v>
      </c>
      <c r="BI147" s="6">
        <f t="shared" ca="1" si="176"/>
        <v>300</v>
      </c>
    </row>
    <row r="148" spans="1:61" x14ac:dyDescent="0.25">
      <c r="A148" s="6" t="s">
        <v>22</v>
      </c>
      <c r="B148" s="6" t="s">
        <v>227</v>
      </c>
      <c r="E148" s="6">
        <f t="shared" ref="E148:E156" si="184">AS148</f>
        <v>5</v>
      </c>
      <c r="F148" s="6">
        <f t="shared" ref="F148:F156" si="185">AU148</f>
        <v>6</v>
      </c>
      <c r="G148" s="6" t="str" cm="1">
        <f t="array" aca="1" ref="G148" ca="1">INDEX(AY148:BB148,1,RANDBETWEEN(1,4))</f>
        <v>violet</v>
      </c>
      <c r="H148" s="6">
        <f t="shared" ca="1" si="161"/>
        <v>300</v>
      </c>
      <c r="I148" s="6" t="s">
        <v>8</v>
      </c>
      <c r="J148" s="6" t="str">
        <f t="shared" si="174"/>
        <v>5/6</v>
      </c>
      <c r="L148" s="6" t="str">
        <f t="shared" ref="L148:L156" si="186">"Effectivement il y a :&lt;br&gt;   - "&amp;AS148&amp;" partie(s) colorée(s)&lt;br&gt;   - "&amp;AU148&amp;" parties au total&lt;br&gt;"</f>
        <v>Effectivement il y a :&lt;br&gt;   - 5 partie(s) colorée(s)&lt;br&gt;   - 6 parties au total&lt;br&gt;</v>
      </c>
      <c r="M148" s="6" t="s">
        <v>28</v>
      </c>
      <c r="N148" s="6" t="s">
        <v>29</v>
      </c>
      <c r="O148" s="6" t="s">
        <v>30</v>
      </c>
      <c r="P148" s="6" t="s">
        <v>46</v>
      </c>
      <c r="Q148" s="6">
        <f t="shared" ref="Q148:Q156" si="187">AS148</f>
        <v>5</v>
      </c>
      <c r="R148" s="6" t="s">
        <v>31</v>
      </c>
      <c r="S148" s="6">
        <f t="shared" ref="S148:S156" si="188">AU148</f>
        <v>6</v>
      </c>
      <c r="T148" s="6" t="s">
        <v>33</v>
      </c>
      <c r="U148" s="6" t="s">
        <v>34</v>
      </c>
      <c r="V148" s="6" t="str">
        <f t="shared" si="162"/>
        <v>&lt;br&gt;La fraction est déjà irréductible</v>
      </c>
      <c r="W148" t="s">
        <v>229</v>
      </c>
      <c r="X148" t="str">
        <f t="shared" si="163"/>
        <v>&lt;div class="cmath" align="left"&gt;`frac(5)(6)=0,83=83 %`&lt;/div&gt;</v>
      </c>
      <c r="Y148" s="16" t="str">
        <f t="shared" si="164"/>
        <v>&lt;br&gt;Nous pouvons alors réduire la fraction comme suit : &lt;br&gt;&lt;br&gt;&lt;div class="cmath" align="center" fontsize="4"&gt;`frac(5)(6)=frac(5color{blue}{\div 1})(6color{blue}{ \div 1})=frac(5)(6)`&lt;/div&gt;</v>
      </c>
      <c r="Z148" s="14" t="s">
        <v>28</v>
      </c>
      <c r="AA148" s="14" t="s">
        <v>213</v>
      </c>
      <c r="AB148" s="14" t="s">
        <v>30</v>
      </c>
      <c r="AC148" s="14" t="s">
        <v>214</v>
      </c>
      <c r="AD148" s="14">
        <f t="shared" si="147"/>
        <v>5</v>
      </c>
      <c r="AE148" s="14" t="s">
        <v>31</v>
      </c>
      <c r="AF148" s="14">
        <f t="shared" si="148"/>
        <v>6</v>
      </c>
      <c r="AG148" s="14" t="s">
        <v>215</v>
      </c>
      <c r="AH148" s="14" t="str">
        <f t="shared" si="149"/>
        <v xml:space="preserve">5color{blue}{\div </v>
      </c>
      <c r="AI148" s="14">
        <f t="shared" si="150"/>
        <v>1</v>
      </c>
      <c r="AJ148" s="14" t="s">
        <v>216</v>
      </c>
      <c r="AK148" s="14" t="str">
        <f t="shared" si="151"/>
        <v xml:space="preserve">6color{blue}{ \div </v>
      </c>
      <c r="AL148" s="14">
        <f t="shared" si="152"/>
        <v>1</v>
      </c>
      <c r="AM148" s="14" t="s">
        <v>217</v>
      </c>
      <c r="AN148" s="14">
        <f t="shared" si="153"/>
        <v>5</v>
      </c>
      <c r="AO148" s="14" t="s">
        <v>31</v>
      </c>
      <c r="AP148" s="14">
        <f t="shared" si="154"/>
        <v>6</v>
      </c>
      <c r="AQ148" s="14" t="s">
        <v>32</v>
      </c>
      <c r="AR148" s="14" t="s">
        <v>218</v>
      </c>
      <c r="AS148" s="15">
        <v>5</v>
      </c>
      <c r="AT148" s="15" t="s">
        <v>2</v>
      </c>
      <c r="AU148" s="15">
        <v>6</v>
      </c>
      <c r="AV148" s="13">
        <f t="shared" si="155"/>
        <v>5</v>
      </c>
      <c r="AW148" s="13" t="s">
        <v>2</v>
      </c>
      <c r="AX148" s="13">
        <f t="shared" si="156"/>
        <v>6</v>
      </c>
      <c r="AY148" s="6" t="s">
        <v>25</v>
      </c>
      <c r="AZ148" s="6" t="s">
        <v>7</v>
      </c>
      <c r="BA148" s="8" t="s">
        <v>27</v>
      </c>
      <c r="BB148" s="8" t="s">
        <v>26</v>
      </c>
      <c r="BC148" s="6">
        <f t="shared" si="157"/>
        <v>5</v>
      </c>
      <c r="BD148" s="6">
        <f t="shared" si="158"/>
        <v>6</v>
      </c>
      <c r="BE148" s="6">
        <f t="shared" ref="BE148:BE160" si="189">AV148</f>
        <v>5</v>
      </c>
      <c r="BF148" s="6">
        <f t="shared" ref="BF148:BF156" si="190">AX148</f>
        <v>6</v>
      </c>
      <c r="BG148" s="6" t="str">
        <f t="shared" ca="1" si="175"/>
        <v>violet</v>
      </c>
      <c r="BH148" s="6" t="s">
        <v>8</v>
      </c>
      <c r="BI148" s="6">
        <f t="shared" ca="1" si="176"/>
        <v>300</v>
      </c>
    </row>
    <row r="149" spans="1:61" x14ac:dyDescent="0.25">
      <c r="A149" s="6" t="s">
        <v>22</v>
      </c>
      <c r="B149" s="6" t="s">
        <v>227</v>
      </c>
      <c r="E149" s="6">
        <f t="shared" si="184"/>
        <v>1</v>
      </c>
      <c r="F149" s="6">
        <f t="shared" si="185"/>
        <v>7</v>
      </c>
      <c r="G149" s="6" t="str" cm="1">
        <f t="array" aca="1" ref="G149" ca="1">INDEX(AY149:BB149,1,RANDBETWEEN(1,4))</f>
        <v>lightcoral</v>
      </c>
      <c r="H149" s="6">
        <f t="shared" ca="1" si="161"/>
        <v>103</v>
      </c>
      <c r="I149" s="6" t="s">
        <v>8</v>
      </c>
      <c r="J149" s="6" t="str">
        <f t="shared" si="174"/>
        <v>1/7</v>
      </c>
      <c r="L149" s="6" t="str">
        <f t="shared" si="186"/>
        <v>Effectivement il y a :&lt;br&gt;   - 1 partie(s) colorée(s)&lt;br&gt;   - 7 parties au total&lt;br&gt;</v>
      </c>
      <c r="M149" s="6" t="s">
        <v>28</v>
      </c>
      <c r="N149" s="6" t="s">
        <v>29</v>
      </c>
      <c r="O149" s="6" t="s">
        <v>30</v>
      </c>
      <c r="P149" s="6" t="s">
        <v>46</v>
      </c>
      <c r="Q149" s="6">
        <f t="shared" si="187"/>
        <v>1</v>
      </c>
      <c r="R149" s="6" t="s">
        <v>31</v>
      </c>
      <c r="S149" s="6">
        <f t="shared" si="188"/>
        <v>7</v>
      </c>
      <c r="T149" s="6" t="s">
        <v>33</v>
      </c>
      <c r="U149" s="6" t="s">
        <v>34</v>
      </c>
      <c r="V149" s="6" t="str">
        <f t="shared" si="162"/>
        <v>&lt;br&gt;La fraction est déjà irréductible</v>
      </c>
      <c r="W149" t="s">
        <v>229</v>
      </c>
      <c r="X149" t="str">
        <f t="shared" si="163"/>
        <v>&lt;div class="cmath" align="left"&gt;`frac(1)(7)=0,14=14 %`&lt;/div&gt;</v>
      </c>
      <c r="Y149" s="16" t="str">
        <f t="shared" si="164"/>
        <v>&lt;br&gt;Nous pouvons alors réduire la fraction comme suit : &lt;br&gt;&lt;br&gt;&lt;div class="cmath" align="center" fontsize="4"&gt;`frac(1)(7)=frac(1color{blue}{\div 1})(7color{blue}{ \div 1})=frac(1)(7)`&lt;/div&gt;</v>
      </c>
      <c r="Z149" s="14" t="s">
        <v>28</v>
      </c>
      <c r="AA149" s="14" t="s">
        <v>213</v>
      </c>
      <c r="AB149" s="14" t="s">
        <v>30</v>
      </c>
      <c r="AC149" s="14" t="s">
        <v>214</v>
      </c>
      <c r="AD149" s="14">
        <f t="shared" si="147"/>
        <v>1</v>
      </c>
      <c r="AE149" s="14" t="s">
        <v>31</v>
      </c>
      <c r="AF149" s="14">
        <f t="shared" si="148"/>
        <v>7</v>
      </c>
      <c r="AG149" s="14" t="s">
        <v>215</v>
      </c>
      <c r="AH149" s="14" t="str">
        <f t="shared" si="149"/>
        <v xml:space="preserve">1color{blue}{\div </v>
      </c>
      <c r="AI149" s="14">
        <f t="shared" si="150"/>
        <v>1</v>
      </c>
      <c r="AJ149" s="14" t="s">
        <v>216</v>
      </c>
      <c r="AK149" s="14" t="str">
        <f t="shared" si="151"/>
        <v xml:space="preserve">7color{blue}{ \div </v>
      </c>
      <c r="AL149" s="14">
        <f t="shared" si="152"/>
        <v>1</v>
      </c>
      <c r="AM149" s="14" t="s">
        <v>217</v>
      </c>
      <c r="AN149" s="14">
        <f t="shared" si="153"/>
        <v>1</v>
      </c>
      <c r="AO149" s="14" t="s">
        <v>31</v>
      </c>
      <c r="AP149" s="14">
        <f t="shared" si="154"/>
        <v>7</v>
      </c>
      <c r="AQ149" s="14" t="s">
        <v>32</v>
      </c>
      <c r="AR149" s="14" t="s">
        <v>218</v>
      </c>
      <c r="AS149" s="15">
        <v>1</v>
      </c>
      <c r="AT149" s="15" t="s">
        <v>2</v>
      </c>
      <c r="AU149" s="15">
        <v>7</v>
      </c>
      <c r="AV149" s="13">
        <f t="shared" si="155"/>
        <v>1</v>
      </c>
      <c r="AW149" s="13" t="s">
        <v>2</v>
      </c>
      <c r="AX149" s="13">
        <f t="shared" si="156"/>
        <v>7</v>
      </c>
      <c r="AY149" s="6" t="s">
        <v>25</v>
      </c>
      <c r="AZ149" s="6" t="s">
        <v>7</v>
      </c>
      <c r="BA149" s="8" t="s">
        <v>27</v>
      </c>
      <c r="BB149" s="8" t="s">
        <v>26</v>
      </c>
      <c r="BC149" s="6">
        <f t="shared" si="157"/>
        <v>1</v>
      </c>
      <c r="BD149" s="6">
        <f t="shared" si="158"/>
        <v>7</v>
      </c>
      <c r="BE149" s="6">
        <f t="shared" si="189"/>
        <v>1</v>
      </c>
      <c r="BF149" s="6">
        <f t="shared" si="190"/>
        <v>7</v>
      </c>
      <c r="BG149" s="6" t="str">
        <f t="shared" ca="1" si="175"/>
        <v>lightcoral</v>
      </c>
      <c r="BH149" s="6" t="s">
        <v>8</v>
      </c>
      <c r="BI149" s="6">
        <f t="shared" ca="1" si="176"/>
        <v>103</v>
      </c>
    </row>
    <row r="150" spans="1:61" x14ac:dyDescent="0.25">
      <c r="A150" s="6" t="s">
        <v>22</v>
      </c>
      <c r="B150" s="6" t="s">
        <v>227</v>
      </c>
      <c r="E150" s="6">
        <f t="shared" si="184"/>
        <v>2</v>
      </c>
      <c r="F150" s="6">
        <f t="shared" si="185"/>
        <v>7</v>
      </c>
      <c r="G150" s="6" t="str" cm="1">
        <f t="array" aca="1" ref="G150" ca="1">INDEX(AY150:BB150,1,RANDBETWEEN(1,4))</f>
        <v>lightgreen</v>
      </c>
      <c r="H150" s="6">
        <f t="shared" ca="1" si="161"/>
        <v>309</v>
      </c>
      <c r="I150" s="6" t="s">
        <v>8</v>
      </c>
      <c r="J150" s="6" t="str">
        <f t="shared" si="174"/>
        <v>2/7</v>
      </c>
      <c r="L150" s="6" t="str">
        <f t="shared" si="186"/>
        <v>Effectivement il y a :&lt;br&gt;   - 2 partie(s) colorée(s)&lt;br&gt;   - 7 parties au total&lt;br&gt;</v>
      </c>
      <c r="M150" s="6" t="s">
        <v>28</v>
      </c>
      <c r="N150" s="6" t="s">
        <v>29</v>
      </c>
      <c r="O150" s="6" t="s">
        <v>30</v>
      </c>
      <c r="P150" s="6" t="s">
        <v>46</v>
      </c>
      <c r="Q150" s="6">
        <f t="shared" si="187"/>
        <v>2</v>
      </c>
      <c r="R150" s="6" t="s">
        <v>31</v>
      </c>
      <c r="S150" s="6">
        <f t="shared" si="188"/>
        <v>7</v>
      </c>
      <c r="T150" s="6" t="s">
        <v>33</v>
      </c>
      <c r="U150" s="6" t="s">
        <v>34</v>
      </c>
      <c r="V150" s="6" t="str">
        <f t="shared" si="162"/>
        <v>&lt;br&gt;La fraction est déjà irréductible</v>
      </c>
      <c r="W150" t="s">
        <v>229</v>
      </c>
      <c r="X150" t="str">
        <f t="shared" si="163"/>
        <v>&lt;div class="cmath" align="left"&gt;`frac(2)(7)=0,29=29 %`&lt;/div&gt;</v>
      </c>
      <c r="Y150" s="16" t="str">
        <f t="shared" si="164"/>
        <v>&lt;br&gt;Nous pouvons alors réduire la fraction comme suit : &lt;br&gt;&lt;br&gt;&lt;div class="cmath" align="center" fontsize="4"&gt;`frac(2)(7)=frac(2color{blue}{\div 1})(7color{blue}{ \div 1})=frac(2)(7)`&lt;/div&gt;</v>
      </c>
      <c r="Z150" s="14" t="s">
        <v>28</v>
      </c>
      <c r="AA150" s="14" t="s">
        <v>213</v>
      </c>
      <c r="AB150" s="14" t="s">
        <v>30</v>
      </c>
      <c r="AC150" s="14" t="s">
        <v>214</v>
      </c>
      <c r="AD150" s="14">
        <f t="shared" si="147"/>
        <v>2</v>
      </c>
      <c r="AE150" s="14" t="s">
        <v>31</v>
      </c>
      <c r="AF150" s="14">
        <f t="shared" si="148"/>
        <v>7</v>
      </c>
      <c r="AG150" s="14" t="s">
        <v>215</v>
      </c>
      <c r="AH150" s="14" t="str">
        <f t="shared" si="149"/>
        <v xml:space="preserve">2color{blue}{\div </v>
      </c>
      <c r="AI150" s="14">
        <f t="shared" si="150"/>
        <v>1</v>
      </c>
      <c r="AJ150" s="14" t="s">
        <v>216</v>
      </c>
      <c r="AK150" s="14" t="str">
        <f t="shared" si="151"/>
        <v xml:space="preserve">7color{blue}{ \div </v>
      </c>
      <c r="AL150" s="14">
        <f t="shared" si="152"/>
        <v>1</v>
      </c>
      <c r="AM150" s="14" t="s">
        <v>217</v>
      </c>
      <c r="AN150" s="14">
        <f t="shared" si="153"/>
        <v>2</v>
      </c>
      <c r="AO150" s="14" t="s">
        <v>31</v>
      </c>
      <c r="AP150" s="14">
        <f t="shared" si="154"/>
        <v>7</v>
      </c>
      <c r="AQ150" s="14" t="s">
        <v>32</v>
      </c>
      <c r="AR150" s="14" t="s">
        <v>218</v>
      </c>
      <c r="AS150" s="15">
        <v>2</v>
      </c>
      <c r="AT150" s="15" t="s">
        <v>2</v>
      </c>
      <c r="AU150" s="15">
        <v>7</v>
      </c>
      <c r="AV150" s="13">
        <f t="shared" si="155"/>
        <v>2</v>
      </c>
      <c r="AW150" s="13" t="s">
        <v>2</v>
      </c>
      <c r="AX150" s="13">
        <f t="shared" si="156"/>
        <v>7</v>
      </c>
      <c r="AY150" s="6" t="s">
        <v>25</v>
      </c>
      <c r="AZ150" s="6" t="s">
        <v>7</v>
      </c>
      <c r="BA150" s="8" t="s">
        <v>27</v>
      </c>
      <c r="BB150" s="8" t="s">
        <v>26</v>
      </c>
      <c r="BC150" s="6">
        <f t="shared" si="157"/>
        <v>2</v>
      </c>
      <c r="BD150" s="6">
        <f t="shared" si="158"/>
        <v>7</v>
      </c>
      <c r="BE150" s="6">
        <f t="shared" si="189"/>
        <v>2</v>
      </c>
      <c r="BF150" s="6">
        <f t="shared" si="190"/>
        <v>7</v>
      </c>
      <c r="BG150" s="6" t="str">
        <f t="shared" ca="1" si="175"/>
        <v>lightgreen</v>
      </c>
      <c r="BH150" s="6" t="s">
        <v>8</v>
      </c>
      <c r="BI150" s="6">
        <f t="shared" ca="1" si="176"/>
        <v>309</v>
      </c>
    </row>
    <row r="151" spans="1:61" x14ac:dyDescent="0.25">
      <c r="A151" s="6" t="s">
        <v>22</v>
      </c>
      <c r="B151" s="6" t="s">
        <v>227</v>
      </c>
      <c r="E151" s="6">
        <f t="shared" si="184"/>
        <v>3</v>
      </c>
      <c r="F151" s="6">
        <f t="shared" si="185"/>
        <v>7</v>
      </c>
      <c r="G151" s="6" t="str" cm="1">
        <f t="array" aca="1" ref="G151" ca="1">INDEX(AY151:BB151,1,RANDBETWEEN(1,4))</f>
        <v>violet</v>
      </c>
      <c r="H151" s="6">
        <f t="shared" ca="1" si="161"/>
        <v>103</v>
      </c>
      <c r="I151" s="6" t="s">
        <v>8</v>
      </c>
      <c r="J151" s="6" t="str">
        <f t="shared" si="174"/>
        <v>3/7</v>
      </c>
      <c r="L151" s="6" t="str">
        <f t="shared" si="186"/>
        <v>Effectivement il y a :&lt;br&gt;   - 3 partie(s) colorée(s)&lt;br&gt;   - 7 parties au total&lt;br&gt;</v>
      </c>
      <c r="M151" s="6" t="s">
        <v>28</v>
      </c>
      <c r="N151" s="6" t="s">
        <v>29</v>
      </c>
      <c r="O151" s="6" t="s">
        <v>30</v>
      </c>
      <c r="P151" s="6" t="s">
        <v>46</v>
      </c>
      <c r="Q151" s="6">
        <f t="shared" si="187"/>
        <v>3</v>
      </c>
      <c r="R151" s="6" t="s">
        <v>31</v>
      </c>
      <c r="S151" s="6">
        <f t="shared" si="188"/>
        <v>7</v>
      </c>
      <c r="T151" s="6" t="s">
        <v>33</v>
      </c>
      <c r="U151" s="6" t="s">
        <v>34</v>
      </c>
      <c r="V151" s="6" t="str">
        <f t="shared" si="162"/>
        <v>&lt;br&gt;La fraction est déjà irréductible</v>
      </c>
      <c r="W151" t="s">
        <v>229</v>
      </c>
      <c r="X151" t="str">
        <f t="shared" si="163"/>
        <v>&lt;div class="cmath" align="left"&gt;`frac(3)(7)=0,43=43 %`&lt;/div&gt;</v>
      </c>
      <c r="Y151" s="16" t="str">
        <f t="shared" si="164"/>
        <v>&lt;br&gt;Nous pouvons alors réduire la fraction comme suit : &lt;br&gt;&lt;br&gt;&lt;div class="cmath" align="center" fontsize="4"&gt;`frac(3)(7)=frac(3color{blue}{\div 1})(7color{blue}{ \div 1})=frac(3)(7)`&lt;/div&gt;</v>
      </c>
      <c r="Z151" s="14" t="s">
        <v>28</v>
      </c>
      <c r="AA151" s="14" t="s">
        <v>213</v>
      </c>
      <c r="AB151" s="14" t="s">
        <v>30</v>
      </c>
      <c r="AC151" s="14" t="s">
        <v>214</v>
      </c>
      <c r="AD151" s="14">
        <f t="shared" si="147"/>
        <v>3</v>
      </c>
      <c r="AE151" s="14" t="s">
        <v>31</v>
      </c>
      <c r="AF151" s="14">
        <f t="shared" si="148"/>
        <v>7</v>
      </c>
      <c r="AG151" s="14" t="s">
        <v>215</v>
      </c>
      <c r="AH151" s="14" t="str">
        <f t="shared" si="149"/>
        <v xml:space="preserve">3color{blue}{\div </v>
      </c>
      <c r="AI151" s="14">
        <f t="shared" si="150"/>
        <v>1</v>
      </c>
      <c r="AJ151" s="14" t="s">
        <v>216</v>
      </c>
      <c r="AK151" s="14" t="str">
        <f t="shared" si="151"/>
        <v xml:space="preserve">7color{blue}{ \div </v>
      </c>
      <c r="AL151" s="14">
        <f t="shared" si="152"/>
        <v>1</v>
      </c>
      <c r="AM151" s="14" t="s">
        <v>217</v>
      </c>
      <c r="AN151" s="14">
        <f t="shared" si="153"/>
        <v>3</v>
      </c>
      <c r="AO151" s="14" t="s">
        <v>31</v>
      </c>
      <c r="AP151" s="14">
        <f t="shared" si="154"/>
        <v>7</v>
      </c>
      <c r="AQ151" s="14" t="s">
        <v>32</v>
      </c>
      <c r="AR151" s="14" t="s">
        <v>218</v>
      </c>
      <c r="AS151" s="15">
        <v>3</v>
      </c>
      <c r="AT151" s="15" t="s">
        <v>2</v>
      </c>
      <c r="AU151" s="15">
        <v>7</v>
      </c>
      <c r="AV151" s="13">
        <f t="shared" si="155"/>
        <v>3</v>
      </c>
      <c r="AW151" s="13" t="s">
        <v>2</v>
      </c>
      <c r="AX151" s="13">
        <f t="shared" si="156"/>
        <v>7</v>
      </c>
      <c r="AY151" s="6" t="s">
        <v>25</v>
      </c>
      <c r="AZ151" s="6" t="s">
        <v>7</v>
      </c>
      <c r="BA151" s="8" t="s">
        <v>27</v>
      </c>
      <c r="BB151" s="8" t="s">
        <v>26</v>
      </c>
      <c r="BC151" s="6">
        <f t="shared" si="157"/>
        <v>3</v>
      </c>
      <c r="BD151" s="6">
        <f t="shared" si="158"/>
        <v>7</v>
      </c>
      <c r="BE151" s="6">
        <f t="shared" si="189"/>
        <v>3</v>
      </c>
      <c r="BF151" s="6">
        <f t="shared" si="190"/>
        <v>7</v>
      </c>
      <c r="BG151" s="6" t="str">
        <f t="shared" ca="1" si="175"/>
        <v>violet</v>
      </c>
      <c r="BH151" s="6" t="s">
        <v>8</v>
      </c>
      <c r="BI151" s="6">
        <f t="shared" ca="1" si="176"/>
        <v>103</v>
      </c>
    </row>
    <row r="152" spans="1:61" x14ac:dyDescent="0.25">
      <c r="A152" s="6" t="s">
        <v>22</v>
      </c>
      <c r="B152" s="6" t="s">
        <v>227</v>
      </c>
      <c r="E152" s="6">
        <f t="shared" si="184"/>
        <v>4</v>
      </c>
      <c r="F152" s="6">
        <f t="shared" si="185"/>
        <v>7</v>
      </c>
      <c r="G152" s="6" t="str" cm="1">
        <f t="array" aca="1" ref="G152" ca="1">INDEX(AY152:BB152,1,RANDBETWEEN(1,4))</f>
        <v>cornflowerblue</v>
      </c>
      <c r="H152" s="6">
        <f t="shared" ca="1" si="161"/>
        <v>51</v>
      </c>
      <c r="I152" s="6" t="s">
        <v>8</v>
      </c>
      <c r="J152" s="6" t="str">
        <f t="shared" si="174"/>
        <v>4/7</v>
      </c>
      <c r="L152" s="6" t="str">
        <f t="shared" si="186"/>
        <v>Effectivement il y a :&lt;br&gt;   - 4 partie(s) colorée(s)&lt;br&gt;   - 7 parties au total&lt;br&gt;</v>
      </c>
      <c r="M152" s="6" t="s">
        <v>28</v>
      </c>
      <c r="N152" s="6" t="s">
        <v>29</v>
      </c>
      <c r="O152" s="6" t="s">
        <v>30</v>
      </c>
      <c r="P152" s="6" t="s">
        <v>46</v>
      </c>
      <c r="Q152" s="6">
        <f t="shared" si="187"/>
        <v>4</v>
      </c>
      <c r="R152" s="6" t="s">
        <v>31</v>
      </c>
      <c r="S152" s="6">
        <f t="shared" si="188"/>
        <v>7</v>
      </c>
      <c r="T152" s="6" t="s">
        <v>33</v>
      </c>
      <c r="U152" s="6" t="s">
        <v>34</v>
      </c>
      <c r="V152" s="6" t="str">
        <f t="shared" si="162"/>
        <v>&lt;br&gt;La fraction est déjà irréductible</v>
      </c>
      <c r="W152" t="s">
        <v>229</v>
      </c>
      <c r="X152" t="str">
        <f t="shared" si="163"/>
        <v>&lt;div class="cmath" align="left"&gt;`frac(4)(7)=0,57=57 %`&lt;/div&gt;</v>
      </c>
      <c r="Y152" s="16" t="str">
        <f t="shared" si="164"/>
        <v>&lt;br&gt;Nous pouvons alors réduire la fraction comme suit : &lt;br&gt;&lt;br&gt;&lt;div class="cmath" align="center" fontsize="4"&gt;`frac(4)(7)=frac(4color{blue}{\div 1})(7color{blue}{ \div 1})=frac(4)(7)`&lt;/div&gt;</v>
      </c>
      <c r="Z152" s="14" t="s">
        <v>28</v>
      </c>
      <c r="AA152" s="14" t="s">
        <v>213</v>
      </c>
      <c r="AB152" s="14" t="s">
        <v>30</v>
      </c>
      <c r="AC152" s="14" t="s">
        <v>214</v>
      </c>
      <c r="AD152" s="14">
        <f t="shared" si="147"/>
        <v>4</v>
      </c>
      <c r="AE152" s="14" t="s">
        <v>31</v>
      </c>
      <c r="AF152" s="14">
        <f t="shared" si="148"/>
        <v>7</v>
      </c>
      <c r="AG152" s="14" t="s">
        <v>215</v>
      </c>
      <c r="AH152" s="14" t="str">
        <f t="shared" si="149"/>
        <v xml:space="preserve">4color{blue}{\div </v>
      </c>
      <c r="AI152" s="14">
        <f t="shared" si="150"/>
        <v>1</v>
      </c>
      <c r="AJ152" s="14" t="s">
        <v>216</v>
      </c>
      <c r="AK152" s="14" t="str">
        <f t="shared" si="151"/>
        <v xml:space="preserve">7color{blue}{ \div </v>
      </c>
      <c r="AL152" s="14">
        <f t="shared" si="152"/>
        <v>1</v>
      </c>
      <c r="AM152" s="14" t="s">
        <v>217</v>
      </c>
      <c r="AN152" s="14">
        <f t="shared" si="153"/>
        <v>4</v>
      </c>
      <c r="AO152" s="14" t="s">
        <v>31</v>
      </c>
      <c r="AP152" s="14">
        <f t="shared" si="154"/>
        <v>7</v>
      </c>
      <c r="AQ152" s="14" t="s">
        <v>32</v>
      </c>
      <c r="AR152" s="14" t="s">
        <v>218</v>
      </c>
      <c r="AS152" s="15">
        <v>4</v>
      </c>
      <c r="AT152" s="15" t="s">
        <v>2</v>
      </c>
      <c r="AU152" s="15">
        <v>7</v>
      </c>
      <c r="AV152" s="13">
        <f t="shared" si="155"/>
        <v>4</v>
      </c>
      <c r="AW152" s="13" t="s">
        <v>2</v>
      </c>
      <c r="AX152" s="13">
        <f t="shared" si="156"/>
        <v>7</v>
      </c>
      <c r="AY152" s="6" t="s">
        <v>25</v>
      </c>
      <c r="AZ152" s="6" t="s">
        <v>7</v>
      </c>
      <c r="BA152" s="8" t="s">
        <v>27</v>
      </c>
      <c r="BB152" s="8" t="s">
        <v>26</v>
      </c>
      <c r="BC152" s="6">
        <f t="shared" si="157"/>
        <v>4</v>
      </c>
      <c r="BD152" s="6">
        <f t="shared" si="158"/>
        <v>7</v>
      </c>
      <c r="BE152" s="6">
        <f t="shared" si="189"/>
        <v>4</v>
      </c>
      <c r="BF152" s="6">
        <f t="shared" si="190"/>
        <v>7</v>
      </c>
      <c r="BG152" s="6" t="str">
        <f t="shared" ca="1" si="175"/>
        <v>cornflowerblue</v>
      </c>
      <c r="BH152" s="6" t="s">
        <v>8</v>
      </c>
      <c r="BI152" s="6">
        <f t="shared" ca="1" si="176"/>
        <v>51</v>
      </c>
    </row>
    <row r="153" spans="1:61" x14ac:dyDescent="0.25">
      <c r="A153" s="6" t="s">
        <v>22</v>
      </c>
      <c r="B153" s="6" t="s">
        <v>227</v>
      </c>
      <c r="E153" s="6">
        <f t="shared" si="184"/>
        <v>5</v>
      </c>
      <c r="F153" s="6">
        <f t="shared" si="185"/>
        <v>7</v>
      </c>
      <c r="G153" s="6" t="str" cm="1">
        <f t="array" aca="1" ref="G153" ca="1">INDEX(AY153:BB153,1,RANDBETWEEN(1,4))</f>
        <v>lightcoral</v>
      </c>
      <c r="H153" s="6">
        <f t="shared" ca="1" si="161"/>
        <v>154</v>
      </c>
      <c r="I153" s="6" t="s">
        <v>8</v>
      </c>
      <c r="J153" s="6" t="str">
        <f t="shared" si="174"/>
        <v>5/7</v>
      </c>
      <c r="L153" s="6" t="str">
        <f t="shared" si="186"/>
        <v>Effectivement il y a :&lt;br&gt;   - 5 partie(s) colorée(s)&lt;br&gt;   - 7 parties au total&lt;br&gt;</v>
      </c>
      <c r="M153" s="6" t="s">
        <v>28</v>
      </c>
      <c r="N153" s="6" t="s">
        <v>29</v>
      </c>
      <c r="O153" s="6" t="s">
        <v>30</v>
      </c>
      <c r="P153" s="6" t="s">
        <v>46</v>
      </c>
      <c r="Q153" s="6">
        <f t="shared" si="187"/>
        <v>5</v>
      </c>
      <c r="R153" s="6" t="s">
        <v>31</v>
      </c>
      <c r="S153" s="6">
        <f t="shared" si="188"/>
        <v>7</v>
      </c>
      <c r="T153" s="6" t="s">
        <v>33</v>
      </c>
      <c r="U153" s="6" t="s">
        <v>34</v>
      </c>
      <c r="V153" s="6" t="str">
        <f t="shared" si="162"/>
        <v>&lt;br&gt;La fraction est déjà irréductible</v>
      </c>
      <c r="W153" t="s">
        <v>229</v>
      </c>
      <c r="X153" t="str">
        <f t="shared" si="163"/>
        <v>&lt;div class="cmath" align="left"&gt;`frac(5)(7)=0,71=71 %`&lt;/div&gt;</v>
      </c>
      <c r="Y153" s="16" t="str">
        <f t="shared" si="164"/>
        <v>&lt;br&gt;Nous pouvons alors réduire la fraction comme suit : &lt;br&gt;&lt;br&gt;&lt;div class="cmath" align="center" fontsize="4"&gt;`frac(5)(7)=frac(5color{blue}{\div 1})(7color{blue}{ \div 1})=frac(5)(7)`&lt;/div&gt;</v>
      </c>
      <c r="Z153" s="14" t="s">
        <v>28</v>
      </c>
      <c r="AA153" s="14" t="s">
        <v>213</v>
      </c>
      <c r="AB153" s="14" t="s">
        <v>30</v>
      </c>
      <c r="AC153" s="14" t="s">
        <v>214</v>
      </c>
      <c r="AD153" s="14">
        <f t="shared" si="147"/>
        <v>5</v>
      </c>
      <c r="AE153" s="14" t="s">
        <v>31</v>
      </c>
      <c r="AF153" s="14">
        <f t="shared" si="148"/>
        <v>7</v>
      </c>
      <c r="AG153" s="14" t="s">
        <v>215</v>
      </c>
      <c r="AH153" s="14" t="str">
        <f t="shared" si="149"/>
        <v xml:space="preserve">5color{blue}{\div </v>
      </c>
      <c r="AI153" s="14">
        <f t="shared" si="150"/>
        <v>1</v>
      </c>
      <c r="AJ153" s="14" t="s">
        <v>216</v>
      </c>
      <c r="AK153" s="14" t="str">
        <f t="shared" si="151"/>
        <v xml:space="preserve">7color{blue}{ \div </v>
      </c>
      <c r="AL153" s="14">
        <f t="shared" si="152"/>
        <v>1</v>
      </c>
      <c r="AM153" s="14" t="s">
        <v>217</v>
      </c>
      <c r="AN153" s="14">
        <f t="shared" si="153"/>
        <v>5</v>
      </c>
      <c r="AO153" s="14" t="s">
        <v>31</v>
      </c>
      <c r="AP153" s="14">
        <f t="shared" si="154"/>
        <v>7</v>
      </c>
      <c r="AQ153" s="14" t="s">
        <v>32</v>
      </c>
      <c r="AR153" s="14" t="s">
        <v>218</v>
      </c>
      <c r="AS153" s="15">
        <v>5</v>
      </c>
      <c r="AT153" s="15" t="s">
        <v>2</v>
      </c>
      <c r="AU153" s="15">
        <v>7</v>
      </c>
      <c r="AV153" s="13">
        <f t="shared" si="155"/>
        <v>5</v>
      </c>
      <c r="AW153" s="13" t="s">
        <v>2</v>
      </c>
      <c r="AX153" s="13">
        <f t="shared" si="156"/>
        <v>7</v>
      </c>
      <c r="AY153" s="6" t="s">
        <v>25</v>
      </c>
      <c r="AZ153" s="6" t="s">
        <v>7</v>
      </c>
      <c r="BA153" s="8" t="s">
        <v>27</v>
      </c>
      <c r="BB153" s="8" t="s">
        <v>26</v>
      </c>
      <c r="BC153" s="6">
        <f t="shared" si="157"/>
        <v>5</v>
      </c>
      <c r="BD153" s="6">
        <f t="shared" si="158"/>
        <v>7</v>
      </c>
      <c r="BE153" s="6">
        <f t="shared" si="189"/>
        <v>5</v>
      </c>
      <c r="BF153" s="6">
        <f t="shared" si="190"/>
        <v>7</v>
      </c>
      <c r="BG153" s="6" t="str">
        <f t="shared" ca="1" si="175"/>
        <v>lightcoral</v>
      </c>
      <c r="BH153" s="6" t="s">
        <v>8</v>
      </c>
      <c r="BI153" s="6">
        <f t="shared" ca="1" si="176"/>
        <v>154</v>
      </c>
    </row>
    <row r="154" spans="1:61" x14ac:dyDescent="0.25">
      <c r="A154" s="6" t="s">
        <v>22</v>
      </c>
      <c r="B154" s="6" t="s">
        <v>227</v>
      </c>
      <c r="E154" s="6">
        <f t="shared" si="184"/>
        <v>6</v>
      </c>
      <c r="F154" s="6">
        <f t="shared" si="185"/>
        <v>7</v>
      </c>
      <c r="G154" s="6" t="str" cm="1">
        <f t="array" aca="1" ref="G154" ca="1">INDEX(AY154:BB154,1,RANDBETWEEN(1,4))</f>
        <v>violet</v>
      </c>
      <c r="H154" s="6">
        <f t="shared" ca="1" si="161"/>
        <v>154</v>
      </c>
      <c r="I154" s="6" t="s">
        <v>8</v>
      </c>
      <c r="J154" s="6" t="str">
        <f t="shared" si="174"/>
        <v>6/7</v>
      </c>
      <c r="L154" s="6" t="str">
        <f t="shared" si="186"/>
        <v>Effectivement il y a :&lt;br&gt;   - 6 partie(s) colorée(s)&lt;br&gt;   - 7 parties au total&lt;br&gt;</v>
      </c>
      <c r="M154" s="6" t="s">
        <v>28</v>
      </c>
      <c r="N154" s="6" t="s">
        <v>29</v>
      </c>
      <c r="O154" s="6" t="s">
        <v>30</v>
      </c>
      <c r="P154" s="6" t="s">
        <v>46</v>
      </c>
      <c r="Q154" s="6">
        <f t="shared" si="187"/>
        <v>6</v>
      </c>
      <c r="R154" s="6" t="s">
        <v>31</v>
      </c>
      <c r="S154" s="6">
        <f t="shared" si="188"/>
        <v>7</v>
      </c>
      <c r="T154" s="6" t="s">
        <v>33</v>
      </c>
      <c r="U154" s="6" t="s">
        <v>34</v>
      </c>
      <c r="V154" s="6" t="str">
        <f t="shared" si="162"/>
        <v>&lt;br&gt;La fraction est déjà irréductible</v>
      </c>
      <c r="W154" t="s">
        <v>229</v>
      </c>
      <c r="X154" t="str">
        <f t="shared" si="163"/>
        <v>&lt;div class="cmath" align="left"&gt;`frac(6)(7)=0,86=86 %`&lt;/div&gt;</v>
      </c>
      <c r="Y154" s="16" t="str">
        <f t="shared" si="164"/>
        <v>&lt;br&gt;Nous pouvons alors réduire la fraction comme suit : &lt;br&gt;&lt;br&gt;&lt;div class="cmath" align="center" fontsize="4"&gt;`frac(6)(7)=frac(6color{blue}{\div 1})(7color{blue}{ \div 1})=frac(6)(7)`&lt;/div&gt;</v>
      </c>
      <c r="Z154" s="14" t="s">
        <v>28</v>
      </c>
      <c r="AA154" s="14" t="s">
        <v>213</v>
      </c>
      <c r="AB154" s="14" t="s">
        <v>30</v>
      </c>
      <c r="AC154" s="14" t="s">
        <v>214</v>
      </c>
      <c r="AD154" s="14">
        <f t="shared" si="147"/>
        <v>6</v>
      </c>
      <c r="AE154" s="14" t="s">
        <v>31</v>
      </c>
      <c r="AF154" s="14">
        <f t="shared" si="148"/>
        <v>7</v>
      </c>
      <c r="AG154" s="14" t="s">
        <v>215</v>
      </c>
      <c r="AH154" s="14" t="str">
        <f t="shared" si="149"/>
        <v xml:space="preserve">6color{blue}{\div </v>
      </c>
      <c r="AI154" s="14">
        <f t="shared" si="150"/>
        <v>1</v>
      </c>
      <c r="AJ154" s="14" t="s">
        <v>216</v>
      </c>
      <c r="AK154" s="14" t="str">
        <f t="shared" si="151"/>
        <v xml:space="preserve">7color{blue}{ \div </v>
      </c>
      <c r="AL154" s="14">
        <f t="shared" si="152"/>
        <v>1</v>
      </c>
      <c r="AM154" s="14" t="s">
        <v>217</v>
      </c>
      <c r="AN154" s="14">
        <f t="shared" si="153"/>
        <v>6</v>
      </c>
      <c r="AO154" s="14" t="s">
        <v>31</v>
      </c>
      <c r="AP154" s="14">
        <f t="shared" si="154"/>
        <v>7</v>
      </c>
      <c r="AQ154" s="14" t="s">
        <v>32</v>
      </c>
      <c r="AR154" s="14" t="s">
        <v>218</v>
      </c>
      <c r="AS154" s="15">
        <v>6</v>
      </c>
      <c r="AT154" s="15" t="s">
        <v>2</v>
      </c>
      <c r="AU154" s="15">
        <v>7</v>
      </c>
      <c r="AV154" s="13">
        <f t="shared" si="155"/>
        <v>6</v>
      </c>
      <c r="AW154" s="13" t="s">
        <v>2</v>
      </c>
      <c r="AX154" s="13">
        <f t="shared" si="156"/>
        <v>7</v>
      </c>
      <c r="AY154" s="6" t="s">
        <v>25</v>
      </c>
      <c r="AZ154" s="6" t="s">
        <v>7</v>
      </c>
      <c r="BA154" s="8" t="s">
        <v>27</v>
      </c>
      <c r="BB154" s="8" t="s">
        <v>26</v>
      </c>
      <c r="BC154" s="6">
        <f t="shared" si="157"/>
        <v>6</v>
      </c>
      <c r="BD154" s="6">
        <f t="shared" si="158"/>
        <v>7</v>
      </c>
      <c r="BE154" s="6">
        <f t="shared" si="189"/>
        <v>6</v>
      </c>
      <c r="BF154" s="6">
        <f t="shared" si="190"/>
        <v>7</v>
      </c>
      <c r="BG154" s="6" t="str">
        <f t="shared" ca="1" si="175"/>
        <v>violet</v>
      </c>
      <c r="BH154" s="6" t="s">
        <v>8</v>
      </c>
      <c r="BI154" s="6">
        <f t="shared" ca="1" si="176"/>
        <v>154</v>
      </c>
    </row>
    <row r="155" spans="1:61" x14ac:dyDescent="0.25">
      <c r="A155" s="6" t="s">
        <v>22</v>
      </c>
      <c r="B155" s="6" t="s">
        <v>227</v>
      </c>
      <c r="E155" s="6">
        <f t="shared" si="184"/>
        <v>1</v>
      </c>
      <c r="F155" s="6">
        <f t="shared" si="185"/>
        <v>8</v>
      </c>
      <c r="G155" s="6" t="str" cm="1">
        <f t="array" aca="1" ref="G155" ca="1">INDEX(AY155:BB155,1,RANDBETWEEN(1,4))</f>
        <v>violet</v>
      </c>
      <c r="H155" s="6">
        <f t="shared" ca="1" si="161"/>
        <v>45</v>
      </c>
      <c r="I155" s="6" t="s">
        <v>8</v>
      </c>
      <c r="J155" s="6" t="str">
        <f t="shared" si="174"/>
        <v>1/8</v>
      </c>
      <c r="L155" s="6" t="str">
        <f t="shared" si="186"/>
        <v>Effectivement il y a :&lt;br&gt;   - 1 partie(s) colorée(s)&lt;br&gt;   - 8 parties au total&lt;br&gt;</v>
      </c>
      <c r="M155" s="6" t="s">
        <v>28</v>
      </c>
      <c r="N155" s="6" t="s">
        <v>29</v>
      </c>
      <c r="O155" s="6" t="s">
        <v>30</v>
      </c>
      <c r="P155" s="6" t="s">
        <v>46</v>
      </c>
      <c r="Q155" s="6">
        <f t="shared" si="187"/>
        <v>1</v>
      </c>
      <c r="R155" s="6" t="s">
        <v>31</v>
      </c>
      <c r="S155" s="6">
        <f t="shared" si="188"/>
        <v>8</v>
      </c>
      <c r="T155" s="6" t="s">
        <v>33</v>
      </c>
      <c r="U155" s="6" t="s">
        <v>34</v>
      </c>
      <c r="V155" s="6" t="str">
        <f t="shared" si="162"/>
        <v>&lt;br&gt;La fraction est déjà irréductible</v>
      </c>
      <c r="W155" t="s">
        <v>229</v>
      </c>
      <c r="X155" t="str">
        <f t="shared" si="163"/>
        <v>&lt;div class="cmath" align="left"&gt;`frac(1)(8)=0,13=13 %`&lt;/div&gt;</v>
      </c>
      <c r="Y155" s="16" t="str">
        <f t="shared" si="164"/>
        <v>&lt;br&gt;Nous pouvons alors réduire la fraction comme suit : &lt;br&gt;&lt;br&gt;&lt;div class="cmath" align="center" fontsize="4"&gt;`frac(1)(8)=frac(1color{blue}{\div 1})(8color{blue}{ \div 1})=frac(1)(8)`&lt;/div&gt;</v>
      </c>
      <c r="Z155" s="14" t="s">
        <v>28</v>
      </c>
      <c r="AA155" s="14" t="s">
        <v>213</v>
      </c>
      <c r="AB155" s="14" t="s">
        <v>30</v>
      </c>
      <c r="AC155" s="14" t="s">
        <v>214</v>
      </c>
      <c r="AD155" s="14">
        <f t="shared" si="147"/>
        <v>1</v>
      </c>
      <c r="AE155" s="14" t="s">
        <v>31</v>
      </c>
      <c r="AF155" s="14">
        <f t="shared" si="148"/>
        <v>8</v>
      </c>
      <c r="AG155" s="14" t="s">
        <v>215</v>
      </c>
      <c r="AH155" s="14" t="str">
        <f t="shared" si="149"/>
        <v xml:space="preserve">1color{blue}{\div </v>
      </c>
      <c r="AI155" s="14">
        <f t="shared" si="150"/>
        <v>1</v>
      </c>
      <c r="AJ155" s="14" t="s">
        <v>216</v>
      </c>
      <c r="AK155" s="14" t="str">
        <f t="shared" si="151"/>
        <v xml:space="preserve">8color{blue}{ \div </v>
      </c>
      <c r="AL155" s="14">
        <f t="shared" si="152"/>
        <v>1</v>
      </c>
      <c r="AM155" s="14" t="s">
        <v>217</v>
      </c>
      <c r="AN155" s="14">
        <f t="shared" si="153"/>
        <v>1</v>
      </c>
      <c r="AO155" s="14" t="s">
        <v>31</v>
      </c>
      <c r="AP155" s="14">
        <f t="shared" si="154"/>
        <v>8</v>
      </c>
      <c r="AQ155" s="14" t="s">
        <v>32</v>
      </c>
      <c r="AR155" s="14" t="s">
        <v>218</v>
      </c>
      <c r="AS155" s="15">
        <v>1</v>
      </c>
      <c r="AT155" s="15" t="s">
        <v>2</v>
      </c>
      <c r="AU155" s="15">
        <v>8</v>
      </c>
      <c r="AV155" s="13">
        <f t="shared" si="155"/>
        <v>1</v>
      </c>
      <c r="AW155" s="13" t="s">
        <v>2</v>
      </c>
      <c r="AX155" s="13">
        <f t="shared" si="156"/>
        <v>8</v>
      </c>
      <c r="AY155" s="6" t="s">
        <v>25</v>
      </c>
      <c r="AZ155" s="6" t="s">
        <v>7</v>
      </c>
      <c r="BA155" s="8" t="s">
        <v>27</v>
      </c>
      <c r="BB155" s="8" t="s">
        <v>26</v>
      </c>
      <c r="BC155" s="6">
        <f t="shared" si="157"/>
        <v>1</v>
      </c>
      <c r="BD155" s="6">
        <f t="shared" si="158"/>
        <v>8</v>
      </c>
      <c r="BE155" s="6">
        <f t="shared" si="189"/>
        <v>1</v>
      </c>
      <c r="BF155" s="6">
        <f t="shared" si="190"/>
        <v>8</v>
      </c>
      <c r="BG155" s="6" t="str">
        <f t="shared" ca="1" si="175"/>
        <v>violet</v>
      </c>
      <c r="BH155" s="6" t="s">
        <v>8</v>
      </c>
      <c r="BI155" s="6">
        <f t="shared" ca="1" si="176"/>
        <v>45</v>
      </c>
    </row>
    <row r="156" spans="1:61" x14ac:dyDescent="0.25">
      <c r="A156" s="6" t="s">
        <v>22</v>
      </c>
      <c r="B156" s="6" t="s">
        <v>227</v>
      </c>
      <c r="E156" s="6">
        <f t="shared" si="184"/>
        <v>2</v>
      </c>
      <c r="F156" s="6">
        <f t="shared" si="185"/>
        <v>8</v>
      </c>
      <c r="G156" s="6" t="str" cm="1">
        <f t="array" aca="1" ref="G156" ca="1">INDEX(AY156:BB156,1,RANDBETWEEN(1,4))</f>
        <v>violet</v>
      </c>
      <c r="H156" s="6">
        <f t="shared" ca="1" si="161"/>
        <v>270</v>
      </c>
      <c r="I156" s="6" t="s">
        <v>8</v>
      </c>
      <c r="J156" s="6" t="str">
        <f t="shared" si="174"/>
        <v>1/4</v>
      </c>
      <c r="L156" s="6" t="str">
        <f t="shared" si="186"/>
        <v>Effectivement il y a :&lt;br&gt;   - 2 partie(s) colorée(s)&lt;br&gt;   - 8 parties au total&lt;br&gt;</v>
      </c>
      <c r="M156" s="6" t="s">
        <v>28</v>
      </c>
      <c r="N156" s="6" t="s">
        <v>29</v>
      </c>
      <c r="O156" s="6" t="s">
        <v>30</v>
      </c>
      <c r="P156" s="6" t="s">
        <v>46</v>
      </c>
      <c r="Q156" s="6">
        <f t="shared" si="187"/>
        <v>2</v>
      </c>
      <c r="R156" s="6" t="s">
        <v>31</v>
      </c>
      <c r="S156" s="6">
        <f t="shared" si="188"/>
        <v>8</v>
      </c>
      <c r="T156" s="6" t="s">
        <v>33</v>
      </c>
      <c r="U156" s="6" t="s">
        <v>34</v>
      </c>
      <c r="V156" s="6" t="str">
        <f t="shared" si="162"/>
        <v>&lt;br&gt;Nous pouvons alors réduire la fraction comme suit : &lt;br&gt;&lt;br&gt;&lt;div class="cmath" align="center" fontsize="4"&gt;`frac(2)(8)=frac(2color{blue}{\div 2})(8color{blue}{ \div 2})=frac(1)(4)`&lt;/div&gt;</v>
      </c>
      <c r="W156" t="s">
        <v>229</v>
      </c>
      <c r="X156" t="str">
        <f t="shared" si="163"/>
        <v>&lt;div class="cmath" align="left"&gt;`frac(2)(8)=0,25=25 %`&lt;/div&gt;</v>
      </c>
      <c r="Y156" s="16" t="str">
        <f t="shared" si="164"/>
        <v>&lt;br&gt;Nous pouvons alors réduire la fraction comme suit : &lt;br&gt;&lt;br&gt;&lt;div class="cmath" align="center" fontsize="4"&gt;`frac(2)(8)=frac(2color{blue}{\div 2})(8color{blue}{ \div 2})=frac(1)(4)`&lt;/div&gt;</v>
      </c>
      <c r="Z156" s="14" t="s">
        <v>28</v>
      </c>
      <c r="AA156" s="14" t="s">
        <v>213</v>
      </c>
      <c r="AB156" s="14" t="s">
        <v>30</v>
      </c>
      <c r="AC156" s="14" t="s">
        <v>214</v>
      </c>
      <c r="AD156" s="14">
        <f t="shared" si="147"/>
        <v>2</v>
      </c>
      <c r="AE156" s="14" t="s">
        <v>31</v>
      </c>
      <c r="AF156" s="14">
        <f t="shared" si="148"/>
        <v>8</v>
      </c>
      <c r="AG156" s="14" t="s">
        <v>215</v>
      </c>
      <c r="AH156" s="14" t="str">
        <f t="shared" si="149"/>
        <v xml:space="preserve">2color{blue}{\div </v>
      </c>
      <c r="AI156" s="14">
        <f t="shared" si="150"/>
        <v>2</v>
      </c>
      <c r="AJ156" s="14" t="s">
        <v>216</v>
      </c>
      <c r="AK156" s="14" t="str">
        <f t="shared" si="151"/>
        <v xml:space="preserve">8color{blue}{ \div </v>
      </c>
      <c r="AL156" s="14">
        <f t="shared" si="152"/>
        <v>2</v>
      </c>
      <c r="AM156" s="14" t="s">
        <v>217</v>
      </c>
      <c r="AN156" s="14">
        <f t="shared" si="153"/>
        <v>1</v>
      </c>
      <c r="AO156" s="14" t="s">
        <v>31</v>
      </c>
      <c r="AP156" s="14">
        <f t="shared" si="154"/>
        <v>4</v>
      </c>
      <c r="AQ156" s="14" t="s">
        <v>32</v>
      </c>
      <c r="AR156" s="14" t="s">
        <v>218</v>
      </c>
      <c r="AS156" s="15">
        <v>2</v>
      </c>
      <c r="AT156" s="15" t="s">
        <v>2</v>
      </c>
      <c r="AU156" s="15">
        <v>8</v>
      </c>
      <c r="AV156" s="13">
        <f t="shared" si="155"/>
        <v>1</v>
      </c>
      <c r="AW156" s="13" t="s">
        <v>2</v>
      </c>
      <c r="AX156" s="13">
        <f t="shared" si="156"/>
        <v>4</v>
      </c>
      <c r="AY156" s="6" t="s">
        <v>25</v>
      </c>
      <c r="AZ156" s="6" t="s">
        <v>7</v>
      </c>
      <c r="BA156" s="8" t="s">
        <v>27</v>
      </c>
      <c r="BB156" s="8" t="s">
        <v>26</v>
      </c>
      <c r="BC156" s="6">
        <f t="shared" si="157"/>
        <v>2</v>
      </c>
      <c r="BD156" s="6">
        <f t="shared" si="158"/>
        <v>8</v>
      </c>
      <c r="BE156" s="6">
        <f t="shared" si="189"/>
        <v>1</v>
      </c>
      <c r="BF156" s="6">
        <f t="shared" si="190"/>
        <v>4</v>
      </c>
      <c r="BG156" s="6" t="str">
        <f t="shared" ca="1" si="175"/>
        <v>violet</v>
      </c>
      <c r="BH156" s="6" t="s">
        <v>8</v>
      </c>
      <c r="BI156" s="6">
        <f t="shared" ca="1" si="176"/>
        <v>270</v>
      </c>
    </row>
    <row r="157" spans="1:61" x14ac:dyDescent="0.25">
      <c r="A157" s="6" t="s">
        <v>22</v>
      </c>
      <c r="B157" s="6" t="s">
        <v>227</v>
      </c>
      <c r="E157" s="6">
        <f>AS157</f>
        <v>3</v>
      </c>
      <c r="F157" s="6">
        <f>AU157</f>
        <v>8</v>
      </c>
      <c r="G157" s="6" t="str" cm="1">
        <f t="array" aca="1" ref="G157" ca="1">INDEX(AY157:BB157,1,RANDBETWEEN(1,4))</f>
        <v>lightcoral</v>
      </c>
      <c r="H157" s="6">
        <f t="shared" ca="1" si="161"/>
        <v>45</v>
      </c>
      <c r="I157" s="6" t="s">
        <v>8</v>
      </c>
      <c r="J157" s="6" t="str">
        <f>AV157&amp;AW157&amp;AX157</f>
        <v>3/8</v>
      </c>
      <c r="L157" s="6" t="str">
        <f>"Effectivement il y a :&lt;br&gt;   - "&amp;AS157&amp;" partie(s) colorée(s)&lt;br&gt;   - "&amp;AU157&amp;" parties au total&lt;br&gt;"</f>
        <v>Effectivement il y a :&lt;br&gt;   - 3 partie(s) colorée(s)&lt;br&gt;   - 8 parties au total&lt;br&gt;</v>
      </c>
      <c r="M157" s="6" t="s">
        <v>28</v>
      </c>
      <c r="N157" s="6" t="s">
        <v>29</v>
      </c>
      <c r="O157" s="6" t="s">
        <v>30</v>
      </c>
      <c r="P157" s="6" t="s">
        <v>46</v>
      </c>
      <c r="Q157" s="6">
        <f>AS157</f>
        <v>3</v>
      </c>
      <c r="R157" s="6" t="s">
        <v>31</v>
      </c>
      <c r="S157" s="6">
        <f>AU157</f>
        <v>8</v>
      </c>
      <c r="T157" s="6" t="s">
        <v>33</v>
      </c>
      <c r="U157" s="6" t="s">
        <v>34</v>
      </c>
      <c r="V157" s="6" t="str">
        <f t="shared" si="162"/>
        <v>&lt;br&gt;La fraction est déjà irréductible</v>
      </c>
      <c r="W157" t="s">
        <v>229</v>
      </c>
      <c r="X157" t="str">
        <f t="shared" si="163"/>
        <v>&lt;div class="cmath" align="left"&gt;`frac(3)(8)=0,38=38 %`&lt;/div&gt;</v>
      </c>
      <c r="Y157" s="16" t="str">
        <f t="shared" si="164"/>
        <v>&lt;br&gt;Nous pouvons alors réduire la fraction comme suit : &lt;br&gt;&lt;br&gt;&lt;div class="cmath" align="center" fontsize="4"&gt;`frac(3)(8)=frac(3color{blue}{\div 1})(8color{blue}{ \div 1})=frac(3)(8)`&lt;/div&gt;</v>
      </c>
      <c r="Z157" s="14" t="s">
        <v>28</v>
      </c>
      <c r="AA157" s="14" t="s">
        <v>213</v>
      </c>
      <c r="AB157" s="14" t="s">
        <v>30</v>
      </c>
      <c r="AC157" s="14" t="s">
        <v>214</v>
      </c>
      <c r="AD157" s="14">
        <f>AS157</f>
        <v>3</v>
      </c>
      <c r="AE157" s="14" t="s">
        <v>31</v>
      </c>
      <c r="AF157" s="14">
        <f>AU157</f>
        <v>8</v>
      </c>
      <c r="AG157" s="14" t="s">
        <v>215</v>
      </c>
      <c r="AH157" s="14" t="str">
        <f>AD157&amp;"color{blue}{\div "</f>
        <v xml:space="preserve">3color{blue}{\div </v>
      </c>
      <c r="AI157" s="14">
        <f>GCD(AS157,AU157)</f>
        <v>1</v>
      </c>
      <c r="AJ157" s="14" t="s">
        <v>216</v>
      </c>
      <c r="AK157" s="14" t="str">
        <f>AU157&amp;"color{blue}{ \div "</f>
        <v xml:space="preserve">8color{blue}{ \div </v>
      </c>
      <c r="AL157" s="14">
        <f>AI157</f>
        <v>1</v>
      </c>
      <c r="AM157" s="14" t="s">
        <v>217</v>
      </c>
      <c r="AN157" s="14">
        <f>AV157</f>
        <v>3</v>
      </c>
      <c r="AO157" s="14" t="s">
        <v>31</v>
      </c>
      <c r="AP157" s="14">
        <f>AX157</f>
        <v>8</v>
      </c>
      <c r="AQ157" s="14" t="s">
        <v>32</v>
      </c>
      <c r="AR157" s="14" t="s">
        <v>218</v>
      </c>
      <c r="AS157" s="15">
        <v>3</v>
      </c>
      <c r="AT157" s="15" t="s">
        <v>2</v>
      </c>
      <c r="AU157" s="15">
        <v>8</v>
      </c>
      <c r="AV157" s="13">
        <f>AS157/GCD(AS157,AU157)</f>
        <v>3</v>
      </c>
      <c r="AW157" s="13" t="s">
        <v>2</v>
      </c>
      <c r="AX157" s="13">
        <f>AU157/GCD(AS157,AU157)</f>
        <v>8</v>
      </c>
      <c r="AY157" s="6" t="s">
        <v>25</v>
      </c>
      <c r="AZ157" s="6" t="s">
        <v>7</v>
      </c>
      <c r="BA157" s="8" t="s">
        <v>27</v>
      </c>
      <c r="BB157" s="8" t="s">
        <v>26</v>
      </c>
      <c r="BC157" s="6">
        <f>AS157</f>
        <v>3</v>
      </c>
      <c r="BD157" s="6">
        <f>AU157</f>
        <v>8</v>
      </c>
      <c r="BE157" s="6">
        <f>AV157</f>
        <v>3</v>
      </c>
      <c r="BF157" s="6">
        <f>AX157</f>
        <v>8</v>
      </c>
      <c r="BG157" s="6" t="str">
        <f ca="1">G157</f>
        <v>lightcoral</v>
      </c>
      <c r="BH157" s="6" t="s">
        <v>8</v>
      </c>
      <c r="BI157" s="6">
        <f ca="1">H157</f>
        <v>45</v>
      </c>
    </row>
    <row r="158" spans="1:61" x14ac:dyDescent="0.25">
      <c r="A158" s="6" t="s">
        <v>22</v>
      </c>
      <c r="B158" s="6" t="s">
        <v>227</v>
      </c>
      <c r="E158" s="6">
        <f>AS158</f>
        <v>4</v>
      </c>
      <c r="F158" s="6">
        <f>AU158</f>
        <v>8</v>
      </c>
      <c r="G158" s="6" t="str" cm="1">
        <f t="array" aca="1" ref="G158" ca="1">INDEX(AY158:BB158,1,RANDBETWEEN(1,4))</f>
        <v>lightcoral</v>
      </c>
      <c r="H158" s="6">
        <f t="shared" ca="1" si="161"/>
        <v>45</v>
      </c>
      <c r="I158" s="6" t="s">
        <v>8</v>
      </c>
      <c r="J158" s="6" t="str">
        <f t="shared" ref="J158:J171" si="191">AV158&amp;AW158&amp;AX158</f>
        <v>1/2</v>
      </c>
      <c r="L158" s="6" t="str">
        <f>"Effectivement il y a :&lt;br&gt;   - "&amp;AS158&amp;" partie(s) colorée(s)&lt;br&gt;   - "&amp;AU158&amp;" parties au total&lt;br&gt;"</f>
        <v>Effectivement il y a :&lt;br&gt;   - 4 partie(s) colorée(s)&lt;br&gt;   - 8 parties au total&lt;br&gt;</v>
      </c>
      <c r="M158" s="6" t="s">
        <v>28</v>
      </c>
      <c r="N158" s="6" t="s">
        <v>29</v>
      </c>
      <c r="O158" s="6" t="s">
        <v>30</v>
      </c>
      <c r="P158" s="6" t="s">
        <v>46</v>
      </c>
      <c r="Q158" s="6">
        <f>AS158</f>
        <v>4</v>
      </c>
      <c r="R158" s="6" t="s">
        <v>31</v>
      </c>
      <c r="S158" s="6">
        <f>AU158</f>
        <v>8</v>
      </c>
      <c r="T158" s="6" t="s">
        <v>33</v>
      </c>
      <c r="U158" s="6" t="s">
        <v>34</v>
      </c>
      <c r="V158" s="6" t="str">
        <f t="shared" si="162"/>
        <v>&lt;br&gt;Nous pouvons alors réduire la fraction comme suit : &lt;br&gt;&lt;br&gt;&lt;div class="cmath" align="center" fontsize="4"&gt;`frac(4)(8)=frac(4color{blue}{\div 4})(8color{blue}{ \div 4})=frac(1)(2)`&lt;/div&gt;</v>
      </c>
      <c r="W158" t="s">
        <v>229</v>
      </c>
      <c r="X158" t="str">
        <f t="shared" si="163"/>
        <v>&lt;div class="cmath" align="left"&gt;`frac(4)(8)=0,5=50 %`&lt;/div&gt;</v>
      </c>
      <c r="Y158" s="16" t="str">
        <f t="shared" si="164"/>
        <v>&lt;br&gt;Nous pouvons alors réduire la fraction comme suit : &lt;br&gt;&lt;br&gt;&lt;div class="cmath" align="center" fontsize="4"&gt;`frac(4)(8)=frac(4color{blue}{\div 4})(8color{blue}{ \div 4})=frac(1)(2)`&lt;/div&gt;</v>
      </c>
      <c r="Z158" s="14" t="s">
        <v>28</v>
      </c>
      <c r="AA158" s="14" t="s">
        <v>213</v>
      </c>
      <c r="AB158" s="14" t="s">
        <v>30</v>
      </c>
      <c r="AC158" s="14" t="s">
        <v>214</v>
      </c>
      <c r="AD158" s="14">
        <f t="shared" ref="AD158:AD171" si="192">AS158</f>
        <v>4</v>
      </c>
      <c r="AE158" s="14" t="s">
        <v>31</v>
      </c>
      <c r="AF158" s="14">
        <f t="shared" ref="AF158:AF171" si="193">AU158</f>
        <v>8</v>
      </c>
      <c r="AG158" s="14" t="s">
        <v>215</v>
      </c>
      <c r="AH158" s="14" t="str">
        <f t="shared" ref="AH158:AH171" si="194">AD158&amp;"color{blue}{\div "</f>
        <v xml:space="preserve">4color{blue}{\div </v>
      </c>
      <c r="AI158" s="14">
        <f t="shared" ref="AI158:AI171" si="195">GCD(AS158,AU158)</f>
        <v>4</v>
      </c>
      <c r="AJ158" s="14" t="s">
        <v>216</v>
      </c>
      <c r="AK158" s="14" t="str">
        <f t="shared" ref="AK158:AK171" si="196">AU158&amp;"color{blue}{ \div "</f>
        <v xml:space="preserve">8color{blue}{ \div </v>
      </c>
      <c r="AL158" s="14">
        <f t="shared" ref="AL158:AL171" si="197">AI158</f>
        <v>4</v>
      </c>
      <c r="AM158" s="14" t="s">
        <v>217</v>
      </c>
      <c r="AN158" s="14">
        <f t="shared" ref="AN158:AN171" si="198">AV158</f>
        <v>1</v>
      </c>
      <c r="AO158" s="14" t="s">
        <v>31</v>
      </c>
      <c r="AP158" s="14">
        <f t="shared" ref="AP158:AP171" si="199">AX158</f>
        <v>2</v>
      </c>
      <c r="AQ158" s="14" t="s">
        <v>32</v>
      </c>
      <c r="AR158" s="14" t="s">
        <v>218</v>
      </c>
      <c r="AS158" s="15">
        <v>4</v>
      </c>
      <c r="AT158" s="15" t="s">
        <v>2</v>
      </c>
      <c r="AU158" s="15">
        <v>8</v>
      </c>
      <c r="AV158" s="13">
        <f t="shared" ref="AV158:AV171" si="200">AS158/GCD(AS158,AU158)</f>
        <v>1</v>
      </c>
      <c r="AW158" s="13" t="s">
        <v>2</v>
      </c>
      <c r="AX158" s="13">
        <f t="shared" ref="AX158:AX171" si="201">AU158/GCD(AS158,AU158)</f>
        <v>2</v>
      </c>
      <c r="AY158" s="6" t="s">
        <v>25</v>
      </c>
      <c r="AZ158" s="6" t="s">
        <v>7</v>
      </c>
      <c r="BA158" s="8" t="s">
        <v>27</v>
      </c>
      <c r="BB158" s="8" t="s">
        <v>26</v>
      </c>
      <c r="BC158" s="6">
        <f t="shared" ref="BC158:BC171" si="202">AS158</f>
        <v>4</v>
      </c>
      <c r="BD158" s="6">
        <f t="shared" ref="BD158:BD171" si="203">AU158</f>
        <v>8</v>
      </c>
      <c r="BE158" s="6">
        <f>AV158</f>
        <v>1</v>
      </c>
      <c r="BF158" s="6">
        <f>AX158</f>
        <v>2</v>
      </c>
      <c r="BG158" s="6" t="str">
        <f t="shared" ref="BG158:BG171" ca="1" si="204">G158</f>
        <v>lightcoral</v>
      </c>
      <c r="BH158" s="6" t="s">
        <v>8</v>
      </c>
      <c r="BI158" s="6">
        <f t="shared" ref="BI158:BI171" ca="1" si="205">H158</f>
        <v>45</v>
      </c>
    </row>
    <row r="159" spans="1:61" x14ac:dyDescent="0.25">
      <c r="A159" s="6" t="s">
        <v>22</v>
      </c>
      <c r="B159" s="6" t="s">
        <v>227</v>
      </c>
      <c r="E159" s="6">
        <f>AS159</f>
        <v>5</v>
      </c>
      <c r="F159" s="6">
        <f>AU159</f>
        <v>8</v>
      </c>
      <c r="G159" s="6" t="str" cm="1">
        <f t="array" aca="1" ref="G159" ca="1">INDEX(AY159:BB159,1,RANDBETWEEN(1,4))</f>
        <v>lightcoral</v>
      </c>
      <c r="H159" s="6">
        <f t="shared" ca="1" si="161"/>
        <v>135</v>
      </c>
      <c r="I159" s="6" t="s">
        <v>8</v>
      </c>
      <c r="J159" s="6" t="str">
        <f t="shared" si="191"/>
        <v>5/8</v>
      </c>
      <c r="L159" s="6" t="str">
        <f>"Effectivement il y a :&lt;br&gt;   - "&amp;AS159&amp;" partie(s) colorée(s)&lt;br&gt;   - "&amp;AU159&amp;" parties au total&lt;br&gt;"</f>
        <v>Effectivement il y a :&lt;br&gt;   - 5 partie(s) colorée(s)&lt;br&gt;   - 8 parties au total&lt;br&gt;</v>
      </c>
      <c r="M159" s="6" t="s">
        <v>28</v>
      </c>
      <c r="N159" s="6" t="s">
        <v>29</v>
      </c>
      <c r="O159" s="6" t="s">
        <v>30</v>
      </c>
      <c r="P159" s="6" t="s">
        <v>46</v>
      </c>
      <c r="Q159" s="6">
        <f>AS159</f>
        <v>5</v>
      </c>
      <c r="R159" s="6" t="s">
        <v>31</v>
      </c>
      <c r="S159" s="6">
        <f>AU159</f>
        <v>8</v>
      </c>
      <c r="T159" s="6" t="s">
        <v>33</v>
      </c>
      <c r="U159" s="6" t="s">
        <v>34</v>
      </c>
      <c r="V159" s="6" t="str">
        <f t="shared" si="162"/>
        <v>&lt;br&gt;La fraction est déjà irréductible</v>
      </c>
      <c r="W159" t="s">
        <v>229</v>
      </c>
      <c r="X159" t="str">
        <f t="shared" si="163"/>
        <v>&lt;div class="cmath" align="left"&gt;`frac(5)(8)=0,63=63 %`&lt;/div&gt;</v>
      </c>
      <c r="Y159" s="16" t="str">
        <f t="shared" si="164"/>
        <v>&lt;br&gt;Nous pouvons alors réduire la fraction comme suit : &lt;br&gt;&lt;br&gt;&lt;div class="cmath" align="center" fontsize="4"&gt;`frac(5)(8)=frac(5color{blue}{\div 1})(8color{blue}{ \div 1})=frac(5)(8)`&lt;/div&gt;</v>
      </c>
      <c r="Z159" s="14" t="s">
        <v>28</v>
      </c>
      <c r="AA159" s="14" t="s">
        <v>213</v>
      </c>
      <c r="AB159" s="14" t="s">
        <v>30</v>
      </c>
      <c r="AC159" s="14" t="s">
        <v>214</v>
      </c>
      <c r="AD159" s="14">
        <f t="shared" si="192"/>
        <v>5</v>
      </c>
      <c r="AE159" s="14" t="s">
        <v>31</v>
      </c>
      <c r="AF159" s="14">
        <f t="shared" si="193"/>
        <v>8</v>
      </c>
      <c r="AG159" s="14" t="s">
        <v>215</v>
      </c>
      <c r="AH159" s="14" t="str">
        <f t="shared" si="194"/>
        <v xml:space="preserve">5color{blue}{\div </v>
      </c>
      <c r="AI159" s="14">
        <f t="shared" si="195"/>
        <v>1</v>
      </c>
      <c r="AJ159" s="14" t="s">
        <v>216</v>
      </c>
      <c r="AK159" s="14" t="str">
        <f t="shared" si="196"/>
        <v xml:space="preserve">8color{blue}{ \div </v>
      </c>
      <c r="AL159" s="14">
        <f t="shared" si="197"/>
        <v>1</v>
      </c>
      <c r="AM159" s="14" t="s">
        <v>217</v>
      </c>
      <c r="AN159" s="14">
        <f t="shared" si="198"/>
        <v>5</v>
      </c>
      <c r="AO159" s="14" t="s">
        <v>31</v>
      </c>
      <c r="AP159" s="14">
        <f t="shared" si="199"/>
        <v>8</v>
      </c>
      <c r="AQ159" s="14" t="s">
        <v>32</v>
      </c>
      <c r="AR159" s="14" t="s">
        <v>218</v>
      </c>
      <c r="AS159" s="15">
        <v>5</v>
      </c>
      <c r="AT159" s="15" t="s">
        <v>2</v>
      </c>
      <c r="AU159" s="15">
        <v>8</v>
      </c>
      <c r="AV159" s="13">
        <f t="shared" si="200"/>
        <v>5</v>
      </c>
      <c r="AW159" s="13" t="s">
        <v>2</v>
      </c>
      <c r="AX159" s="13">
        <f t="shared" si="201"/>
        <v>8</v>
      </c>
      <c r="AY159" s="6" t="s">
        <v>25</v>
      </c>
      <c r="AZ159" s="6" t="s">
        <v>7</v>
      </c>
      <c r="BA159" s="8" t="s">
        <v>27</v>
      </c>
      <c r="BB159" s="8" t="s">
        <v>26</v>
      </c>
      <c r="BC159" s="6">
        <f t="shared" si="202"/>
        <v>5</v>
      </c>
      <c r="BD159" s="6">
        <f t="shared" si="203"/>
        <v>8</v>
      </c>
      <c r="BE159" s="6">
        <f>AV159</f>
        <v>5</v>
      </c>
      <c r="BF159" s="6">
        <f>AX159</f>
        <v>8</v>
      </c>
      <c r="BG159" s="6" t="str">
        <f t="shared" ca="1" si="204"/>
        <v>lightcoral</v>
      </c>
      <c r="BH159" s="6" t="s">
        <v>8</v>
      </c>
      <c r="BI159" s="6">
        <f t="shared" ca="1" si="205"/>
        <v>135</v>
      </c>
    </row>
    <row r="160" spans="1:61" x14ac:dyDescent="0.25">
      <c r="A160" s="6" t="s">
        <v>22</v>
      </c>
      <c r="B160" s="6" t="s">
        <v>227</v>
      </c>
      <c r="E160" s="6">
        <f>AS160</f>
        <v>6</v>
      </c>
      <c r="F160" s="6">
        <f>AU160</f>
        <v>8</v>
      </c>
      <c r="G160" s="6" t="str" cm="1">
        <f t="array" aca="1" ref="G160" ca="1">INDEX(AY160:BB160,1,RANDBETWEEN(1,4))</f>
        <v>lightcoral</v>
      </c>
      <c r="H160" s="6">
        <f t="shared" ca="1" si="161"/>
        <v>90</v>
      </c>
      <c r="I160" s="6" t="s">
        <v>8</v>
      </c>
      <c r="J160" s="6" t="str">
        <f t="shared" si="191"/>
        <v>3/4</v>
      </c>
      <c r="L160" s="6" t="str">
        <f>"Effectivement il y a :&lt;br&gt;   - "&amp;AS160&amp;" partie(s) colorée(s)&lt;br&gt;   - "&amp;AU160&amp;" parties au total&lt;br&gt;"</f>
        <v>Effectivement il y a :&lt;br&gt;   - 6 partie(s) colorée(s)&lt;br&gt;   - 8 parties au total&lt;br&gt;</v>
      </c>
      <c r="M160" s="6" t="s">
        <v>28</v>
      </c>
      <c r="N160" s="6" t="s">
        <v>29</v>
      </c>
      <c r="O160" s="6" t="s">
        <v>30</v>
      </c>
      <c r="P160" s="6" t="s">
        <v>46</v>
      </c>
      <c r="Q160" s="6">
        <f>AS160</f>
        <v>6</v>
      </c>
      <c r="R160" s="6" t="s">
        <v>31</v>
      </c>
      <c r="S160" s="6">
        <f>AU160</f>
        <v>8</v>
      </c>
      <c r="T160" s="6" t="s">
        <v>33</v>
      </c>
      <c r="U160" s="6" t="s">
        <v>34</v>
      </c>
      <c r="V160" s="6" t="str">
        <f t="shared" si="162"/>
        <v>&lt;br&gt;Nous pouvons alors réduire la fraction comme suit : &lt;br&gt;&lt;br&gt;&lt;div class="cmath" align="center" fontsize="4"&gt;`frac(6)(8)=frac(6color{blue}{\div 2})(8color{blue}{ \div 2})=frac(3)(4)`&lt;/div&gt;</v>
      </c>
      <c r="W160" t="s">
        <v>229</v>
      </c>
      <c r="X160" t="str">
        <f t="shared" si="163"/>
        <v>&lt;div class="cmath" align="left"&gt;`frac(6)(8)=0,75=75 %`&lt;/div&gt;</v>
      </c>
      <c r="Y160" s="16" t="str">
        <f t="shared" si="164"/>
        <v>&lt;br&gt;Nous pouvons alors réduire la fraction comme suit : &lt;br&gt;&lt;br&gt;&lt;div class="cmath" align="center" fontsize="4"&gt;`frac(6)(8)=frac(6color{blue}{\div 2})(8color{blue}{ \div 2})=frac(3)(4)`&lt;/div&gt;</v>
      </c>
      <c r="Z160" s="14" t="s">
        <v>28</v>
      </c>
      <c r="AA160" s="14" t="s">
        <v>213</v>
      </c>
      <c r="AB160" s="14" t="s">
        <v>30</v>
      </c>
      <c r="AC160" s="14" t="s">
        <v>214</v>
      </c>
      <c r="AD160" s="14">
        <f t="shared" si="192"/>
        <v>6</v>
      </c>
      <c r="AE160" s="14" t="s">
        <v>31</v>
      </c>
      <c r="AF160" s="14">
        <f t="shared" si="193"/>
        <v>8</v>
      </c>
      <c r="AG160" s="14" t="s">
        <v>215</v>
      </c>
      <c r="AH160" s="14" t="str">
        <f t="shared" si="194"/>
        <v xml:space="preserve">6color{blue}{\div </v>
      </c>
      <c r="AI160" s="14">
        <f t="shared" si="195"/>
        <v>2</v>
      </c>
      <c r="AJ160" s="14" t="s">
        <v>216</v>
      </c>
      <c r="AK160" s="14" t="str">
        <f t="shared" si="196"/>
        <v xml:space="preserve">8color{blue}{ \div </v>
      </c>
      <c r="AL160" s="14">
        <f t="shared" si="197"/>
        <v>2</v>
      </c>
      <c r="AM160" s="14" t="s">
        <v>217</v>
      </c>
      <c r="AN160" s="14">
        <f t="shared" si="198"/>
        <v>3</v>
      </c>
      <c r="AO160" s="14" t="s">
        <v>31</v>
      </c>
      <c r="AP160" s="14">
        <f t="shared" si="199"/>
        <v>4</v>
      </c>
      <c r="AQ160" s="14" t="s">
        <v>32</v>
      </c>
      <c r="AR160" s="14" t="s">
        <v>218</v>
      </c>
      <c r="AS160" s="15">
        <v>6</v>
      </c>
      <c r="AT160" s="15" t="s">
        <v>2</v>
      </c>
      <c r="AU160" s="15">
        <v>8</v>
      </c>
      <c r="AV160" s="13">
        <f t="shared" si="200"/>
        <v>3</v>
      </c>
      <c r="AW160" s="13" t="s">
        <v>2</v>
      </c>
      <c r="AX160" s="13">
        <f t="shared" si="201"/>
        <v>4</v>
      </c>
      <c r="AY160" s="6" t="s">
        <v>25</v>
      </c>
      <c r="AZ160" s="6" t="s">
        <v>7</v>
      </c>
      <c r="BA160" s="8" t="s">
        <v>27</v>
      </c>
      <c r="BB160" s="8" t="s">
        <v>26</v>
      </c>
      <c r="BC160" s="6">
        <f t="shared" si="202"/>
        <v>6</v>
      </c>
      <c r="BD160" s="6">
        <f t="shared" si="203"/>
        <v>8</v>
      </c>
      <c r="BE160" s="6">
        <f>AV160</f>
        <v>3</v>
      </c>
      <c r="BF160" s="6">
        <f>AX160</f>
        <v>4</v>
      </c>
      <c r="BG160" s="6" t="str">
        <f t="shared" ca="1" si="204"/>
        <v>lightcoral</v>
      </c>
      <c r="BH160" s="6" t="s">
        <v>8</v>
      </c>
      <c r="BI160" s="6">
        <f t="shared" ca="1" si="205"/>
        <v>90</v>
      </c>
    </row>
    <row r="161" spans="1:61" x14ac:dyDescent="0.25">
      <c r="A161" s="6" t="s">
        <v>22</v>
      </c>
      <c r="B161" s="6" t="s">
        <v>227</v>
      </c>
      <c r="E161" s="6">
        <f>AS161</f>
        <v>7</v>
      </c>
      <c r="F161" s="6">
        <f>AU161</f>
        <v>8</v>
      </c>
      <c r="G161" s="6" t="str" cm="1">
        <f t="array" aca="1" ref="G161" ca="1">INDEX(AY161:BB161,1,RANDBETWEEN(1,4))</f>
        <v>lightgreen</v>
      </c>
      <c r="H161" s="6">
        <f t="shared" ca="1" si="161"/>
        <v>315</v>
      </c>
      <c r="I161" s="6" t="s">
        <v>8</v>
      </c>
      <c r="J161" s="6" t="str">
        <f t="shared" si="191"/>
        <v>7/8</v>
      </c>
      <c r="L161" s="6" t="str">
        <f>"Effectivement il y a :&lt;br&gt;   - "&amp;AS161&amp;" partie(s) colorée(s)&lt;br&gt;   - "&amp;AU161&amp;" parties au total&lt;br&gt;"</f>
        <v>Effectivement il y a :&lt;br&gt;   - 7 partie(s) colorée(s)&lt;br&gt;   - 8 parties au total&lt;br&gt;</v>
      </c>
      <c r="M161" s="6" t="s">
        <v>28</v>
      </c>
      <c r="N161" s="6" t="s">
        <v>29</v>
      </c>
      <c r="O161" s="6" t="s">
        <v>30</v>
      </c>
      <c r="P161" s="6" t="s">
        <v>46</v>
      </c>
      <c r="Q161" s="6">
        <f>AS161</f>
        <v>7</v>
      </c>
      <c r="R161" s="6" t="s">
        <v>31</v>
      </c>
      <c r="S161" s="6">
        <f>AU161</f>
        <v>8</v>
      </c>
      <c r="T161" s="6" t="s">
        <v>33</v>
      </c>
      <c r="U161" s="6" t="s">
        <v>34</v>
      </c>
      <c r="V161" s="6" t="str">
        <f t="shared" si="162"/>
        <v>&lt;br&gt;La fraction est déjà irréductible</v>
      </c>
      <c r="W161" t="s">
        <v>229</v>
      </c>
      <c r="X161" t="str">
        <f t="shared" si="163"/>
        <v>&lt;div class="cmath" align="left"&gt;`frac(7)(8)=0,88=88 %`&lt;/div&gt;</v>
      </c>
      <c r="Y161" s="16" t="str">
        <f t="shared" si="164"/>
        <v>&lt;br&gt;Nous pouvons alors réduire la fraction comme suit : &lt;br&gt;&lt;br&gt;&lt;div class="cmath" align="center" fontsize="4"&gt;`frac(7)(8)=frac(7color{blue}{\div 1})(8color{blue}{ \div 1})=frac(7)(8)`&lt;/div&gt;</v>
      </c>
      <c r="Z161" s="14" t="s">
        <v>28</v>
      </c>
      <c r="AA161" s="14" t="s">
        <v>213</v>
      </c>
      <c r="AB161" s="14" t="s">
        <v>30</v>
      </c>
      <c r="AC161" s="14" t="s">
        <v>214</v>
      </c>
      <c r="AD161" s="14">
        <f t="shared" si="192"/>
        <v>7</v>
      </c>
      <c r="AE161" s="14" t="s">
        <v>31</v>
      </c>
      <c r="AF161" s="14">
        <f t="shared" si="193"/>
        <v>8</v>
      </c>
      <c r="AG161" s="14" t="s">
        <v>215</v>
      </c>
      <c r="AH161" s="14" t="str">
        <f t="shared" si="194"/>
        <v xml:space="preserve">7color{blue}{\div </v>
      </c>
      <c r="AI161" s="14">
        <f t="shared" si="195"/>
        <v>1</v>
      </c>
      <c r="AJ161" s="14" t="s">
        <v>216</v>
      </c>
      <c r="AK161" s="14" t="str">
        <f t="shared" si="196"/>
        <v xml:space="preserve">8color{blue}{ \div </v>
      </c>
      <c r="AL161" s="14">
        <f t="shared" si="197"/>
        <v>1</v>
      </c>
      <c r="AM161" s="14" t="s">
        <v>217</v>
      </c>
      <c r="AN161" s="14">
        <f t="shared" si="198"/>
        <v>7</v>
      </c>
      <c r="AO161" s="14" t="s">
        <v>31</v>
      </c>
      <c r="AP161" s="14">
        <f t="shared" si="199"/>
        <v>8</v>
      </c>
      <c r="AQ161" s="14" t="s">
        <v>32</v>
      </c>
      <c r="AR161" s="14" t="s">
        <v>218</v>
      </c>
      <c r="AS161" s="15">
        <v>7</v>
      </c>
      <c r="AT161" s="15" t="s">
        <v>2</v>
      </c>
      <c r="AU161" s="15">
        <v>8</v>
      </c>
      <c r="AV161" s="13">
        <f t="shared" si="200"/>
        <v>7</v>
      </c>
      <c r="AW161" s="13" t="s">
        <v>2</v>
      </c>
      <c r="AX161" s="13">
        <f t="shared" si="201"/>
        <v>8</v>
      </c>
      <c r="AY161" s="6" t="s">
        <v>25</v>
      </c>
      <c r="AZ161" s="6" t="s">
        <v>7</v>
      </c>
      <c r="BA161" s="8" t="s">
        <v>27</v>
      </c>
      <c r="BB161" s="8" t="s">
        <v>26</v>
      </c>
      <c r="BC161" s="6">
        <f t="shared" si="202"/>
        <v>7</v>
      </c>
      <c r="BD161" s="6">
        <f t="shared" si="203"/>
        <v>8</v>
      </c>
      <c r="BE161" s="6">
        <f>AV161</f>
        <v>7</v>
      </c>
      <c r="BF161" s="6">
        <f>AX161</f>
        <v>8</v>
      </c>
      <c r="BG161" s="6" t="str">
        <f t="shared" ca="1" si="204"/>
        <v>lightgreen</v>
      </c>
      <c r="BH161" s="6" t="s">
        <v>8</v>
      </c>
      <c r="BI161" s="6">
        <f t="shared" ca="1" si="205"/>
        <v>315</v>
      </c>
    </row>
    <row r="162" spans="1:61" x14ac:dyDescent="0.25">
      <c r="A162" s="6" t="s">
        <v>22</v>
      </c>
      <c r="B162" s="6" t="s">
        <v>227</v>
      </c>
      <c r="E162" s="6">
        <f t="shared" ref="E162:E171" si="206">AS162</f>
        <v>1</v>
      </c>
      <c r="F162" s="6">
        <f t="shared" ref="F162:F171" si="207">AU162</f>
        <v>9</v>
      </c>
      <c r="G162" s="6" t="str" cm="1">
        <f t="array" aca="1" ref="G162" ca="1">INDEX(AY162:BB162,1,RANDBETWEEN(1,4))</f>
        <v>lightcoral</v>
      </c>
      <c r="H162" s="6">
        <f t="shared" ca="1" si="161"/>
        <v>320</v>
      </c>
      <c r="I162" s="6" t="s">
        <v>8</v>
      </c>
      <c r="J162" s="6" t="str">
        <f t="shared" si="191"/>
        <v>1/9</v>
      </c>
      <c r="L162" s="6" t="str">
        <f t="shared" ref="L162:L171" si="208">"Effectivement il y a :&lt;br&gt;   - "&amp;AS162&amp;" partie(s) colorée(s)&lt;br&gt;   - "&amp;AU162&amp;" parties au total&lt;br&gt;"</f>
        <v>Effectivement il y a :&lt;br&gt;   - 1 partie(s) colorée(s)&lt;br&gt;   - 9 parties au total&lt;br&gt;</v>
      </c>
      <c r="M162" s="6" t="s">
        <v>28</v>
      </c>
      <c r="N162" s="6" t="s">
        <v>29</v>
      </c>
      <c r="O162" s="6" t="s">
        <v>30</v>
      </c>
      <c r="P162" s="6" t="s">
        <v>46</v>
      </c>
      <c r="Q162" s="6">
        <f t="shared" ref="Q162:Q171" si="209">AS162</f>
        <v>1</v>
      </c>
      <c r="R162" s="6" t="s">
        <v>31</v>
      </c>
      <c r="S162" s="6">
        <f t="shared" ref="S162:S171" si="210">AU162</f>
        <v>9</v>
      </c>
      <c r="T162" s="6" t="s">
        <v>33</v>
      </c>
      <c r="U162" s="6" t="s">
        <v>34</v>
      </c>
      <c r="V162" s="6" t="str">
        <f t="shared" si="162"/>
        <v>&lt;br&gt;La fraction est déjà irréductible</v>
      </c>
      <c r="W162" t="s">
        <v>229</v>
      </c>
      <c r="X162" t="str">
        <f t="shared" si="163"/>
        <v>&lt;div class="cmath" align="left"&gt;`frac(1)(9)=0,11=11 %`&lt;/div&gt;</v>
      </c>
      <c r="Y162" s="16" t="str">
        <f t="shared" si="164"/>
        <v>&lt;br&gt;Nous pouvons alors réduire la fraction comme suit : &lt;br&gt;&lt;br&gt;&lt;div class="cmath" align="center" fontsize="4"&gt;`frac(1)(9)=frac(1color{blue}{\div 1})(9color{blue}{ \div 1})=frac(1)(9)`&lt;/div&gt;</v>
      </c>
      <c r="Z162" s="14" t="s">
        <v>28</v>
      </c>
      <c r="AA162" s="14" t="s">
        <v>213</v>
      </c>
      <c r="AB162" s="14" t="s">
        <v>30</v>
      </c>
      <c r="AC162" s="14" t="s">
        <v>214</v>
      </c>
      <c r="AD162" s="14">
        <f t="shared" si="192"/>
        <v>1</v>
      </c>
      <c r="AE162" s="14" t="s">
        <v>31</v>
      </c>
      <c r="AF162" s="14">
        <f t="shared" si="193"/>
        <v>9</v>
      </c>
      <c r="AG162" s="14" t="s">
        <v>215</v>
      </c>
      <c r="AH162" s="14" t="str">
        <f t="shared" si="194"/>
        <v xml:space="preserve">1color{blue}{\div </v>
      </c>
      <c r="AI162" s="14">
        <f t="shared" si="195"/>
        <v>1</v>
      </c>
      <c r="AJ162" s="14" t="s">
        <v>216</v>
      </c>
      <c r="AK162" s="14" t="str">
        <f t="shared" si="196"/>
        <v xml:space="preserve">9color{blue}{ \div </v>
      </c>
      <c r="AL162" s="14">
        <f t="shared" si="197"/>
        <v>1</v>
      </c>
      <c r="AM162" s="14" t="s">
        <v>217</v>
      </c>
      <c r="AN162" s="14">
        <f t="shared" si="198"/>
        <v>1</v>
      </c>
      <c r="AO162" s="14" t="s">
        <v>31</v>
      </c>
      <c r="AP162" s="14">
        <f t="shared" si="199"/>
        <v>9</v>
      </c>
      <c r="AQ162" s="14" t="s">
        <v>32</v>
      </c>
      <c r="AR162" s="14" t="s">
        <v>218</v>
      </c>
      <c r="AS162" s="15">
        <v>1</v>
      </c>
      <c r="AT162" s="15" t="s">
        <v>2</v>
      </c>
      <c r="AU162" s="15">
        <v>9</v>
      </c>
      <c r="AV162" s="13">
        <f t="shared" si="200"/>
        <v>1</v>
      </c>
      <c r="AW162" s="13" t="s">
        <v>2</v>
      </c>
      <c r="AX162" s="13">
        <f t="shared" si="201"/>
        <v>9</v>
      </c>
      <c r="AY162" s="6" t="s">
        <v>25</v>
      </c>
      <c r="AZ162" s="6" t="s">
        <v>7</v>
      </c>
      <c r="BA162" s="8" t="s">
        <v>27</v>
      </c>
      <c r="BB162" s="8" t="s">
        <v>26</v>
      </c>
      <c r="BC162" s="6">
        <f t="shared" si="202"/>
        <v>1</v>
      </c>
      <c r="BD162" s="6">
        <f t="shared" si="203"/>
        <v>9</v>
      </c>
      <c r="BE162" s="6">
        <f t="shared" ref="BE162:BE175" si="211">AV162</f>
        <v>1</v>
      </c>
      <c r="BF162" s="6">
        <f t="shared" ref="BF162:BF171" si="212">AX162</f>
        <v>9</v>
      </c>
      <c r="BG162" s="6" t="str">
        <f t="shared" ca="1" si="204"/>
        <v>lightcoral</v>
      </c>
      <c r="BH162" s="6" t="s">
        <v>8</v>
      </c>
      <c r="BI162" s="6">
        <f t="shared" ca="1" si="205"/>
        <v>320</v>
      </c>
    </row>
    <row r="163" spans="1:61" x14ac:dyDescent="0.25">
      <c r="A163" s="6" t="s">
        <v>22</v>
      </c>
      <c r="B163" s="6" t="s">
        <v>227</v>
      </c>
      <c r="E163" s="6">
        <f t="shared" si="206"/>
        <v>2</v>
      </c>
      <c r="F163" s="6">
        <f t="shared" si="207"/>
        <v>9</v>
      </c>
      <c r="G163" s="6" t="str" cm="1">
        <f t="array" aca="1" ref="G163" ca="1">INDEX(AY163:BB163,1,RANDBETWEEN(1,4))</f>
        <v>lightcoral</v>
      </c>
      <c r="H163" s="6">
        <f t="shared" ca="1" si="161"/>
        <v>0</v>
      </c>
      <c r="I163" s="6" t="s">
        <v>8</v>
      </c>
      <c r="J163" s="6" t="str">
        <f t="shared" si="191"/>
        <v>2/9</v>
      </c>
      <c r="L163" s="6" t="str">
        <f t="shared" si="208"/>
        <v>Effectivement il y a :&lt;br&gt;   - 2 partie(s) colorée(s)&lt;br&gt;   - 9 parties au total&lt;br&gt;</v>
      </c>
      <c r="M163" s="6" t="s">
        <v>28</v>
      </c>
      <c r="N163" s="6" t="s">
        <v>29</v>
      </c>
      <c r="O163" s="6" t="s">
        <v>30</v>
      </c>
      <c r="P163" s="6" t="s">
        <v>46</v>
      </c>
      <c r="Q163" s="6">
        <f t="shared" si="209"/>
        <v>2</v>
      </c>
      <c r="R163" s="6" t="s">
        <v>31</v>
      </c>
      <c r="S163" s="6">
        <f t="shared" si="210"/>
        <v>9</v>
      </c>
      <c r="T163" s="6" t="s">
        <v>33</v>
      </c>
      <c r="U163" s="6" t="s">
        <v>34</v>
      </c>
      <c r="V163" s="6" t="str">
        <f t="shared" si="162"/>
        <v>&lt;br&gt;La fraction est déjà irréductible</v>
      </c>
      <c r="W163" t="s">
        <v>229</v>
      </c>
      <c r="X163" t="str">
        <f t="shared" si="163"/>
        <v>&lt;div class="cmath" align="left"&gt;`frac(2)(9)=0,22=22 %`&lt;/div&gt;</v>
      </c>
      <c r="Y163" s="16" t="str">
        <f t="shared" si="164"/>
        <v>&lt;br&gt;Nous pouvons alors réduire la fraction comme suit : &lt;br&gt;&lt;br&gt;&lt;div class="cmath" align="center" fontsize="4"&gt;`frac(2)(9)=frac(2color{blue}{\div 1})(9color{blue}{ \div 1})=frac(2)(9)`&lt;/div&gt;</v>
      </c>
      <c r="Z163" s="14" t="s">
        <v>28</v>
      </c>
      <c r="AA163" s="14" t="s">
        <v>213</v>
      </c>
      <c r="AB163" s="14" t="s">
        <v>30</v>
      </c>
      <c r="AC163" s="14" t="s">
        <v>214</v>
      </c>
      <c r="AD163" s="14">
        <f t="shared" si="192"/>
        <v>2</v>
      </c>
      <c r="AE163" s="14" t="s">
        <v>31</v>
      </c>
      <c r="AF163" s="14">
        <f t="shared" si="193"/>
        <v>9</v>
      </c>
      <c r="AG163" s="14" t="s">
        <v>215</v>
      </c>
      <c r="AH163" s="14" t="str">
        <f t="shared" si="194"/>
        <v xml:space="preserve">2color{blue}{\div </v>
      </c>
      <c r="AI163" s="14">
        <f t="shared" si="195"/>
        <v>1</v>
      </c>
      <c r="AJ163" s="14" t="s">
        <v>216</v>
      </c>
      <c r="AK163" s="14" t="str">
        <f t="shared" si="196"/>
        <v xml:space="preserve">9color{blue}{ \div </v>
      </c>
      <c r="AL163" s="14">
        <f t="shared" si="197"/>
        <v>1</v>
      </c>
      <c r="AM163" s="14" t="s">
        <v>217</v>
      </c>
      <c r="AN163" s="14">
        <f t="shared" si="198"/>
        <v>2</v>
      </c>
      <c r="AO163" s="14" t="s">
        <v>31</v>
      </c>
      <c r="AP163" s="14">
        <f t="shared" si="199"/>
        <v>9</v>
      </c>
      <c r="AQ163" s="14" t="s">
        <v>32</v>
      </c>
      <c r="AR163" s="14" t="s">
        <v>218</v>
      </c>
      <c r="AS163" s="15">
        <v>2</v>
      </c>
      <c r="AT163" s="15" t="s">
        <v>2</v>
      </c>
      <c r="AU163" s="15">
        <v>9</v>
      </c>
      <c r="AV163" s="13">
        <f t="shared" si="200"/>
        <v>2</v>
      </c>
      <c r="AW163" s="13" t="s">
        <v>2</v>
      </c>
      <c r="AX163" s="13">
        <f t="shared" si="201"/>
        <v>9</v>
      </c>
      <c r="AY163" s="6" t="s">
        <v>25</v>
      </c>
      <c r="AZ163" s="6" t="s">
        <v>7</v>
      </c>
      <c r="BA163" s="8" t="s">
        <v>27</v>
      </c>
      <c r="BB163" s="8" t="s">
        <v>26</v>
      </c>
      <c r="BC163" s="6">
        <f t="shared" si="202"/>
        <v>2</v>
      </c>
      <c r="BD163" s="6">
        <f t="shared" si="203"/>
        <v>9</v>
      </c>
      <c r="BE163" s="6">
        <f t="shared" si="211"/>
        <v>2</v>
      </c>
      <c r="BF163" s="6">
        <f t="shared" si="212"/>
        <v>9</v>
      </c>
      <c r="BG163" s="6" t="str">
        <f t="shared" ca="1" si="204"/>
        <v>lightcoral</v>
      </c>
      <c r="BH163" s="6" t="s">
        <v>8</v>
      </c>
      <c r="BI163" s="6">
        <f t="shared" ca="1" si="205"/>
        <v>0</v>
      </c>
    </row>
    <row r="164" spans="1:61" x14ac:dyDescent="0.25">
      <c r="A164" s="6" t="s">
        <v>22</v>
      </c>
      <c r="B164" s="6" t="s">
        <v>227</v>
      </c>
      <c r="E164" s="6">
        <f t="shared" si="206"/>
        <v>3</v>
      </c>
      <c r="F164" s="6">
        <f t="shared" si="207"/>
        <v>9</v>
      </c>
      <c r="G164" s="6" t="str" cm="1">
        <f t="array" aca="1" ref="G164" ca="1">INDEX(AY164:BB164,1,RANDBETWEEN(1,4))</f>
        <v>lightgreen</v>
      </c>
      <c r="H164" s="6">
        <f t="shared" ca="1" si="161"/>
        <v>320</v>
      </c>
      <c r="I164" s="6" t="s">
        <v>8</v>
      </c>
      <c r="J164" s="6" t="str">
        <f t="shared" si="191"/>
        <v>1/3</v>
      </c>
      <c r="L164" s="6" t="str">
        <f t="shared" si="208"/>
        <v>Effectivement il y a :&lt;br&gt;   - 3 partie(s) colorée(s)&lt;br&gt;   - 9 parties au total&lt;br&gt;</v>
      </c>
      <c r="M164" s="6" t="s">
        <v>28</v>
      </c>
      <c r="N164" s="6" t="s">
        <v>29</v>
      </c>
      <c r="O164" s="6" t="s">
        <v>30</v>
      </c>
      <c r="P164" s="6" t="s">
        <v>46</v>
      </c>
      <c r="Q164" s="6">
        <f t="shared" si="209"/>
        <v>3</v>
      </c>
      <c r="R164" s="6" t="s">
        <v>31</v>
      </c>
      <c r="S164" s="6">
        <f t="shared" si="210"/>
        <v>9</v>
      </c>
      <c r="T164" s="6" t="s">
        <v>33</v>
      </c>
      <c r="U164" s="6" t="s">
        <v>34</v>
      </c>
      <c r="V164" s="6" t="str">
        <f t="shared" si="162"/>
        <v>&lt;br&gt;Nous pouvons alors réduire la fraction comme suit : &lt;br&gt;&lt;br&gt;&lt;div class="cmath" align="center" fontsize="4"&gt;`frac(3)(9)=frac(3color{blue}{\div 3})(9color{blue}{ \div 3})=frac(1)(3)`&lt;/div&gt;</v>
      </c>
      <c r="W164" t="s">
        <v>229</v>
      </c>
      <c r="X164" t="str">
        <f t="shared" si="163"/>
        <v>&lt;div class="cmath" align="left"&gt;`frac(3)(9)=0,33=33 %`&lt;/div&gt;</v>
      </c>
      <c r="Y164" s="16" t="str">
        <f t="shared" si="164"/>
        <v>&lt;br&gt;Nous pouvons alors réduire la fraction comme suit : &lt;br&gt;&lt;br&gt;&lt;div class="cmath" align="center" fontsize="4"&gt;`frac(3)(9)=frac(3color{blue}{\div 3})(9color{blue}{ \div 3})=frac(1)(3)`&lt;/div&gt;</v>
      </c>
      <c r="Z164" s="14" t="s">
        <v>28</v>
      </c>
      <c r="AA164" s="14" t="s">
        <v>213</v>
      </c>
      <c r="AB164" s="14" t="s">
        <v>30</v>
      </c>
      <c r="AC164" s="14" t="s">
        <v>214</v>
      </c>
      <c r="AD164" s="14">
        <f t="shared" si="192"/>
        <v>3</v>
      </c>
      <c r="AE164" s="14" t="s">
        <v>31</v>
      </c>
      <c r="AF164" s="14">
        <f t="shared" si="193"/>
        <v>9</v>
      </c>
      <c r="AG164" s="14" t="s">
        <v>215</v>
      </c>
      <c r="AH164" s="14" t="str">
        <f t="shared" si="194"/>
        <v xml:space="preserve">3color{blue}{\div </v>
      </c>
      <c r="AI164" s="14">
        <f t="shared" si="195"/>
        <v>3</v>
      </c>
      <c r="AJ164" s="14" t="s">
        <v>216</v>
      </c>
      <c r="AK164" s="14" t="str">
        <f t="shared" si="196"/>
        <v xml:space="preserve">9color{blue}{ \div </v>
      </c>
      <c r="AL164" s="14">
        <f t="shared" si="197"/>
        <v>3</v>
      </c>
      <c r="AM164" s="14" t="s">
        <v>217</v>
      </c>
      <c r="AN164" s="14">
        <f t="shared" si="198"/>
        <v>1</v>
      </c>
      <c r="AO164" s="14" t="s">
        <v>31</v>
      </c>
      <c r="AP164" s="14">
        <f t="shared" si="199"/>
        <v>3</v>
      </c>
      <c r="AQ164" s="14" t="s">
        <v>32</v>
      </c>
      <c r="AR164" s="14" t="s">
        <v>218</v>
      </c>
      <c r="AS164" s="15">
        <v>3</v>
      </c>
      <c r="AT164" s="15" t="s">
        <v>2</v>
      </c>
      <c r="AU164" s="15">
        <v>9</v>
      </c>
      <c r="AV164" s="13">
        <f t="shared" si="200"/>
        <v>1</v>
      </c>
      <c r="AW164" s="13" t="s">
        <v>2</v>
      </c>
      <c r="AX164" s="13">
        <f t="shared" si="201"/>
        <v>3</v>
      </c>
      <c r="AY164" s="6" t="s">
        <v>25</v>
      </c>
      <c r="AZ164" s="6" t="s">
        <v>7</v>
      </c>
      <c r="BA164" s="8" t="s">
        <v>27</v>
      </c>
      <c r="BB164" s="8" t="s">
        <v>26</v>
      </c>
      <c r="BC164" s="6">
        <f t="shared" si="202"/>
        <v>3</v>
      </c>
      <c r="BD164" s="6">
        <f t="shared" si="203"/>
        <v>9</v>
      </c>
      <c r="BE164" s="6">
        <f t="shared" si="211"/>
        <v>1</v>
      </c>
      <c r="BF164" s="6">
        <f t="shared" si="212"/>
        <v>3</v>
      </c>
      <c r="BG164" s="6" t="str">
        <f t="shared" ca="1" si="204"/>
        <v>lightgreen</v>
      </c>
      <c r="BH164" s="6" t="s">
        <v>8</v>
      </c>
      <c r="BI164" s="6">
        <f t="shared" ca="1" si="205"/>
        <v>320</v>
      </c>
    </row>
    <row r="165" spans="1:61" x14ac:dyDescent="0.25">
      <c r="A165" s="6" t="s">
        <v>22</v>
      </c>
      <c r="B165" s="6" t="s">
        <v>227</v>
      </c>
      <c r="E165" s="6">
        <f t="shared" si="206"/>
        <v>4</v>
      </c>
      <c r="F165" s="6">
        <f t="shared" si="207"/>
        <v>9</v>
      </c>
      <c r="G165" s="6" t="str" cm="1">
        <f t="array" aca="1" ref="G165" ca="1">INDEX(AY165:BB165,1,RANDBETWEEN(1,4))</f>
        <v>violet</v>
      </c>
      <c r="H165" s="6">
        <f t="shared" ca="1" si="161"/>
        <v>160</v>
      </c>
      <c r="I165" s="6" t="s">
        <v>8</v>
      </c>
      <c r="J165" s="6" t="str">
        <f t="shared" si="191"/>
        <v>4/9</v>
      </c>
      <c r="L165" s="6" t="str">
        <f t="shared" si="208"/>
        <v>Effectivement il y a :&lt;br&gt;   - 4 partie(s) colorée(s)&lt;br&gt;   - 9 parties au total&lt;br&gt;</v>
      </c>
      <c r="M165" s="6" t="s">
        <v>28</v>
      </c>
      <c r="N165" s="6" t="s">
        <v>29</v>
      </c>
      <c r="O165" s="6" t="s">
        <v>30</v>
      </c>
      <c r="P165" s="6" t="s">
        <v>46</v>
      </c>
      <c r="Q165" s="6">
        <f t="shared" si="209"/>
        <v>4</v>
      </c>
      <c r="R165" s="6" t="s">
        <v>31</v>
      </c>
      <c r="S165" s="6">
        <f t="shared" si="210"/>
        <v>9</v>
      </c>
      <c r="T165" s="6" t="s">
        <v>33</v>
      </c>
      <c r="U165" s="6" t="s">
        <v>34</v>
      </c>
      <c r="V165" s="6" t="str">
        <f t="shared" si="162"/>
        <v>&lt;br&gt;La fraction est déjà irréductible</v>
      </c>
      <c r="W165" t="s">
        <v>229</v>
      </c>
      <c r="X165" t="str">
        <f t="shared" si="163"/>
        <v>&lt;div class="cmath" align="left"&gt;`frac(4)(9)=0,44=44 %`&lt;/div&gt;</v>
      </c>
      <c r="Y165" s="16" t="str">
        <f t="shared" si="164"/>
        <v>&lt;br&gt;Nous pouvons alors réduire la fraction comme suit : &lt;br&gt;&lt;br&gt;&lt;div class="cmath" align="center" fontsize="4"&gt;`frac(4)(9)=frac(4color{blue}{\div 1})(9color{blue}{ \div 1})=frac(4)(9)`&lt;/div&gt;</v>
      </c>
      <c r="Z165" s="14" t="s">
        <v>28</v>
      </c>
      <c r="AA165" s="14" t="s">
        <v>213</v>
      </c>
      <c r="AB165" s="14" t="s">
        <v>30</v>
      </c>
      <c r="AC165" s="14" t="s">
        <v>214</v>
      </c>
      <c r="AD165" s="14">
        <f t="shared" si="192"/>
        <v>4</v>
      </c>
      <c r="AE165" s="14" t="s">
        <v>31</v>
      </c>
      <c r="AF165" s="14">
        <f t="shared" si="193"/>
        <v>9</v>
      </c>
      <c r="AG165" s="14" t="s">
        <v>215</v>
      </c>
      <c r="AH165" s="14" t="str">
        <f t="shared" si="194"/>
        <v xml:space="preserve">4color{blue}{\div </v>
      </c>
      <c r="AI165" s="14">
        <f t="shared" si="195"/>
        <v>1</v>
      </c>
      <c r="AJ165" s="14" t="s">
        <v>216</v>
      </c>
      <c r="AK165" s="14" t="str">
        <f t="shared" si="196"/>
        <v xml:space="preserve">9color{blue}{ \div </v>
      </c>
      <c r="AL165" s="14">
        <f t="shared" si="197"/>
        <v>1</v>
      </c>
      <c r="AM165" s="14" t="s">
        <v>217</v>
      </c>
      <c r="AN165" s="14">
        <f t="shared" si="198"/>
        <v>4</v>
      </c>
      <c r="AO165" s="14" t="s">
        <v>31</v>
      </c>
      <c r="AP165" s="14">
        <f t="shared" si="199"/>
        <v>9</v>
      </c>
      <c r="AQ165" s="14" t="s">
        <v>32</v>
      </c>
      <c r="AR165" s="14" t="s">
        <v>218</v>
      </c>
      <c r="AS165" s="15">
        <v>4</v>
      </c>
      <c r="AT165" s="15" t="s">
        <v>2</v>
      </c>
      <c r="AU165" s="15">
        <v>9</v>
      </c>
      <c r="AV165" s="13">
        <f t="shared" si="200"/>
        <v>4</v>
      </c>
      <c r="AW165" s="13" t="s">
        <v>2</v>
      </c>
      <c r="AX165" s="13">
        <f t="shared" si="201"/>
        <v>9</v>
      </c>
      <c r="AY165" s="6" t="s">
        <v>25</v>
      </c>
      <c r="AZ165" s="6" t="s">
        <v>7</v>
      </c>
      <c r="BA165" s="8" t="s">
        <v>27</v>
      </c>
      <c r="BB165" s="8" t="s">
        <v>26</v>
      </c>
      <c r="BC165" s="6">
        <f t="shared" si="202"/>
        <v>4</v>
      </c>
      <c r="BD165" s="6">
        <f t="shared" si="203"/>
        <v>9</v>
      </c>
      <c r="BE165" s="6">
        <f t="shared" si="211"/>
        <v>4</v>
      </c>
      <c r="BF165" s="6">
        <f t="shared" si="212"/>
        <v>9</v>
      </c>
      <c r="BG165" s="6" t="str">
        <f t="shared" ca="1" si="204"/>
        <v>violet</v>
      </c>
      <c r="BH165" s="6" t="s">
        <v>8</v>
      </c>
      <c r="BI165" s="6">
        <f t="shared" ca="1" si="205"/>
        <v>160</v>
      </c>
    </row>
    <row r="166" spans="1:61" x14ac:dyDescent="0.25">
      <c r="A166" s="6" t="s">
        <v>22</v>
      </c>
      <c r="B166" s="6" t="s">
        <v>227</v>
      </c>
      <c r="E166" s="6">
        <f t="shared" si="206"/>
        <v>5</v>
      </c>
      <c r="F166" s="6">
        <f t="shared" si="207"/>
        <v>9</v>
      </c>
      <c r="G166" s="6" t="str" cm="1">
        <f t="array" aca="1" ref="G166" ca="1">INDEX(AY166:BB166,1,RANDBETWEEN(1,4))</f>
        <v>violet</v>
      </c>
      <c r="H166" s="6">
        <f t="shared" ca="1" si="161"/>
        <v>80</v>
      </c>
      <c r="I166" s="6" t="s">
        <v>8</v>
      </c>
      <c r="J166" s="6" t="str">
        <f t="shared" si="191"/>
        <v>5/9</v>
      </c>
      <c r="L166" s="6" t="str">
        <f t="shared" si="208"/>
        <v>Effectivement il y a :&lt;br&gt;   - 5 partie(s) colorée(s)&lt;br&gt;   - 9 parties au total&lt;br&gt;</v>
      </c>
      <c r="M166" s="6" t="s">
        <v>28</v>
      </c>
      <c r="N166" s="6" t="s">
        <v>29</v>
      </c>
      <c r="O166" s="6" t="s">
        <v>30</v>
      </c>
      <c r="P166" s="6" t="s">
        <v>46</v>
      </c>
      <c r="Q166" s="6">
        <f t="shared" si="209"/>
        <v>5</v>
      </c>
      <c r="R166" s="6" t="s">
        <v>31</v>
      </c>
      <c r="S166" s="6">
        <f t="shared" si="210"/>
        <v>9</v>
      </c>
      <c r="T166" s="6" t="s">
        <v>33</v>
      </c>
      <c r="U166" s="6" t="s">
        <v>34</v>
      </c>
      <c r="V166" s="6" t="str">
        <f t="shared" si="162"/>
        <v>&lt;br&gt;La fraction est déjà irréductible</v>
      </c>
      <c r="W166" t="s">
        <v>229</v>
      </c>
      <c r="X166" t="str">
        <f t="shared" si="163"/>
        <v>&lt;div class="cmath" align="left"&gt;`frac(5)(9)=0,56=56 %`&lt;/div&gt;</v>
      </c>
      <c r="Y166" s="16" t="str">
        <f t="shared" si="164"/>
        <v>&lt;br&gt;Nous pouvons alors réduire la fraction comme suit : &lt;br&gt;&lt;br&gt;&lt;div class="cmath" align="center" fontsize="4"&gt;`frac(5)(9)=frac(5color{blue}{\div 1})(9color{blue}{ \div 1})=frac(5)(9)`&lt;/div&gt;</v>
      </c>
      <c r="Z166" s="14" t="s">
        <v>28</v>
      </c>
      <c r="AA166" s="14" t="s">
        <v>213</v>
      </c>
      <c r="AB166" s="14" t="s">
        <v>30</v>
      </c>
      <c r="AC166" s="14" t="s">
        <v>214</v>
      </c>
      <c r="AD166" s="14">
        <f t="shared" si="192"/>
        <v>5</v>
      </c>
      <c r="AE166" s="14" t="s">
        <v>31</v>
      </c>
      <c r="AF166" s="14">
        <f t="shared" si="193"/>
        <v>9</v>
      </c>
      <c r="AG166" s="14" t="s">
        <v>215</v>
      </c>
      <c r="AH166" s="14" t="str">
        <f t="shared" si="194"/>
        <v xml:space="preserve">5color{blue}{\div </v>
      </c>
      <c r="AI166" s="14">
        <f t="shared" si="195"/>
        <v>1</v>
      </c>
      <c r="AJ166" s="14" t="s">
        <v>216</v>
      </c>
      <c r="AK166" s="14" t="str">
        <f t="shared" si="196"/>
        <v xml:space="preserve">9color{blue}{ \div </v>
      </c>
      <c r="AL166" s="14">
        <f t="shared" si="197"/>
        <v>1</v>
      </c>
      <c r="AM166" s="14" t="s">
        <v>217</v>
      </c>
      <c r="AN166" s="14">
        <f t="shared" si="198"/>
        <v>5</v>
      </c>
      <c r="AO166" s="14" t="s">
        <v>31</v>
      </c>
      <c r="AP166" s="14">
        <f t="shared" si="199"/>
        <v>9</v>
      </c>
      <c r="AQ166" s="14" t="s">
        <v>32</v>
      </c>
      <c r="AR166" s="14" t="s">
        <v>218</v>
      </c>
      <c r="AS166" s="15">
        <v>5</v>
      </c>
      <c r="AT166" s="15" t="s">
        <v>2</v>
      </c>
      <c r="AU166" s="15">
        <v>9</v>
      </c>
      <c r="AV166" s="13">
        <f t="shared" si="200"/>
        <v>5</v>
      </c>
      <c r="AW166" s="13" t="s">
        <v>2</v>
      </c>
      <c r="AX166" s="13">
        <f t="shared" si="201"/>
        <v>9</v>
      </c>
      <c r="AY166" s="6" t="s">
        <v>25</v>
      </c>
      <c r="AZ166" s="6" t="s">
        <v>7</v>
      </c>
      <c r="BA166" s="8" t="s">
        <v>27</v>
      </c>
      <c r="BB166" s="8" t="s">
        <v>26</v>
      </c>
      <c r="BC166" s="6">
        <f t="shared" si="202"/>
        <v>5</v>
      </c>
      <c r="BD166" s="6">
        <f t="shared" si="203"/>
        <v>9</v>
      </c>
      <c r="BE166" s="6">
        <f t="shared" si="211"/>
        <v>5</v>
      </c>
      <c r="BF166" s="6">
        <f t="shared" si="212"/>
        <v>9</v>
      </c>
      <c r="BG166" s="6" t="str">
        <f t="shared" ca="1" si="204"/>
        <v>violet</v>
      </c>
      <c r="BH166" s="6" t="s">
        <v>8</v>
      </c>
      <c r="BI166" s="6">
        <f t="shared" ca="1" si="205"/>
        <v>80</v>
      </c>
    </row>
    <row r="167" spans="1:61" x14ac:dyDescent="0.25">
      <c r="A167" s="6" t="s">
        <v>22</v>
      </c>
      <c r="B167" s="6" t="s">
        <v>227</v>
      </c>
      <c r="E167" s="6">
        <f t="shared" si="206"/>
        <v>6</v>
      </c>
      <c r="F167" s="6">
        <f t="shared" si="207"/>
        <v>9</v>
      </c>
      <c r="G167" s="6" t="str" cm="1">
        <f t="array" aca="1" ref="G167" ca="1">INDEX(AY167:BB167,1,RANDBETWEEN(1,4))</f>
        <v>lightgreen</v>
      </c>
      <c r="H167" s="6">
        <f t="shared" ca="1" si="161"/>
        <v>40</v>
      </c>
      <c r="I167" s="6" t="s">
        <v>8</v>
      </c>
      <c r="J167" s="6" t="str">
        <f t="shared" si="191"/>
        <v>2/3</v>
      </c>
      <c r="L167" s="6" t="str">
        <f t="shared" si="208"/>
        <v>Effectivement il y a :&lt;br&gt;   - 6 partie(s) colorée(s)&lt;br&gt;   - 9 parties au total&lt;br&gt;</v>
      </c>
      <c r="M167" s="6" t="s">
        <v>28</v>
      </c>
      <c r="N167" s="6" t="s">
        <v>29</v>
      </c>
      <c r="O167" s="6" t="s">
        <v>30</v>
      </c>
      <c r="P167" s="6" t="s">
        <v>46</v>
      </c>
      <c r="Q167" s="6">
        <f t="shared" si="209"/>
        <v>6</v>
      </c>
      <c r="R167" s="6" t="s">
        <v>31</v>
      </c>
      <c r="S167" s="6">
        <f t="shared" si="210"/>
        <v>9</v>
      </c>
      <c r="T167" s="6" t="s">
        <v>33</v>
      </c>
      <c r="U167" s="6" t="s">
        <v>34</v>
      </c>
      <c r="V167" s="6" t="str">
        <f t="shared" si="162"/>
        <v>&lt;br&gt;Nous pouvons alors réduire la fraction comme suit : &lt;br&gt;&lt;br&gt;&lt;div class="cmath" align="center" fontsize="4"&gt;`frac(6)(9)=frac(6color{blue}{\div 3})(9color{blue}{ \div 3})=frac(2)(3)`&lt;/div&gt;</v>
      </c>
      <c r="W167" t="s">
        <v>229</v>
      </c>
      <c r="X167" t="str">
        <f t="shared" si="163"/>
        <v>&lt;div class="cmath" align="left"&gt;`frac(6)(9)=0,67=67 %`&lt;/div&gt;</v>
      </c>
      <c r="Y167" s="16" t="str">
        <f t="shared" si="164"/>
        <v>&lt;br&gt;Nous pouvons alors réduire la fraction comme suit : &lt;br&gt;&lt;br&gt;&lt;div class="cmath" align="center" fontsize="4"&gt;`frac(6)(9)=frac(6color{blue}{\div 3})(9color{blue}{ \div 3})=frac(2)(3)`&lt;/div&gt;</v>
      </c>
      <c r="Z167" s="14" t="s">
        <v>28</v>
      </c>
      <c r="AA167" s="14" t="s">
        <v>213</v>
      </c>
      <c r="AB167" s="14" t="s">
        <v>30</v>
      </c>
      <c r="AC167" s="14" t="s">
        <v>214</v>
      </c>
      <c r="AD167" s="14">
        <f t="shared" si="192"/>
        <v>6</v>
      </c>
      <c r="AE167" s="14" t="s">
        <v>31</v>
      </c>
      <c r="AF167" s="14">
        <f t="shared" si="193"/>
        <v>9</v>
      </c>
      <c r="AG167" s="14" t="s">
        <v>215</v>
      </c>
      <c r="AH167" s="14" t="str">
        <f t="shared" si="194"/>
        <v xml:space="preserve">6color{blue}{\div </v>
      </c>
      <c r="AI167" s="14">
        <f t="shared" si="195"/>
        <v>3</v>
      </c>
      <c r="AJ167" s="14" t="s">
        <v>216</v>
      </c>
      <c r="AK167" s="14" t="str">
        <f t="shared" si="196"/>
        <v xml:space="preserve">9color{blue}{ \div </v>
      </c>
      <c r="AL167" s="14">
        <f t="shared" si="197"/>
        <v>3</v>
      </c>
      <c r="AM167" s="14" t="s">
        <v>217</v>
      </c>
      <c r="AN167" s="14">
        <f t="shared" si="198"/>
        <v>2</v>
      </c>
      <c r="AO167" s="14" t="s">
        <v>31</v>
      </c>
      <c r="AP167" s="14">
        <f t="shared" si="199"/>
        <v>3</v>
      </c>
      <c r="AQ167" s="14" t="s">
        <v>32</v>
      </c>
      <c r="AR167" s="14" t="s">
        <v>218</v>
      </c>
      <c r="AS167" s="15">
        <v>6</v>
      </c>
      <c r="AT167" s="15" t="s">
        <v>2</v>
      </c>
      <c r="AU167" s="15">
        <v>9</v>
      </c>
      <c r="AV167" s="13">
        <f t="shared" si="200"/>
        <v>2</v>
      </c>
      <c r="AW167" s="13" t="s">
        <v>2</v>
      </c>
      <c r="AX167" s="13">
        <f t="shared" si="201"/>
        <v>3</v>
      </c>
      <c r="AY167" s="6" t="s">
        <v>25</v>
      </c>
      <c r="AZ167" s="6" t="s">
        <v>7</v>
      </c>
      <c r="BA167" s="8" t="s">
        <v>27</v>
      </c>
      <c r="BB167" s="8" t="s">
        <v>26</v>
      </c>
      <c r="BC167" s="6">
        <f t="shared" si="202"/>
        <v>6</v>
      </c>
      <c r="BD167" s="6">
        <f t="shared" si="203"/>
        <v>9</v>
      </c>
      <c r="BE167" s="6">
        <f t="shared" si="211"/>
        <v>2</v>
      </c>
      <c r="BF167" s="6">
        <f t="shared" si="212"/>
        <v>3</v>
      </c>
      <c r="BG167" s="6" t="str">
        <f t="shared" ca="1" si="204"/>
        <v>lightgreen</v>
      </c>
      <c r="BH167" s="6" t="s">
        <v>8</v>
      </c>
      <c r="BI167" s="6">
        <f t="shared" ca="1" si="205"/>
        <v>40</v>
      </c>
    </row>
    <row r="168" spans="1:61" x14ac:dyDescent="0.25">
      <c r="A168" s="6" t="s">
        <v>22</v>
      </c>
      <c r="B168" s="6" t="s">
        <v>227</v>
      </c>
      <c r="E168" s="6">
        <f t="shared" si="206"/>
        <v>7</v>
      </c>
      <c r="F168" s="6">
        <f t="shared" si="207"/>
        <v>9</v>
      </c>
      <c r="G168" s="6" t="str" cm="1">
        <f t="array" aca="1" ref="G168" ca="1">INDEX(AY168:BB168,1,RANDBETWEEN(1,4))</f>
        <v>lightcoral</v>
      </c>
      <c r="H168" s="6">
        <f t="shared" ca="1" si="161"/>
        <v>280</v>
      </c>
      <c r="I168" s="6" t="s">
        <v>8</v>
      </c>
      <c r="J168" s="6" t="str">
        <f t="shared" si="191"/>
        <v>7/9</v>
      </c>
      <c r="L168" s="6" t="str">
        <f t="shared" si="208"/>
        <v>Effectivement il y a :&lt;br&gt;   - 7 partie(s) colorée(s)&lt;br&gt;   - 9 parties au total&lt;br&gt;</v>
      </c>
      <c r="M168" s="6" t="s">
        <v>28</v>
      </c>
      <c r="N168" s="6" t="s">
        <v>29</v>
      </c>
      <c r="O168" s="6" t="s">
        <v>30</v>
      </c>
      <c r="P168" s="6" t="s">
        <v>46</v>
      </c>
      <c r="Q168" s="6">
        <f t="shared" si="209"/>
        <v>7</v>
      </c>
      <c r="R168" s="6" t="s">
        <v>31</v>
      </c>
      <c r="S168" s="6">
        <f t="shared" si="210"/>
        <v>9</v>
      </c>
      <c r="T168" s="6" t="s">
        <v>33</v>
      </c>
      <c r="U168" s="6" t="s">
        <v>34</v>
      </c>
      <c r="V168" s="6" t="str">
        <f t="shared" si="162"/>
        <v>&lt;br&gt;La fraction est déjà irréductible</v>
      </c>
      <c r="W168" t="s">
        <v>229</v>
      </c>
      <c r="X168" t="str">
        <f t="shared" si="163"/>
        <v>&lt;div class="cmath" align="left"&gt;`frac(7)(9)=0,78=78 %`&lt;/div&gt;</v>
      </c>
      <c r="Y168" s="16" t="str">
        <f t="shared" si="164"/>
        <v>&lt;br&gt;Nous pouvons alors réduire la fraction comme suit : &lt;br&gt;&lt;br&gt;&lt;div class="cmath" align="center" fontsize="4"&gt;`frac(7)(9)=frac(7color{blue}{\div 1})(9color{blue}{ \div 1})=frac(7)(9)`&lt;/div&gt;</v>
      </c>
      <c r="Z168" s="14" t="s">
        <v>28</v>
      </c>
      <c r="AA168" s="14" t="s">
        <v>213</v>
      </c>
      <c r="AB168" s="14" t="s">
        <v>30</v>
      </c>
      <c r="AC168" s="14" t="s">
        <v>214</v>
      </c>
      <c r="AD168" s="14">
        <f t="shared" si="192"/>
        <v>7</v>
      </c>
      <c r="AE168" s="14" t="s">
        <v>31</v>
      </c>
      <c r="AF168" s="14">
        <f t="shared" si="193"/>
        <v>9</v>
      </c>
      <c r="AG168" s="14" t="s">
        <v>215</v>
      </c>
      <c r="AH168" s="14" t="str">
        <f t="shared" si="194"/>
        <v xml:space="preserve">7color{blue}{\div </v>
      </c>
      <c r="AI168" s="14">
        <f t="shared" si="195"/>
        <v>1</v>
      </c>
      <c r="AJ168" s="14" t="s">
        <v>216</v>
      </c>
      <c r="AK168" s="14" t="str">
        <f t="shared" si="196"/>
        <v xml:space="preserve">9color{blue}{ \div </v>
      </c>
      <c r="AL168" s="14">
        <f t="shared" si="197"/>
        <v>1</v>
      </c>
      <c r="AM168" s="14" t="s">
        <v>217</v>
      </c>
      <c r="AN168" s="14">
        <f t="shared" si="198"/>
        <v>7</v>
      </c>
      <c r="AO168" s="14" t="s">
        <v>31</v>
      </c>
      <c r="AP168" s="14">
        <f t="shared" si="199"/>
        <v>9</v>
      </c>
      <c r="AQ168" s="14" t="s">
        <v>32</v>
      </c>
      <c r="AR168" s="14" t="s">
        <v>218</v>
      </c>
      <c r="AS168" s="15">
        <v>7</v>
      </c>
      <c r="AT168" s="15" t="s">
        <v>2</v>
      </c>
      <c r="AU168" s="15">
        <v>9</v>
      </c>
      <c r="AV168" s="13">
        <f t="shared" si="200"/>
        <v>7</v>
      </c>
      <c r="AW168" s="13" t="s">
        <v>2</v>
      </c>
      <c r="AX168" s="13">
        <f t="shared" si="201"/>
        <v>9</v>
      </c>
      <c r="AY168" s="6" t="s">
        <v>25</v>
      </c>
      <c r="AZ168" s="6" t="s">
        <v>7</v>
      </c>
      <c r="BA168" s="8" t="s">
        <v>27</v>
      </c>
      <c r="BB168" s="8" t="s">
        <v>26</v>
      </c>
      <c r="BC168" s="6">
        <f t="shared" si="202"/>
        <v>7</v>
      </c>
      <c r="BD168" s="6">
        <f t="shared" si="203"/>
        <v>9</v>
      </c>
      <c r="BE168" s="6">
        <f t="shared" si="211"/>
        <v>7</v>
      </c>
      <c r="BF168" s="6">
        <f t="shared" si="212"/>
        <v>9</v>
      </c>
      <c r="BG168" s="6" t="str">
        <f t="shared" ca="1" si="204"/>
        <v>lightcoral</v>
      </c>
      <c r="BH168" s="6" t="s">
        <v>8</v>
      </c>
      <c r="BI168" s="6">
        <f t="shared" ca="1" si="205"/>
        <v>280</v>
      </c>
    </row>
    <row r="169" spans="1:61" x14ac:dyDescent="0.25">
      <c r="A169" s="6" t="s">
        <v>22</v>
      </c>
      <c r="B169" s="6" t="s">
        <v>227</v>
      </c>
      <c r="E169" s="6">
        <f t="shared" si="206"/>
        <v>8</v>
      </c>
      <c r="F169" s="6">
        <f t="shared" si="207"/>
        <v>9</v>
      </c>
      <c r="G169" s="6" t="str" cm="1">
        <f t="array" aca="1" ref="G169" ca="1">INDEX(AY169:BB169,1,RANDBETWEEN(1,4))</f>
        <v>lightcoral</v>
      </c>
      <c r="H169" s="6">
        <f t="shared" ca="1" si="161"/>
        <v>240</v>
      </c>
      <c r="I169" s="6" t="s">
        <v>8</v>
      </c>
      <c r="J169" s="6" t="str">
        <f t="shared" si="191"/>
        <v>8/9</v>
      </c>
      <c r="L169" s="6" t="str">
        <f t="shared" si="208"/>
        <v>Effectivement il y a :&lt;br&gt;   - 8 partie(s) colorée(s)&lt;br&gt;   - 9 parties au total&lt;br&gt;</v>
      </c>
      <c r="M169" s="6" t="s">
        <v>28</v>
      </c>
      <c r="N169" s="6" t="s">
        <v>29</v>
      </c>
      <c r="O169" s="6" t="s">
        <v>30</v>
      </c>
      <c r="P169" s="6" t="s">
        <v>46</v>
      </c>
      <c r="Q169" s="6">
        <f t="shared" si="209"/>
        <v>8</v>
      </c>
      <c r="R169" s="6" t="s">
        <v>31</v>
      </c>
      <c r="S169" s="6">
        <f t="shared" si="210"/>
        <v>9</v>
      </c>
      <c r="T169" s="6" t="s">
        <v>33</v>
      </c>
      <c r="U169" s="6" t="s">
        <v>34</v>
      </c>
      <c r="V169" s="6" t="str">
        <f t="shared" si="162"/>
        <v>&lt;br&gt;La fraction est déjà irréductible</v>
      </c>
      <c r="W169" t="s">
        <v>229</v>
      </c>
      <c r="X169" t="str">
        <f t="shared" si="163"/>
        <v>&lt;div class="cmath" align="left"&gt;`frac(8)(9)=0,89=89 %`&lt;/div&gt;</v>
      </c>
      <c r="Y169" s="16" t="str">
        <f t="shared" si="164"/>
        <v>&lt;br&gt;Nous pouvons alors réduire la fraction comme suit : &lt;br&gt;&lt;br&gt;&lt;div class="cmath" align="center" fontsize="4"&gt;`frac(8)(9)=frac(8color{blue}{\div 1})(9color{blue}{ \div 1})=frac(8)(9)`&lt;/div&gt;</v>
      </c>
      <c r="Z169" s="14" t="s">
        <v>28</v>
      </c>
      <c r="AA169" s="14" t="s">
        <v>213</v>
      </c>
      <c r="AB169" s="14" t="s">
        <v>30</v>
      </c>
      <c r="AC169" s="14" t="s">
        <v>214</v>
      </c>
      <c r="AD169" s="14">
        <f t="shared" si="192"/>
        <v>8</v>
      </c>
      <c r="AE169" s="14" t="s">
        <v>31</v>
      </c>
      <c r="AF169" s="14">
        <f t="shared" si="193"/>
        <v>9</v>
      </c>
      <c r="AG169" s="14" t="s">
        <v>215</v>
      </c>
      <c r="AH169" s="14" t="str">
        <f t="shared" si="194"/>
        <v xml:space="preserve">8color{blue}{\div </v>
      </c>
      <c r="AI169" s="14">
        <f t="shared" si="195"/>
        <v>1</v>
      </c>
      <c r="AJ169" s="14" t="s">
        <v>216</v>
      </c>
      <c r="AK169" s="14" t="str">
        <f t="shared" si="196"/>
        <v xml:space="preserve">9color{blue}{ \div </v>
      </c>
      <c r="AL169" s="14">
        <f t="shared" si="197"/>
        <v>1</v>
      </c>
      <c r="AM169" s="14" t="s">
        <v>217</v>
      </c>
      <c r="AN169" s="14">
        <f t="shared" si="198"/>
        <v>8</v>
      </c>
      <c r="AO169" s="14" t="s">
        <v>31</v>
      </c>
      <c r="AP169" s="14">
        <f t="shared" si="199"/>
        <v>9</v>
      </c>
      <c r="AQ169" s="14" t="s">
        <v>32</v>
      </c>
      <c r="AR169" s="14" t="s">
        <v>218</v>
      </c>
      <c r="AS169" s="15">
        <v>8</v>
      </c>
      <c r="AT169" s="15" t="s">
        <v>2</v>
      </c>
      <c r="AU169" s="15">
        <v>9</v>
      </c>
      <c r="AV169" s="13">
        <f t="shared" si="200"/>
        <v>8</v>
      </c>
      <c r="AW169" s="13" t="s">
        <v>2</v>
      </c>
      <c r="AX169" s="13">
        <f t="shared" si="201"/>
        <v>9</v>
      </c>
      <c r="AY169" s="6" t="s">
        <v>25</v>
      </c>
      <c r="AZ169" s="6" t="s">
        <v>7</v>
      </c>
      <c r="BA169" s="8" t="s">
        <v>27</v>
      </c>
      <c r="BB169" s="8" t="s">
        <v>26</v>
      </c>
      <c r="BC169" s="6">
        <f t="shared" si="202"/>
        <v>8</v>
      </c>
      <c r="BD169" s="6">
        <f t="shared" si="203"/>
        <v>9</v>
      </c>
      <c r="BE169" s="6">
        <f t="shared" si="211"/>
        <v>8</v>
      </c>
      <c r="BF169" s="6">
        <f t="shared" si="212"/>
        <v>9</v>
      </c>
      <c r="BG169" s="6" t="str">
        <f t="shared" ca="1" si="204"/>
        <v>lightcoral</v>
      </c>
      <c r="BH169" s="6" t="s">
        <v>8</v>
      </c>
      <c r="BI169" s="6">
        <f t="shared" ca="1" si="205"/>
        <v>240</v>
      </c>
    </row>
    <row r="170" spans="1:61" x14ac:dyDescent="0.25">
      <c r="A170" s="6" t="s">
        <v>22</v>
      </c>
      <c r="B170" s="6" t="s">
        <v>227</v>
      </c>
      <c r="E170" s="6">
        <f t="shared" si="206"/>
        <v>1</v>
      </c>
      <c r="F170" s="6">
        <f t="shared" si="207"/>
        <v>10</v>
      </c>
      <c r="G170" s="6" t="str" cm="1">
        <f t="array" aca="1" ref="G170" ca="1">INDEX(AY170:BB170,1,RANDBETWEEN(1,4))</f>
        <v>violet</v>
      </c>
      <c r="H170" s="6">
        <f t="shared" ca="1" si="161"/>
        <v>72</v>
      </c>
      <c r="I170" s="6" t="s">
        <v>8</v>
      </c>
      <c r="J170" s="6" t="str">
        <f t="shared" si="191"/>
        <v>1/10</v>
      </c>
      <c r="L170" s="6" t="str">
        <f t="shared" si="208"/>
        <v>Effectivement il y a :&lt;br&gt;   - 1 partie(s) colorée(s)&lt;br&gt;   - 10 parties au total&lt;br&gt;</v>
      </c>
      <c r="M170" s="6" t="s">
        <v>28</v>
      </c>
      <c r="N170" s="6" t="s">
        <v>29</v>
      </c>
      <c r="O170" s="6" t="s">
        <v>30</v>
      </c>
      <c r="P170" s="6" t="s">
        <v>46</v>
      </c>
      <c r="Q170" s="6">
        <f t="shared" si="209"/>
        <v>1</v>
      </c>
      <c r="R170" s="6" t="s">
        <v>31</v>
      </c>
      <c r="S170" s="6">
        <f t="shared" si="210"/>
        <v>10</v>
      </c>
      <c r="T170" s="6" t="s">
        <v>33</v>
      </c>
      <c r="U170" s="6" t="s">
        <v>34</v>
      </c>
      <c r="V170" s="6" t="str">
        <f t="shared" si="162"/>
        <v>&lt;br&gt;La fraction est déjà irréductible</v>
      </c>
      <c r="W170" t="s">
        <v>229</v>
      </c>
      <c r="X170" t="str">
        <f t="shared" si="163"/>
        <v>&lt;div class="cmath" align="left"&gt;`frac(1)(10)=0,1=10 %`&lt;/div&gt;</v>
      </c>
      <c r="Y170" s="16" t="str">
        <f t="shared" si="164"/>
        <v>&lt;br&gt;Nous pouvons alors réduire la fraction comme suit : &lt;br&gt;&lt;br&gt;&lt;div class="cmath" align="center" fontsize="4"&gt;`frac(1)(10)=frac(1color{blue}{\div 1})(10color{blue}{ \div 1})=frac(1)(10)`&lt;/div&gt;</v>
      </c>
      <c r="Z170" s="14" t="s">
        <v>28</v>
      </c>
      <c r="AA170" s="14" t="s">
        <v>213</v>
      </c>
      <c r="AB170" s="14" t="s">
        <v>30</v>
      </c>
      <c r="AC170" s="14" t="s">
        <v>214</v>
      </c>
      <c r="AD170" s="14">
        <f t="shared" si="192"/>
        <v>1</v>
      </c>
      <c r="AE170" s="14" t="s">
        <v>31</v>
      </c>
      <c r="AF170" s="14">
        <f t="shared" si="193"/>
        <v>10</v>
      </c>
      <c r="AG170" s="14" t="s">
        <v>215</v>
      </c>
      <c r="AH170" s="14" t="str">
        <f t="shared" si="194"/>
        <v xml:space="preserve">1color{blue}{\div </v>
      </c>
      <c r="AI170" s="14">
        <f t="shared" si="195"/>
        <v>1</v>
      </c>
      <c r="AJ170" s="14" t="s">
        <v>216</v>
      </c>
      <c r="AK170" s="14" t="str">
        <f t="shared" si="196"/>
        <v xml:space="preserve">10color{blue}{ \div </v>
      </c>
      <c r="AL170" s="14">
        <f t="shared" si="197"/>
        <v>1</v>
      </c>
      <c r="AM170" s="14" t="s">
        <v>217</v>
      </c>
      <c r="AN170" s="14">
        <f t="shared" si="198"/>
        <v>1</v>
      </c>
      <c r="AO170" s="14" t="s">
        <v>31</v>
      </c>
      <c r="AP170" s="14">
        <f t="shared" si="199"/>
        <v>10</v>
      </c>
      <c r="AQ170" s="14" t="s">
        <v>32</v>
      </c>
      <c r="AR170" s="14" t="s">
        <v>218</v>
      </c>
      <c r="AS170" s="15">
        <v>1</v>
      </c>
      <c r="AT170" s="15" t="s">
        <v>2</v>
      </c>
      <c r="AU170" s="15">
        <v>10</v>
      </c>
      <c r="AV170" s="13">
        <f t="shared" si="200"/>
        <v>1</v>
      </c>
      <c r="AW170" s="13" t="s">
        <v>2</v>
      </c>
      <c r="AX170" s="13">
        <f t="shared" si="201"/>
        <v>10</v>
      </c>
      <c r="AY170" s="6" t="s">
        <v>25</v>
      </c>
      <c r="AZ170" s="6" t="s">
        <v>7</v>
      </c>
      <c r="BA170" s="8" t="s">
        <v>27</v>
      </c>
      <c r="BB170" s="8" t="s">
        <v>26</v>
      </c>
      <c r="BC170" s="6">
        <f t="shared" si="202"/>
        <v>1</v>
      </c>
      <c r="BD170" s="6">
        <f t="shared" si="203"/>
        <v>10</v>
      </c>
      <c r="BE170" s="6">
        <f t="shared" si="211"/>
        <v>1</v>
      </c>
      <c r="BF170" s="6">
        <f t="shared" si="212"/>
        <v>10</v>
      </c>
      <c r="BG170" s="6" t="str">
        <f t="shared" ca="1" si="204"/>
        <v>violet</v>
      </c>
      <c r="BH170" s="6" t="s">
        <v>8</v>
      </c>
      <c r="BI170" s="6">
        <f t="shared" ca="1" si="205"/>
        <v>72</v>
      </c>
    </row>
    <row r="171" spans="1:61" x14ac:dyDescent="0.25">
      <c r="A171" s="6" t="s">
        <v>22</v>
      </c>
      <c r="B171" s="6" t="s">
        <v>227</v>
      </c>
      <c r="E171" s="6">
        <f t="shared" si="206"/>
        <v>2</v>
      </c>
      <c r="F171" s="6">
        <f t="shared" si="207"/>
        <v>10</v>
      </c>
      <c r="G171" s="6" t="str" cm="1">
        <f t="array" aca="1" ref="G171" ca="1">INDEX(AY171:BB171,1,RANDBETWEEN(1,4))</f>
        <v>cornflowerblue</v>
      </c>
      <c r="H171" s="6">
        <f t="shared" ca="1" si="161"/>
        <v>108</v>
      </c>
      <c r="I171" s="6" t="s">
        <v>8</v>
      </c>
      <c r="J171" s="6" t="str">
        <f t="shared" si="191"/>
        <v>1/5</v>
      </c>
      <c r="L171" s="6" t="str">
        <f t="shared" si="208"/>
        <v>Effectivement il y a :&lt;br&gt;   - 2 partie(s) colorée(s)&lt;br&gt;   - 10 parties au total&lt;br&gt;</v>
      </c>
      <c r="M171" s="6" t="s">
        <v>28</v>
      </c>
      <c r="N171" s="6" t="s">
        <v>29</v>
      </c>
      <c r="O171" s="6" t="s">
        <v>30</v>
      </c>
      <c r="P171" s="6" t="s">
        <v>46</v>
      </c>
      <c r="Q171" s="6">
        <f t="shared" si="209"/>
        <v>2</v>
      </c>
      <c r="R171" s="6" t="s">
        <v>31</v>
      </c>
      <c r="S171" s="6">
        <f t="shared" si="210"/>
        <v>10</v>
      </c>
      <c r="T171" s="6" t="s">
        <v>33</v>
      </c>
      <c r="U171" s="6" t="s">
        <v>34</v>
      </c>
      <c r="V171" s="6" t="str">
        <f t="shared" si="162"/>
        <v>&lt;br&gt;Nous pouvons alors réduire la fraction comme suit : &lt;br&gt;&lt;br&gt;&lt;div class="cmath" align="center" fontsize="4"&gt;`frac(2)(10)=frac(2color{blue}{\div 2})(10color{blue}{ \div 2})=frac(1)(5)`&lt;/div&gt;</v>
      </c>
      <c r="W171" t="s">
        <v>229</v>
      </c>
      <c r="X171" t="str">
        <f t="shared" si="163"/>
        <v>&lt;div class="cmath" align="left"&gt;`frac(2)(10)=0,2=20 %`&lt;/div&gt;</v>
      </c>
      <c r="Y171" s="16" t="str">
        <f t="shared" si="164"/>
        <v>&lt;br&gt;Nous pouvons alors réduire la fraction comme suit : &lt;br&gt;&lt;br&gt;&lt;div class="cmath" align="center" fontsize="4"&gt;`frac(2)(10)=frac(2color{blue}{\div 2})(10color{blue}{ \div 2})=frac(1)(5)`&lt;/div&gt;</v>
      </c>
      <c r="Z171" s="14" t="s">
        <v>28</v>
      </c>
      <c r="AA171" s="14" t="s">
        <v>213</v>
      </c>
      <c r="AB171" s="14" t="s">
        <v>30</v>
      </c>
      <c r="AC171" s="14" t="s">
        <v>214</v>
      </c>
      <c r="AD171" s="14">
        <f t="shared" si="192"/>
        <v>2</v>
      </c>
      <c r="AE171" s="14" t="s">
        <v>31</v>
      </c>
      <c r="AF171" s="14">
        <f t="shared" si="193"/>
        <v>10</v>
      </c>
      <c r="AG171" s="14" t="s">
        <v>215</v>
      </c>
      <c r="AH171" s="14" t="str">
        <f t="shared" si="194"/>
        <v xml:space="preserve">2color{blue}{\div </v>
      </c>
      <c r="AI171" s="14">
        <f t="shared" si="195"/>
        <v>2</v>
      </c>
      <c r="AJ171" s="14" t="s">
        <v>216</v>
      </c>
      <c r="AK171" s="14" t="str">
        <f t="shared" si="196"/>
        <v xml:space="preserve">10color{blue}{ \div </v>
      </c>
      <c r="AL171" s="14">
        <f t="shared" si="197"/>
        <v>2</v>
      </c>
      <c r="AM171" s="14" t="s">
        <v>217</v>
      </c>
      <c r="AN171" s="14">
        <f t="shared" si="198"/>
        <v>1</v>
      </c>
      <c r="AO171" s="14" t="s">
        <v>31</v>
      </c>
      <c r="AP171" s="14">
        <f t="shared" si="199"/>
        <v>5</v>
      </c>
      <c r="AQ171" s="14" t="s">
        <v>32</v>
      </c>
      <c r="AR171" s="14" t="s">
        <v>218</v>
      </c>
      <c r="AS171" s="15">
        <v>2</v>
      </c>
      <c r="AT171" s="15" t="s">
        <v>2</v>
      </c>
      <c r="AU171" s="15">
        <v>10</v>
      </c>
      <c r="AV171" s="13">
        <f t="shared" si="200"/>
        <v>1</v>
      </c>
      <c r="AW171" s="13" t="s">
        <v>2</v>
      </c>
      <c r="AX171" s="13">
        <f t="shared" si="201"/>
        <v>5</v>
      </c>
      <c r="AY171" s="6" t="s">
        <v>25</v>
      </c>
      <c r="AZ171" s="6" t="s">
        <v>7</v>
      </c>
      <c r="BA171" s="8" t="s">
        <v>27</v>
      </c>
      <c r="BB171" s="8" t="s">
        <v>26</v>
      </c>
      <c r="BC171" s="6">
        <f t="shared" si="202"/>
        <v>2</v>
      </c>
      <c r="BD171" s="6">
        <f t="shared" si="203"/>
        <v>10</v>
      </c>
      <c r="BE171" s="6">
        <f t="shared" si="211"/>
        <v>1</v>
      </c>
      <c r="BF171" s="6">
        <f t="shared" si="212"/>
        <v>5</v>
      </c>
      <c r="BG171" s="6" t="str">
        <f t="shared" ca="1" si="204"/>
        <v>cornflowerblue</v>
      </c>
      <c r="BH171" s="6" t="s">
        <v>8</v>
      </c>
      <c r="BI171" s="6">
        <f t="shared" ca="1" si="205"/>
        <v>108</v>
      </c>
    </row>
    <row r="172" spans="1:61" x14ac:dyDescent="0.25">
      <c r="A172" s="6" t="s">
        <v>22</v>
      </c>
      <c r="B172" s="6" t="s">
        <v>227</v>
      </c>
      <c r="E172" s="6">
        <f>AS172</f>
        <v>3</v>
      </c>
      <c r="F172" s="6">
        <f>AU172</f>
        <v>10</v>
      </c>
      <c r="G172" s="6" t="str" cm="1">
        <f t="array" aca="1" ref="G172" ca="1">INDEX(AY172:BB172,1,RANDBETWEEN(1,4))</f>
        <v>cornflowerblue</v>
      </c>
      <c r="H172" s="6">
        <f t="shared" ca="1" si="161"/>
        <v>144</v>
      </c>
      <c r="I172" s="6" t="s">
        <v>8</v>
      </c>
      <c r="J172" s="6" t="str">
        <f>AV172&amp;AW172&amp;AX172</f>
        <v>3/10</v>
      </c>
      <c r="L172" s="6" t="str">
        <f>"Effectivement il y a :&lt;br&gt;   - "&amp;AS172&amp;" partie(s) colorée(s)&lt;br&gt;   - "&amp;AU172&amp;" parties au total&lt;br&gt;"</f>
        <v>Effectivement il y a :&lt;br&gt;   - 3 partie(s) colorée(s)&lt;br&gt;   - 10 parties au total&lt;br&gt;</v>
      </c>
      <c r="M172" s="6" t="s">
        <v>28</v>
      </c>
      <c r="N172" s="6" t="s">
        <v>29</v>
      </c>
      <c r="O172" s="6" t="s">
        <v>30</v>
      </c>
      <c r="P172" s="6" t="s">
        <v>46</v>
      </c>
      <c r="Q172" s="6">
        <f>AS172</f>
        <v>3</v>
      </c>
      <c r="R172" s="6" t="s">
        <v>31</v>
      </c>
      <c r="S172" s="6">
        <f>AU172</f>
        <v>10</v>
      </c>
      <c r="T172" s="6" t="s">
        <v>33</v>
      </c>
      <c r="U172" s="6" t="s">
        <v>34</v>
      </c>
      <c r="V172" s="6" t="str">
        <f t="shared" si="162"/>
        <v>&lt;br&gt;La fraction est déjà irréductible</v>
      </c>
      <c r="W172" t="s">
        <v>229</v>
      </c>
      <c r="X172" t="str">
        <f t="shared" si="163"/>
        <v>&lt;div class="cmath" align="left"&gt;`frac(3)(10)=0,3=30 %`&lt;/div&gt;</v>
      </c>
      <c r="Y172" s="16" t="str">
        <f t="shared" si="164"/>
        <v>&lt;br&gt;Nous pouvons alors réduire la fraction comme suit : &lt;br&gt;&lt;br&gt;&lt;div class="cmath" align="center" fontsize="4"&gt;`frac(3)(10)=frac(3color{blue}{\div 1})(10color{blue}{ \div 1})=frac(3)(10)`&lt;/div&gt;</v>
      </c>
      <c r="Z172" s="14" t="s">
        <v>28</v>
      </c>
      <c r="AA172" s="14" t="s">
        <v>213</v>
      </c>
      <c r="AB172" s="14" t="s">
        <v>30</v>
      </c>
      <c r="AC172" s="14" t="s">
        <v>214</v>
      </c>
      <c r="AD172" s="14">
        <f>AS172</f>
        <v>3</v>
      </c>
      <c r="AE172" s="14" t="s">
        <v>31</v>
      </c>
      <c r="AF172" s="14">
        <f>AU172</f>
        <v>10</v>
      </c>
      <c r="AG172" s="14" t="s">
        <v>215</v>
      </c>
      <c r="AH172" s="14" t="str">
        <f>AD172&amp;"color{blue}{\div "</f>
        <v xml:space="preserve">3color{blue}{\div </v>
      </c>
      <c r="AI172" s="14">
        <f>GCD(AS172,AU172)</f>
        <v>1</v>
      </c>
      <c r="AJ172" s="14" t="s">
        <v>216</v>
      </c>
      <c r="AK172" s="14" t="str">
        <f>AU172&amp;"color{blue}{ \div "</f>
        <v xml:space="preserve">10color{blue}{ \div </v>
      </c>
      <c r="AL172" s="14">
        <f>AI172</f>
        <v>1</v>
      </c>
      <c r="AM172" s="14" t="s">
        <v>217</v>
      </c>
      <c r="AN172" s="14">
        <f>AV172</f>
        <v>3</v>
      </c>
      <c r="AO172" s="14" t="s">
        <v>31</v>
      </c>
      <c r="AP172" s="14">
        <f>AX172</f>
        <v>10</v>
      </c>
      <c r="AQ172" s="14" t="s">
        <v>32</v>
      </c>
      <c r="AR172" s="14" t="s">
        <v>218</v>
      </c>
      <c r="AS172" s="15">
        <v>3</v>
      </c>
      <c r="AT172" s="15" t="s">
        <v>2</v>
      </c>
      <c r="AU172" s="15">
        <v>10</v>
      </c>
      <c r="AV172" s="13">
        <f>AS172/GCD(AS172,AU172)</f>
        <v>3</v>
      </c>
      <c r="AW172" s="13" t="s">
        <v>2</v>
      </c>
      <c r="AX172" s="13">
        <f>AU172/GCD(AS172,AU172)</f>
        <v>10</v>
      </c>
      <c r="AY172" s="6" t="s">
        <v>25</v>
      </c>
      <c r="AZ172" s="6" t="s">
        <v>7</v>
      </c>
      <c r="BA172" s="8" t="s">
        <v>27</v>
      </c>
      <c r="BB172" s="8" t="s">
        <v>26</v>
      </c>
      <c r="BC172" s="6">
        <f>AS172</f>
        <v>3</v>
      </c>
      <c r="BD172" s="6">
        <f>AU172</f>
        <v>10</v>
      </c>
      <c r="BE172" s="6">
        <f>AV172</f>
        <v>3</v>
      </c>
      <c r="BF172" s="6">
        <f>AX172</f>
        <v>10</v>
      </c>
      <c r="BG172" s="6" t="str">
        <f ca="1">G172</f>
        <v>cornflowerblue</v>
      </c>
      <c r="BH172" s="6" t="s">
        <v>8</v>
      </c>
      <c r="BI172" s="6">
        <f ca="1">H172</f>
        <v>144</v>
      </c>
    </row>
    <row r="173" spans="1:61" x14ac:dyDescent="0.25">
      <c r="A173" s="6" t="s">
        <v>22</v>
      </c>
      <c r="B173" s="6" t="s">
        <v>227</v>
      </c>
      <c r="E173" s="6">
        <f>AS173</f>
        <v>4</v>
      </c>
      <c r="F173" s="6">
        <f>AU173</f>
        <v>10</v>
      </c>
      <c r="G173" s="6" t="str" cm="1">
        <f t="array" aca="1" ref="G173" ca="1">INDEX(AY173:BB173,1,RANDBETWEEN(1,4))</f>
        <v>lightgreen</v>
      </c>
      <c r="H173" s="6">
        <f t="shared" ca="1" si="161"/>
        <v>324</v>
      </c>
      <c r="I173" s="6" t="s">
        <v>8</v>
      </c>
      <c r="J173" s="6" t="str">
        <f t="shared" ref="J173:J188" si="213">AV173&amp;AW173&amp;AX173</f>
        <v>2/5</v>
      </c>
      <c r="L173" s="6" t="str">
        <f>"Effectivement il y a :&lt;br&gt;   - "&amp;AS173&amp;" partie(s) colorée(s)&lt;br&gt;   - "&amp;AU173&amp;" parties au total&lt;br&gt;"</f>
        <v>Effectivement il y a :&lt;br&gt;   - 4 partie(s) colorée(s)&lt;br&gt;   - 10 parties au total&lt;br&gt;</v>
      </c>
      <c r="M173" s="6" t="s">
        <v>28</v>
      </c>
      <c r="N173" s="6" t="s">
        <v>29</v>
      </c>
      <c r="O173" s="6" t="s">
        <v>30</v>
      </c>
      <c r="P173" s="6" t="s">
        <v>46</v>
      </c>
      <c r="Q173" s="6">
        <f>AS173</f>
        <v>4</v>
      </c>
      <c r="R173" s="6" t="s">
        <v>31</v>
      </c>
      <c r="S173" s="6">
        <f>AU173</f>
        <v>10</v>
      </c>
      <c r="T173" s="6" t="s">
        <v>33</v>
      </c>
      <c r="U173" s="6" t="s">
        <v>34</v>
      </c>
      <c r="V173" s="6" t="str">
        <f t="shared" si="162"/>
        <v>&lt;br&gt;Nous pouvons alors réduire la fraction comme suit : &lt;br&gt;&lt;br&gt;&lt;div class="cmath" align="center" fontsize="4"&gt;`frac(4)(10)=frac(4color{blue}{\div 2})(10color{blue}{ \div 2})=frac(2)(5)`&lt;/div&gt;</v>
      </c>
      <c r="W173" t="s">
        <v>229</v>
      </c>
      <c r="X173" t="str">
        <f t="shared" si="163"/>
        <v>&lt;div class="cmath" align="left"&gt;`frac(4)(10)=0,4=40 %`&lt;/div&gt;</v>
      </c>
      <c r="Y173" s="16" t="str">
        <f t="shared" si="164"/>
        <v>&lt;br&gt;Nous pouvons alors réduire la fraction comme suit : &lt;br&gt;&lt;br&gt;&lt;div class="cmath" align="center" fontsize="4"&gt;`frac(4)(10)=frac(4color{blue}{\div 2})(10color{blue}{ \div 2})=frac(2)(5)`&lt;/div&gt;</v>
      </c>
      <c r="Z173" s="14" t="s">
        <v>28</v>
      </c>
      <c r="AA173" s="14" t="s">
        <v>213</v>
      </c>
      <c r="AB173" s="14" t="s">
        <v>30</v>
      </c>
      <c r="AC173" s="14" t="s">
        <v>214</v>
      </c>
      <c r="AD173" s="14">
        <f t="shared" ref="AD173:AD199" si="214">AS173</f>
        <v>4</v>
      </c>
      <c r="AE173" s="14" t="s">
        <v>31</v>
      </c>
      <c r="AF173" s="14">
        <f t="shared" ref="AF173:AF199" si="215">AU173</f>
        <v>10</v>
      </c>
      <c r="AG173" s="14" t="s">
        <v>215</v>
      </c>
      <c r="AH173" s="14" t="str">
        <f t="shared" ref="AH173:AH199" si="216">AD173&amp;"color{blue}{\div "</f>
        <v xml:space="preserve">4color{blue}{\div </v>
      </c>
      <c r="AI173" s="14">
        <f t="shared" ref="AI173:AI199" si="217">GCD(AS173,AU173)</f>
        <v>2</v>
      </c>
      <c r="AJ173" s="14" t="s">
        <v>216</v>
      </c>
      <c r="AK173" s="14" t="str">
        <f t="shared" ref="AK173:AK199" si="218">AU173&amp;"color{blue}{ \div "</f>
        <v xml:space="preserve">10color{blue}{ \div </v>
      </c>
      <c r="AL173" s="14">
        <f t="shared" ref="AL173:AL199" si="219">AI173</f>
        <v>2</v>
      </c>
      <c r="AM173" s="14" t="s">
        <v>217</v>
      </c>
      <c r="AN173" s="14">
        <f t="shared" ref="AN173:AN199" si="220">AV173</f>
        <v>2</v>
      </c>
      <c r="AO173" s="14" t="s">
        <v>31</v>
      </c>
      <c r="AP173" s="14">
        <f t="shared" ref="AP173:AP199" si="221">AX173</f>
        <v>5</v>
      </c>
      <c r="AQ173" s="14" t="s">
        <v>32</v>
      </c>
      <c r="AR173" s="14" t="s">
        <v>218</v>
      </c>
      <c r="AS173" s="15">
        <v>4</v>
      </c>
      <c r="AT173" s="15" t="s">
        <v>2</v>
      </c>
      <c r="AU173" s="15">
        <v>10</v>
      </c>
      <c r="AV173" s="13">
        <f t="shared" ref="AV173:AV199" si="222">AS173/GCD(AS173,AU173)</f>
        <v>2</v>
      </c>
      <c r="AW173" s="13" t="s">
        <v>2</v>
      </c>
      <c r="AX173" s="13">
        <f t="shared" ref="AX173:AX199" si="223">AU173/GCD(AS173,AU173)</f>
        <v>5</v>
      </c>
      <c r="AY173" s="6" t="s">
        <v>25</v>
      </c>
      <c r="AZ173" s="6" t="s">
        <v>7</v>
      </c>
      <c r="BA173" s="8" t="s">
        <v>27</v>
      </c>
      <c r="BB173" s="8" t="s">
        <v>26</v>
      </c>
      <c r="BC173" s="6">
        <f t="shared" ref="BC173:BC199" si="224">AS173</f>
        <v>4</v>
      </c>
      <c r="BD173" s="6">
        <f t="shared" ref="BD173:BD199" si="225">AU173</f>
        <v>10</v>
      </c>
      <c r="BE173" s="6">
        <f>AV173</f>
        <v>2</v>
      </c>
      <c r="BF173" s="6">
        <f>AX173</f>
        <v>5</v>
      </c>
      <c r="BG173" s="6" t="str">
        <f t="shared" ref="BG173:BG188" ca="1" si="226">G173</f>
        <v>lightgreen</v>
      </c>
      <c r="BH173" s="6" t="s">
        <v>8</v>
      </c>
      <c r="BI173" s="6">
        <f t="shared" ref="BI173:BI188" ca="1" si="227">H173</f>
        <v>324</v>
      </c>
    </row>
    <row r="174" spans="1:61" x14ac:dyDescent="0.25">
      <c r="A174" s="6" t="s">
        <v>22</v>
      </c>
      <c r="B174" s="6" t="s">
        <v>227</v>
      </c>
      <c r="E174" s="6">
        <f>AS174</f>
        <v>5</v>
      </c>
      <c r="F174" s="6">
        <f>AU174</f>
        <v>10</v>
      </c>
      <c r="G174" s="6" t="str" cm="1">
        <f t="array" aca="1" ref="G174" ca="1">INDEX(AY174:BB174,1,RANDBETWEEN(1,4))</f>
        <v>lightcoral</v>
      </c>
      <c r="H174" s="6">
        <f t="shared" ca="1" si="161"/>
        <v>0</v>
      </c>
      <c r="I174" s="6" t="s">
        <v>8</v>
      </c>
      <c r="J174" s="6" t="str">
        <f t="shared" si="213"/>
        <v>1/2</v>
      </c>
      <c r="L174" s="6" t="str">
        <f>"Effectivement il y a :&lt;br&gt;   - "&amp;AS174&amp;" partie(s) colorée(s)&lt;br&gt;   - "&amp;AU174&amp;" parties au total&lt;br&gt;"</f>
        <v>Effectivement il y a :&lt;br&gt;   - 5 partie(s) colorée(s)&lt;br&gt;   - 10 parties au total&lt;br&gt;</v>
      </c>
      <c r="M174" s="6" t="s">
        <v>28</v>
      </c>
      <c r="N174" s="6" t="s">
        <v>29</v>
      </c>
      <c r="O174" s="6" t="s">
        <v>30</v>
      </c>
      <c r="P174" s="6" t="s">
        <v>46</v>
      </c>
      <c r="Q174" s="6">
        <f>AS174</f>
        <v>5</v>
      </c>
      <c r="R174" s="6" t="s">
        <v>31</v>
      </c>
      <c r="S174" s="6">
        <f>AU174</f>
        <v>10</v>
      </c>
      <c r="T174" s="6" t="s">
        <v>33</v>
      </c>
      <c r="U174" s="6" t="s">
        <v>34</v>
      </c>
      <c r="V174" s="6" t="str">
        <f t="shared" si="162"/>
        <v>&lt;br&gt;Nous pouvons alors réduire la fraction comme suit : &lt;br&gt;&lt;br&gt;&lt;div class="cmath" align="center" fontsize="4"&gt;`frac(5)(10)=frac(5color{blue}{\div 5})(10color{blue}{ \div 5})=frac(1)(2)`&lt;/div&gt;</v>
      </c>
      <c r="W174" t="s">
        <v>229</v>
      </c>
      <c r="X174" t="str">
        <f t="shared" si="163"/>
        <v>&lt;div class="cmath" align="left"&gt;`frac(5)(10)=0,5=50 %`&lt;/div&gt;</v>
      </c>
      <c r="Y174" s="16" t="str">
        <f t="shared" si="164"/>
        <v>&lt;br&gt;Nous pouvons alors réduire la fraction comme suit : &lt;br&gt;&lt;br&gt;&lt;div class="cmath" align="center" fontsize="4"&gt;`frac(5)(10)=frac(5color{blue}{\div 5})(10color{blue}{ \div 5})=frac(1)(2)`&lt;/div&gt;</v>
      </c>
      <c r="Z174" s="14" t="s">
        <v>28</v>
      </c>
      <c r="AA174" s="14" t="s">
        <v>213</v>
      </c>
      <c r="AB174" s="14" t="s">
        <v>30</v>
      </c>
      <c r="AC174" s="14" t="s">
        <v>214</v>
      </c>
      <c r="AD174" s="14">
        <f t="shared" si="214"/>
        <v>5</v>
      </c>
      <c r="AE174" s="14" t="s">
        <v>31</v>
      </c>
      <c r="AF174" s="14">
        <f t="shared" si="215"/>
        <v>10</v>
      </c>
      <c r="AG174" s="14" t="s">
        <v>215</v>
      </c>
      <c r="AH174" s="14" t="str">
        <f t="shared" si="216"/>
        <v xml:space="preserve">5color{blue}{\div </v>
      </c>
      <c r="AI174" s="14">
        <f t="shared" si="217"/>
        <v>5</v>
      </c>
      <c r="AJ174" s="14" t="s">
        <v>216</v>
      </c>
      <c r="AK174" s="14" t="str">
        <f t="shared" si="218"/>
        <v xml:space="preserve">10color{blue}{ \div </v>
      </c>
      <c r="AL174" s="14">
        <f t="shared" si="219"/>
        <v>5</v>
      </c>
      <c r="AM174" s="14" t="s">
        <v>217</v>
      </c>
      <c r="AN174" s="14">
        <f t="shared" si="220"/>
        <v>1</v>
      </c>
      <c r="AO174" s="14" t="s">
        <v>31</v>
      </c>
      <c r="AP174" s="14">
        <f t="shared" si="221"/>
        <v>2</v>
      </c>
      <c r="AQ174" s="14" t="s">
        <v>32</v>
      </c>
      <c r="AR174" s="14" t="s">
        <v>218</v>
      </c>
      <c r="AS174" s="15">
        <v>5</v>
      </c>
      <c r="AT174" s="15" t="s">
        <v>2</v>
      </c>
      <c r="AU174" s="15">
        <v>10</v>
      </c>
      <c r="AV174" s="13">
        <f t="shared" si="222"/>
        <v>1</v>
      </c>
      <c r="AW174" s="13" t="s">
        <v>2</v>
      </c>
      <c r="AX174" s="13">
        <f t="shared" si="223"/>
        <v>2</v>
      </c>
      <c r="AY174" s="6" t="s">
        <v>25</v>
      </c>
      <c r="AZ174" s="6" t="s">
        <v>7</v>
      </c>
      <c r="BA174" s="8" t="s">
        <v>27</v>
      </c>
      <c r="BB174" s="8" t="s">
        <v>26</v>
      </c>
      <c r="BC174" s="6">
        <f t="shared" si="224"/>
        <v>5</v>
      </c>
      <c r="BD174" s="6">
        <f t="shared" si="225"/>
        <v>10</v>
      </c>
      <c r="BE174" s="6">
        <f>AV174</f>
        <v>1</v>
      </c>
      <c r="BF174" s="6">
        <f>AX174</f>
        <v>2</v>
      </c>
      <c r="BG174" s="6" t="str">
        <f t="shared" ca="1" si="226"/>
        <v>lightcoral</v>
      </c>
      <c r="BH174" s="6" t="s">
        <v>8</v>
      </c>
      <c r="BI174" s="6">
        <f t="shared" ca="1" si="227"/>
        <v>0</v>
      </c>
    </row>
    <row r="175" spans="1:61" x14ac:dyDescent="0.25">
      <c r="A175" s="6" t="s">
        <v>22</v>
      </c>
      <c r="B175" s="6" t="s">
        <v>227</v>
      </c>
      <c r="E175" s="6">
        <f>AS175</f>
        <v>6</v>
      </c>
      <c r="F175" s="6">
        <f>AU175</f>
        <v>10</v>
      </c>
      <c r="G175" s="6" t="str" cm="1">
        <f t="array" aca="1" ref="G175" ca="1">INDEX(AY175:BB175,1,RANDBETWEEN(1,4))</f>
        <v>violet</v>
      </c>
      <c r="H175" s="6">
        <f t="shared" ref="H175:H199" ca="1" si="228">ROUND(RANDBETWEEN(0,F175-1)*360/F175,0)</f>
        <v>216</v>
      </c>
      <c r="I175" s="6" t="s">
        <v>8</v>
      </c>
      <c r="J175" s="6" t="str">
        <f t="shared" si="213"/>
        <v>3/5</v>
      </c>
      <c r="L175" s="6" t="str">
        <f>"Effectivement il y a :&lt;br&gt;   - "&amp;AS175&amp;" partie(s) colorée(s)&lt;br&gt;   - "&amp;AU175&amp;" parties au total&lt;br&gt;"</f>
        <v>Effectivement il y a :&lt;br&gt;   - 6 partie(s) colorée(s)&lt;br&gt;   - 10 parties au total&lt;br&gt;</v>
      </c>
      <c r="M175" s="6" t="s">
        <v>28</v>
      </c>
      <c r="N175" s="6" t="s">
        <v>29</v>
      </c>
      <c r="O175" s="6" t="s">
        <v>30</v>
      </c>
      <c r="P175" s="6" t="s">
        <v>46</v>
      </c>
      <c r="Q175" s="6">
        <f>AS175</f>
        <v>6</v>
      </c>
      <c r="R175" s="6" t="s">
        <v>31</v>
      </c>
      <c r="S175" s="6">
        <f>AU175</f>
        <v>10</v>
      </c>
      <c r="T175" s="6" t="s">
        <v>33</v>
      </c>
      <c r="U175" s="6" t="s">
        <v>34</v>
      </c>
      <c r="V175" s="6" t="str">
        <f t="shared" ref="V175:V199" si="229">IF(AS175=AV175,"&lt;br&gt;La fraction est déjà irréductible",Y175)</f>
        <v>&lt;br&gt;Nous pouvons alors réduire la fraction comme suit : &lt;br&gt;&lt;br&gt;&lt;div class="cmath" align="center" fontsize="4"&gt;`frac(6)(10)=frac(6color{blue}{\div 2})(10color{blue}{ \div 2})=frac(3)(5)`&lt;/div&gt;</v>
      </c>
      <c r="W175" t="s">
        <v>229</v>
      </c>
      <c r="X175" t="str">
        <f t="shared" ref="X175:X199" si="230">"&lt;div class=""cmath"" align=""left""&gt;`frac("&amp;E175&amp;")("&amp;F175&amp;")="&amp;ROUND(E175/F175,2)&amp;"="&amp;ROUND(E175/F175*100,0)&amp;" %`&lt;/div&gt;"</f>
        <v>&lt;div class="cmath" align="left"&gt;`frac(6)(10)=0,6=60 %`&lt;/div&gt;</v>
      </c>
      <c r="Y175" s="16" t="str">
        <f t="shared" ref="Y175:Y199" si="231">Z175&amp;AA175&amp;AB175&amp;AC175&amp;AD175&amp;AE175&amp;AF175&amp;AG175&amp;AH175&amp;AI175&amp;AJ175&amp;AK175&amp;AL175&amp;AM175&amp;AN175&amp;AO175&amp;AP175&amp;AQ175&amp;AR175</f>
        <v>&lt;br&gt;Nous pouvons alors réduire la fraction comme suit : &lt;br&gt;&lt;br&gt;&lt;div class="cmath" align="center" fontsize="4"&gt;`frac(6)(10)=frac(6color{blue}{\div 2})(10color{blue}{ \div 2})=frac(3)(5)`&lt;/div&gt;</v>
      </c>
      <c r="Z175" s="14" t="s">
        <v>28</v>
      </c>
      <c r="AA175" s="14" t="s">
        <v>213</v>
      </c>
      <c r="AB175" s="14" t="s">
        <v>30</v>
      </c>
      <c r="AC175" s="14" t="s">
        <v>214</v>
      </c>
      <c r="AD175" s="14">
        <f t="shared" si="214"/>
        <v>6</v>
      </c>
      <c r="AE175" s="14" t="s">
        <v>31</v>
      </c>
      <c r="AF175" s="14">
        <f t="shared" si="215"/>
        <v>10</v>
      </c>
      <c r="AG175" s="14" t="s">
        <v>215</v>
      </c>
      <c r="AH175" s="14" t="str">
        <f t="shared" si="216"/>
        <v xml:space="preserve">6color{blue}{\div </v>
      </c>
      <c r="AI175" s="14">
        <f t="shared" si="217"/>
        <v>2</v>
      </c>
      <c r="AJ175" s="14" t="s">
        <v>216</v>
      </c>
      <c r="AK175" s="14" t="str">
        <f t="shared" si="218"/>
        <v xml:space="preserve">10color{blue}{ \div </v>
      </c>
      <c r="AL175" s="14">
        <f t="shared" si="219"/>
        <v>2</v>
      </c>
      <c r="AM175" s="14" t="s">
        <v>217</v>
      </c>
      <c r="AN175" s="14">
        <f t="shared" si="220"/>
        <v>3</v>
      </c>
      <c r="AO175" s="14" t="s">
        <v>31</v>
      </c>
      <c r="AP175" s="14">
        <f t="shared" si="221"/>
        <v>5</v>
      </c>
      <c r="AQ175" s="14" t="s">
        <v>32</v>
      </c>
      <c r="AR175" s="14" t="s">
        <v>218</v>
      </c>
      <c r="AS175" s="15">
        <v>6</v>
      </c>
      <c r="AT175" s="15" t="s">
        <v>2</v>
      </c>
      <c r="AU175" s="15">
        <v>10</v>
      </c>
      <c r="AV175" s="13">
        <f t="shared" si="222"/>
        <v>3</v>
      </c>
      <c r="AW175" s="13" t="s">
        <v>2</v>
      </c>
      <c r="AX175" s="13">
        <f t="shared" si="223"/>
        <v>5</v>
      </c>
      <c r="AY175" s="6" t="s">
        <v>25</v>
      </c>
      <c r="AZ175" s="6" t="s">
        <v>7</v>
      </c>
      <c r="BA175" s="8" t="s">
        <v>27</v>
      </c>
      <c r="BB175" s="8" t="s">
        <v>26</v>
      </c>
      <c r="BC175" s="6">
        <f t="shared" si="224"/>
        <v>6</v>
      </c>
      <c r="BD175" s="6">
        <f t="shared" si="225"/>
        <v>10</v>
      </c>
      <c r="BE175" s="6">
        <f>AV175</f>
        <v>3</v>
      </c>
      <c r="BF175" s="6">
        <f>AX175</f>
        <v>5</v>
      </c>
      <c r="BG175" s="6" t="str">
        <f t="shared" ca="1" si="226"/>
        <v>violet</v>
      </c>
      <c r="BH175" s="6" t="s">
        <v>8</v>
      </c>
      <c r="BI175" s="6">
        <f t="shared" ca="1" si="227"/>
        <v>216</v>
      </c>
    </row>
    <row r="176" spans="1:61" x14ac:dyDescent="0.25">
      <c r="A176" s="6" t="s">
        <v>22</v>
      </c>
      <c r="B176" s="6" t="s">
        <v>227</v>
      </c>
      <c r="E176" s="6">
        <f>AS176</f>
        <v>7</v>
      </c>
      <c r="F176" s="6">
        <f>AU176</f>
        <v>10</v>
      </c>
      <c r="G176" s="6" t="str" cm="1">
        <f t="array" aca="1" ref="G176" ca="1">INDEX(AY176:BB176,1,RANDBETWEEN(1,4))</f>
        <v>violet</v>
      </c>
      <c r="H176" s="6">
        <f t="shared" ca="1" si="228"/>
        <v>0</v>
      </c>
      <c r="I176" s="6" t="s">
        <v>8</v>
      </c>
      <c r="J176" s="6" t="str">
        <f t="shared" si="213"/>
        <v>7/10</v>
      </c>
      <c r="L176" s="6" t="str">
        <f>"Effectivement il y a :&lt;br&gt;   - "&amp;AS176&amp;" partie(s) colorée(s)&lt;br&gt;   - "&amp;AU176&amp;" parties au total&lt;br&gt;"</f>
        <v>Effectivement il y a :&lt;br&gt;   - 7 partie(s) colorée(s)&lt;br&gt;   - 10 parties au total&lt;br&gt;</v>
      </c>
      <c r="M176" s="6" t="s">
        <v>28</v>
      </c>
      <c r="N176" s="6" t="s">
        <v>29</v>
      </c>
      <c r="O176" s="6" t="s">
        <v>30</v>
      </c>
      <c r="P176" s="6" t="s">
        <v>46</v>
      </c>
      <c r="Q176" s="6">
        <f>AS176</f>
        <v>7</v>
      </c>
      <c r="R176" s="6" t="s">
        <v>31</v>
      </c>
      <c r="S176" s="6">
        <f>AU176</f>
        <v>10</v>
      </c>
      <c r="T176" s="6" t="s">
        <v>33</v>
      </c>
      <c r="U176" s="6" t="s">
        <v>34</v>
      </c>
      <c r="V176" s="6" t="str">
        <f t="shared" si="229"/>
        <v>&lt;br&gt;La fraction est déjà irréductible</v>
      </c>
      <c r="W176" t="s">
        <v>229</v>
      </c>
      <c r="X176" t="str">
        <f t="shared" si="230"/>
        <v>&lt;div class="cmath" align="left"&gt;`frac(7)(10)=0,7=70 %`&lt;/div&gt;</v>
      </c>
      <c r="Y176" s="16" t="str">
        <f t="shared" si="231"/>
        <v>&lt;br&gt;Nous pouvons alors réduire la fraction comme suit : &lt;br&gt;&lt;br&gt;&lt;div class="cmath" align="center" fontsize="4"&gt;`frac(7)(10)=frac(7color{blue}{\div 1})(10color{blue}{ \div 1})=frac(7)(10)`&lt;/div&gt;</v>
      </c>
      <c r="Z176" s="14" t="s">
        <v>28</v>
      </c>
      <c r="AA176" s="14" t="s">
        <v>213</v>
      </c>
      <c r="AB176" s="14" t="s">
        <v>30</v>
      </c>
      <c r="AC176" s="14" t="s">
        <v>214</v>
      </c>
      <c r="AD176" s="14">
        <f t="shared" si="214"/>
        <v>7</v>
      </c>
      <c r="AE176" s="14" t="s">
        <v>31</v>
      </c>
      <c r="AF176" s="14">
        <f t="shared" si="215"/>
        <v>10</v>
      </c>
      <c r="AG176" s="14" t="s">
        <v>215</v>
      </c>
      <c r="AH176" s="14" t="str">
        <f t="shared" si="216"/>
        <v xml:space="preserve">7color{blue}{\div </v>
      </c>
      <c r="AI176" s="14">
        <f t="shared" si="217"/>
        <v>1</v>
      </c>
      <c r="AJ176" s="14" t="s">
        <v>216</v>
      </c>
      <c r="AK176" s="14" t="str">
        <f t="shared" si="218"/>
        <v xml:space="preserve">10color{blue}{ \div </v>
      </c>
      <c r="AL176" s="14">
        <f t="shared" si="219"/>
        <v>1</v>
      </c>
      <c r="AM176" s="14" t="s">
        <v>217</v>
      </c>
      <c r="AN176" s="14">
        <f t="shared" si="220"/>
        <v>7</v>
      </c>
      <c r="AO176" s="14" t="s">
        <v>31</v>
      </c>
      <c r="AP176" s="14">
        <f t="shared" si="221"/>
        <v>10</v>
      </c>
      <c r="AQ176" s="14" t="s">
        <v>32</v>
      </c>
      <c r="AR176" s="14" t="s">
        <v>218</v>
      </c>
      <c r="AS176" s="15">
        <v>7</v>
      </c>
      <c r="AT176" s="15" t="s">
        <v>2</v>
      </c>
      <c r="AU176" s="15">
        <v>10</v>
      </c>
      <c r="AV176" s="13">
        <f t="shared" si="222"/>
        <v>7</v>
      </c>
      <c r="AW176" s="13" t="s">
        <v>2</v>
      </c>
      <c r="AX176" s="13">
        <f t="shared" si="223"/>
        <v>10</v>
      </c>
      <c r="AY176" s="6" t="s">
        <v>25</v>
      </c>
      <c r="AZ176" s="6" t="s">
        <v>7</v>
      </c>
      <c r="BA176" s="8" t="s">
        <v>27</v>
      </c>
      <c r="BB176" s="8" t="s">
        <v>26</v>
      </c>
      <c r="BC176" s="6">
        <f t="shared" si="224"/>
        <v>7</v>
      </c>
      <c r="BD176" s="6">
        <f t="shared" si="225"/>
        <v>10</v>
      </c>
      <c r="BE176" s="6">
        <f>AV176</f>
        <v>7</v>
      </c>
      <c r="BF176" s="6">
        <f>AX176</f>
        <v>10</v>
      </c>
      <c r="BG176" s="6" t="str">
        <f t="shared" ca="1" si="226"/>
        <v>violet</v>
      </c>
      <c r="BH176" s="6" t="s">
        <v>8</v>
      </c>
      <c r="BI176" s="6">
        <f t="shared" ca="1" si="227"/>
        <v>0</v>
      </c>
    </row>
    <row r="177" spans="1:61" x14ac:dyDescent="0.25">
      <c r="A177" s="6" t="s">
        <v>22</v>
      </c>
      <c r="B177" s="6" t="s">
        <v>227</v>
      </c>
      <c r="E177" s="6">
        <f>AS177</f>
        <v>8</v>
      </c>
      <c r="F177" s="6">
        <f>AU177</f>
        <v>10</v>
      </c>
      <c r="G177" s="6" t="str" cm="1">
        <f t="array" aca="1" ref="G177" ca="1">INDEX(AY177:BB177,1,RANDBETWEEN(1,4))</f>
        <v>cornflowerblue</v>
      </c>
      <c r="H177" s="6">
        <f t="shared" ca="1" si="228"/>
        <v>36</v>
      </c>
      <c r="I177" s="6" t="s">
        <v>8</v>
      </c>
      <c r="J177" s="6" t="str">
        <f t="shared" si="213"/>
        <v>4/5</v>
      </c>
      <c r="L177" s="6" t="str">
        <f>"Effectivement il y a :&lt;br&gt;   - "&amp;AS177&amp;" partie(s) colorée(s)&lt;br&gt;   - "&amp;AU177&amp;" parties au total&lt;br&gt;"</f>
        <v>Effectivement il y a :&lt;br&gt;   - 8 partie(s) colorée(s)&lt;br&gt;   - 10 parties au total&lt;br&gt;</v>
      </c>
      <c r="M177" s="6" t="s">
        <v>28</v>
      </c>
      <c r="N177" s="6" t="s">
        <v>29</v>
      </c>
      <c r="O177" s="6" t="s">
        <v>30</v>
      </c>
      <c r="P177" s="6" t="s">
        <v>46</v>
      </c>
      <c r="Q177" s="6">
        <f>AS177</f>
        <v>8</v>
      </c>
      <c r="R177" s="6" t="s">
        <v>31</v>
      </c>
      <c r="S177" s="6">
        <f>AU177</f>
        <v>10</v>
      </c>
      <c r="T177" s="6" t="s">
        <v>33</v>
      </c>
      <c r="U177" s="6" t="s">
        <v>34</v>
      </c>
      <c r="V177" s="6" t="str">
        <f t="shared" si="229"/>
        <v>&lt;br&gt;Nous pouvons alors réduire la fraction comme suit : &lt;br&gt;&lt;br&gt;&lt;div class="cmath" align="center" fontsize="4"&gt;`frac(8)(10)=frac(8color{blue}{\div 2})(10color{blue}{ \div 2})=frac(4)(5)`&lt;/div&gt;</v>
      </c>
      <c r="W177" t="s">
        <v>229</v>
      </c>
      <c r="X177" t="str">
        <f t="shared" si="230"/>
        <v>&lt;div class="cmath" align="left"&gt;`frac(8)(10)=0,8=80 %`&lt;/div&gt;</v>
      </c>
      <c r="Y177" s="16" t="str">
        <f t="shared" si="231"/>
        <v>&lt;br&gt;Nous pouvons alors réduire la fraction comme suit : &lt;br&gt;&lt;br&gt;&lt;div class="cmath" align="center" fontsize="4"&gt;`frac(8)(10)=frac(8color{blue}{\div 2})(10color{blue}{ \div 2})=frac(4)(5)`&lt;/div&gt;</v>
      </c>
      <c r="Z177" s="14" t="s">
        <v>28</v>
      </c>
      <c r="AA177" s="14" t="s">
        <v>213</v>
      </c>
      <c r="AB177" s="14" t="s">
        <v>30</v>
      </c>
      <c r="AC177" s="14" t="s">
        <v>214</v>
      </c>
      <c r="AD177" s="14">
        <f t="shared" si="214"/>
        <v>8</v>
      </c>
      <c r="AE177" s="14" t="s">
        <v>31</v>
      </c>
      <c r="AF177" s="14">
        <f t="shared" si="215"/>
        <v>10</v>
      </c>
      <c r="AG177" s="14" t="s">
        <v>215</v>
      </c>
      <c r="AH177" s="14" t="str">
        <f t="shared" si="216"/>
        <v xml:space="preserve">8color{blue}{\div </v>
      </c>
      <c r="AI177" s="14">
        <f t="shared" si="217"/>
        <v>2</v>
      </c>
      <c r="AJ177" s="14" t="s">
        <v>216</v>
      </c>
      <c r="AK177" s="14" t="str">
        <f t="shared" si="218"/>
        <v xml:space="preserve">10color{blue}{ \div </v>
      </c>
      <c r="AL177" s="14">
        <f t="shared" si="219"/>
        <v>2</v>
      </c>
      <c r="AM177" s="14" t="s">
        <v>217</v>
      </c>
      <c r="AN177" s="14">
        <f t="shared" si="220"/>
        <v>4</v>
      </c>
      <c r="AO177" s="14" t="s">
        <v>31</v>
      </c>
      <c r="AP177" s="14">
        <f t="shared" si="221"/>
        <v>5</v>
      </c>
      <c r="AQ177" s="14" t="s">
        <v>32</v>
      </c>
      <c r="AR177" s="14" t="s">
        <v>218</v>
      </c>
      <c r="AS177" s="15">
        <v>8</v>
      </c>
      <c r="AT177" s="15" t="s">
        <v>2</v>
      </c>
      <c r="AU177" s="15">
        <v>10</v>
      </c>
      <c r="AV177" s="13">
        <f t="shared" si="222"/>
        <v>4</v>
      </c>
      <c r="AW177" s="13" t="s">
        <v>2</v>
      </c>
      <c r="AX177" s="13">
        <f t="shared" si="223"/>
        <v>5</v>
      </c>
      <c r="AY177" s="6" t="s">
        <v>25</v>
      </c>
      <c r="AZ177" s="6" t="s">
        <v>7</v>
      </c>
      <c r="BA177" s="8" t="s">
        <v>27</v>
      </c>
      <c r="BB177" s="8" t="s">
        <v>26</v>
      </c>
      <c r="BC177" s="6">
        <f t="shared" si="224"/>
        <v>8</v>
      </c>
      <c r="BD177" s="6">
        <f t="shared" si="225"/>
        <v>10</v>
      </c>
      <c r="BE177" s="6">
        <f>AV177</f>
        <v>4</v>
      </c>
      <c r="BF177" s="6">
        <f>AX177</f>
        <v>5</v>
      </c>
      <c r="BG177" s="6" t="str">
        <f t="shared" ca="1" si="226"/>
        <v>cornflowerblue</v>
      </c>
      <c r="BH177" s="6" t="s">
        <v>8</v>
      </c>
      <c r="BI177" s="6">
        <f t="shared" ca="1" si="227"/>
        <v>36</v>
      </c>
    </row>
    <row r="178" spans="1:61" x14ac:dyDescent="0.25">
      <c r="A178" s="6" t="s">
        <v>22</v>
      </c>
      <c r="B178" s="6" t="s">
        <v>227</v>
      </c>
      <c r="E178" s="6">
        <f t="shared" ref="E178:E188" si="232">AS178</f>
        <v>9</v>
      </c>
      <c r="F178" s="6">
        <f t="shared" ref="F178:F188" si="233">AU178</f>
        <v>10</v>
      </c>
      <c r="G178" s="6" t="str" cm="1">
        <f t="array" aca="1" ref="G178" ca="1">INDEX(AY178:BB178,1,RANDBETWEEN(1,4))</f>
        <v>lightgreen</v>
      </c>
      <c r="H178" s="6">
        <f t="shared" ca="1" si="228"/>
        <v>324</v>
      </c>
      <c r="I178" s="6" t="s">
        <v>8</v>
      </c>
      <c r="J178" s="6" t="str">
        <f t="shared" si="213"/>
        <v>9/10</v>
      </c>
      <c r="L178" s="6" t="str">
        <f t="shared" ref="L178:L188" si="234">"Effectivement il y a :&lt;br&gt;   - "&amp;AS178&amp;" partie(s) colorée(s)&lt;br&gt;   - "&amp;AU178&amp;" parties au total&lt;br&gt;"</f>
        <v>Effectivement il y a :&lt;br&gt;   - 9 partie(s) colorée(s)&lt;br&gt;   - 10 parties au total&lt;br&gt;</v>
      </c>
      <c r="M178" s="6" t="s">
        <v>28</v>
      </c>
      <c r="N178" s="6" t="s">
        <v>29</v>
      </c>
      <c r="O178" s="6" t="s">
        <v>30</v>
      </c>
      <c r="P178" s="6" t="s">
        <v>46</v>
      </c>
      <c r="Q178" s="6">
        <f t="shared" ref="Q178:Q188" si="235">AS178</f>
        <v>9</v>
      </c>
      <c r="R178" s="6" t="s">
        <v>31</v>
      </c>
      <c r="S178" s="6">
        <f t="shared" ref="S178:S188" si="236">AU178</f>
        <v>10</v>
      </c>
      <c r="T178" s="6" t="s">
        <v>33</v>
      </c>
      <c r="U178" s="6" t="s">
        <v>34</v>
      </c>
      <c r="V178" s="6" t="str">
        <f t="shared" si="229"/>
        <v>&lt;br&gt;La fraction est déjà irréductible</v>
      </c>
      <c r="W178" t="s">
        <v>229</v>
      </c>
      <c r="X178" t="str">
        <f t="shared" si="230"/>
        <v>&lt;div class="cmath" align="left"&gt;`frac(9)(10)=0,9=90 %`&lt;/div&gt;</v>
      </c>
      <c r="Y178" s="16" t="str">
        <f t="shared" si="231"/>
        <v>&lt;br&gt;Nous pouvons alors réduire la fraction comme suit : &lt;br&gt;&lt;br&gt;&lt;div class="cmath" align="center" fontsize="4"&gt;`frac(9)(10)=frac(9color{blue}{\div 1})(10color{blue}{ \div 1})=frac(9)(10)`&lt;/div&gt;</v>
      </c>
      <c r="Z178" s="14" t="s">
        <v>28</v>
      </c>
      <c r="AA178" s="14" t="s">
        <v>213</v>
      </c>
      <c r="AB178" s="14" t="s">
        <v>30</v>
      </c>
      <c r="AC178" s="14" t="s">
        <v>214</v>
      </c>
      <c r="AD178" s="14">
        <f t="shared" si="214"/>
        <v>9</v>
      </c>
      <c r="AE178" s="14" t="s">
        <v>31</v>
      </c>
      <c r="AF178" s="14">
        <f t="shared" si="215"/>
        <v>10</v>
      </c>
      <c r="AG178" s="14" t="s">
        <v>215</v>
      </c>
      <c r="AH178" s="14" t="str">
        <f t="shared" si="216"/>
        <v xml:space="preserve">9color{blue}{\div </v>
      </c>
      <c r="AI178" s="14">
        <f t="shared" si="217"/>
        <v>1</v>
      </c>
      <c r="AJ178" s="14" t="s">
        <v>216</v>
      </c>
      <c r="AK178" s="14" t="str">
        <f t="shared" si="218"/>
        <v xml:space="preserve">10color{blue}{ \div </v>
      </c>
      <c r="AL178" s="14">
        <f t="shared" si="219"/>
        <v>1</v>
      </c>
      <c r="AM178" s="14" t="s">
        <v>217</v>
      </c>
      <c r="AN178" s="14">
        <f t="shared" si="220"/>
        <v>9</v>
      </c>
      <c r="AO178" s="14" t="s">
        <v>31</v>
      </c>
      <c r="AP178" s="14">
        <f t="shared" si="221"/>
        <v>10</v>
      </c>
      <c r="AQ178" s="14" t="s">
        <v>32</v>
      </c>
      <c r="AR178" s="14" t="s">
        <v>218</v>
      </c>
      <c r="AS178" s="15">
        <v>9</v>
      </c>
      <c r="AT178" s="15" t="s">
        <v>2</v>
      </c>
      <c r="AU178" s="15">
        <v>10</v>
      </c>
      <c r="AV178" s="13">
        <f t="shared" si="222"/>
        <v>9</v>
      </c>
      <c r="AW178" s="13" t="s">
        <v>2</v>
      </c>
      <c r="AX178" s="13">
        <f t="shared" si="223"/>
        <v>10</v>
      </c>
      <c r="AY178" s="6" t="s">
        <v>25</v>
      </c>
      <c r="AZ178" s="6" t="s">
        <v>7</v>
      </c>
      <c r="BA178" s="8" t="s">
        <v>27</v>
      </c>
      <c r="BB178" s="8" t="s">
        <v>26</v>
      </c>
      <c r="BC178" s="6">
        <f t="shared" si="224"/>
        <v>9</v>
      </c>
      <c r="BD178" s="6">
        <f t="shared" si="225"/>
        <v>10</v>
      </c>
      <c r="BE178" s="6">
        <f t="shared" ref="BE178:BE193" si="237">AV178</f>
        <v>9</v>
      </c>
      <c r="BF178" s="6">
        <f t="shared" ref="BF178:BF188" si="238">AX178</f>
        <v>10</v>
      </c>
      <c r="BG178" s="6" t="str">
        <f t="shared" ca="1" si="226"/>
        <v>lightgreen</v>
      </c>
      <c r="BH178" s="6" t="s">
        <v>8</v>
      </c>
      <c r="BI178" s="6">
        <f t="shared" ca="1" si="227"/>
        <v>324</v>
      </c>
    </row>
    <row r="179" spans="1:61" x14ac:dyDescent="0.25">
      <c r="A179" s="6" t="s">
        <v>22</v>
      </c>
      <c r="B179" s="6" t="s">
        <v>227</v>
      </c>
      <c r="E179" s="6">
        <f t="shared" si="232"/>
        <v>1</v>
      </c>
      <c r="F179" s="6">
        <f t="shared" si="233"/>
        <v>11</v>
      </c>
      <c r="G179" s="6" t="str" cm="1">
        <f t="array" aca="1" ref="G179" ca="1">INDEX(AY179:BB179,1,RANDBETWEEN(1,4))</f>
        <v>lightcoral</v>
      </c>
      <c r="H179" s="6">
        <f t="shared" ca="1" si="228"/>
        <v>98</v>
      </c>
      <c r="I179" s="6" t="s">
        <v>8</v>
      </c>
      <c r="J179" s="6" t="str">
        <f t="shared" si="213"/>
        <v>1/11</v>
      </c>
      <c r="L179" s="6" t="str">
        <f t="shared" si="234"/>
        <v>Effectivement il y a :&lt;br&gt;   - 1 partie(s) colorée(s)&lt;br&gt;   - 11 parties au total&lt;br&gt;</v>
      </c>
      <c r="M179" s="6" t="s">
        <v>28</v>
      </c>
      <c r="N179" s="6" t="s">
        <v>29</v>
      </c>
      <c r="O179" s="6" t="s">
        <v>30</v>
      </c>
      <c r="P179" s="6" t="s">
        <v>46</v>
      </c>
      <c r="Q179" s="6">
        <f t="shared" si="235"/>
        <v>1</v>
      </c>
      <c r="R179" s="6" t="s">
        <v>31</v>
      </c>
      <c r="S179" s="6">
        <f t="shared" si="236"/>
        <v>11</v>
      </c>
      <c r="T179" s="6" t="s">
        <v>33</v>
      </c>
      <c r="U179" s="6" t="s">
        <v>34</v>
      </c>
      <c r="V179" s="6" t="str">
        <f t="shared" si="229"/>
        <v>&lt;br&gt;La fraction est déjà irréductible</v>
      </c>
      <c r="W179" t="s">
        <v>229</v>
      </c>
      <c r="X179" t="str">
        <f t="shared" si="230"/>
        <v>&lt;div class="cmath" align="left"&gt;`frac(1)(11)=0,09=9 %`&lt;/div&gt;</v>
      </c>
      <c r="Y179" s="16" t="str">
        <f t="shared" si="231"/>
        <v>&lt;br&gt;Nous pouvons alors réduire la fraction comme suit : &lt;br&gt;&lt;br&gt;&lt;div class="cmath" align="center" fontsize="4"&gt;`frac(1)(11)=frac(1color{blue}{\div 1})(11color{blue}{ \div 1})=frac(1)(11)`&lt;/div&gt;</v>
      </c>
      <c r="Z179" s="14" t="s">
        <v>28</v>
      </c>
      <c r="AA179" s="14" t="s">
        <v>213</v>
      </c>
      <c r="AB179" s="14" t="s">
        <v>30</v>
      </c>
      <c r="AC179" s="14" t="s">
        <v>214</v>
      </c>
      <c r="AD179" s="14">
        <f t="shared" si="214"/>
        <v>1</v>
      </c>
      <c r="AE179" s="14" t="s">
        <v>31</v>
      </c>
      <c r="AF179" s="14">
        <f t="shared" si="215"/>
        <v>11</v>
      </c>
      <c r="AG179" s="14" t="s">
        <v>215</v>
      </c>
      <c r="AH179" s="14" t="str">
        <f t="shared" si="216"/>
        <v xml:space="preserve">1color{blue}{\div </v>
      </c>
      <c r="AI179" s="14">
        <f t="shared" si="217"/>
        <v>1</v>
      </c>
      <c r="AJ179" s="14" t="s">
        <v>216</v>
      </c>
      <c r="AK179" s="14" t="str">
        <f t="shared" si="218"/>
        <v xml:space="preserve">11color{blue}{ \div </v>
      </c>
      <c r="AL179" s="14">
        <f t="shared" si="219"/>
        <v>1</v>
      </c>
      <c r="AM179" s="14" t="s">
        <v>217</v>
      </c>
      <c r="AN179" s="14">
        <f t="shared" si="220"/>
        <v>1</v>
      </c>
      <c r="AO179" s="14" t="s">
        <v>31</v>
      </c>
      <c r="AP179" s="14">
        <f t="shared" si="221"/>
        <v>11</v>
      </c>
      <c r="AQ179" s="14" t="s">
        <v>32</v>
      </c>
      <c r="AR179" s="14" t="s">
        <v>218</v>
      </c>
      <c r="AS179" s="15">
        <v>1</v>
      </c>
      <c r="AT179" s="15" t="s">
        <v>2</v>
      </c>
      <c r="AU179" s="15">
        <v>11</v>
      </c>
      <c r="AV179" s="13">
        <f t="shared" si="222"/>
        <v>1</v>
      </c>
      <c r="AW179" s="13" t="s">
        <v>2</v>
      </c>
      <c r="AX179" s="13">
        <f t="shared" si="223"/>
        <v>11</v>
      </c>
      <c r="AY179" s="6" t="s">
        <v>25</v>
      </c>
      <c r="AZ179" s="6" t="s">
        <v>7</v>
      </c>
      <c r="BA179" s="8" t="s">
        <v>27</v>
      </c>
      <c r="BB179" s="8" t="s">
        <v>26</v>
      </c>
      <c r="BC179" s="6">
        <f t="shared" si="224"/>
        <v>1</v>
      </c>
      <c r="BD179" s="6">
        <f t="shared" si="225"/>
        <v>11</v>
      </c>
      <c r="BE179" s="6">
        <f t="shared" si="237"/>
        <v>1</v>
      </c>
      <c r="BF179" s="6">
        <f t="shared" si="238"/>
        <v>11</v>
      </c>
      <c r="BG179" s="6" t="str">
        <f t="shared" ca="1" si="226"/>
        <v>lightcoral</v>
      </c>
      <c r="BH179" s="6" t="s">
        <v>8</v>
      </c>
      <c r="BI179" s="6">
        <f t="shared" ca="1" si="227"/>
        <v>98</v>
      </c>
    </row>
    <row r="180" spans="1:61" x14ac:dyDescent="0.25">
      <c r="A180" s="6" t="s">
        <v>22</v>
      </c>
      <c r="B180" s="6" t="s">
        <v>227</v>
      </c>
      <c r="E180" s="6">
        <f t="shared" si="232"/>
        <v>2</v>
      </c>
      <c r="F180" s="6">
        <f t="shared" si="233"/>
        <v>11</v>
      </c>
      <c r="G180" s="6" t="str" cm="1">
        <f t="array" aca="1" ref="G180" ca="1">INDEX(AY180:BB180,1,RANDBETWEEN(1,4))</f>
        <v>cornflowerblue</v>
      </c>
      <c r="H180" s="6">
        <f t="shared" ca="1" si="228"/>
        <v>65</v>
      </c>
      <c r="I180" s="6" t="s">
        <v>8</v>
      </c>
      <c r="J180" s="6" t="str">
        <f t="shared" si="213"/>
        <v>2/11</v>
      </c>
      <c r="L180" s="6" t="str">
        <f t="shared" si="234"/>
        <v>Effectivement il y a :&lt;br&gt;   - 2 partie(s) colorée(s)&lt;br&gt;   - 11 parties au total&lt;br&gt;</v>
      </c>
      <c r="M180" s="6" t="s">
        <v>28</v>
      </c>
      <c r="N180" s="6" t="s">
        <v>29</v>
      </c>
      <c r="O180" s="6" t="s">
        <v>30</v>
      </c>
      <c r="P180" s="6" t="s">
        <v>46</v>
      </c>
      <c r="Q180" s="6">
        <f t="shared" si="235"/>
        <v>2</v>
      </c>
      <c r="R180" s="6" t="s">
        <v>31</v>
      </c>
      <c r="S180" s="6">
        <f t="shared" si="236"/>
        <v>11</v>
      </c>
      <c r="T180" s="6" t="s">
        <v>33</v>
      </c>
      <c r="U180" s="6" t="s">
        <v>34</v>
      </c>
      <c r="V180" s="6" t="str">
        <f t="shared" si="229"/>
        <v>&lt;br&gt;La fraction est déjà irréductible</v>
      </c>
      <c r="W180" t="s">
        <v>229</v>
      </c>
      <c r="X180" t="str">
        <f t="shared" si="230"/>
        <v>&lt;div class="cmath" align="left"&gt;`frac(2)(11)=0,18=18 %`&lt;/div&gt;</v>
      </c>
      <c r="Y180" s="16" t="str">
        <f t="shared" si="231"/>
        <v>&lt;br&gt;Nous pouvons alors réduire la fraction comme suit : &lt;br&gt;&lt;br&gt;&lt;div class="cmath" align="center" fontsize="4"&gt;`frac(2)(11)=frac(2color{blue}{\div 1})(11color{blue}{ \div 1})=frac(2)(11)`&lt;/div&gt;</v>
      </c>
      <c r="Z180" s="14" t="s">
        <v>28</v>
      </c>
      <c r="AA180" s="14" t="s">
        <v>213</v>
      </c>
      <c r="AB180" s="14" t="s">
        <v>30</v>
      </c>
      <c r="AC180" s="14" t="s">
        <v>214</v>
      </c>
      <c r="AD180" s="14">
        <f t="shared" si="214"/>
        <v>2</v>
      </c>
      <c r="AE180" s="14" t="s">
        <v>31</v>
      </c>
      <c r="AF180" s="14">
        <f t="shared" si="215"/>
        <v>11</v>
      </c>
      <c r="AG180" s="14" t="s">
        <v>215</v>
      </c>
      <c r="AH180" s="14" t="str">
        <f t="shared" si="216"/>
        <v xml:space="preserve">2color{blue}{\div </v>
      </c>
      <c r="AI180" s="14">
        <f t="shared" si="217"/>
        <v>1</v>
      </c>
      <c r="AJ180" s="14" t="s">
        <v>216</v>
      </c>
      <c r="AK180" s="14" t="str">
        <f t="shared" si="218"/>
        <v xml:space="preserve">11color{blue}{ \div </v>
      </c>
      <c r="AL180" s="14">
        <f t="shared" si="219"/>
        <v>1</v>
      </c>
      <c r="AM180" s="14" t="s">
        <v>217</v>
      </c>
      <c r="AN180" s="14">
        <f t="shared" si="220"/>
        <v>2</v>
      </c>
      <c r="AO180" s="14" t="s">
        <v>31</v>
      </c>
      <c r="AP180" s="14">
        <f t="shared" si="221"/>
        <v>11</v>
      </c>
      <c r="AQ180" s="14" t="s">
        <v>32</v>
      </c>
      <c r="AR180" s="14" t="s">
        <v>218</v>
      </c>
      <c r="AS180" s="15">
        <v>2</v>
      </c>
      <c r="AT180" s="15" t="s">
        <v>2</v>
      </c>
      <c r="AU180" s="15">
        <v>11</v>
      </c>
      <c r="AV180" s="13">
        <f t="shared" si="222"/>
        <v>2</v>
      </c>
      <c r="AW180" s="13" t="s">
        <v>2</v>
      </c>
      <c r="AX180" s="13">
        <f t="shared" si="223"/>
        <v>11</v>
      </c>
      <c r="AY180" s="6" t="s">
        <v>25</v>
      </c>
      <c r="AZ180" s="6" t="s">
        <v>7</v>
      </c>
      <c r="BA180" s="8" t="s">
        <v>27</v>
      </c>
      <c r="BB180" s="8" t="s">
        <v>26</v>
      </c>
      <c r="BC180" s="6">
        <f t="shared" si="224"/>
        <v>2</v>
      </c>
      <c r="BD180" s="6">
        <f t="shared" si="225"/>
        <v>11</v>
      </c>
      <c r="BE180" s="6">
        <f t="shared" si="237"/>
        <v>2</v>
      </c>
      <c r="BF180" s="6">
        <f t="shared" si="238"/>
        <v>11</v>
      </c>
      <c r="BG180" s="6" t="str">
        <f t="shared" ca="1" si="226"/>
        <v>cornflowerblue</v>
      </c>
      <c r="BH180" s="6" t="s">
        <v>8</v>
      </c>
      <c r="BI180" s="6">
        <f t="shared" ca="1" si="227"/>
        <v>65</v>
      </c>
    </row>
    <row r="181" spans="1:61" x14ac:dyDescent="0.25">
      <c r="A181" s="6" t="s">
        <v>22</v>
      </c>
      <c r="B181" s="6" t="s">
        <v>227</v>
      </c>
      <c r="E181" s="6">
        <f t="shared" si="232"/>
        <v>3</v>
      </c>
      <c r="F181" s="6">
        <f t="shared" si="233"/>
        <v>11</v>
      </c>
      <c r="G181" s="6" t="str" cm="1">
        <f t="array" aca="1" ref="G181" ca="1">INDEX(AY181:BB181,1,RANDBETWEEN(1,4))</f>
        <v>lightcoral</v>
      </c>
      <c r="H181" s="6">
        <f t="shared" ca="1" si="228"/>
        <v>327</v>
      </c>
      <c r="I181" s="6" t="s">
        <v>8</v>
      </c>
      <c r="J181" s="6" t="str">
        <f t="shared" si="213"/>
        <v>3/11</v>
      </c>
      <c r="L181" s="6" t="str">
        <f t="shared" si="234"/>
        <v>Effectivement il y a :&lt;br&gt;   - 3 partie(s) colorée(s)&lt;br&gt;   - 11 parties au total&lt;br&gt;</v>
      </c>
      <c r="M181" s="6" t="s">
        <v>28</v>
      </c>
      <c r="N181" s="6" t="s">
        <v>29</v>
      </c>
      <c r="O181" s="6" t="s">
        <v>30</v>
      </c>
      <c r="P181" s="6" t="s">
        <v>46</v>
      </c>
      <c r="Q181" s="6">
        <f t="shared" si="235"/>
        <v>3</v>
      </c>
      <c r="R181" s="6" t="s">
        <v>31</v>
      </c>
      <c r="S181" s="6">
        <f t="shared" si="236"/>
        <v>11</v>
      </c>
      <c r="T181" s="6" t="s">
        <v>33</v>
      </c>
      <c r="U181" s="6" t="s">
        <v>34</v>
      </c>
      <c r="V181" s="6" t="str">
        <f t="shared" si="229"/>
        <v>&lt;br&gt;La fraction est déjà irréductible</v>
      </c>
      <c r="W181" t="s">
        <v>229</v>
      </c>
      <c r="X181" t="str">
        <f t="shared" si="230"/>
        <v>&lt;div class="cmath" align="left"&gt;`frac(3)(11)=0,27=27 %`&lt;/div&gt;</v>
      </c>
      <c r="Y181" s="16" t="str">
        <f t="shared" si="231"/>
        <v>&lt;br&gt;Nous pouvons alors réduire la fraction comme suit : &lt;br&gt;&lt;br&gt;&lt;div class="cmath" align="center" fontsize="4"&gt;`frac(3)(11)=frac(3color{blue}{\div 1})(11color{blue}{ \div 1})=frac(3)(11)`&lt;/div&gt;</v>
      </c>
      <c r="Z181" s="14" t="s">
        <v>28</v>
      </c>
      <c r="AA181" s="14" t="s">
        <v>213</v>
      </c>
      <c r="AB181" s="14" t="s">
        <v>30</v>
      </c>
      <c r="AC181" s="14" t="s">
        <v>214</v>
      </c>
      <c r="AD181" s="14">
        <f t="shared" si="214"/>
        <v>3</v>
      </c>
      <c r="AE181" s="14" t="s">
        <v>31</v>
      </c>
      <c r="AF181" s="14">
        <f t="shared" si="215"/>
        <v>11</v>
      </c>
      <c r="AG181" s="14" t="s">
        <v>215</v>
      </c>
      <c r="AH181" s="14" t="str">
        <f t="shared" si="216"/>
        <v xml:space="preserve">3color{blue}{\div </v>
      </c>
      <c r="AI181" s="14">
        <f t="shared" si="217"/>
        <v>1</v>
      </c>
      <c r="AJ181" s="14" t="s">
        <v>216</v>
      </c>
      <c r="AK181" s="14" t="str">
        <f t="shared" si="218"/>
        <v xml:space="preserve">11color{blue}{ \div </v>
      </c>
      <c r="AL181" s="14">
        <f t="shared" si="219"/>
        <v>1</v>
      </c>
      <c r="AM181" s="14" t="s">
        <v>217</v>
      </c>
      <c r="AN181" s="14">
        <f t="shared" si="220"/>
        <v>3</v>
      </c>
      <c r="AO181" s="14" t="s">
        <v>31</v>
      </c>
      <c r="AP181" s="14">
        <f t="shared" si="221"/>
        <v>11</v>
      </c>
      <c r="AQ181" s="14" t="s">
        <v>32</v>
      </c>
      <c r="AR181" s="14" t="s">
        <v>218</v>
      </c>
      <c r="AS181" s="15">
        <v>3</v>
      </c>
      <c r="AT181" s="15" t="s">
        <v>2</v>
      </c>
      <c r="AU181" s="15">
        <v>11</v>
      </c>
      <c r="AV181" s="13">
        <f t="shared" si="222"/>
        <v>3</v>
      </c>
      <c r="AW181" s="13" t="s">
        <v>2</v>
      </c>
      <c r="AX181" s="13">
        <f t="shared" si="223"/>
        <v>11</v>
      </c>
      <c r="AY181" s="6" t="s">
        <v>25</v>
      </c>
      <c r="AZ181" s="6" t="s">
        <v>7</v>
      </c>
      <c r="BA181" s="8" t="s">
        <v>27</v>
      </c>
      <c r="BB181" s="8" t="s">
        <v>26</v>
      </c>
      <c r="BC181" s="6">
        <f t="shared" si="224"/>
        <v>3</v>
      </c>
      <c r="BD181" s="6">
        <f t="shared" si="225"/>
        <v>11</v>
      </c>
      <c r="BE181" s="6">
        <f t="shared" si="237"/>
        <v>3</v>
      </c>
      <c r="BF181" s="6">
        <f t="shared" si="238"/>
        <v>11</v>
      </c>
      <c r="BG181" s="6" t="str">
        <f t="shared" ca="1" si="226"/>
        <v>lightcoral</v>
      </c>
      <c r="BH181" s="6" t="s">
        <v>8</v>
      </c>
      <c r="BI181" s="6">
        <f t="shared" ca="1" si="227"/>
        <v>327</v>
      </c>
    </row>
    <row r="182" spans="1:61" x14ac:dyDescent="0.25">
      <c r="A182" s="6" t="s">
        <v>22</v>
      </c>
      <c r="B182" s="6" t="s">
        <v>227</v>
      </c>
      <c r="E182" s="6">
        <f t="shared" si="232"/>
        <v>4</v>
      </c>
      <c r="F182" s="6">
        <f t="shared" si="233"/>
        <v>11</v>
      </c>
      <c r="G182" s="6" t="str" cm="1">
        <f t="array" aca="1" ref="G182" ca="1">INDEX(AY182:BB182,1,RANDBETWEEN(1,4))</f>
        <v>lightcoral</v>
      </c>
      <c r="H182" s="6">
        <f t="shared" ca="1" si="228"/>
        <v>229</v>
      </c>
      <c r="I182" s="6" t="s">
        <v>8</v>
      </c>
      <c r="J182" s="6" t="str">
        <f t="shared" si="213"/>
        <v>4/11</v>
      </c>
      <c r="L182" s="6" t="str">
        <f t="shared" si="234"/>
        <v>Effectivement il y a :&lt;br&gt;   - 4 partie(s) colorée(s)&lt;br&gt;   - 11 parties au total&lt;br&gt;</v>
      </c>
      <c r="M182" s="6" t="s">
        <v>28</v>
      </c>
      <c r="N182" s="6" t="s">
        <v>29</v>
      </c>
      <c r="O182" s="6" t="s">
        <v>30</v>
      </c>
      <c r="P182" s="6" t="s">
        <v>46</v>
      </c>
      <c r="Q182" s="6">
        <f t="shared" si="235"/>
        <v>4</v>
      </c>
      <c r="R182" s="6" t="s">
        <v>31</v>
      </c>
      <c r="S182" s="6">
        <f t="shared" si="236"/>
        <v>11</v>
      </c>
      <c r="T182" s="6" t="s">
        <v>33</v>
      </c>
      <c r="U182" s="6" t="s">
        <v>34</v>
      </c>
      <c r="V182" s="6" t="str">
        <f t="shared" si="229"/>
        <v>&lt;br&gt;La fraction est déjà irréductible</v>
      </c>
      <c r="W182" t="s">
        <v>229</v>
      </c>
      <c r="X182" t="str">
        <f t="shared" si="230"/>
        <v>&lt;div class="cmath" align="left"&gt;`frac(4)(11)=0,36=36 %`&lt;/div&gt;</v>
      </c>
      <c r="Y182" s="16" t="str">
        <f t="shared" si="231"/>
        <v>&lt;br&gt;Nous pouvons alors réduire la fraction comme suit : &lt;br&gt;&lt;br&gt;&lt;div class="cmath" align="center" fontsize="4"&gt;`frac(4)(11)=frac(4color{blue}{\div 1})(11color{blue}{ \div 1})=frac(4)(11)`&lt;/div&gt;</v>
      </c>
      <c r="Z182" s="14" t="s">
        <v>28</v>
      </c>
      <c r="AA182" s="14" t="s">
        <v>213</v>
      </c>
      <c r="AB182" s="14" t="s">
        <v>30</v>
      </c>
      <c r="AC182" s="14" t="s">
        <v>214</v>
      </c>
      <c r="AD182" s="14">
        <f t="shared" si="214"/>
        <v>4</v>
      </c>
      <c r="AE182" s="14" t="s">
        <v>31</v>
      </c>
      <c r="AF182" s="14">
        <f t="shared" si="215"/>
        <v>11</v>
      </c>
      <c r="AG182" s="14" t="s">
        <v>215</v>
      </c>
      <c r="AH182" s="14" t="str">
        <f t="shared" si="216"/>
        <v xml:space="preserve">4color{blue}{\div </v>
      </c>
      <c r="AI182" s="14">
        <f t="shared" si="217"/>
        <v>1</v>
      </c>
      <c r="AJ182" s="14" t="s">
        <v>216</v>
      </c>
      <c r="AK182" s="14" t="str">
        <f t="shared" si="218"/>
        <v xml:space="preserve">11color{blue}{ \div </v>
      </c>
      <c r="AL182" s="14">
        <f t="shared" si="219"/>
        <v>1</v>
      </c>
      <c r="AM182" s="14" t="s">
        <v>217</v>
      </c>
      <c r="AN182" s="14">
        <f t="shared" si="220"/>
        <v>4</v>
      </c>
      <c r="AO182" s="14" t="s">
        <v>31</v>
      </c>
      <c r="AP182" s="14">
        <f t="shared" si="221"/>
        <v>11</v>
      </c>
      <c r="AQ182" s="14" t="s">
        <v>32</v>
      </c>
      <c r="AR182" s="14" t="s">
        <v>218</v>
      </c>
      <c r="AS182" s="15">
        <v>4</v>
      </c>
      <c r="AT182" s="15" t="s">
        <v>2</v>
      </c>
      <c r="AU182" s="15">
        <v>11</v>
      </c>
      <c r="AV182" s="13">
        <f t="shared" si="222"/>
        <v>4</v>
      </c>
      <c r="AW182" s="13" t="s">
        <v>2</v>
      </c>
      <c r="AX182" s="13">
        <f t="shared" si="223"/>
        <v>11</v>
      </c>
      <c r="AY182" s="6" t="s">
        <v>25</v>
      </c>
      <c r="AZ182" s="6" t="s">
        <v>7</v>
      </c>
      <c r="BA182" s="8" t="s">
        <v>27</v>
      </c>
      <c r="BB182" s="8" t="s">
        <v>26</v>
      </c>
      <c r="BC182" s="6">
        <f t="shared" si="224"/>
        <v>4</v>
      </c>
      <c r="BD182" s="6">
        <f t="shared" si="225"/>
        <v>11</v>
      </c>
      <c r="BE182" s="6">
        <f t="shared" si="237"/>
        <v>4</v>
      </c>
      <c r="BF182" s="6">
        <f t="shared" si="238"/>
        <v>11</v>
      </c>
      <c r="BG182" s="6" t="str">
        <f t="shared" ca="1" si="226"/>
        <v>lightcoral</v>
      </c>
      <c r="BH182" s="6" t="s">
        <v>8</v>
      </c>
      <c r="BI182" s="6">
        <f t="shared" ca="1" si="227"/>
        <v>229</v>
      </c>
    </row>
    <row r="183" spans="1:61" x14ac:dyDescent="0.25">
      <c r="A183" s="6" t="s">
        <v>22</v>
      </c>
      <c r="B183" s="6" t="s">
        <v>227</v>
      </c>
      <c r="E183" s="6">
        <f t="shared" si="232"/>
        <v>5</v>
      </c>
      <c r="F183" s="6">
        <f t="shared" si="233"/>
        <v>11</v>
      </c>
      <c r="G183" s="6" t="str" cm="1">
        <f t="array" aca="1" ref="G183" ca="1">INDEX(AY183:BB183,1,RANDBETWEEN(1,4))</f>
        <v>lightcoral</v>
      </c>
      <c r="H183" s="6">
        <f t="shared" ca="1" si="228"/>
        <v>196</v>
      </c>
      <c r="I183" s="6" t="s">
        <v>8</v>
      </c>
      <c r="J183" s="6" t="str">
        <f t="shared" si="213"/>
        <v>5/11</v>
      </c>
      <c r="L183" s="6" t="str">
        <f t="shared" si="234"/>
        <v>Effectivement il y a :&lt;br&gt;   - 5 partie(s) colorée(s)&lt;br&gt;   - 11 parties au total&lt;br&gt;</v>
      </c>
      <c r="M183" s="6" t="s">
        <v>28</v>
      </c>
      <c r="N183" s="6" t="s">
        <v>29</v>
      </c>
      <c r="O183" s="6" t="s">
        <v>30</v>
      </c>
      <c r="P183" s="6" t="s">
        <v>46</v>
      </c>
      <c r="Q183" s="6">
        <f t="shared" si="235"/>
        <v>5</v>
      </c>
      <c r="R183" s="6" t="s">
        <v>31</v>
      </c>
      <c r="S183" s="6">
        <f t="shared" si="236"/>
        <v>11</v>
      </c>
      <c r="T183" s="6" t="s">
        <v>33</v>
      </c>
      <c r="U183" s="6" t="s">
        <v>34</v>
      </c>
      <c r="V183" s="6" t="str">
        <f t="shared" si="229"/>
        <v>&lt;br&gt;La fraction est déjà irréductible</v>
      </c>
      <c r="W183" t="s">
        <v>229</v>
      </c>
      <c r="X183" t="str">
        <f t="shared" si="230"/>
        <v>&lt;div class="cmath" align="left"&gt;`frac(5)(11)=0,45=45 %`&lt;/div&gt;</v>
      </c>
      <c r="Y183" s="16" t="str">
        <f t="shared" si="231"/>
        <v>&lt;br&gt;Nous pouvons alors réduire la fraction comme suit : &lt;br&gt;&lt;br&gt;&lt;div class="cmath" align="center" fontsize="4"&gt;`frac(5)(11)=frac(5color{blue}{\div 1})(11color{blue}{ \div 1})=frac(5)(11)`&lt;/div&gt;</v>
      </c>
      <c r="Z183" s="14" t="s">
        <v>28</v>
      </c>
      <c r="AA183" s="14" t="s">
        <v>213</v>
      </c>
      <c r="AB183" s="14" t="s">
        <v>30</v>
      </c>
      <c r="AC183" s="14" t="s">
        <v>214</v>
      </c>
      <c r="AD183" s="14">
        <f t="shared" si="214"/>
        <v>5</v>
      </c>
      <c r="AE183" s="14" t="s">
        <v>31</v>
      </c>
      <c r="AF183" s="14">
        <f t="shared" si="215"/>
        <v>11</v>
      </c>
      <c r="AG183" s="14" t="s">
        <v>215</v>
      </c>
      <c r="AH183" s="14" t="str">
        <f t="shared" si="216"/>
        <v xml:space="preserve">5color{blue}{\div </v>
      </c>
      <c r="AI183" s="14">
        <f t="shared" si="217"/>
        <v>1</v>
      </c>
      <c r="AJ183" s="14" t="s">
        <v>216</v>
      </c>
      <c r="AK183" s="14" t="str">
        <f t="shared" si="218"/>
        <v xml:space="preserve">11color{blue}{ \div </v>
      </c>
      <c r="AL183" s="14">
        <f t="shared" si="219"/>
        <v>1</v>
      </c>
      <c r="AM183" s="14" t="s">
        <v>217</v>
      </c>
      <c r="AN183" s="14">
        <f t="shared" si="220"/>
        <v>5</v>
      </c>
      <c r="AO183" s="14" t="s">
        <v>31</v>
      </c>
      <c r="AP183" s="14">
        <f t="shared" si="221"/>
        <v>11</v>
      </c>
      <c r="AQ183" s="14" t="s">
        <v>32</v>
      </c>
      <c r="AR183" s="14" t="s">
        <v>218</v>
      </c>
      <c r="AS183" s="15">
        <v>5</v>
      </c>
      <c r="AT183" s="15" t="s">
        <v>2</v>
      </c>
      <c r="AU183" s="15">
        <v>11</v>
      </c>
      <c r="AV183" s="13">
        <f t="shared" si="222"/>
        <v>5</v>
      </c>
      <c r="AW183" s="13" t="s">
        <v>2</v>
      </c>
      <c r="AX183" s="13">
        <f t="shared" si="223"/>
        <v>11</v>
      </c>
      <c r="AY183" s="6" t="s">
        <v>25</v>
      </c>
      <c r="AZ183" s="6" t="s">
        <v>7</v>
      </c>
      <c r="BA183" s="8" t="s">
        <v>27</v>
      </c>
      <c r="BB183" s="8" t="s">
        <v>26</v>
      </c>
      <c r="BC183" s="6">
        <f t="shared" si="224"/>
        <v>5</v>
      </c>
      <c r="BD183" s="6">
        <f t="shared" si="225"/>
        <v>11</v>
      </c>
      <c r="BE183" s="6">
        <f t="shared" si="237"/>
        <v>5</v>
      </c>
      <c r="BF183" s="6">
        <f t="shared" si="238"/>
        <v>11</v>
      </c>
      <c r="BG183" s="6" t="str">
        <f t="shared" ca="1" si="226"/>
        <v>lightcoral</v>
      </c>
      <c r="BH183" s="6" t="s">
        <v>8</v>
      </c>
      <c r="BI183" s="6">
        <f t="shared" ca="1" si="227"/>
        <v>196</v>
      </c>
    </row>
    <row r="184" spans="1:61" x14ac:dyDescent="0.25">
      <c r="A184" s="6" t="s">
        <v>22</v>
      </c>
      <c r="B184" s="6" t="s">
        <v>227</v>
      </c>
      <c r="E184" s="6">
        <f t="shared" si="232"/>
        <v>6</v>
      </c>
      <c r="F184" s="6">
        <f t="shared" si="233"/>
        <v>11</v>
      </c>
      <c r="G184" s="6" t="str" cm="1">
        <f t="array" aca="1" ref="G184" ca="1">INDEX(AY184:BB184,1,RANDBETWEEN(1,4))</f>
        <v>cornflowerblue</v>
      </c>
      <c r="H184" s="6">
        <f t="shared" ca="1" si="228"/>
        <v>33</v>
      </c>
      <c r="I184" s="6" t="s">
        <v>8</v>
      </c>
      <c r="J184" s="6" t="str">
        <f t="shared" si="213"/>
        <v>6/11</v>
      </c>
      <c r="L184" s="6" t="str">
        <f t="shared" si="234"/>
        <v>Effectivement il y a :&lt;br&gt;   - 6 partie(s) colorée(s)&lt;br&gt;   - 11 parties au total&lt;br&gt;</v>
      </c>
      <c r="M184" s="6" t="s">
        <v>28</v>
      </c>
      <c r="N184" s="6" t="s">
        <v>29</v>
      </c>
      <c r="O184" s="6" t="s">
        <v>30</v>
      </c>
      <c r="P184" s="6" t="s">
        <v>46</v>
      </c>
      <c r="Q184" s="6">
        <f t="shared" si="235"/>
        <v>6</v>
      </c>
      <c r="R184" s="6" t="s">
        <v>31</v>
      </c>
      <c r="S184" s="6">
        <f t="shared" si="236"/>
        <v>11</v>
      </c>
      <c r="T184" s="6" t="s">
        <v>33</v>
      </c>
      <c r="U184" s="6" t="s">
        <v>34</v>
      </c>
      <c r="V184" s="6" t="str">
        <f t="shared" si="229"/>
        <v>&lt;br&gt;La fraction est déjà irréductible</v>
      </c>
      <c r="W184" t="s">
        <v>229</v>
      </c>
      <c r="X184" t="str">
        <f t="shared" si="230"/>
        <v>&lt;div class="cmath" align="left"&gt;`frac(6)(11)=0,55=55 %`&lt;/div&gt;</v>
      </c>
      <c r="Y184" s="16" t="str">
        <f t="shared" si="231"/>
        <v>&lt;br&gt;Nous pouvons alors réduire la fraction comme suit : &lt;br&gt;&lt;br&gt;&lt;div class="cmath" align="center" fontsize="4"&gt;`frac(6)(11)=frac(6color{blue}{\div 1})(11color{blue}{ \div 1})=frac(6)(11)`&lt;/div&gt;</v>
      </c>
      <c r="Z184" s="14" t="s">
        <v>28</v>
      </c>
      <c r="AA184" s="14" t="s">
        <v>213</v>
      </c>
      <c r="AB184" s="14" t="s">
        <v>30</v>
      </c>
      <c r="AC184" s="14" t="s">
        <v>214</v>
      </c>
      <c r="AD184" s="14">
        <f t="shared" si="214"/>
        <v>6</v>
      </c>
      <c r="AE184" s="14" t="s">
        <v>31</v>
      </c>
      <c r="AF184" s="14">
        <f t="shared" si="215"/>
        <v>11</v>
      </c>
      <c r="AG184" s="14" t="s">
        <v>215</v>
      </c>
      <c r="AH184" s="14" t="str">
        <f t="shared" si="216"/>
        <v xml:space="preserve">6color{blue}{\div </v>
      </c>
      <c r="AI184" s="14">
        <f t="shared" si="217"/>
        <v>1</v>
      </c>
      <c r="AJ184" s="14" t="s">
        <v>216</v>
      </c>
      <c r="AK184" s="14" t="str">
        <f t="shared" si="218"/>
        <v xml:space="preserve">11color{blue}{ \div </v>
      </c>
      <c r="AL184" s="14">
        <f t="shared" si="219"/>
        <v>1</v>
      </c>
      <c r="AM184" s="14" t="s">
        <v>217</v>
      </c>
      <c r="AN184" s="14">
        <f t="shared" si="220"/>
        <v>6</v>
      </c>
      <c r="AO184" s="14" t="s">
        <v>31</v>
      </c>
      <c r="AP184" s="14">
        <f t="shared" si="221"/>
        <v>11</v>
      </c>
      <c r="AQ184" s="14" t="s">
        <v>32</v>
      </c>
      <c r="AR184" s="14" t="s">
        <v>218</v>
      </c>
      <c r="AS184" s="15">
        <v>6</v>
      </c>
      <c r="AT184" s="15" t="s">
        <v>2</v>
      </c>
      <c r="AU184" s="15">
        <v>11</v>
      </c>
      <c r="AV184" s="13">
        <f t="shared" si="222"/>
        <v>6</v>
      </c>
      <c r="AW184" s="13" t="s">
        <v>2</v>
      </c>
      <c r="AX184" s="13">
        <f t="shared" si="223"/>
        <v>11</v>
      </c>
      <c r="AY184" s="6" t="s">
        <v>25</v>
      </c>
      <c r="AZ184" s="6" t="s">
        <v>7</v>
      </c>
      <c r="BA184" s="8" t="s">
        <v>27</v>
      </c>
      <c r="BB184" s="8" t="s">
        <v>26</v>
      </c>
      <c r="BC184" s="6">
        <f t="shared" si="224"/>
        <v>6</v>
      </c>
      <c r="BD184" s="6">
        <f t="shared" si="225"/>
        <v>11</v>
      </c>
      <c r="BE184" s="6">
        <f t="shared" si="237"/>
        <v>6</v>
      </c>
      <c r="BF184" s="6">
        <f t="shared" si="238"/>
        <v>11</v>
      </c>
      <c r="BG184" s="6" t="str">
        <f t="shared" ca="1" si="226"/>
        <v>cornflowerblue</v>
      </c>
      <c r="BH184" s="6" t="s">
        <v>8</v>
      </c>
      <c r="BI184" s="6">
        <f t="shared" ca="1" si="227"/>
        <v>33</v>
      </c>
    </row>
    <row r="185" spans="1:61" x14ac:dyDescent="0.25">
      <c r="A185" s="6" t="s">
        <v>22</v>
      </c>
      <c r="B185" s="6" t="s">
        <v>227</v>
      </c>
      <c r="E185" s="6">
        <f t="shared" si="232"/>
        <v>7</v>
      </c>
      <c r="F185" s="6">
        <f t="shared" si="233"/>
        <v>11</v>
      </c>
      <c r="G185" s="6" t="str" cm="1">
        <f t="array" aca="1" ref="G185" ca="1">INDEX(AY185:BB185,1,RANDBETWEEN(1,4))</f>
        <v>lightcoral</v>
      </c>
      <c r="H185" s="6">
        <f t="shared" ca="1" si="228"/>
        <v>262</v>
      </c>
      <c r="I185" s="6" t="s">
        <v>8</v>
      </c>
      <c r="J185" s="6" t="str">
        <f t="shared" si="213"/>
        <v>7/11</v>
      </c>
      <c r="L185" s="6" t="str">
        <f t="shared" si="234"/>
        <v>Effectivement il y a :&lt;br&gt;   - 7 partie(s) colorée(s)&lt;br&gt;   - 11 parties au total&lt;br&gt;</v>
      </c>
      <c r="M185" s="6" t="s">
        <v>28</v>
      </c>
      <c r="N185" s="6" t="s">
        <v>29</v>
      </c>
      <c r="O185" s="6" t="s">
        <v>30</v>
      </c>
      <c r="P185" s="6" t="s">
        <v>46</v>
      </c>
      <c r="Q185" s="6">
        <f t="shared" si="235"/>
        <v>7</v>
      </c>
      <c r="R185" s="6" t="s">
        <v>31</v>
      </c>
      <c r="S185" s="6">
        <f t="shared" si="236"/>
        <v>11</v>
      </c>
      <c r="T185" s="6" t="s">
        <v>33</v>
      </c>
      <c r="U185" s="6" t="s">
        <v>34</v>
      </c>
      <c r="V185" s="6" t="str">
        <f t="shared" si="229"/>
        <v>&lt;br&gt;La fraction est déjà irréductible</v>
      </c>
      <c r="W185" t="s">
        <v>229</v>
      </c>
      <c r="X185" t="str">
        <f t="shared" si="230"/>
        <v>&lt;div class="cmath" align="left"&gt;`frac(7)(11)=0,64=64 %`&lt;/div&gt;</v>
      </c>
      <c r="Y185" s="16" t="str">
        <f t="shared" si="231"/>
        <v>&lt;br&gt;Nous pouvons alors réduire la fraction comme suit : &lt;br&gt;&lt;br&gt;&lt;div class="cmath" align="center" fontsize="4"&gt;`frac(7)(11)=frac(7color{blue}{\div 1})(11color{blue}{ \div 1})=frac(7)(11)`&lt;/div&gt;</v>
      </c>
      <c r="Z185" s="14" t="s">
        <v>28</v>
      </c>
      <c r="AA185" s="14" t="s">
        <v>213</v>
      </c>
      <c r="AB185" s="14" t="s">
        <v>30</v>
      </c>
      <c r="AC185" s="14" t="s">
        <v>214</v>
      </c>
      <c r="AD185" s="14">
        <f t="shared" si="214"/>
        <v>7</v>
      </c>
      <c r="AE185" s="14" t="s">
        <v>31</v>
      </c>
      <c r="AF185" s="14">
        <f t="shared" si="215"/>
        <v>11</v>
      </c>
      <c r="AG185" s="14" t="s">
        <v>215</v>
      </c>
      <c r="AH185" s="14" t="str">
        <f t="shared" si="216"/>
        <v xml:space="preserve">7color{blue}{\div </v>
      </c>
      <c r="AI185" s="14">
        <f t="shared" si="217"/>
        <v>1</v>
      </c>
      <c r="AJ185" s="14" t="s">
        <v>216</v>
      </c>
      <c r="AK185" s="14" t="str">
        <f t="shared" si="218"/>
        <v xml:space="preserve">11color{blue}{ \div </v>
      </c>
      <c r="AL185" s="14">
        <f t="shared" si="219"/>
        <v>1</v>
      </c>
      <c r="AM185" s="14" t="s">
        <v>217</v>
      </c>
      <c r="AN185" s="14">
        <f t="shared" si="220"/>
        <v>7</v>
      </c>
      <c r="AO185" s="14" t="s">
        <v>31</v>
      </c>
      <c r="AP185" s="14">
        <f t="shared" si="221"/>
        <v>11</v>
      </c>
      <c r="AQ185" s="14" t="s">
        <v>32</v>
      </c>
      <c r="AR185" s="14" t="s">
        <v>218</v>
      </c>
      <c r="AS185" s="15">
        <v>7</v>
      </c>
      <c r="AT185" s="15" t="s">
        <v>2</v>
      </c>
      <c r="AU185" s="15">
        <v>11</v>
      </c>
      <c r="AV185" s="13">
        <f t="shared" si="222"/>
        <v>7</v>
      </c>
      <c r="AW185" s="13" t="s">
        <v>2</v>
      </c>
      <c r="AX185" s="13">
        <f t="shared" si="223"/>
        <v>11</v>
      </c>
      <c r="AY185" s="6" t="s">
        <v>25</v>
      </c>
      <c r="AZ185" s="6" t="s">
        <v>7</v>
      </c>
      <c r="BA185" s="8" t="s">
        <v>27</v>
      </c>
      <c r="BB185" s="8" t="s">
        <v>26</v>
      </c>
      <c r="BC185" s="6">
        <f t="shared" si="224"/>
        <v>7</v>
      </c>
      <c r="BD185" s="6">
        <f t="shared" si="225"/>
        <v>11</v>
      </c>
      <c r="BE185" s="6">
        <f t="shared" si="237"/>
        <v>7</v>
      </c>
      <c r="BF185" s="6">
        <f t="shared" si="238"/>
        <v>11</v>
      </c>
      <c r="BG185" s="6" t="str">
        <f t="shared" ca="1" si="226"/>
        <v>lightcoral</v>
      </c>
      <c r="BH185" s="6" t="s">
        <v>8</v>
      </c>
      <c r="BI185" s="6">
        <f t="shared" ca="1" si="227"/>
        <v>262</v>
      </c>
    </row>
    <row r="186" spans="1:61" x14ac:dyDescent="0.25">
      <c r="A186" s="6" t="s">
        <v>22</v>
      </c>
      <c r="B186" s="6" t="s">
        <v>227</v>
      </c>
      <c r="E186" s="6">
        <f t="shared" si="232"/>
        <v>8</v>
      </c>
      <c r="F186" s="6">
        <f t="shared" si="233"/>
        <v>11</v>
      </c>
      <c r="G186" s="6" t="str" cm="1">
        <f t="array" aca="1" ref="G186" ca="1">INDEX(AY186:BB186,1,RANDBETWEEN(1,4))</f>
        <v>cornflowerblue</v>
      </c>
      <c r="H186" s="6">
        <f t="shared" ca="1" si="228"/>
        <v>295</v>
      </c>
      <c r="I186" s="6" t="s">
        <v>8</v>
      </c>
      <c r="J186" s="6" t="str">
        <f t="shared" si="213"/>
        <v>8/11</v>
      </c>
      <c r="L186" s="6" t="str">
        <f t="shared" si="234"/>
        <v>Effectivement il y a :&lt;br&gt;   - 8 partie(s) colorée(s)&lt;br&gt;   - 11 parties au total&lt;br&gt;</v>
      </c>
      <c r="M186" s="6" t="s">
        <v>28</v>
      </c>
      <c r="N186" s="6" t="s">
        <v>29</v>
      </c>
      <c r="O186" s="6" t="s">
        <v>30</v>
      </c>
      <c r="P186" s="6" t="s">
        <v>46</v>
      </c>
      <c r="Q186" s="6">
        <f t="shared" si="235"/>
        <v>8</v>
      </c>
      <c r="R186" s="6" t="s">
        <v>31</v>
      </c>
      <c r="S186" s="6">
        <f t="shared" si="236"/>
        <v>11</v>
      </c>
      <c r="T186" s="6" t="s">
        <v>33</v>
      </c>
      <c r="U186" s="6" t="s">
        <v>34</v>
      </c>
      <c r="V186" s="6" t="str">
        <f t="shared" si="229"/>
        <v>&lt;br&gt;La fraction est déjà irréductible</v>
      </c>
      <c r="W186" t="s">
        <v>229</v>
      </c>
      <c r="X186" t="str">
        <f t="shared" si="230"/>
        <v>&lt;div class="cmath" align="left"&gt;`frac(8)(11)=0,73=73 %`&lt;/div&gt;</v>
      </c>
      <c r="Y186" s="16" t="str">
        <f t="shared" si="231"/>
        <v>&lt;br&gt;Nous pouvons alors réduire la fraction comme suit : &lt;br&gt;&lt;br&gt;&lt;div class="cmath" align="center" fontsize="4"&gt;`frac(8)(11)=frac(8color{blue}{\div 1})(11color{blue}{ \div 1})=frac(8)(11)`&lt;/div&gt;</v>
      </c>
      <c r="Z186" s="14" t="s">
        <v>28</v>
      </c>
      <c r="AA186" s="14" t="s">
        <v>213</v>
      </c>
      <c r="AB186" s="14" t="s">
        <v>30</v>
      </c>
      <c r="AC186" s="14" t="s">
        <v>214</v>
      </c>
      <c r="AD186" s="14">
        <f t="shared" si="214"/>
        <v>8</v>
      </c>
      <c r="AE186" s="14" t="s">
        <v>31</v>
      </c>
      <c r="AF186" s="14">
        <f t="shared" si="215"/>
        <v>11</v>
      </c>
      <c r="AG186" s="14" t="s">
        <v>215</v>
      </c>
      <c r="AH186" s="14" t="str">
        <f t="shared" si="216"/>
        <v xml:space="preserve">8color{blue}{\div </v>
      </c>
      <c r="AI186" s="14">
        <f t="shared" si="217"/>
        <v>1</v>
      </c>
      <c r="AJ186" s="14" t="s">
        <v>216</v>
      </c>
      <c r="AK186" s="14" t="str">
        <f t="shared" si="218"/>
        <v xml:space="preserve">11color{blue}{ \div </v>
      </c>
      <c r="AL186" s="14">
        <f t="shared" si="219"/>
        <v>1</v>
      </c>
      <c r="AM186" s="14" t="s">
        <v>217</v>
      </c>
      <c r="AN186" s="14">
        <f t="shared" si="220"/>
        <v>8</v>
      </c>
      <c r="AO186" s="14" t="s">
        <v>31</v>
      </c>
      <c r="AP186" s="14">
        <f t="shared" si="221"/>
        <v>11</v>
      </c>
      <c r="AQ186" s="14" t="s">
        <v>32</v>
      </c>
      <c r="AR186" s="14" t="s">
        <v>218</v>
      </c>
      <c r="AS186" s="15">
        <v>8</v>
      </c>
      <c r="AT186" s="15" t="s">
        <v>2</v>
      </c>
      <c r="AU186" s="15">
        <v>11</v>
      </c>
      <c r="AV186" s="13">
        <f t="shared" si="222"/>
        <v>8</v>
      </c>
      <c r="AW186" s="13" t="s">
        <v>2</v>
      </c>
      <c r="AX186" s="13">
        <f t="shared" si="223"/>
        <v>11</v>
      </c>
      <c r="AY186" s="6" t="s">
        <v>25</v>
      </c>
      <c r="AZ186" s="6" t="s">
        <v>7</v>
      </c>
      <c r="BA186" s="8" t="s">
        <v>27</v>
      </c>
      <c r="BB186" s="8" t="s">
        <v>26</v>
      </c>
      <c r="BC186" s="6">
        <f t="shared" si="224"/>
        <v>8</v>
      </c>
      <c r="BD186" s="6">
        <f t="shared" si="225"/>
        <v>11</v>
      </c>
      <c r="BE186" s="6">
        <f t="shared" si="237"/>
        <v>8</v>
      </c>
      <c r="BF186" s="6">
        <f t="shared" si="238"/>
        <v>11</v>
      </c>
      <c r="BG186" s="6" t="str">
        <f t="shared" ca="1" si="226"/>
        <v>cornflowerblue</v>
      </c>
      <c r="BH186" s="6" t="s">
        <v>8</v>
      </c>
      <c r="BI186" s="6">
        <f t="shared" ca="1" si="227"/>
        <v>295</v>
      </c>
    </row>
    <row r="187" spans="1:61" x14ac:dyDescent="0.25">
      <c r="A187" s="6" t="s">
        <v>22</v>
      </c>
      <c r="B187" s="6" t="s">
        <v>227</v>
      </c>
      <c r="E187" s="6">
        <f t="shared" si="232"/>
        <v>9</v>
      </c>
      <c r="F187" s="6">
        <f t="shared" si="233"/>
        <v>11</v>
      </c>
      <c r="G187" s="6" t="str" cm="1">
        <f t="array" aca="1" ref="G187" ca="1">INDEX(AY187:BB187,1,RANDBETWEEN(1,4))</f>
        <v>lightcoral</v>
      </c>
      <c r="H187" s="6">
        <f t="shared" ca="1" si="228"/>
        <v>98</v>
      </c>
      <c r="I187" s="6" t="s">
        <v>8</v>
      </c>
      <c r="J187" s="6" t="str">
        <f t="shared" si="213"/>
        <v>9/11</v>
      </c>
      <c r="L187" s="6" t="str">
        <f t="shared" si="234"/>
        <v>Effectivement il y a :&lt;br&gt;   - 9 partie(s) colorée(s)&lt;br&gt;   - 11 parties au total&lt;br&gt;</v>
      </c>
      <c r="M187" s="6" t="s">
        <v>28</v>
      </c>
      <c r="N187" s="6" t="s">
        <v>29</v>
      </c>
      <c r="O187" s="6" t="s">
        <v>30</v>
      </c>
      <c r="P187" s="6" t="s">
        <v>46</v>
      </c>
      <c r="Q187" s="6">
        <f t="shared" si="235"/>
        <v>9</v>
      </c>
      <c r="R187" s="6" t="s">
        <v>31</v>
      </c>
      <c r="S187" s="6">
        <f t="shared" si="236"/>
        <v>11</v>
      </c>
      <c r="T187" s="6" t="s">
        <v>33</v>
      </c>
      <c r="U187" s="6" t="s">
        <v>34</v>
      </c>
      <c r="V187" s="6" t="str">
        <f t="shared" si="229"/>
        <v>&lt;br&gt;La fraction est déjà irréductible</v>
      </c>
      <c r="W187" t="s">
        <v>229</v>
      </c>
      <c r="X187" t="str">
        <f t="shared" si="230"/>
        <v>&lt;div class="cmath" align="left"&gt;`frac(9)(11)=0,82=82 %`&lt;/div&gt;</v>
      </c>
      <c r="Y187" s="16" t="str">
        <f t="shared" si="231"/>
        <v>&lt;br&gt;Nous pouvons alors réduire la fraction comme suit : &lt;br&gt;&lt;br&gt;&lt;div class="cmath" align="center" fontsize="4"&gt;`frac(9)(11)=frac(9color{blue}{\div 1})(11color{blue}{ \div 1})=frac(9)(11)`&lt;/div&gt;</v>
      </c>
      <c r="Z187" s="14" t="s">
        <v>28</v>
      </c>
      <c r="AA187" s="14" t="s">
        <v>213</v>
      </c>
      <c r="AB187" s="14" t="s">
        <v>30</v>
      </c>
      <c r="AC187" s="14" t="s">
        <v>214</v>
      </c>
      <c r="AD187" s="14">
        <f t="shared" si="214"/>
        <v>9</v>
      </c>
      <c r="AE187" s="14" t="s">
        <v>31</v>
      </c>
      <c r="AF187" s="14">
        <f t="shared" si="215"/>
        <v>11</v>
      </c>
      <c r="AG187" s="14" t="s">
        <v>215</v>
      </c>
      <c r="AH187" s="14" t="str">
        <f t="shared" si="216"/>
        <v xml:space="preserve">9color{blue}{\div </v>
      </c>
      <c r="AI187" s="14">
        <f t="shared" si="217"/>
        <v>1</v>
      </c>
      <c r="AJ187" s="14" t="s">
        <v>216</v>
      </c>
      <c r="AK187" s="14" t="str">
        <f t="shared" si="218"/>
        <v xml:space="preserve">11color{blue}{ \div </v>
      </c>
      <c r="AL187" s="14">
        <f t="shared" si="219"/>
        <v>1</v>
      </c>
      <c r="AM187" s="14" t="s">
        <v>217</v>
      </c>
      <c r="AN187" s="14">
        <f t="shared" si="220"/>
        <v>9</v>
      </c>
      <c r="AO187" s="14" t="s">
        <v>31</v>
      </c>
      <c r="AP187" s="14">
        <f t="shared" si="221"/>
        <v>11</v>
      </c>
      <c r="AQ187" s="14" t="s">
        <v>32</v>
      </c>
      <c r="AR187" s="14" t="s">
        <v>218</v>
      </c>
      <c r="AS187" s="15">
        <v>9</v>
      </c>
      <c r="AT187" s="15" t="s">
        <v>2</v>
      </c>
      <c r="AU187" s="15">
        <v>11</v>
      </c>
      <c r="AV187" s="13">
        <f t="shared" si="222"/>
        <v>9</v>
      </c>
      <c r="AW187" s="13" t="s">
        <v>2</v>
      </c>
      <c r="AX187" s="13">
        <f t="shared" si="223"/>
        <v>11</v>
      </c>
      <c r="AY187" s="6" t="s">
        <v>25</v>
      </c>
      <c r="AZ187" s="6" t="s">
        <v>7</v>
      </c>
      <c r="BA187" s="8" t="s">
        <v>27</v>
      </c>
      <c r="BB187" s="8" t="s">
        <v>26</v>
      </c>
      <c r="BC187" s="6">
        <f t="shared" si="224"/>
        <v>9</v>
      </c>
      <c r="BD187" s="6">
        <f t="shared" si="225"/>
        <v>11</v>
      </c>
      <c r="BE187" s="6">
        <f t="shared" si="237"/>
        <v>9</v>
      </c>
      <c r="BF187" s="6">
        <f t="shared" si="238"/>
        <v>11</v>
      </c>
      <c r="BG187" s="6" t="str">
        <f t="shared" ca="1" si="226"/>
        <v>lightcoral</v>
      </c>
      <c r="BH187" s="6" t="s">
        <v>8</v>
      </c>
      <c r="BI187" s="6">
        <f t="shared" ca="1" si="227"/>
        <v>98</v>
      </c>
    </row>
    <row r="188" spans="1:61" x14ac:dyDescent="0.25">
      <c r="A188" s="6" t="s">
        <v>22</v>
      </c>
      <c r="B188" s="6" t="s">
        <v>227</v>
      </c>
      <c r="E188" s="6">
        <f t="shared" si="232"/>
        <v>10</v>
      </c>
      <c r="F188" s="6">
        <f t="shared" si="233"/>
        <v>11</v>
      </c>
      <c r="G188" s="6" t="str" cm="1">
        <f t="array" aca="1" ref="G188" ca="1">INDEX(AY188:BB188,1,RANDBETWEEN(1,4))</f>
        <v>lightcoral</v>
      </c>
      <c r="H188" s="6">
        <f t="shared" ca="1" si="228"/>
        <v>0</v>
      </c>
      <c r="I188" s="6" t="s">
        <v>8</v>
      </c>
      <c r="J188" s="6" t="str">
        <f t="shared" si="213"/>
        <v>10/11</v>
      </c>
      <c r="L188" s="6" t="str">
        <f t="shared" si="234"/>
        <v>Effectivement il y a :&lt;br&gt;   - 10 partie(s) colorée(s)&lt;br&gt;   - 11 parties au total&lt;br&gt;</v>
      </c>
      <c r="M188" s="6" t="s">
        <v>28</v>
      </c>
      <c r="N188" s="6" t="s">
        <v>29</v>
      </c>
      <c r="O188" s="6" t="s">
        <v>30</v>
      </c>
      <c r="P188" s="6" t="s">
        <v>46</v>
      </c>
      <c r="Q188" s="6">
        <f t="shared" si="235"/>
        <v>10</v>
      </c>
      <c r="R188" s="6" t="s">
        <v>31</v>
      </c>
      <c r="S188" s="6">
        <f t="shared" si="236"/>
        <v>11</v>
      </c>
      <c r="T188" s="6" t="s">
        <v>33</v>
      </c>
      <c r="U188" s="6" t="s">
        <v>34</v>
      </c>
      <c r="V188" s="6" t="str">
        <f t="shared" si="229"/>
        <v>&lt;br&gt;La fraction est déjà irréductible</v>
      </c>
      <c r="W188" t="s">
        <v>229</v>
      </c>
      <c r="X188" t="str">
        <f t="shared" si="230"/>
        <v>&lt;div class="cmath" align="left"&gt;`frac(10)(11)=0,91=91 %`&lt;/div&gt;</v>
      </c>
      <c r="Y188" s="16" t="str">
        <f t="shared" si="231"/>
        <v>&lt;br&gt;Nous pouvons alors réduire la fraction comme suit : &lt;br&gt;&lt;br&gt;&lt;div class="cmath" align="center" fontsize="4"&gt;`frac(10)(11)=frac(10color{blue}{\div 1})(11color{blue}{ \div 1})=frac(10)(11)`&lt;/div&gt;</v>
      </c>
      <c r="Z188" s="14" t="s">
        <v>28</v>
      </c>
      <c r="AA188" s="14" t="s">
        <v>213</v>
      </c>
      <c r="AB188" s="14" t="s">
        <v>30</v>
      </c>
      <c r="AC188" s="14" t="s">
        <v>214</v>
      </c>
      <c r="AD188" s="14">
        <f t="shared" si="214"/>
        <v>10</v>
      </c>
      <c r="AE188" s="14" t="s">
        <v>31</v>
      </c>
      <c r="AF188" s="14">
        <f t="shared" si="215"/>
        <v>11</v>
      </c>
      <c r="AG188" s="14" t="s">
        <v>215</v>
      </c>
      <c r="AH188" s="14" t="str">
        <f t="shared" si="216"/>
        <v xml:space="preserve">10color{blue}{\div </v>
      </c>
      <c r="AI188" s="14">
        <f t="shared" si="217"/>
        <v>1</v>
      </c>
      <c r="AJ188" s="14" t="s">
        <v>216</v>
      </c>
      <c r="AK188" s="14" t="str">
        <f t="shared" si="218"/>
        <v xml:space="preserve">11color{blue}{ \div </v>
      </c>
      <c r="AL188" s="14">
        <f t="shared" si="219"/>
        <v>1</v>
      </c>
      <c r="AM188" s="14" t="s">
        <v>217</v>
      </c>
      <c r="AN188" s="14">
        <f t="shared" si="220"/>
        <v>10</v>
      </c>
      <c r="AO188" s="14" t="s">
        <v>31</v>
      </c>
      <c r="AP188" s="14">
        <f t="shared" si="221"/>
        <v>11</v>
      </c>
      <c r="AQ188" s="14" t="s">
        <v>32</v>
      </c>
      <c r="AR188" s="14" t="s">
        <v>218</v>
      </c>
      <c r="AS188" s="15">
        <v>10</v>
      </c>
      <c r="AT188" s="15" t="s">
        <v>2</v>
      </c>
      <c r="AU188" s="15">
        <v>11</v>
      </c>
      <c r="AV188" s="13">
        <f t="shared" si="222"/>
        <v>10</v>
      </c>
      <c r="AW188" s="13" t="s">
        <v>2</v>
      </c>
      <c r="AX188" s="13">
        <f t="shared" si="223"/>
        <v>11</v>
      </c>
      <c r="AY188" s="6" t="s">
        <v>25</v>
      </c>
      <c r="AZ188" s="6" t="s">
        <v>7</v>
      </c>
      <c r="BA188" s="8" t="s">
        <v>27</v>
      </c>
      <c r="BB188" s="8" t="s">
        <v>26</v>
      </c>
      <c r="BC188" s="6">
        <f t="shared" si="224"/>
        <v>10</v>
      </c>
      <c r="BD188" s="6">
        <f t="shared" si="225"/>
        <v>11</v>
      </c>
      <c r="BE188" s="6">
        <f t="shared" si="237"/>
        <v>10</v>
      </c>
      <c r="BF188" s="6">
        <f t="shared" si="238"/>
        <v>11</v>
      </c>
      <c r="BG188" s="6" t="str">
        <f t="shared" ca="1" si="226"/>
        <v>lightcoral</v>
      </c>
      <c r="BH188" s="6" t="s">
        <v>8</v>
      </c>
      <c r="BI188" s="6">
        <f t="shared" ca="1" si="227"/>
        <v>0</v>
      </c>
    </row>
    <row r="189" spans="1:61" x14ac:dyDescent="0.25">
      <c r="A189" s="6" t="s">
        <v>22</v>
      </c>
      <c r="B189" s="6" t="s">
        <v>227</v>
      </c>
      <c r="E189" s="6">
        <f>AS189</f>
        <v>1</v>
      </c>
      <c r="F189" s="6">
        <f>AU189</f>
        <v>12</v>
      </c>
      <c r="G189" s="6" t="str" cm="1">
        <f t="array" aca="1" ref="G189" ca="1">INDEX(AY189:BB189,1,RANDBETWEEN(1,4))</f>
        <v>lightcoral</v>
      </c>
      <c r="H189" s="6">
        <f t="shared" ca="1" si="228"/>
        <v>30</v>
      </c>
      <c r="I189" s="6" t="s">
        <v>8</v>
      </c>
      <c r="J189" s="6" t="str">
        <f>AV189&amp;AW189&amp;AX189</f>
        <v>1/12</v>
      </c>
      <c r="L189" s="6" t="str">
        <f>"Effectivement il y a :&lt;br&gt;   - "&amp;AS189&amp;" partie(s) colorée(s)&lt;br&gt;   - "&amp;AU189&amp;" parties au total&lt;br&gt;"</f>
        <v>Effectivement il y a :&lt;br&gt;   - 1 partie(s) colorée(s)&lt;br&gt;   - 12 parties au total&lt;br&gt;</v>
      </c>
      <c r="M189" s="6" t="s">
        <v>28</v>
      </c>
      <c r="N189" s="6" t="s">
        <v>29</v>
      </c>
      <c r="O189" s="6" t="s">
        <v>30</v>
      </c>
      <c r="P189" s="6" t="s">
        <v>46</v>
      </c>
      <c r="Q189" s="6">
        <f>AS189</f>
        <v>1</v>
      </c>
      <c r="R189" s="6" t="s">
        <v>31</v>
      </c>
      <c r="S189" s="6">
        <f>AU189</f>
        <v>12</v>
      </c>
      <c r="T189" s="6" t="s">
        <v>33</v>
      </c>
      <c r="U189" s="6" t="s">
        <v>34</v>
      </c>
      <c r="V189" s="6" t="str">
        <f t="shared" si="229"/>
        <v>&lt;br&gt;La fraction est déjà irréductible</v>
      </c>
      <c r="W189" t="s">
        <v>229</v>
      </c>
      <c r="X189" t="str">
        <f t="shared" si="230"/>
        <v>&lt;div class="cmath" align="left"&gt;`frac(1)(12)=0,08=8 %`&lt;/div&gt;</v>
      </c>
      <c r="Y189" s="16" t="str">
        <f t="shared" si="231"/>
        <v>&lt;br&gt;Nous pouvons alors réduire la fraction comme suit : &lt;br&gt;&lt;br&gt;&lt;div class="cmath" align="center" fontsize="4"&gt;`frac(1)(12)=frac(1color{blue}{\div 1})(12color{blue}{ \div 1})=frac(1)(12)`&lt;/div&gt;</v>
      </c>
      <c r="Z189" s="14" t="s">
        <v>28</v>
      </c>
      <c r="AA189" s="14" t="s">
        <v>213</v>
      </c>
      <c r="AB189" s="14" t="s">
        <v>30</v>
      </c>
      <c r="AC189" s="14" t="s">
        <v>214</v>
      </c>
      <c r="AD189" s="14">
        <f t="shared" si="214"/>
        <v>1</v>
      </c>
      <c r="AE189" s="14" t="s">
        <v>31</v>
      </c>
      <c r="AF189" s="14">
        <f t="shared" si="215"/>
        <v>12</v>
      </c>
      <c r="AG189" s="14" t="s">
        <v>215</v>
      </c>
      <c r="AH189" s="14" t="str">
        <f t="shared" si="216"/>
        <v xml:space="preserve">1color{blue}{\div </v>
      </c>
      <c r="AI189" s="14">
        <f t="shared" si="217"/>
        <v>1</v>
      </c>
      <c r="AJ189" s="14" t="s">
        <v>216</v>
      </c>
      <c r="AK189" s="14" t="str">
        <f t="shared" si="218"/>
        <v xml:space="preserve">12color{blue}{ \div </v>
      </c>
      <c r="AL189" s="14">
        <f t="shared" si="219"/>
        <v>1</v>
      </c>
      <c r="AM189" s="14" t="s">
        <v>217</v>
      </c>
      <c r="AN189" s="14">
        <f t="shared" si="220"/>
        <v>1</v>
      </c>
      <c r="AO189" s="14" t="s">
        <v>31</v>
      </c>
      <c r="AP189" s="14">
        <f t="shared" si="221"/>
        <v>12</v>
      </c>
      <c r="AQ189" s="14" t="s">
        <v>32</v>
      </c>
      <c r="AR189" s="14" t="s">
        <v>218</v>
      </c>
      <c r="AS189" s="15">
        <v>1</v>
      </c>
      <c r="AT189" s="15" t="s">
        <v>2</v>
      </c>
      <c r="AU189" s="15">
        <v>12</v>
      </c>
      <c r="AV189" s="13">
        <f t="shared" si="222"/>
        <v>1</v>
      </c>
      <c r="AW189" s="13" t="s">
        <v>2</v>
      </c>
      <c r="AX189" s="13">
        <f t="shared" si="223"/>
        <v>12</v>
      </c>
      <c r="AY189" s="6" t="s">
        <v>25</v>
      </c>
      <c r="AZ189" s="6" t="s">
        <v>7</v>
      </c>
      <c r="BA189" s="8" t="s">
        <v>27</v>
      </c>
      <c r="BB189" s="8" t="s">
        <v>26</v>
      </c>
      <c r="BC189" s="6">
        <f t="shared" si="224"/>
        <v>1</v>
      </c>
      <c r="BD189" s="6">
        <f t="shared" si="225"/>
        <v>12</v>
      </c>
      <c r="BE189" s="6">
        <f>AV189</f>
        <v>1</v>
      </c>
      <c r="BF189" s="6">
        <f>AX189</f>
        <v>12</v>
      </c>
      <c r="BG189" s="6" t="str">
        <f ca="1">G189</f>
        <v>lightcoral</v>
      </c>
      <c r="BH189" s="6" t="s">
        <v>8</v>
      </c>
      <c r="BI189" s="6">
        <f ca="1">H189</f>
        <v>30</v>
      </c>
    </row>
    <row r="190" spans="1:61" x14ac:dyDescent="0.25">
      <c r="A190" s="6" t="s">
        <v>22</v>
      </c>
      <c r="B190" s="6" t="s">
        <v>227</v>
      </c>
      <c r="E190" s="6">
        <f>AS190</f>
        <v>2</v>
      </c>
      <c r="F190" s="6">
        <f>AU190</f>
        <v>12</v>
      </c>
      <c r="G190" s="6" t="str" cm="1">
        <f t="array" aca="1" ref="G190" ca="1">INDEX(AY190:BB190,1,RANDBETWEEN(1,4))</f>
        <v>lightgreen</v>
      </c>
      <c r="H190" s="6">
        <f t="shared" ca="1" si="228"/>
        <v>30</v>
      </c>
      <c r="I190" s="6" t="s">
        <v>8</v>
      </c>
      <c r="J190" s="6" t="str">
        <f>AV190&amp;AW190&amp;AX190</f>
        <v>1/6</v>
      </c>
      <c r="L190" s="6" t="str">
        <f>"Effectivement il y a :&lt;br&gt;   - "&amp;AS190&amp;" partie(s) colorée(s)&lt;br&gt;   - "&amp;AU190&amp;" parties au total&lt;br&gt;"</f>
        <v>Effectivement il y a :&lt;br&gt;   - 2 partie(s) colorée(s)&lt;br&gt;   - 12 parties au total&lt;br&gt;</v>
      </c>
      <c r="M190" s="6" t="s">
        <v>28</v>
      </c>
      <c r="N190" s="6" t="s">
        <v>29</v>
      </c>
      <c r="O190" s="6" t="s">
        <v>30</v>
      </c>
      <c r="P190" s="6" t="s">
        <v>46</v>
      </c>
      <c r="Q190" s="6">
        <f>AS190</f>
        <v>2</v>
      </c>
      <c r="R190" s="6" t="s">
        <v>31</v>
      </c>
      <c r="S190" s="6">
        <f>AU190</f>
        <v>12</v>
      </c>
      <c r="T190" s="6" t="s">
        <v>33</v>
      </c>
      <c r="U190" s="6" t="s">
        <v>34</v>
      </c>
      <c r="V190" s="6" t="str">
        <f t="shared" si="229"/>
        <v>&lt;br&gt;Nous pouvons alors réduire la fraction comme suit : &lt;br&gt;&lt;br&gt;&lt;div class="cmath" align="center" fontsize="4"&gt;`frac(2)(12)=frac(2color{blue}{\div 2})(12color{blue}{ \div 2})=frac(1)(6)`&lt;/div&gt;</v>
      </c>
      <c r="W190" t="s">
        <v>229</v>
      </c>
      <c r="X190" t="str">
        <f t="shared" si="230"/>
        <v>&lt;div class="cmath" align="left"&gt;`frac(2)(12)=0,17=17 %`&lt;/div&gt;</v>
      </c>
      <c r="Y190" s="16" t="str">
        <f t="shared" si="231"/>
        <v>&lt;br&gt;Nous pouvons alors réduire la fraction comme suit : &lt;br&gt;&lt;br&gt;&lt;div class="cmath" align="center" fontsize="4"&gt;`frac(2)(12)=frac(2color{blue}{\div 2})(12color{blue}{ \div 2})=frac(1)(6)`&lt;/div&gt;</v>
      </c>
      <c r="Z190" s="14" t="s">
        <v>28</v>
      </c>
      <c r="AA190" s="14" t="s">
        <v>213</v>
      </c>
      <c r="AB190" s="14" t="s">
        <v>30</v>
      </c>
      <c r="AC190" s="14" t="s">
        <v>214</v>
      </c>
      <c r="AD190" s="14">
        <f t="shared" si="214"/>
        <v>2</v>
      </c>
      <c r="AE190" s="14" t="s">
        <v>31</v>
      </c>
      <c r="AF190" s="14">
        <f t="shared" si="215"/>
        <v>12</v>
      </c>
      <c r="AG190" s="14" t="s">
        <v>215</v>
      </c>
      <c r="AH190" s="14" t="str">
        <f t="shared" si="216"/>
        <v xml:space="preserve">2color{blue}{\div </v>
      </c>
      <c r="AI190" s="14">
        <f t="shared" si="217"/>
        <v>2</v>
      </c>
      <c r="AJ190" s="14" t="s">
        <v>216</v>
      </c>
      <c r="AK190" s="14" t="str">
        <f t="shared" si="218"/>
        <v xml:space="preserve">12color{blue}{ \div </v>
      </c>
      <c r="AL190" s="14">
        <f t="shared" si="219"/>
        <v>2</v>
      </c>
      <c r="AM190" s="14" t="s">
        <v>217</v>
      </c>
      <c r="AN190" s="14">
        <f t="shared" si="220"/>
        <v>1</v>
      </c>
      <c r="AO190" s="14" t="s">
        <v>31</v>
      </c>
      <c r="AP190" s="14">
        <f t="shared" si="221"/>
        <v>6</v>
      </c>
      <c r="AQ190" s="14" t="s">
        <v>32</v>
      </c>
      <c r="AR190" s="14" t="s">
        <v>218</v>
      </c>
      <c r="AS190" s="15">
        <v>2</v>
      </c>
      <c r="AT190" s="15" t="s">
        <v>2</v>
      </c>
      <c r="AU190" s="15">
        <v>12</v>
      </c>
      <c r="AV190" s="13">
        <f t="shared" si="222"/>
        <v>1</v>
      </c>
      <c r="AW190" s="13" t="s">
        <v>2</v>
      </c>
      <c r="AX190" s="13">
        <f t="shared" si="223"/>
        <v>6</v>
      </c>
      <c r="AY190" s="6" t="s">
        <v>25</v>
      </c>
      <c r="AZ190" s="6" t="s">
        <v>7</v>
      </c>
      <c r="BA190" s="8" t="s">
        <v>27</v>
      </c>
      <c r="BB190" s="8" t="s">
        <v>26</v>
      </c>
      <c r="BC190" s="6">
        <f t="shared" si="224"/>
        <v>2</v>
      </c>
      <c r="BD190" s="6">
        <f t="shared" si="225"/>
        <v>12</v>
      </c>
      <c r="BE190" s="6">
        <f>AV190</f>
        <v>1</v>
      </c>
      <c r="BF190" s="6">
        <f>AX190</f>
        <v>6</v>
      </c>
      <c r="BG190" s="6" t="str">
        <f ca="1">G190</f>
        <v>lightgreen</v>
      </c>
      <c r="BH190" s="6" t="s">
        <v>8</v>
      </c>
      <c r="BI190" s="6">
        <f ca="1">H190</f>
        <v>30</v>
      </c>
    </row>
    <row r="191" spans="1:61" x14ac:dyDescent="0.25">
      <c r="A191" s="6" t="s">
        <v>22</v>
      </c>
      <c r="B191" s="6" t="s">
        <v>227</v>
      </c>
      <c r="E191" s="6">
        <f>AS191</f>
        <v>3</v>
      </c>
      <c r="F191" s="6">
        <f>AU191</f>
        <v>12</v>
      </c>
      <c r="G191" s="6" t="str" cm="1">
        <f t="array" aca="1" ref="G191" ca="1">INDEX(AY191:BB191,1,RANDBETWEEN(1,4))</f>
        <v>violet</v>
      </c>
      <c r="H191" s="6">
        <f t="shared" ca="1" si="228"/>
        <v>30</v>
      </c>
      <c r="I191" s="6" t="s">
        <v>8</v>
      </c>
      <c r="J191" s="6" t="str">
        <f>AV191&amp;AW191&amp;AX191</f>
        <v>1/4</v>
      </c>
      <c r="L191" s="6" t="str">
        <f>"Effectivement il y a :&lt;br&gt;   - "&amp;AS191&amp;" partie(s) colorée(s)&lt;br&gt;   - "&amp;AU191&amp;" parties au total&lt;br&gt;"</f>
        <v>Effectivement il y a :&lt;br&gt;   - 3 partie(s) colorée(s)&lt;br&gt;   - 12 parties au total&lt;br&gt;</v>
      </c>
      <c r="M191" s="6" t="s">
        <v>28</v>
      </c>
      <c r="N191" s="6" t="s">
        <v>29</v>
      </c>
      <c r="O191" s="6" t="s">
        <v>30</v>
      </c>
      <c r="P191" s="6" t="s">
        <v>46</v>
      </c>
      <c r="Q191" s="6">
        <f>AS191</f>
        <v>3</v>
      </c>
      <c r="R191" s="6" t="s">
        <v>31</v>
      </c>
      <c r="S191" s="6">
        <f>AU191</f>
        <v>12</v>
      </c>
      <c r="T191" s="6" t="s">
        <v>33</v>
      </c>
      <c r="U191" s="6" t="s">
        <v>34</v>
      </c>
      <c r="V191" s="6" t="str">
        <f t="shared" si="229"/>
        <v>&lt;br&gt;Nous pouvons alors réduire la fraction comme suit : &lt;br&gt;&lt;br&gt;&lt;div class="cmath" align="center" fontsize="4"&gt;`frac(3)(12)=frac(3color{blue}{\div 3})(12color{blue}{ \div 3})=frac(1)(4)`&lt;/div&gt;</v>
      </c>
      <c r="W191" t="s">
        <v>229</v>
      </c>
      <c r="X191" t="str">
        <f t="shared" si="230"/>
        <v>&lt;div class="cmath" align="left"&gt;`frac(3)(12)=0,25=25 %`&lt;/div&gt;</v>
      </c>
      <c r="Y191" s="16" t="str">
        <f t="shared" si="231"/>
        <v>&lt;br&gt;Nous pouvons alors réduire la fraction comme suit : &lt;br&gt;&lt;br&gt;&lt;div class="cmath" align="center" fontsize="4"&gt;`frac(3)(12)=frac(3color{blue}{\div 3})(12color{blue}{ \div 3})=frac(1)(4)`&lt;/div&gt;</v>
      </c>
      <c r="Z191" s="14" t="s">
        <v>28</v>
      </c>
      <c r="AA191" s="14" t="s">
        <v>213</v>
      </c>
      <c r="AB191" s="14" t="s">
        <v>30</v>
      </c>
      <c r="AC191" s="14" t="s">
        <v>214</v>
      </c>
      <c r="AD191" s="14">
        <f t="shared" si="214"/>
        <v>3</v>
      </c>
      <c r="AE191" s="14" t="s">
        <v>31</v>
      </c>
      <c r="AF191" s="14">
        <f t="shared" si="215"/>
        <v>12</v>
      </c>
      <c r="AG191" s="14" t="s">
        <v>215</v>
      </c>
      <c r="AH191" s="14" t="str">
        <f t="shared" si="216"/>
        <v xml:space="preserve">3color{blue}{\div </v>
      </c>
      <c r="AI191" s="14">
        <f t="shared" si="217"/>
        <v>3</v>
      </c>
      <c r="AJ191" s="14" t="s">
        <v>216</v>
      </c>
      <c r="AK191" s="14" t="str">
        <f t="shared" si="218"/>
        <v xml:space="preserve">12color{blue}{ \div </v>
      </c>
      <c r="AL191" s="14">
        <f t="shared" si="219"/>
        <v>3</v>
      </c>
      <c r="AM191" s="14" t="s">
        <v>217</v>
      </c>
      <c r="AN191" s="14">
        <f t="shared" si="220"/>
        <v>1</v>
      </c>
      <c r="AO191" s="14" t="s">
        <v>31</v>
      </c>
      <c r="AP191" s="14">
        <f t="shared" si="221"/>
        <v>4</v>
      </c>
      <c r="AQ191" s="14" t="s">
        <v>32</v>
      </c>
      <c r="AR191" s="14" t="s">
        <v>218</v>
      </c>
      <c r="AS191" s="15">
        <v>3</v>
      </c>
      <c r="AT191" s="15" t="s">
        <v>2</v>
      </c>
      <c r="AU191" s="15">
        <v>12</v>
      </c>
      <c r="AV191" s="13">
        <f t="shared" si="222"/>
        <v>1</v>
      </c>
      <c r="AW191" s="13" t="s">
        <v>2</v>
      </c>
      <c r="AX191" s="13">
        <f t="shared" si="223"/>
        <v>4</v>
      </c>
      <c r="AY191" s="6" t="s">
        <v>25</v>
      </c>
      <c r="AZ191" s="6" t="s">
        <v>7</v>
      </c>
      <c r="BA191" s="8" t="s">
        <v>27</v>
      </c>
      <c r="BB191" s="8" t="s">
        <v>26</v>
      </c>
      <c r="BC191" s="6">
        <f t="shared" si="224"/>
        <v>3</v>
      </c>
      <c r="BD191" s="6">
        <f t="shared" si="225"/>
        <v>12</v>
      </c>
      <c r="BE191" s="6">
        <f>AV191</f>
        <v>1</v>
      </c>
      <c r="BF191" s="6">
        <f>AX191</f>
        <v>4</v>
      </c>
      <c r="BG191" s="6" t="str">
        <f ca="1">G191</f>
        <v>violet</v>
      </c>
      <c r="BH191" s="6" t="s">
        <v>8</v>
      </c>
      <c r="BI191" s="6">
        <f ca="1">H191</f>
        <v>30</v>
      </c>
    </row>
    <row r="192" spans="1:61" x14ac:dyDescent="0.25">
      <c r="A192" s="6" t="s">
        <v>22</v>
      </c>
      <c r="B192" s="6" t="s">
        <v>227</v>
      </c>
      <c r="E192" s="6">
        <f>AS192</f>
        <v>4</v>
      </c>
      <c r="F192" s="6">
        <f>AU192</f>
        <v>12</v>
      </c>
      <c r="G192" s="6" t="str" cm="1">
        <f t="array" aca="1" ref="G192" ca="1">INDEX(AY192:BB192,1,RANDBETWEEN(1,4))</f>
        <v>lightgreen</v>
      </c>
      <c r="H192" s="6">
        <f t="shared" ca="1" si="228"/>
        <v>180</v>
      </c>
      <c r="I192" s="6" t="s">
        <v>8</v>
      </c>
      <c r="J192" s="6" t="str">
        <f>AV192&amp;AW192&amp;AX192</f>
        <v>1/3</v>
      </c>
      <c r="L192" s="6" t="str">
        <f>"Effectivement il y a :&lt;br&gt;   - "&amp;AS192&amp;" partie(s) colorée(s)&lt;br&gt;   - "&amp;AU192&amp;" parties au total&lt;br&gt;"</f>
        <v>Effectivement il y a :&lt;br&gt;   - 4 partie(s) colorée(s)&lt;br&gt;   - 12 parties au total&lt;br&gt;</v>
      </c>
      <c r="M192" s="6" t="s">
        <v>28</v>
      </c>
      <c r="N192" s="6" t="s">
        <v>29</v>
      </c>
      <c r="O192" s="6" t="s">
        <v>30</v>
      </c>
      <c r="P192" s="6" t="s">
        <v>46</v>
      </c>
      <c r="Q192" s="6">
        <f>AS192</f>
        <v>4</v>
      </c>
      <c r="R192" s="6" t="s">
        <v>31</v>
      </c>
      <c r="S192" s="6">
        <f>AU192</f>
        <v>12</v>
      </c>
      <c r="T192" s="6" t="s">
        <v>33</v>
      </c>
      <c r="U192" s="6" t="s">
        <v>34</v>
      </c>
      <c r="V192" s="6" t="str">
        <f t="shared" si="229"/>
        <v>&lt;br&gt;Nous pouvons alors réduire la fraction comme suit : &lt;br&gt;&lt;br&gt;&lt;div class="cmath" align="center" fontsize="4"&gt;`frac(4)(12)=frac(4color{blue}{\div 4})(12color{blue}{ \div 4})=frac(1)(3)`&lt;/div&gt;</v>
      </c>
      <c r="W192" t="s">
        <v>229</v>
      </c>
      <c r="X192" t="str">
        <f t="shared" si="230"/>
        <v>&lt;div class="cmath" align="left"&gt;`frac(4)(12)=0,33=33 %`&lt;/div&gt;</v>
      </c>
      <c r="Y192" s="16" t="str">
        <f t="shared" si="231"/>
        <v>&lt;br&gt;Nous pouvons alors réduire la fraction comme suit : &lt;br&gt;&lt;br&gt;&lt;div class="cmath" align="center" fontsize="4"&gt;`frac(4)(12)=frac(4color{blue}{\div 4})(12color{blue}{ \div 4})=frac(1)(3)`&lt;/div&gt;</v>
      </c>
      <c r="Z192" s="14" t="s">
        <v>28</v>
      </c>
      <c r="AA192" s="14" t="s">
        <v>213</v>
      </c>
      <c r="AB192" s="14" t="s">
        <v>30</v>
      </c>
      <c r="AC192" s="14" t="s">
        <v>214</v>
      </c>
      <c r="AD192" s="14">
        <f t="shared" si="214"/>
        <v>4</v>
      </c>
      <c r="AE192" s="14" t="s">
        <v>31</v>
      </c>
      <c r="AF192" s="14">
        <f t="shared" si="215"/>
        <v>12</v>
      </c>
      <c r="AG192" s="14" t="s">
        <v>215</v>
      </c>
      <c r="AH192" s="14" t="str">
        <f t="shared" si="216"/>
        <v xml:space="preserve">4color{blue}{\div </v>
      </c>
      <c r="AI192" s="14">
        <f t="shared" si="217"/>
        <v>4</v>
      </c>
      <c r="AJ192" s="14" t="s">
        <v>216</v>
      </c>
      <c r="AK192" s="14" t="str">
        <f t="shared" si="218"/>
        <v xml:space="preserve">12color{blue}{ \div </v>
      </c>
      <c r="AL192" s="14">
        <f t="shared" si="219"/>
        <v>4</v>
      </c>
      <c r="AM192" s="14" t="s">
        <v>217</v>
      </c>
      <c r="AN192" s="14">
        <f t="shared" si="220"/>
        <v>1</v>
      </c>
      <c r="AO192" s="14" t="s">
        <v>31</v>
      </c>
      <c r="AP192" s="14">
        <f t="shared" si="221"/>
        <v>3</v>
      </c>
      <c r="AQ192" s="14" t="s">
        <v>32</v>
      </c>
      <c r="AR192" s="14" t="s">
        <v>218</v>
      </c>
      <c r="AS192" s="15">
        <v>4</v>
      </c>
      <c r="AT192" s="15" t="s">
        <v>2</v>
      </c>
      <c r="AU192" s="15">
        <v>12</v>
      </c>
      <c r="AV192" s="13">
        <f t="shared" si="222"/>
        <v>1</v>
      </c>
      <c r="AW192" s="13" t="s">
        <v>2</v>
      </c>
      <c r="AX192" s="13">
        <f t="shared" si="223"/>
        <v>3</v>
      </c>
      <c r="AY192" s="6" t="s">
        <v>25</v>
      </c>
      <c r="AZ192" s="6" t="s">
        <v>7</v>
      </c>
      <c r="BA192" s="8" t="s">
        <v>27</v>
      </c>
      <c r="BB192" s="8" t="s">
        <v>26</v>
      </c>
      <c r="BC192" s="6">
        <f t="shared" si="224"/>
        <v>4</v>
      </c>
      <c r="BD192" s="6">
        <f t="shared" si="225"/>
        <v>12</v>
      </c>
      <c r="BE192" s="6">
        <f>AV192</f>
        <v>1</v>
      </c>
      <c r="BF192" s="6">
        <f>AX192</f>
        <v>3</v>
      </c>
      <c r="BG192" s="6" t="str">
        <f ca="1">G192</f>
        <v>lightgreen</v>
      </c>
      <c r="BH192" s="6" t="s">
        <v>8</v>
      </c>
      <c r="BI192" s="6">
        <f ca="1">H192</f>
        <v>180</v>
      </c>
    </row>
    <row r="193" spans="1:61" x14ac:dyDescent="0.25">
      <c r="A193" s="6" t="s">
        <v>22</v>
      </c>
      <c r="B193" s="6" t="s">
        <v>227</v>
      </c>
      <c r="E193" s="6">
        <f>AS193</f>
        <v>5</v>
      </c>
      <c r="F193" s="6">
        <f>AU193</f>
        <v>12</v>
      </c>
      <c r="G193" s="6" t="str" cm="1">
        <f t="array" aca="1" ref="G193" ca="1">INDEX(AY193:BB193,1,RANDBETWEEN(1,4))</f>
        <v>violet</v>
      </c>
      <c r="H193" s="6">
        <f t="shared" ca="1" si="228"/>
        <v>300</v>
      </c>
      <c r="I193" s="6" t="s">
        <v>8</v>
      </c>
      <c r="J193" s="6" t="str">
        <f>AV193&amp;AW193&amp;AX193</f>
        <v>5/12</v>
      </c>
      <c r="L193" s="6" t="str">
        <f>"Effectivement il y a :&lt;br&gt;   - "&amp;AS193&amp;" partie(s) colorée(s)&lt;br&gt;   - "&amp;AU193&amp;" parties au total&lt;br&gt;"</f>
        <v>Effectivement il y a :&lt;br&gt;   - 5 partie(s) colorée(s)&lt;br&gt;   - 12 parties au total&lt;br&gt;</v>
      </c>
      <c r="M193" s="6" t="s">
        <v>28</v>
      </c>
      <c r="N193" s="6" t="s">
        <v>29</v>
      </c>
      <c r="O193" s="6" t="s">
        <v>30</v>
      </c>
      <c r="P193" s="6" t="s">
        <v>46</v>
      </c>
      <c r="Q193" s="6">
        <f>AS193</f>
        <v>5</v>
      </c>
      <c r="R193" s="6" t="s">
        <v>31</v>
      </c>
      <c r="S193" s="6">
        <f>AU193</f>
        <v>12</v>
      </c>
      <c r="T193" s="6" t="s">
        <v>33</v>
      </c>
      <c r="U193" s="6" t="s">
        <v>34</v>
      </c>
      <c r="V193" s="6" t="str">
        <f t="shared" si="229"/>
        <v>&lt;br&gt;La fraction est déjà irréductible</v>
      </c>
      <c r="W193" t="s">
        <v>229</v>
      </c>
      <c r="X193" t="str">
        <f t="shared" si="230"/>
        <v>&lt;div class="cmath" align="left"&gt;`frac(5)(12)=0,42=42 %`&lt;/div&gt;</v>
      </c>
      <c r="Y193" s="16" t="str">
        <f t="shared" si="231"/>
        <v>&lt;br&gt;Nous pouvons alors réduire la fraction comme suit : &lt;br&gt;&lt;br&gt;&lt;div class="cmath" align="center" fontsize="4"&gt;`frac(5)(12)=frac(5color{blue}{\div 1})(12color{blue}{ \div 1})=frac(5)(12)`&lt;/div&gt;</v>
      </c>
      <c r="Z193" s="14" t="s">
        <v>28</v>
      </c>
      <c r="AA193" s="14" t="s">
        <v>213</v>
      </c>
      <c r="AB193" s="14" t="s">
        <v>30</v>
      </c>
      <c r="AC193" s="14" t="s">
        <v>214</v>
      </c>
      <c r="AD193" s="14">
        <f t="shared" si="214"/>
        <v>5</v>
      </c>
      <c r="AE193" s="14" t="s">
        <v>31</v>
      </c>
      <c r="AF193" s="14">
        <f t="shared" si="215"/>
        <v>12</v>
      </c>
      <c r="AG193" s="14" t="s">
        <v>215</v>
      </c>
      <c r="AH193" s="14" t="str">
        <f t="shared" si="216"/>
        <v xml:space="preserve">5color{blue}{\div </v>
      </c>
      <c r="AI193" s="14">
        <f t="shared" si="217"/>
        <v>1</v>
      </c>
      <c r="AJ193" s="14" t="s">
        <v>216</v>
      </c>
      <c r="AK193" s="14" t="str">
        <f t="shared" si="218"/>
        <v xml:space="preserve">12color{blue}{ \div </v>
      </c>
      <c r="AL193" s="14">
        <f t="shared" si="219"/>
        <v>1</v>
      </c>
      <c r="AM193" s="14" t="s">
        <v>217</v>
      </c>
      <c r="AN193" s="14">
        <f t="shared" si="220"/>
        <v>5</v>
      </c>
      <c r="AO193" s="14" t="s">
        <v>31</v>
      </c>
      <c r="AP193" s="14">
        <f t="shared" si="221"/>
        <v>12</v>
      </c>
      <c r="AQ193" s="14" t="s">
        <v>32</v>
      </c>
      <c r="AR193" s="14" t="s">
        <v>218</v>
      </c>
      <c r="AS193" s="15">
        <v>5</v>
      </c>
      <c r="AT193" s="15" t="s">
        <v>2</v>
      </c>
      <c r="AU193" s="15">
        <v>12</v>
      </c>
      <c r="AV193" s="13">
        <f t="shared" si="222"/>
        <v>5</v>
      </c>
      <c r="AW193" s="13" t="s">
        <v>2</v>
      </c>
      <c r="AX193" s="13">
        <f t="shared" si="223"/>
        <v>12</v>
      </c>
      <c r="AY193" s="6" t="s">
        <v>25</v>
      </c>
      <c r="AZ193" s="6" t="s">
        <v>7</v>
      </c>
      <c r="BA193" s="8" t="s">
        <v>27</v>
      </c>
      <c r="BB193" s="8" t="s">
        <v>26</v>
      </c>
      <c r="BC193" s="6">
        <f t="shared" si="224"/>
        <v>5</v>
      </c>
      <c r="BD193" s="6">
        <f t="shared" si="225"/>
        <v>12</v>
      </c>
      <c r="BE193" s="6">
        <f t="shared" ref="BE193:BE199" si="239">AV193</f>
        <v>5</v>
      </c>
      <c r="BF193" s="6">
        <f t="shared" ref="BF193:BF199" si="240">AX193</f>
        <v>12</v>
      </c>
      <c r="BG193" s="6" t="str">
        <f ca="1">G193</f>
        <v>violet</v>
      </c>
      <c r="BH193" s="6" t="s">
        <v>8</v>
      </c>
      <c r="BI193" s="6">
        <f ca="1">H193</f>
        <v>300</v>
      </c>
    </row>
    <row r="194" spans="1:61" x14ac:dyDescent="0.25">
      <c r="A194" s="6" t="s">
        <v>22</v>
      </c>
      <c r="B194" s="6" t="s">
        <v>227</v>
      </c>
      <c r="E194" s="6">
        <f>AS194</f>
        <v>6</v>
      </c>
      <c r="F194" s="6">
        <f>AU194</f>
        <v>12</v>
      </c>
      <c r="G194" s="6" t="str" cm="1">
        <f t="array" aca="1" ref="G194" ca="1">INDEX(AY194:BB194,1,RANDBETWEEN(1,4))</f>
        <v>cornflowerblue</v>
      </c>
      <c r="H194" s="6">
        <f t="shared" ca="1" si="228"/>
        <v>180</v>
      </c>
      <c r="I194" s="6" t="s">
        <v>8</v>
      </c>
      <c r="J194" s="6" t="str">
        <f>AV194&amp;AW194&amp;AX194</f>
        <v>1/2</v>
      </c>
      <c r="L194" s="6" t="str">
        <f>"Effectivement il y a :&lt;br&gt;   - "&amp;AS194&amp;" partie(s) colorée(s)&lt;br&gt;   - "&amp;AU194&amp;" parties au total&lt;br&gt;"</f>
        <v>Effectivement il y a :&lt;br&gt;   - 6 partie(s) colorée(s)&lt;br&gt;   - 12 parties au total&lt;br&gt;</v>
      </c>
      <c r="M194" s="6" t="s">
        <v>28</v>
      </c>
      <c r="N194" s="6" t="s">
        <v>29</v>
      </c>
      <c r="O194" s="6" t="s">
        <v>30</v>
      </c>
      <c r="P194" s="6" t="s">
        <v>46</v>
      </c>
      <c r="Q194" s="6">
        <f>AS194</f>
        <v>6</v>
      </c>
      <c r="R194" s="6" t="s">
        <v>31</v>
      </c>
      <c r="S194" s="6">
        <f>AU194</f>
        <v>12</v>
      </c>
      <c r="T194" s="6" t="s">
        <v>33</v>
      </c>
      <c r="U194" s="6" t="s">
        <v>34</v>
      </c>
      <c r="V194" s="6" t="str">
        <f t="shared" si="229"/>
        <v>&lt;br&gt;Nous pouvons alors réduire la fraction comme suit : &lt;br&gt;&lt;br&gt;&lt;div class="cmath" align="center" fontsize="4"&gt;`frac(6)(12)=frac(6color{blue}{\div 6})(12color{blue}{ \div 6})=frac(1)(2)`&lt;/div&gt;</v>
      </c>
      <c r="W194" t="s">
        <v>229</v>
      </c>
      <c r="X194" t="str">
        <f t="shared" si="230"/>
        <v>&lt;div class="cmath" align="left"&gt;`frac(6)(12)=0,5=50 %`&lt;/div&gt;</v>
      </c>
      <c r="Y194" s="16" t="str">
        <f t="shared" si="231"/>
        <v>&lt;br&gt;Nous pouvons alors réduire la fraction comme suit : &lt;br&gt;&lt;br&gt;&lt;div class="cmath" align="center" fontsize="4"&gt;`frac(6)(12)=frac(6color{blue}{\div 6})(12color{blue}{ \div 6})=frac(1)(2)`&lt;/div&gt;</v>
      </c>
      <c r="Z194" s="14" t="s">
        <v>28</v>
      </c>
      <c r="AA194" s="14" t="s">
        <v>213</v>
      </c>
      <c r="AB194" s="14" t="s">
        <v>30</v>
      </c>
      <c r="AC194" s="14" t="s">
        <v>214</v>
      </c>
      <c r="AD194" s="14">
        <f t="shared" si="214"/>
        <v>6</v>
      </c>
      <c r="AE194" s="14" t="s">
        <v>31</v>
      </c>
      <c r="AF194" s="14">
        <f t="shared" si="215"/>
        <v>12</v>
      </c>
      <c r="AG194" s="14" t="s">
        <v>215</v>
      </c>
      <c r="AH194" s="14" t="str">
        <f t="shared" si="216"/>
        <v xml:space="preserve">6color{blue}{\div </v>
      </c>
      <c r="AI194" s="14">
        <f t="shared" si="217"/>
        <v>6</v>
      </c>
      <c r="AJ194" s="14" t="s">
        <v>216</v>
      </c>
      <c r="AK194" s="14" t="str">
        <f t="shared" si="218"/>
        <v xml:space="preserve">12color{blue}{ \div </v>
      </c>
      <c r="AL194" s="14">
        <f t="shared" si="219"/>
        <v>6</v>
      </c>
      <c r="AM194" s="14" t="s">
        <v>217</v>
      </c>
      <c r="AN194" s="14">
        <f t="shared" si="220"/>
        <v>1</v>
      </c>
      <c r="AO194" s="14" t="s">
        <v>31</v>
      </c>
      <c r="AP194" s="14">
        <f t="shared" si="221"/>
        <v>2</v>
      </c>
      <c r="AQ194" s="14" t="s">
        <v>32</v>
      </c>
      <c r="AR194" s="14" t="s">
        <v>218</v>
      </c>
      <c r="AS194" s="15">
        <v>6</v>
      </c>
      <c r="AT194" s="15" t="s">
        <v>2</v>
      </c>
      <c r="AU194" s="15">
        <v>12</v>
      </c>
      <c r="AV194" s="13">
        <f t="shared" si="222"/>
        <v>1</v>
      </c>
      <c r="AW194" s="13" t="s">
        <v>2</v>
      </c>
      <c r="AX194" s="13">
        <f t="shared" si="223"/>
        <v>2</v>
      </c>
      <c r="AY194" s="6" t="s">
        <v>25</v>
      </c>
      <c r="AZ194" s="6" t="s">
        <v>7</v>
      </c>
      <c r="BA194" s="8" t="s">
        <v>27</v>
      </c>
      <c r="BB194" s="8" t="s">
        <v>26</v>
      </c>
      <c r="BC194" s="6">
        <f t="shared" si="224"/>
        <v>6</v>
      </c>
      <c r="BD194" s="6">
        <f t="shared" si="225"/>
        <v>12</v>
      </c>
      <c r="BE194" s="6">
        <f t="shared" si="239"/>
        <v>1</v>
      </c>
      <c r="BF194" s="6">
        <f t="shared" si="240"/>
        <v>2</v>
      </c>
      <c r="BG194" s="6" t="str">
        <f ca="1">G194</f>
        <v>cornflowerblue</v>
      </c>
      <c r="BH194" s="6" t="s">
        <v>8</v>
      </c>
      <c r="BI194" s="6">
        <f ca="1">H194</f>
        <v>180</v>
      </c>
    </row>
    <row r="195" spans="1:61" x14ac:dyDescent="0.25">
      <c r="A195" s="6" t="s">
        <v>22</v>
      </c>
      <c r="B195" s="6" t="s">
        <v>227</v>
      </c>
      <c r="E195" s="6">
        <f>AS195</f>
        <v>7</v>
      </c>
      <c r="F195" s="6">
        <f>AU195</f>
        <v>12</v>
      </c>
      <c r="G195" s="6" t="str" cm="1">
        <f t="array" aca="1" ref="G195" ca="1">INDEX(AY195:BB195,1,RANDBETWEEN(1,4))</f>
        <v>lightgreen</v>
      </c>
      <c r="H195" s="6">
        <f t="shared" ca="1" si="228"/>
        <v>270</v>
      </c>
      <c r="I195" s="6" t="s">
        <v>8</v>
      </c>
      <c r="J195" s="6" t="str">
        <f>AV195&amp;AW195&amp;AX195</f>
        <v>7/12</v>
      </c>
      <c r="L195" s="6" t="str">
        <f>"Effectivement il y a :&lt;br&gt;   - "&amp;AS195&amp;" partie(s) colorée(s)&lt;br&gt;   - "&amp;AU195&amp;" parties au total&lt;br&gt;"</f>
        <v>Effectivement il y a :&lt;br&gt;   - 7 partie(s) colorée(s)&lt;br&gt;   - 12 parties au total&lt;br&gt;</v>
      </c>
      <c r="M195" s="6" t="s">
        <v>28</v>
      </c>
      <c r="N195" s="6" t="s">
        <v>29</v>
      </c>
      <c r="O195" s="6" t="s">
        <v>30</v>
      </c>
      <c r="P195" s="6" t="s">
        <v>46</v>
      </c>
      <c r="Q195" s="6">
        <f>AS195</f>
        <v>7</v>
      </c>
      <c r="R195" s="6" t="s">
        <v>31</v>
      </c>
      <c r="S195" s="6">
        <f>AU195</f>
        <v>12</v>
      </c>
      <c r="T195" s="6" t="s">
        <v>33</v>
      </c>
      <c r="U195" s="6" t="s">
        <v>34</v>
      </c>
      <c r="V195" s="6" t="str">
        <f t="shared" si="229"/>
        <v>&lt;br&gt;La fraction est déjà irréductible</v>
      </c>
      <c r="W195" t="s">
        <v>229</v>
      </c>
      <c r="X195" t="str">
        <f t="shared" si="230"/>
        <v>&lt;div class="cmath" align="left"&gt;`frac(7)(12)=0,58=58 %`&lt;/div&gt;</v>
      </c>
      <c r="Y195" s="16" t="str">
        <f t="shared" si="231"/>
        <v>&lt;br&gt;Nous pouvons alors réduire la fraction comme suit : &lt;br&gt;&lt;br&gt;&lt;div class="cmath" align="center" fontsize="4"&gt;`frac(7)(12)=frac(7color{blue}{\div 1})(12color{blue}{ \div 1})=frac(7)(12)`&lt;/div&gt;</v>
      </c>
      <c r="Z195" s="14" t="s">
        <v>28</v>
      </c>
      <c r="AA195" s="14" t="s">
        <v>213</v>
      </c>
      <c r="AB195" s="14" t="s">
        <v>30</v>
      </c>
      <c r="AC195" s="14" t="s">
        <v>214</v>
      </c>
      <c r="AD195" s="14">
        <f t="shared" si="214"/>
        <v>7</v>
      </c>
      <c r="AE195" s="14" t="s">
        <v>31</v>
      </c>
      <c r="AF195" s="14">
        <f t="shared" si="215"/>
        <v>12</v>
      </c>
      <c r="AG195" s="14" t="s">
        <v>215</v>
      </c>
      <c r="AH195" s="14" t="str">
        <f t="shared" si="216"/>
        <v xml:space="preserve">7color{blue}{\div </v>
      </c>
      <c r="AI195" s="14">
        <f t="shared" si="217"/>
        <v>1</v>
      </c>
      <c r="AJ195" s="14" t="s">
        <v>216</v>
      </c>
      <c r="AK195" s="14" t="str">
        <f t="shared" si="218"/>
        <v xml:space="preserve">12color{blue}{ \div </v>
      </c>
      <c r="AL195" s="14">
        <f t="shared" si="219"/>
        <v>1</v>
      </c>
      <c r="AM195" s="14" t="s">
        <v>217</v>
      </c>
      <c r="AN195" s="14">
        <f t="shared" si="220"/>
        <v>7</v>
      </c>
      <c r="AO195" s="14" t="s">
        <v>31</v>
      </c>
      <c r="AP195" s="14">
        <f t="shared" si="221"/>
        <v>12</v>
      </c>
      <c r="AQ195" s="14" t="s">
        <v>32</v>
      </c>
      <c r="AR195" s="14" t="s">
        <v>218</v>
      </c>
      <c r="AS195" s="15">
        <v>7</v>
      </c>
      <c r="AT195" s="15" t="s">
        <v>2</v>
      </c>
      <c r="AU195" s="15">
        <v>12</v>
      </c>
      <c r="AV195" s="13">
        <f t="shared" si="222"/>
        <v>7</v>
      </c>
      <c r="AW195" s="13" t="s">
        <v>2</v>
      </c>
      <c r="AX195" s="13">
        <f t="shared" si="223"/>
        <v>12</v>
      </c>
      <c r="AY195" s="6" t="s">
        <v>25</v>
      </c>
      <c r="AZ195" s="6" t="s">
        <v>7</v>
      </c>
      <c r="BA195" s="8" t="s">
        <v>27</v>
      </c>
      <c r="BB195" s="8" t="s">
        <v>26</v>
      </c>
      <c r="BC195" s="6">
        <f t="shared" si="224"/>
        <v>7</v>
      </c>
      <c r="BD195" s="6">
        <f t="shared" si="225"/>
        <v>12</v>
      </c>
      <c r="BE195" s="6">
        <f t="shared" si="239"/>
        <v>7</v>
      </c>
      <c r="BF195" s="6">
        <f t="shared" si="240"/>
        <v>12</v>
      </c>
      <c r="BG195" s="6" t="str">
        <f ca="1">G195</f>
        <v>lightgreen</v>
      </c>
      <c r="BH195" s="6" t="s">
        <v>8</v>
      </c>
      <c r="BI195" s="6">
        <f ca="1">H195</f>
        <v>270</v>
      </c>
    </row>
    <row r="196" spans="1:61" x14ac:dyDescent="0.25">
      <c r="A196" s="6" t="s">
        <v>22</v>
      </c>
      <c r="B196" s="6" t="s">
        <v>227</v>
      </c>
      <c r="E196" s="6">
        <f>AS196</f>
        <v>8</v>
      </c>
      <c r="F196" s="6">
        <f>AU196</f>
        <v>12</v>
      </c>
      <c r="G196" s="6" t="str" cm="1">
        <f t="array" aca="1" ref="G196" ca="1">INDEX(AY196:BB196,1,RANDBETWEEN(1,4))</f>
        <v>cornflowerblue</v>
      </c>
      <c r="H196" s="6">
        <f t="shared" ca="1" si="228"/>
        <v>0</v>
      </c>
      <c r="I196" s="6" t="s">
        <v>8</v>
      </c>
      <c r="J196" s="6" t="str">
        <f>AV196&amp;AW196&amp;AX196</f>
        <v>2/3</v>
      </c>
      <c r="L196" s="6" t="str">
        <f>"Effectivement il y a :&lt;br&gt;   - "&amp;AS196&amp;" partie(s) colorée(s)&lt;br&gt;   - "&amp;AU196&amp;" parties au total&lt;br&gt;"</f>
        <v>Effectivement il y a :&lt;br&gt;   - 8 partie(s) colorée(s)&lt;br&gt;   - 12 parties au total&lt;br&gt;</v>
      </c>
      <c r="M196" s="6" t="s">
        <v>28</v>
      </c>
      <c r="N196" s="6" t="s">
        <v>29</v>
      </c>
      <c r="O196" s="6" t="s">
        <v>30</v>
      </c>
      <c r="P196" s="6" t="s">
        <v>46</v>
      </c>
      <c r="Q196" s="6">
        <f>AS196</f>
        <v>8</v>
      </c>
      <c r="R196" s="6" t="s">
        <v>31</v>
      </c>
      <c r="S196" s="6">
        <f>AU196</f>
        <v>12</v>
      </c>
      <c r="T196" s="6" t="s">
        <v>33</v>
      </c>
      <c r="U196" s="6" t="s">
        <v>34</v>
      </c>
      <c r="V196" s="6" t="str">
        <f t="shared" si="229"/>
        <v>&lt;br&gt;Nous pouvons alors réduire la fraction comme suit : &lt;br&gt;&lt;br&gt;&lt;div class="cmath" align="center" fontsize="4"&gt;`frac(8)(12)=frac(8color{blue}{\div 4})(12color{blue}{ \div 4})=frac(2)(3)`&lt;/div&gt;</v>
      </c>
      <c r="W196" t="s">
        <v>229</v>
      </c>
      <c r="X196" t="str">
        <f t="shared" si="230"/>
        <v>&lt;div class="cmath" align="left"&gt;`frac(8)(12)=0,67=67 %`&lt;/div&gt;</v>
      </c>
      <c r="Y196" s="16" t="str">
        <f t="shared" si="231"/>
        <v>&lt;br&gt;Nous pouvons alors réduire la fraction comme suit : &lt;br&gt;&lt;br&gt;&lt;div class="cmath" align="center" fontsize="4"&gt;`frac(8)(12)=frac(8color{blue}{\div 4})(12color{blue}{ \div 4})=frac(2)(3)`&lt;/div&gt;</v>
      </c>
      <c r="Z196" s="14" t="s">
        <v>28</v>
      </c>
      <c r="AA196" s="14" t="s">
        <v>213</v>
      </c>
      <c r="AB196" s="14" t="s">
        <v>30</v>
      </c>
      <c r="AC196" s="14" t="s">
        <v>214</v>
      </c>
      <c r="AD196" s="14">
        <f t="shared" si="214"/>
        <v>8</v>
      </c>
      <c r="AE196" s="14" t="s">
        <v>31</v>
      </c>
      <c r="AF196" s="14">
        <f t="shared" si="215"/>
        <v>12</v>
      </c>
      <c r="AG196" s="14" t="s">
        <v>215</v>
      </c>
      <c r="AH196" s="14" t="str">
        <f t="shared" si="216"/>
        <v xml:space="preserve">8color{blue}{\div </v>
      </c>
      <c r="AI196" s="14">
        <f t="shared" si="217"/>
        <v>4</v>
      </c>
      <c r="AJ196" s="14" t="s">
        <v>216</v>
      </c>
      <c r="AK196" s="14" t="str">
        <f t="shared" si="218"/>
        <v xml:space="preserve">12color{blue}{ \div </v>
      </c>
      <c r="AL196" s="14">
        <f t="shared" si="219"/>
        <v>4</v>
      </c>
      <c r="AM196" s="14" t="s">
        <v>217</v>
      </c>
      <c r="AN196" s="14">
        <f t="shared" si="220"/>
        <v>2</v>
      </c>
      <c r="AO196" s="14" t="s">
        <v>31</v>
      </c>
      <c r="AP196" s="14">
        <f t="shared" si="221"/>
        <v>3</v>
      </c>
      <c r="AQ196" s="14" t="s">
        <v>32</v>
      </c>
      <c r="AR196" s="14" t="s">
        <v>218</v>
      </c>
      <c r="AS196" s="15">
        <v>8</v>
      </c>
      <c r="AT196" s="15" t="s">
        <v>2</v>
      </c>
      <c r="AU196" s="15">
        <v>12</v>
      </c>
      <c r="AV196" s="13">
        <f t="shared" si="222"/>
        <v>2</v>
      </c>
      <c r="AW196" s="13" t="s">
        <v>2</v>
      </c>
      <c r="AX196" s="13">
        <f t="shared" si="223"/>
        <v>3</v>
      </c>
      <c r="AY196" s="6" t="s">
        <v>25</v>
      </c>
      <c r="AZ196" s="6" t="s">
        <v>7</v>
      </c>
      <c r="BA196" s="8" t="s">
        <v>27</v>
      </c>
      <c r="BB196" s="8" t="s">
        <v>26</v>
      </c>
      <c r="BC196" s="6">
        <f t="shared" si="224"/>
        <v>8</v>
      </c>
      <c r="BD196" s="6">
        <f t="shared" si="225"/>
        <v>12</v>
      </c>
      <c r="BE196" s="6">
        <f t="shared" si="239"/>
        <v>2</v>
      </c>
      <c r="BF196" s="6">
        <f t="shared" si="240"/>
        <v>3</v>
      </c>
      <c r="BG196" s="6" t="str">
        <f ca="1">G196</f>
        <v>cornflowerblue</v>
      </c>
      <c r="BH196" s="6" t="s">
        <v>8</v>
      </c>
      <c r="BI196" s="6">
        <f ca="1">H196</f>
        <v>0</v>
      </c>
    </row>
    <row r="197" spans="1:61" x14ac:dyDescent="0.25">
      <c r="A197" s="6" t="s">
        <v>22</v>
      </c>
      <c r="B197" s="6" t="s">
        <v>227</v>
      </c>
      <c r="E197" s="6">
        <f>AS197</f>
        <v>9</v>
      </c>
      <c r="F197" s="6">
        <f>AU197</f>
        <v>12</v>
      </c>
      <c r="G197" s="6" t="str" cm="1">
        <f t="array" aca="1" ref="G197" ca="1">INDEX(AY197:BB197,1,RANDBETWEEN(1,4))</f>
        <v>lightgreen</v>
      </c>
      <c r="H197" s="6">
        <f t="shared" ca="1" si="228"/>
        <v>90</v>
      </c>
      <c r="I197" s="6" t="s">
        <v>8</v>
      </c>
      <c r="J197" s="6" t="str">
        <f>AV197&amp;AW197&amp;AX197</f>
        <v>3/4</v>
      </c>
      <c r="L197" s="6" t="str">
        <f>"Effectivement il y a :&lt;br&gt;   - "&amp;AS197&amp;" partie(s) colorée(s)&lt;br&gt;   - "&amp;AU197&amp;" parties au total&lt;br&gt;"</f>
        <v>Effectivement il y a :&lt;br&gt;   - 9 partie(s) colorée(s)&lt;br&gt;   - 12 parties au total&lt;br&gt;</v>
      </c>
      <c r="M197" s="6" t="s">
        <v>28</v>
      </c>
      <c r="N197" s="6" t="s">
        <v>29</v>
      </c>
      <c r="O197" s="6" t="s">
        <v>30</v>
      </c>
      <c r="P197" s="6" t="s">
        <v>46</v>
      </c>
      <c r="Q197" s="6">
        <f>AS197</f>
        <v>9</v>
      </c>
      <c r="R197" s="6" t="s">
        <v>31</v>
      </c>
      <c r="S197" s="6">
        <f>AU197</f>
        <v>12</v>
      </c>
      <c r="T197" s="6" t="s">
        <v>33</v>
      </c>
      <c r="U197" s="6" t="s">
        <v>34</v>
      </c>
      <c r="V197" s="6" t="str">
        <f t="shared" si="229"/>
        <v>&lt;br&gt;Nous pouvons alors réduire la fraction comme suit : &lt;br&gt;&lt;br&gt;&lt;div class="cmath" align="center" fontsize="4"&gt;`frac(9)(12)=frac(9color{blue}{\div 3})(12color{blue}{ \div 3})=frac(3)(4)`&lt;/div&gt;</v>
      </c>
      <c r="W197" t="s">
        <v>229</v>
      </c>
      <c r="X197" t="str">
        <f t="shared" si="230"/>
        <v>&lt;div class="cmath" align="left"&gt;`frac(9)(12)=0,75=75 %`&lt;/div&gt;</v>
      </c>
      <c r="Y197" s="16" t="str">
        <f t="shared" si="231"/>
        <v>&lt;br&gt;Nous pouvons alors réduire la fraction comme suit : &lt;br&gt;&lt;br&gt;&lt;div class="cmath" align="center" fontsize="4"&gt;`frac(9)(12)=frac(9color{blue}{\div 3})(12color{blue}{ \div 3})=frac(3)(4)`&lt;/div&gt;</v>
      </c>
      <c r="Z197" s="14" t="s">
        <v>28</v>
      </c>
      <c r="AA197" s="14" t="s">
        <v>213</v>
      </c>
      <c r="AB197" s="14" t="s">
        <v>30</v>
      </c>
      <c r="AC197" s="14" t="s">
        <v>214</v>
      </c>
      <c r="AD197" s="14">
        <f t="shared" si="214"/>
        <v>9</v>
      </c>
      <c r="AE197" s="14" t="s">
        <v>31</v>
      </c>
      <c r="AF197" s="14">
        <f t="shared" si="215"/>
        <v>12</v>
      </c>
      <c r="AG197" s="14" t="s">
        <v>215</v>
      </c>
      <c r="AH197" s="14" t="str">
        <f t="shared" si="216"/>
        <v xml:space="preserve">9color{blue}{\div </v>
      </c>
      <c r="AI197" s="14">
        <f t="shared" si="217"/>
        <v>3</v>
      </c>
      <c r="AJ197" s="14" t="s">
        <v>216</v>
      </c>
      <c r="AK197" s="14" t="str">
        <f t="shared" si="218"/>
        <v xml:space="preserve">12color{blue}{ \div </v>
      </c>
      <c r="AL197" s="14">
        <f t="shared" si="219"/>
        <v>3</v>
      </c>
      <c r="AM197" s="14" t="s">
        <v>217</v>
      </c>
      <c r="AN197" s="14">
        <f t="shared" si="220"/>
        <v>3</v>
      </c>
      <c r="AO197" s="14" t="s">
        <v>31</v>
      </c>
      <c r="AP197" s="14">
        <f t="shared" si="221"/>
        <v>4</v>
      </c>
      <c r="AQ197" s="14" t="s">
        <v>32</v>
      </c>
      <c r="AR197" s="14" t="s">
        <v>218</v>
      </c>
      <c r="AS197" s="15">
        <v>9</v>
      </c>
      <c r="AT197" s="15" t="s">
        <v>2</v>
      </c>
      <c r="AU197" s="15">
        <v>12</v>
      </c>
      <c r="AV197" s="13">
        <f t="shared" si="222"/>
        <v>3</v>
      </c>
      <c r="AW197" s="13" t="s">
        <v>2</v>
      </c>
      <c r="AX197" s="13">
        <f t="shared" si="223"/>
        <v>4</v>
      </c>
      <c r="AY197" s="6" t="s">
        <v>25</v>
      </c>
      <c r="AZ197" s="6" t="s">
        <v>7</v>
      </c>
      <c r="BA197" s="8" t="s">
        <v>27</v>
      </c>
      <c r="BB197" s="8" t="s">
        <v>26</v>
      </c>
      <c r="BC197" s="6">
        <f t="shared" si="224"/>
        <v>9</v>
      </c>
      <c r="BD197" s="6">
        <f t="shared" si="225"/>
        <v>12</v>
      </c>
      <c r="BE197" s="6">
        <f t="shared" si="239"/>
        <v>3</v>
      </c>
      <c r="BF197" s="6">
        <f t="shared" si="240"/>
        <v>4</v>
      </c>
      <c r="BG197" s="6" t="str">
        <f ca="1">G197</f>
        <v>lightgreen</v>
      </c>
      <c r="BH197" s="6" t="s">
        <v>8</v>
      </c>
      <c r="BI197" s="6">
        <f ca="1">H197</f>
        <v>90</v>
      </c>
    </row>
    <row r="198" spans="1:61" x14ac:dyDescent="0.25">
      <c r="A198" s="6" t="s">
        <v>22</v>
      </c>
      <c r="B198" s="6" t="s">
        <v>227</v>
      </c>
      <c r="E198" s="6">
        <f>AS198</f>
        <v>10</v>
      </c>
      <c r="F198" s="6">
        <f>AU198</f>
        <v>12</v>
      </c>
      <c r="G198" s="6" t="str" cm="1">
        <f t="array" aca="1" ref="G198" ca="1">INDEX(AY198:BB198,1,RANDBETWEEN(1,4))</f>
        <v>cornflowerblue</v>
      </c>
      <c r="H198" s="6">
        <f t="shared" ca="1" si="228"/>
        <v>90</v>
      </c>
      <c r="I198" s="6" t="s">
        <v>8</v>
      </c>
      <c r="J198" s="6" t="str">
        <f>AV198&amp;AW198&amp;AX198</f>
        <v>5/6</v>
      </c>
      <c r="L198" s="6" t="str">
        <f>"Effectivement il y a :&lt;br&gt;   - "&amp;AS198&amp;" partie(s) colorée(s)&lt;br&gt;   - "&amp;AU198&amp;" parties au total&lt;br&gt;"</f>
        <v>Effectivement il y a :&lt;br&gt;   - 10 partie(s) colorée(s)&lt;br&gt;   - 12 parties au total&lt;br&gt;</v>
      </c>
      <c r="M198" s="6" t="s">
        <v>28</v>
      </c>
      <c r="N198" s="6" t="s">
        <v>29</v>
      </c>
      <c r="O198" s="6" t="s">
        <v>30</v>
      </c>
      <c r="P198" s="6" t="s">
        <v>46</v>
      </c>
      <c r="Q198" s="6">
        <f>AS198</f>
        <v>10</v>
      </c>
      <c r="R198" s="6" t="s">
        <v>31</v>
      </c>
      <c r="S198" s="6">
        <f>AU198</f>
        <v>12</v>
      </c>
      <c r="T198" s="6" t="s">
        <v>33</v>
      </c>
      <c r="U198" s="6" t="s">
        <v>34</v>
      </c>
      <c r="V198" s="6" t="str">
        <f t="shared" si="229"/>
        <v>&lt;br&gt;Nous pouvons alors réduire la fraction comme suit : &lt;br&gt;&lt;br&gt;&lt;div class="cmath" align="center" fontsize="4"&gt;`frac(10)(12)=frac(10color{blue}{\div 2})(12color{blue}{ \div 2})=frac(5)(6)`&lt;/div&gt;</v>
      </c>
      <c r="W198" t="s">
        <v>229</v>
      </c>
      <c r="X198" t="str">
        <f t="shared" si="230"/>
        <v>&lt;div class="cmath" align="left"&gt;`frac(10)(12)=0,83=83 %`&lt;/div&gt;</v>
      </c>
      <c r="Y198" s="16" t="str">
        <f t="shared" si="231"/>
        <v>&lt;br&gt;Nous pouvons alors réduire la fraction comme suit : &lt;br&gt;&lt;br&gt;&lt;div class="cmath" align="center" fontsize="4"&gt;`frac(10)(12)=frac(10color{blue}{\div 2})(12color{blue}{ \div 2})=frac(5)(6)`&lt;/div&gt;</v>
      </c>
      <c r="Z198" s="14" t="s">
        <v>28</v>
      </c>
      <c r="AA198" s="14" t="s">
        <v>213</v>
      </c>
      <c r="AB198" s="14" t="s">
        <v>30</v>
      </c>
      <c r="AC198" s="14" t="s">
        <v>214</v>
      </c>
      <c r="AD198" s="14">
        <f t="shared" si="214"/>
        <v>10</v>
      </c>
      <c r="AE198" s="14" t="s">
        <v>31</v>
      </c>
      <c r="AF198" s="14">
        <f t="shared" si="215"/>
        <v>12</v>
      </c>
      <c r="AG198" s="14" t="s">
        <v>215</v>
      </c>
      <c r="AH198" s="14" t="str">
        <f t="shared" si="216"/>
        <v xml:space="preserve">10color{blue}{\div </v>
      </c>
      <c r="AI198" s="14">
        <f t="shared" si="217"/>
        <v>2</v>
      </c>
      <c r="AJ198" s="14" t="s">
        <v>216</v>
      </c>
      <c r="AK198" s="14" t="str">
        <f t="shared" si="218"/>
        <v xml:space="preserve">12color{blue}{ \div </v>
      </c>
      <c r="AL198" s="14">
        <f t="shared" si="219"/>
        <v>2</v>
      </c>
      <c r="AM198" s="14" t="s">
        <v>217</v>
      </c>
      <c r="AN198" s="14">
        <f t="shared" si="220"/>
        <v>5</v>
      </c>
      <c r="AO198" s="14" t="s">
        <v>31</v>
      </c>
      <c r="AP198" s="14">
        <f t="shared" si="221"/>
        <v>6</v>
      </c>
      <c r="AQ198" s="14" t="s">
        <v>32</v>
      </c>
      <c r="AR198" s="14" t="s">
        <v>218</v>
      </c>
      <c r="AS198" s="15">
        <v>10</v>
      </c>
      <c r="AT198" s="15" t="s">
        <v>2</v>
      </c>
      <c r="AU198" s="15">
        <v>12</v>
      </c>
      <c r="AV198" s="13">
        <f t="shared" si="222"/>
        <v>5</v>
      </c>
      <c r="AW198" s="13" t="s">
        <v>2</v>
      </c>
      <c r="AX198" s="13">
        <f t="shared" si="223"/>
        <v>6</v>
      </c>
      <c r="AY198" s="6" t="s">
        <v>25</v>
      </c>
      <c r="AZ198" s="6" t="s">
        <v>7</v>
      </c>
      <c r="BA198" s="8" t="s">
        <v>27</v>
      </c>
      <c r="BB198" s="8" t="s">
        <v>26</v>
      </c>
      <c r="BC198" s="6">
        <f t="shared" si="224"/>
        <v>10</v>
      </c>
      <c r="BD198" s="6">
        <f t="shared" si="225"/>
        <v>12</v>
      </c>
      <c r="BE198" s="6">
        <f t="shared" si="239"/>
        <v>5</v>
      </c>
      <c r="BF198" s="6">
        <f t="shared" si="240"/>
        <v>6</v>
      </c>
      <c r="BG198" s="6" t="str">
        <f ca="1">G198</f>
        <v>cornflowerblue</v>
      </c>
      <c r="BH198" s="6" t="s">
        <v>8</v>
      </c>
      <c r="BI198" s="6">
        <f ca="1">H198</f>
        <v>90</v>
      </c>
    </row>
    <row r="199" spans="1:61" x14ac:dyDescent="0.25">
      <c r="A199" s="6" t="s">
        <v>22</v>
      </c>
      <c r="B199" s="6" t="s">
        <v>227</v>
      </c>
      <c r="E199" s="6">
        <f>AS199</f>
        <v>11</v>
      </c>
      <c r="F199" s="6">
        <f>AU199</f>
        <v>12</v>
      </c>
      <c r="G199" s="6" t="str" cm="1">
        <f t="array" aca="1" ref="G199" ca="1">INDEX(AY199:BB199,1,RANDBETWEEN(1,4))</f>
        <v>cornflowerblue</v>
      </c>
      <c r="H199" s="6">
        <f t="shared" ca="1" si="228"/>
        <v>300</v>
      </c>
      <c r="I199" s="6" t="s">
        <v>8</v>
      </c>
      <c r="J199" s="6" t="str">
        <f>AV199&amp;AW199&amp;AX199</f>
        <v>11/12</v>
      </c>
      <c r="L199" s="6" t="str">
        <f>"Effectivement il y a :&lt;br&gt;   - "&amp;AS199&amp;" partie(s) colorée(s)&lt;br&gt;   - "&amp;AU199&amp;" parties au total&lt;br&gt;"</f>
        <v>Effectivement il y a :&lt;br&gt;   - 11 partie(s) colorée(s)&lt;br&gt;   - 12 parties au total&lt;br&gt;</v>
      </c>
      <c r="M199" s="6" t="s">
        <v>28</v>
      </c>
      <c r="N199" s="6" t="s">
        <v>29</v>
      </c>
      <c r="O199" s="6" t="s">
        <v>30</v>
      </c>
      <c r="P199" s="6" t="s">
        <v>46</v>
      </c>
      <c r="Q199" s="6">
        <f>AS199</f>
        <v>11</v>
      </c>
      <c r="R199" s="6" t="s">
        <v>31</v>
      </c>
      <c r="S199" s="6">
        <f>AU199</f>
        <v>12</v>
      </c>
      <c r="T199" s="6" t="s">
        <v>33</v>
      </c>
      <c r="U199" s="6" t="s">
        <v>34</v>
      </c>
      <c r="V199" s="6" t="str">
        <f t="shared" si="229"/>
        <v>&lt;br&gt;La fraction est déjà irréductible</v>
      </c>
      <c r="W199" t="s">
        <v>229</v>
      </c>
      <c r="X199" t="str">
        <f t="shared" si="230"/>
        <v>&lt;div class="cmath" align="left"&gt;`frac(11)(12)=0,92=92 %`&lt;/div&gt;</v>
      </c>
      <c r="Y199" s="16" t="str">
        <f t="shared" si="231"/>
        <v>&lt;br&gt;Nous pouvons alors réduire la fraction comme suit : &lt;br&gt;&lt;br&gt;&lt;div class="cmath" align="center" fontsize="4"&gt;`frac(11)(12)=frac(11color{blue}{\div 1})(12color{blue}{ \div 1})=frac(11)(12)`&lt;/div&gt;</v>
      </c>
      <c r="Z199" s="14" t="s">
        <v>28</v>
      </c>
      <c r="AA199" s="14" t="s">
        <v>213</v>
      </c>
      <c r="AB199" s="14" t="s">
        <v>30</v>
      </c>
      <c r="AC199" s="14" t="s">
        <v>214</v>
      </c>
      <c r="AD199" s="14">
        <f t="shared" si="214"/>
        <v>11</v>
      </c>
      <c r="AE199" s="14" t="s">
        <v>31</v>
      </c>
      <c r="AF199" s="14">
        <f t="shared" si="215"/>
        <v>12</v>
      </c>
      <c r="AG199" s="14" t="s">
        <v>215</v>
      </c>
      <c r="AH199" s="14" t="str">
        <f t="shared" si="216"/>
        <v xml:space="preserve">11color{blue}{\div </v>
      </c>
      <c r="AI199" s="14">
        <f t="shared" si="217"/>
        <v>1</v>
      </c>
      <c r="AJ199" s="14" t="s">
        <v>216</v>
      </c>
      <c r="AK199" s="14" t="str">
        <f t="shared" si="218"/>
        <v xml:space="preserve">12color{blue}{ \div </v>
      </c>
      <c r="AL199" s="14">
        <f t="shared" si="219"/>
        <v>1</v>
      </c>
      <c r="AM199" s="14" t="s">
        <v>217</v>
      </c>
      <c r="AN199" s="14">
        <f t="shared" si="220"/>
        <v>11</v>
      </c>
      <c r="AO199" s="14" t="s">
        <v>31</v>
      </c>
      <c r="AP199" s="14">
        <f t="shared" si="221"/>
        <v>12</v>
      </c>
      <c r="AQ199" s="14" t="s">
        <v>32</v>
      </c>
      <c r="AR199" s="14" t="s">
        <v>218</v>
      </c>
      <c r="AS199" s="15">
        <v>11</v>
      </c>
      <c r="AT199" s="15" t="s">
        <v>2</v>
      </c>
      <c r="AU199" s="15">
        <v>12</v>
      </c>
      <c r="AV199" s="13">
        <f t="shared" si="222"/>
        <v>11</v>
      </c>
      <c r="AW199" s="13" t="s">
        <v>2</v>
      </c>
      <c r="AX199" s="13">
        <f t="shared" si="223"/>
        <v>12</v>
      </c>
      <c r="AY199" s="6" t="s">
        <v>25</v>
      </c>
      <c r="AZ199" s="6" t="s">
        <v>7</v>
      </c>
      <c r="BA199" s="8" t="s">
        <v>27</v>
      </c>
      <c r="BB199" s="8" t="s">
        <v>26</v>
      </c>
      <c r="BC199" s="6">
        <f t="shared" si="224"/>
        <v>11</v>
      </c>
      <c r="BD199" s="6">
        <f t="shared" si="225"/>
        <v>12</v>
      </c>
      <c r="BE199" s="6">
        <f t="shared" si="239"/>
        <v>11</v>
      </c>
      <c r="BF199" s="6">
        <f t="shared" si="240"/>
        <v>12</v>
      </c>
      <c r="BG199" s="6" t="str">
        <f ca="1">G199</f>
        <v>cornflowerblue</v>
      </c>
      <c r="BH199" s="6" t="s">
        <v>8</v>
      </c>
      <c r="BI199" s="6">
        <f ca="1">H199</f>
        <v>300</v>
      </c>
    </row>
    <row r="200" spans="1:61" x14ac:dyDescent="0.25">
      <c r="AS200" s="10"/>
      <c r="AT200" s="10"/>
      <c r="AU200" s="10"/>
      <c r="AV200" s="13"/>
      <c r="AW200" s="13"/>
      <c r="AX200" s="13"/>
      <c r="BA200" s="8"/>
      <c r="BB200" s="8"/>
    </row>
    <row r="201" spans="1:61" x14ac:dyDescent="0.25">
      <c r="AS201" s="10"/>
      <c r="AT201" s="10"/>
      <c r="AU201" s="10"/>
      <c r="AV201" s="13"/>
      <c r="AW201" s="13"/>
      <c r="AX201" s="13"/>
      <c r="BA201" s="8"/>
      <c r="BB201" s="8"/>
    </row>
    <row r="202" spans="1:61" x14ac:dyDescent="0.25">
      <c r="AS202" s="10"/>
      <c r="AT202" s="10"/>
      <c r="AU202" s="10"/>
      <c r="AV202" s="13"/>
      <c r="AW202" s="13"/>
      <c r="AX202" s="13"/>
      <c r="BA202" s="8"/>
      <c r="BB202" s="8"/>
    </row>
    <row r="203" spans="1:61" x14ac:dyDescent="0.25">
      <c r="AS203" s="10"/>
      <c r="AT203" s="10"/>
      <c r="AU203" s="10"/>
      <c r="AV203" s="13"/>
      <c r="AW203" s="13"/>
      <c r="AX203" s="13"/>
      <c r="BA203" s="8"/>
      <c r="BB203" s="8"/>
    </row>
    <row r="204" spans="1:61" x14ac:dyDescent="0.25">
      <c r="AS204" s="10"/>
      <c r="AT204" s="10"/>
      <c r="AU204" s="10"/>
      <c r="AV204" s="13"/>
      <c r="AW204" s="13"/>
      <c r="AX204" s="13"/>
      <c r="BA204" s="8"/>
      <c r="BB204" s="8"/>
    </row>
    <row r="205" spans="1:61" x14ac:dyDescent="0.25">
      <c r="AS205" s="10"/>
      <c r="AT205" s="10"/>
      <c r="AU205" s="10"/>
      <c r="AV205" s="13"/>
      <c r="AW205" s="13"/>
      <c r="AX205" s="13"/>
      <c r="BA205" s="8"/>
      <c r="BB205" s="8"/>
    </row>
    <row r="206" spans="1:61" x14ac:dyDescent="0.25">
      <c r="AS206" s="10"/>
      <c r="AT206" s="10"/>
      <c r="AU206" s="10"/>
      <c r="AV206" s="13"/>
      <c r="AW206" s="13"/>
      <c r="AX206" s="13"/>
      <c r="BA206" s="8"/>
      <c r="BB206" s="8"/>
    </row>
    <row r="207" spans="1:61" x14ac:dyDescent="0.25">
      <c r="AS207" s="10"/>
      <c r="AT207" s="10"/>
      <c r="AU207" s="10"/>
      <c r="AV207" s="13"/>
      <c r="AW207" s="13"/>
      <c r="AX207" s="13"/>
      <c r="BA207" s="8"/>
      <c r="BB207" s="8"/>
    </row>
    <row r="208" spans="1:61" x14ac:dyDescent="0.25">
      <c r="AS208" s="10"/>
      <c r="AT208" s="10"/>
      <c r="AU208" s="10"/>
      <c r="AV208" s="13"/>
      <c r="AW208" s="13"/>
      <c r="AX208" s="13"/>
      <c r="BA208" s="8"/>
      <c r="BB208" s="8"/>
    </row>
    <row r="209" spans="45:54" x14ac:dyDescent="0.25">
      <c r="AS209" s="10"/>
      <c r="AT209" s="10"/>
      <c r="AU209" s="10"/>
      <c r="AV209" s="13"/>
      <c r="AW209" s="13"/>
      <c r="AX209" s="13"/>
      <c r="BA209" s="8"/>
      <c r="BB209" s="8"/>
    </row>
    <row r="210" spans="45:54" x14ac:dyDescent="0.25">
      <c r="AS210" s="10"/>
      <c r="AT210" s="10"/>
      <c r="AU210" s="10"/>
      <c r="AV210" s="13"/>
      <c r="AW210" s="13"/>
      <c r="AX210" s="13"/>
      <c r="BA210" s="8"/>
      <c r="BB210" s="8"/>
    </row>
    <row r="211" spans="45:54" x14ac:dyDescent="0.25">
      <c r="AS211" s="10"/>
      <c r="AT211" s="10"/>
      <c r="AU211" s="10"/>
      <c r="AV211" s="13"/>
      <c r="AW211" s="13"/>
      <c r="AX211" s="13"/>
      <c r="BA211" s="8"/>
      <c r="BB211" s="8"/>
    </row>
    <row r="212" spans="45:54" x14ac:dyDescent="0.25">
      <c r="AS212" s="10"/>
      <c r="AT212" s="10"/>
      <c r="AU212" s="10"/>
      <c r="AV212" s="13"/>
      <c r="AW212" s="13"/>
      <c r="AX212" s="13"/>
      <c r="BA212" s="8"/>
      <c r="BB212" s="8"/>
    </row>
    <row r="213" spans="45:54" x14ac:dyDescent="0.25">
      <c r="AS213" s="10"/>
      <c r="AT213" s="10"/>
      <c r="AU213" s="10"/>
      <c r="AV213" s="13"/>
      <c r="AW213" s="13"/>
      <c r="AX213" s="13"/>
      <c r="BA213" s="8"/>
      <c r="BB213" s="8"/>
    </row>
    <row r="214" spans="45:54" x14ac:dyDescent="0.25">
      <c r="AS214" s="10"/>
      <c r="AT214" s="10"/>
      <c r="AU214" s="10"/>
      <c r="AV214" s="13"/>
      <c r="AW214" s="13"/>
      <c r="AX214" s="13"/>
      <c r="BA214" s="8"/>
      <c r="BB214" s="8"/>
    </row>
    <row r="215" spans="45:54" x14ac:dyDescent="0.25">
      <c r="AS215" s="10"/>
      <c r="AT215" s="10"/>
      <c r="AU215" s="10"/>
      <c r="AV215" s="13"/>
      <c r="AW215" s="13"/>
      <c r="AX215" s="13"/>
      <c r="BA215" s="8"/>
      <c r="BB215" s="8"/>
    </row>
    <row r="216" spans="45:54" x14ac:dyDescent="0.25">
      <c r="AS216" s="10"/>
      <c r="AT216" s="10"/>
      <c r="AU216" s="10"/>
      <c r="AV216" s="13"/>
      <c r="AW216" s="13"/>
      <c r="AX216" s="13"/>
      <c r="BA216" s="8"/>
      <c r="BB216" s="8"/>
    </row>
    <row r="217" spans="45:54" x14ac:dyDescent="0.25">
      <c r="AS217" s="10"/>
      <c r="AT217" s="10"/>
      <c r="AU217" s="10"/>
      <c r="AV217" s="13"/>
      <c r="AW217" s="13"/>
      <c r="AX217" s="13"/>
      <c r="BA217" s="8"/>
      <c r="BB217" s="8"/>
    </row>
    <row r="218" spans="45:54" x14ac:dyDescent="0.25">
      <c r="AS218" s="10"/>
      <c r="AT218" s="10"/>
      <c r="AU218" s="10"/>
      <c r="AV218" s="13"/>
      <c r="AW218" s="13"/>
      <c r="AX218" s="13"/>
      <c r="BA218" s="8"/>
      <c r="BB218" s="8"/>
    </row>
    <row r="219" spans="45:54" x14ac:dyDescent="0.25">
      <c r="AS219" s="10"/>
      <c r="AT219" s="10"/>
      <c r="AU219" s="10"/>
      <c r="AV219" s="13"/>
      <c r="AW219" s="13"/>
      <c r="AX219" s="13"/>
      <c r="BA219" s="8"/>
      <c r="BB219" s="8"/>
    </row>
    <row r="220" spans="45:54" x14ac:dyDescent="0.25">
      <c r="AS220" s="10"/>
      <c r="AT220" s="10"/>
      <c r="AU220" s="10"/>
      <c r="AV220" s="13"/>
      <c r="AW220" s="13"/>
      <c r="AX220" s="13"/>
      <c r="BA220" s="8"/>
      <c r="BB220" s="8"/>
    </row>
    <row r="221" spans="45:54" x14ac:dyDescent="0.25">
      <c r="AS221" s="10"/>
      <c r="AT221" s="10"/>
      <c r="AU221" s="10"/>
      <c r="AV221" s="13"/>
      <c r="AW221" s="13"/>
      <c r="AX221" s="13"/>
      <c r="BA221" s="8"/>
      <c r="BB221" s="8"/>
    </row>
    <row r="222" spans="45:54" x14ac:dyDescent="0.25">
      <c r="AS222" s="10"/>
      <c r="AT222" s="10"/>
      <c r="AU222" s="10"/>
      <c r="AV222" s="13"/>
      <c r="AW222" s="13"/>
      <c r="AX222" s="13"/>
      <c r="BA222" s="8"/>
      <c r="BB222" s="8"/>
    </row>
    <row r="223" spans="45:54" x14ac:dyDescent="0.25">
      <c r="AS223" s="10"/>
      <c r="AT223" s="10"/>
      <c r="AU223" s="10"/>
      <c r="AV223" s="13"/>
      <c r="AW223" s="13"/>
      <c r="AX223" s="13"/>
      <c r="BA223" s="8"/>
      <c r="BB223" s="8"/>
    </row>
    <row r="224" spans="45:54" x14ac:dyDescent="0.25">
      <c r="AS224" s="10"/>
      <c r="AT224" s="10"/>
      <c r="AU224" s="10"/>
      <c r="AV224" s="13"/>
      <c r="AW224" s="13"/>
      <c r="AX224" s="13"/>
      <c r="BA224" s="8"/>
      <c r="BB224" s="8"/>
    </row>
    <row r="225" spans="45:54" x14ac:dyDescent="0.25">
      <c r="AS225" s="10"/>
      <c r="AT225" s="10"/>
      <c r="AU225" s="10"/>
      <c r="AV225" s="13"/>
      <c r="AW225" s="13"/>
      <c r="AX225" s="13"/>
      <c r="BA225" s="8"/>
      <c r="BB225" s="8"/>
    </row>
    <row r="226" spans="45:54" x14ac:dyDescent="0.25">
      <c r="AS226" s="10"/>
      <c r="AT226" s="10"/>
      <c r="AU226" s="10"/>
      <c r="AV226" s="13"/>
      <c r="AW226" s="13"/>
      <c r="AX226" s="13"/>
      <c r="BA226" s="8"/>
      <c r="BB226" s="8"/>
    </row>
    <row r="227" spans="45:54" x14ac:dyDescent="0.25">
      <c r="AS227" s="10"/>
      <c r="AT227" s="10"/>
      <c r="AU227" s="10"/>
      <c r="AV227" s="13"/>
      <c r="AW227" s="13"/>
      <c r="AX227" s="13"/>
      <c r="BA227" s="8"/>
      <c r="BB227" s="8"/>
    </row>
    <row r="228" spans="45:54" x14ac:dyDescent="0.25">
      <c r="AS228" s="10"/>
      <c r="AT228" s="10"/>
      <c r="AU228" s="10"/>
      <c r="AV228" s="13"/>
      <c r="AW228" s="13"/>
      <c r="AX228" s="13"/>
      <c r="BA228" s="8"/>
      <c r="BB228" s="8"/>
    </row>
    <row r="229" spans="45:54" x14ac:dyDescent="0.25">
      <c r="AS229" s="10"/>
      <c r="AT229" s="10"/>
      <c r="AU229" s="10"/>
      <c r="AV229" s="13"/>
      <c r="AW229" s="13"/>
      <c r="AX229" s="13"/>
      <c r="BA229" s="8"/>
      <c r="BB229" s="8"/>
    </row>
    <row r="230" spans="45:54" x14ac:dyDescent="0.25">
      <c r="AS230" s="10"/>
      <c r="AT230" s="10"/>
      <c r="AU230" s="10"/>
      <c r="AV230" s="13"/>
      <c r="AW230" s="13"/>
      <c r="AX230" s="13"/>
      <c r="BA230" s="8"/>
      <c r="BB230" s="8"/>
    </row>
    <row r="231" spans="45:54" x14ac:dyDescent="0.25">
      <c r="AS231" s="10"/>
      <c r="AT231" s="10"/>
      <c r="AU231" s="10"/>
      <c r="AV231" s="13"/>
      <c r="AW231" s="13"/>
      <c r="AX231" s="13"/>
      <c r="BA231" s="8"/>
      <c r="BB231" s="8"/>
    </row>
    <row r="232" spans="45:54" x14ac:dyDescent="0.25">
      <c r="AS232" s="10"/>
      <c r="AT232" s="10"/>
      <c r="AU232" s="10"/>
      <c r="AV232" s="13"/>
      <c r="AW232" s="13"/>
      <c r="AX232" s="13"/>
      <c r="BA232" s="8"/>
      <c r="BB232" s="8"/>
    </row>
    <row r="233" spans="45:54" x14ac:dyDescent="0.25">
      <c r="AS233" s="10"/>
      <c r="AT233" s="10"/>
      <c r="AU233" s="10"/>
      <c r="AV233" s="13"/>
      <c r="AW233" s="13"/>
      <c r="AX233" s="13"/>
      <c r="BA233" s="8"/>
      <c r="BB233" s="8"/>
    </row>
    <row r="234" spans="45:54" x14ac:dyDescent="0.25">
      <c r="AS234" s="10"/>
      <c r="AT234" s="10"/>
      <c r="AU234" s="10"/>
      <c r="AV234" s="13"/>
      <c r="AW234" s="13"/>
      <c r="AX234" s="13"/>
      <c r="BA234" s="8"/>
      <c r="BB234" s="8"/>
    </row>
    <row r="235" spans="45:54" x14ac:dyDescent="0.25">
      <c r="AS235" s="10"/>
      <c r="AT235" s="10"/>
      <c r="AU235" s="10"/>
      <c r="AV235" s="13"/>
      <c r="AW235" s="13"/>
      <c r="AX235" s="13"/>
      <c r="BA235" s="8"/>
      <c r="BB235" s="8"/>
    </row>
    <row r="236" spans="45:54" x14ac:dyDescent="0.25">
      <c r="AS236" s="10"/>
      <c r="AT236" s="10"/>
      <c r="AU236" s="10"/>
      <c r="AV236" s="13"/>
      <c r="AW236" s="13"/>
      <c r="AX236" s="13"/>
      <c r="BA236" s="8"/>
      <c r="BB236" s="8"/>
    </row>
    <row r="237" spans="45:54" x14ac:dyDescent="0.25">
      <c r="AS237" s="10"/>
      <c r="AT237" s="10"/>
      <c r="AU237" s="10"/>
      <c r="AV237" s="13"/>
      <c r="AW237" s="13"/>
      <c r="AX237" s="13"/>
      <c r="BA237" s="8"/>
      <c r="BB237" s="8"/>
    </row>
    <row r="238" spans="45:54" x14ac:dyDescent="0.25">
      <c r="AS238" s="10"/>
      <c r="AT238" s="10"/>
      <c r="AU238" s="10"/>
      <c r="AV238" s="13"/>
      <c r="AW238" s="13"/>
      <c r="AX238" s="13"/>
      <c r="BA238" s="8"/>
      <c r="BB238" s="8"/>
    </row>
    <row r="239" spans="45:54" x14ac:dyDescent="0.25">
      <c r="AS239" s="10"/>
      <c r="AT239" s="10"/>
      <c r="AU239" s="10"/>
      <c r="AV239" s="13"/>
      <c r="AW239" s="13"/>
      <c r="AX239" s="13"/>
      <c r="BA239" s="8"/>
      <c r="BB239" s="8"/>
    </row>
    <row r="240" spans="45:54" x14ac:dyDescent="0.25">
      <c r="AS240" s="10"/>
      <c r="AT240" s="10"/>
      <c r="AU240" s="10"/>
      <c r="AV240" s="13"/>
      <c r="AW240" s="13"/>
      <c r="AX240" s="13"/>
      <c r="BA240" s="8"/>
      <c r="BB240" s="8"/>
    </row>
    <row r="241" spans="45:54" x14ac:dyDescent="0.25">
      <c r="AS241" s="10"/>
      <c r="AT241" s="10"/>
      <c r="AU241" s="10"/>
      <c r="AV241" s="13"/>
      <c r="AW241" s="13"/>
      <c r="AX241" s="13"/>
      <c r="BA241" s="8"/>
      <c r="BB241" s="8"/>
    </row>
    <row r="242" spans="45:54" x14ac:dyDescent="0.25">
      <c r="AS242" s="10"/>
      <c r="AT242" s="10"/>
      <c r="AU242" s="10"/>
      <c r="AV242" s="13"/>
      <c r="AW242" s="13"/>
      <c r="AX242" s="13"/>
      <c r="BA242" s="8"/>
      <c r="BB242" s="8"/>
    </row>
    <row r="243" spans="45:54" x14ac:dyDescent="0.25">
      <c r="AS243" s="10"/>
      <c r="AT243" s="10"/>
      <c r="AU243" s="10"/>
      <c r="AV243" s="13"/>
      <c r="AW243" s="13"/>
      <c r="AX243" s="13"/>
      <c r="BA243" s="8"/>
      <c r="BB243" s="8"/>
    </row>
    <row r="244" spans="45:54" x14ac:dyDescent="0.25">
      <c r="AS244" s="10"/>
      <c r="AT244" s="10"/>
      <c r="AU244" s="10"/>
      <c r="AV244" s="13"/>
      <c r="AW244" s="13"/>
      <c r="AX244" s="13"/>
      <c r="BA244" s="8"/>
      <c r="BB244" s="8"/>
    </row>
    <row r="245" spans="45:54" x14ac:dyDescent="0.25">
      <c r="AS245" s="10"/>
      <c r="AT245" s="10"/>
      <c r="AU245" s="10"/>
      <c r="AV245" s="13"/>
      <c r="AW245" s="13"/>
      <c r="AX245" s="13"/>
      <c r="BA245" s="8"/>
      <c r="BB245" s="8"/>
    </row>
    <row r="246" spans="45:54" x14ac:dyDescent="0.25">
      <c r="AS246" s="10"/>
      <c r="AT246" s="10"/>
      <c r="AU246" s="10"/>
      <c r="AV246" s="13"/>
      <c r="AW246" s="13"/>
      <c r="AX246" s="13"/>
      <c r="BA246" s="8"/>
      <c r="BB246" s="8"/>
    </row>
    <row r="247" spans="45:54" x14ac:dyDescent="0.25">
      <c r="AS247" s="10"/>
      <c r="AT247" s="10"/>
      <c r="AU247" s="10"/>
      <c r="AV247" s="13"/>
      <c r="AW247" s="13"/>
      <c r="AX247" s="13"/>
      <c r="BA247" s="8"/>
      <c r="BB247" s="8"/>
    </row>
    <row r="248" spans="45:54" x14ac:dyDescent="0.25">
      <c r="AS248" s="10"/>
      <c r="AT248" s="10"/>
      <c r="AU248" s="10"/>
      <c r="AV248" s="13"/>
      <c r="AW248" s="13"/>
      <c r="AX248" s="13"/>
      <c r="BA248" s="8"/>
      <c r="BB248" s="8"/>
    </row>
    <row r="249" spans="45:54" x14ac:dyDescent="0.25">
      <c r="AS249" s="10"/>
      <c r="AT249" s="10"/>
      <c r="AU249" s="10"/>
      <c r="AV249" s="13"/>
      <c r="AW249" s="13"/>
      <c r="AX249" s="13"/>
      <c r="BA249" s="8"/>
      <c r="BB249" s="8"/>
    </row>
    <row r="250" spans="45:54" x14ac:dyDescent="0.25">
      <c r="AS250" s="10"/>
      <c r="AT250" s="10"/>
      <c r="AU250" s="10"/>
      <c r="AV250" s="13"/>
      <c r="AW250" s="13"/>
      <c r="AX250" s="13"/>
      <c r="BA250" s="8"/>
      <c r="BB250" s="8"/>
    </row>
    <row r="251" spans="45:54" x14ac:dyDescent="0.25">
      <c r="AS251" s="10"/>
      <c r="AT251" s="10"/>
      <c r="AU251" s="10"/>
      <c r="AV251" s="13"/>
      <c r="AW251" s="13"/>
      <c r="AX251" s="13"/>
      <c r="BA251" s="8"/>
      <c r="BB251" s="8"/>
    </row>
    <row r="252" spans="45:54" x14ac:dyDescent="0.25">
      <c r="AS252" s="10"/>
      <c r="AT252" s="10"/>
      <c r="AU252" s="10"/>
      <c r="AV252" s="13"/>
      <c r="AW252" s="13"/>
      <c r="AX252" s="13"/>
      <c r="BA252" s="8"/>
      <c r="BB252" s="8"/>
    </row>
    <row r="253" spans="45:54" x14ac:dyDescent="0.25">
      <c r="AS253" s="10"/>
      <c r="AT253" s="10"/>
      <c r="AU253" s="10"/>
      <c r="AV253" s="13"/>
      <c r="AW253" s="13"/>
      <c r="AX253" s="13"/>
      <c r="BA253" s="8"/>
      <c r="BB253" s="8"/>
    </row>
    <row r="254" spans="45:54" x14ac:dyDescent="0.25">
      <c r="AS254" s="10"/>
      <c r="AT254" s="10"/>
      <c r="AU254" s="10"/>
      <c r="AV254" s="13"/>
      <c r="AW254" s="13"/>
      <c r="AX254" s="13"/>
      <c r="BA254" s="8"/>
      <c r="BB254" s="8"/>
    </row>
    <row r="255" spans="45:54" x14ac:dyDescent="0.25">
      <c r="AS255" s="10"/>
      <c r="AT255" s="10"/>
      <c r="AU255" s="10"/>
      <c r="AV255" s="13"/>
      <c r="AW255" s="13"/>
      <c r="AX255" s="13"/>
      <c r="BA255" s="8"/>
      <c r="BB255" s="8"/>
    </row>
    <row r="256" spans="45:54" x14ac:dyDescent="0.25">
      <c r="AS256" s="10"/>
      <c r="AT256" s="10"/>
      <c r="AU256" s="10"/>
      <c r="AV256" s="13"/>
      <c r="AW256" s="13"/>
      <c r="AX256" s="13"/>
      <c r="BA256" s="8"/>
      <c r="BB256" s="8"/>
    </row>
    <row r="257" spans="45:54" x14ac:dyDescent="0.25">
      <c r="AS257" s="10"/>
      <c r="AT257" s="10"/>
      <c r="AU257" s="10"/>
      <c r="AV257" s="13"/>
      <c r="AW257" s="13"/>
      <c r="AX257" s="13"/>
      <c r="BA257" s="8"/>
      <c r="BB257" s="8"/>
    </row>
    <row r="258" spans="45:54" x14ac:dyDescent="0.25">
      <c r="AS258" s="10"/>
      <c r="AT258" s="10"/>
      <c r="AU258" s="10"/>
      <c r="AV258" s="13"/>
      <c r="AW258" s="13"/>
      <c r="AX258" s="13"/>
      <c r="BA258" s="8"/>
      <c r="BB258" s="8"/>
    </row>
    <row r="259" spans="45:54" x14ac:dyDescent="0.25">
      <c r="AS259" s="10"/>
      <c r="AT259" s="10"/>
      <c r="AU259" s="10"/>
      <c r="AV259" s="13"/>
      <c r="AW259" s="13"/>
      <c r="AX259" s="13"/>
      <c r="BA259" s="8"/>
      <c r="BB259" s="8"/>
    </row>
    <row r="260" spans="45:54" x14ac:dyDescent="0.25">
      <c r="AS260" s="10"/>
      <c r="AT260" s="10"/>
      <c r="AU260" s="10"/>
      <c r="AV260" s="13"/>
      <c r="AW260" s="13"/>
      <c r="AX260" s="13"/>
      <c r="BA260" s="8"/>
      <c r="BB260" s="8"/>
    </row>
    <row r="261" spans="45:54" x14ac:dyDescent="0.25">
      <c r="AS261" s="10"/>
      <c r="AT261" s="10"/>
      <c r="AU261" s="10"/>
      <c r="AV261" s="13"/>
      <c r="AW261" s="13"/>
      <c r="AX261" s="13"/>
      <c r="BA261" s="8"/>
      <c r="BB261" s="8"/>
    </row>
    <row r="262" spans="45:54" x14ac:dyDescent="0.25">
      <c r="AS262" s="10"/>
      <c r="AT262" s="10"/>
      <c r="AU262" s="10"/>
      <c r="AV262" s="13"/>
      <c r="AW262" s="13"/>
      <c r="AX262" s="13"/>
      <c r="BA262" s="8"/>
      <c r="BB262" s="8"/>
    </row>
    <row r="263" spans="45:54" x14ac:dyDescent="0.25">
      <c r="AS263" s="10"/>
      <c r="AT263" s="10"/>
      <c r="AU263" s="10"/>
      <c r="AV263" s="13"/>
      <c r="AW263" s="13"/>
      <c r="AX263" s="13"/>
      <c r="BA263" s="8"/>
      <c r="BB263" s="8"/>
    </row>
    <row r="264" spans="45:54" x14ac:dyDescent="0.25">
      <c r="AS264" s="10"/>
      <c r="AT264" s="10"/>
      <c r="AU264" s="10"/>
      <c r="AV264" s="13"/>
      <c r="AW264" s="13"/>
      <c r="AX264" s="13"/>
      <c r="BA264" s="8"/>
      <c r="BB264" s="8"/>
    </row>
    <row r="265" spans="45:54" x14ac:dyDescent="0.25">
      <c r="AS265" s="10"/>
      <c r="AT265" s="10"/>
      <c r="AU265" s="10"/>
      <c r="AV265" s="13"/>
      <c r="AW265" s="13"/>
      <c r="AX265" s="13"/>
      <c r="BA265" s="8"/>
      <c r="BB265" s="8"/>
    </row>
    <row r="266" spans="45:54" x14ac:dyDescent="0.25">
      <c r="AS266" s="10"/>
      <c r="AT266" s="10"/>
      <c r="AU266" s="10"/>
      <c r="AV266" s="13"/>
      <c r="AW266" s="13"/>
      <c r="AX266" s="13"/>
      <c r="BA266" s="8"/>
      <c r="BB266" s="8"/>
    </row>
    <row r="267" spans="45:54" x14ac:dyDescent="0.25">
      <c r="AS267" s="10"/>
      <c r="AT267" s="10"/>
      <c r="AU267" s="10"/>
      <c r="AV267" s="13"/>
      <c r="AW267" s="13"/>
      <c r="AX267" s="13"/>
      <c r="BA267" s="8"/>
      <c r="BB267" s="8"/>
    </row>
    <row r="268" spans="45:54" x14ac:dyDescent="0.25">
      <c r="AS268" s="10"/>
      <c r="AT268" s="10"/>
      <c r="AU268" s="10"/>
      <c r="AV268" s="13"/>
      <c r="AW268" s="13"/>
      <c r="AX268" s="13"/>
      <c r="BA268" s="8"/>
      <c r="BB268" s="8"/>
    </row>
    <row r="269" spans="45:54" x14ac:dyDescent="0.25">
      <c r="AS269" s="10"/>
      <c r="AT269" s="10"/>
      <c r="AU269" s="10"/>
      <c r="AV269" s="13"/>
      <c r="AW269" s="13"/>
      <c r="AX269" s="13"/>
      <c r="BA269" s="8"/>
      <c r="BB269" s="8"/>
    </row>
    <row r="270" spans="45:54" x14ac:dyDescent="0.25">
      <c r="AS270" s="10"/>
      <c r="AT270" s="10"/>
      <c r="AU270" s="10"/>
      <c r="AV270" s="13"/>
      <c r="AW270" s="13"/>
      <c r="AX270" s="13"/>
      <c r="BA270" s="8"/>
      <c r="BB270" s="8"/>
    </row>
    <row r="271" spans="45:54" x14ac:dyDescent="0.25">
      <c r="AS271" s="10"/>
      <c r="AT271" s="10"/>
      <c r="AU271" s="10"/>
      <c r="AV271" s="13"/>
      <c r="AW271" s="13"/>
      <c r="AX271" s="13"/>
      <c r="BA271" s="8"/>
      <c r="BB271" s="8"/>
    </row>
    <row r="272" spans="45:54" x14ac:dyDescent="0.25">
      <c r="AS272" s="10"/>
      <c r="AT272" s="10"/>
      <c r="AU272" s="10"/>
      <c r="AV272" s="13"/>
      <c r="AW272" s="13"/>
      <c r="AX272" s="13"/>
      <c r="BA272" s="8"/>
      <c r="BB272" s="8"/>
    </row>
    <row r="273" spans="45:54" x14ac:dyDescent="0.25">
      <c r="AS273" s="10"/>
      <c r="AT273" s="10"/>
      <c r="AU273" s="10"/>
      <c r="AV273" s="13"/>
      <c r="AW273" s="13"/>
      <c r="AX273" s="13"/>
      <c r="BA273" s="8"/>
      <c r="BB273" s="8"/>
    </row>
    <row r="274" spans="45:54" x14ac:dyDescent="0.25">
      <c r="AS274" s="10"/>
      <c r="AT274" s="10"/>
      <c r="AU274" s="10"/>
      <c r="AV274" s="13"/>
      <c r="AW274" s="13"/>
      <c r="AX274" s="13"/>
      <c r="BA274" s="8"/>
      <c r="BB274" s="8"/>
    </row>
    <row r="275" spans="45:54" x14ac:dyDescent="0.25">
      <c r="AS275" s="10"/>
      <c r="AT275" s="10"/>
      <c r="AU275" s="10"/>
      <c r="AV275" s="13"/>
      <c r="AW275" s="13"/>
      <c r="AX275" s="13"/>
      <c r="BA275" s="8"/>
      <c r="BB275" s="8"/>
    </row>
    <row r="276" spans="45:54" x14ac:dyDescent="0.25">
      <c r="AS276" s="10"/>
      <c r="AT276" s="10"/>
      <c r="AU276" s="10"/>
      <c r="AV276" s="13"/>
      <c r="AW276" s="13"/>
      <c r="AX276" s="13"/>
      <c r="BA276" s="8"/>
      <c r="BB276" s="8"/>
    </row>
    <row r="277" spans="45:54" x14ac:dyDescent="0.25">
      <c r="AS277" s="10"/>
      <c r="AT277" s="10"/>
      <c r="AU277" s="10"/>
      <c r="AV277" s="13"/>
      <c r="AW277" s="13"/>
      <c r="AX277" s="13"/>
      <c r="BA277" s="8"/>
      <c r="BB277" s="8"/>
    </row>
    <row r="278" spans="45:54" x14ac:dyDescent="0.25">
      <c r="AS278" s="10"/>
      <c r="AT278" s="10"/>
      <c r="AU278" s="10"/>
      <c r="AV278" s="13"/>
      <c r="AW278" s="13"/>
      <c r="AX278" s="13"/>
      <c r="BA278" s="8"/>
      <c r="BB278" s="8"/>
    </row>
    <row r="279" spans="45:54" x14ac:dyDescent="0.25">
      <c r="AS279" s="10"/>
      <c r="AT279" s="10"/>
      <c r="AU279" s="10"/>
      <c r="AV279" s="13"/>
      <c r="AW279" s="13"/>
      <c r="AX279" s="13"/>
      <c r="BA279" s="8"/>
      <c r="BB279" s="8"/>
    </row>
    <row r="280" spans="45:54" x14ac:dyDescent="0.25">
      <c r="AS280" s="10"/>
      <c r="AT280" s="10"/>
      <c r="AU280" s="10"/>
      <c r="AV280" s="13"/>
      <c r="AW280" s="13"/>
      <c r="AX280" s="13"/>
      <c r="BA280" s="8"/>
      <c r="BB280" s="8"/>
    </row>
    <row r="281" spans="45:54" x14ac:dyDescent="0.25">
      <c r="AS281" s="10"/>
      <c r="AT281" s="10"/>
      <c r="AU281" s="10"/>
      <c r="AV281" s="13"/>
      <c r="AW281" s="13"/>
      <c r="AX281" s="13"/>
      <c r="BA281" s="8"/>
      <c r="BB281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E384B-8E23-47A1-949E-C47D3580F556}">
  <dimension ref="A1:BI281"/>
  <sheetViews>
    <sheetView topLeftCell="A67" zoomScale="55" zoomScaleNormal="55" workbookViewId="0">
      <selection activeCell="E93" sqref="A1:XFD1048576"/>
    </sheetView>
  </sheetViews>
  <sheetFormatPr baseColWidth="10" defaultRowHeight="15" x14ac:dyDescent="0.25"/>
  <cols>
    <col min="1" max="11" width="11.42578125" style="6"/>
    <col min="12" max="16" width="5.28515625" style="6" customWidth="1"/>
    <col min="17" max="23" width="11.42578125" style="6"/>
    <col min="24" max="24" width="62.42578125" style="6" customWidth="1"/>
    <col min="25" max="25" width="11.42578125" style="16"/>
    <col min="26" max="33" width="11.42578125" style="14"/>
    <col min="34" max="34" width="19.140625" style="14" customWidth="1"/>
    <col min="35" max="44" width="11.42578125" style="14"/>
    <col min="45" max="47" width="11.42578125" style="11"/>
    <col min="48" max="50" width="11.42578125" style="14"/>
    <col min="51" max="16384" width="11.42578125" style="6"/>
  </cols>
  <sheetData>
    <row r="1" spans="1:61" x14ac:dyDescent="0.25">
      <c r="A1" s="6" t="s">
        <v>0</v>
      </c>
      <c r="B1" s="6" t="s">
        <v>0</v>
      </c>
      <c r="C1" s="6" t="s">
        <v>0</v>
      </c>
      <c r="D1" s="6" t="s">
        <v>0</v>
      </c>
      <c r="E1" s="6" t="s">
        <v>3</v>
      </c>
      <c r="F1" s="6" t="s">
        <v>4</v>
      </c>
      <c r="G1" s="6" t="s">
        <v>5</v>
      </c>
      <c r="H1" s="6" t="s">
        <v>225</v>
      </c>
      <c r="I1" s="6" t="s">
        <v>6</v>
      </c>
      <c r="J1" s="6" t="s">
        <v>9</v>
      </c>
      <c r="K1" s="6" t="s">
        <v>10</v>
      </c>
      <c r="L1" s="6" t="s">
        <v>10</v>
      </c>
      <c r="M1" s="6" t="s">
        <v>10</v>
      </c>
      <c r="N1" s="6" t="s">
        <v>10</v>
      </c>
      <c r="O1" s="6" t="s">
        <v>10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10</v>
      </c>
      <c r="V1" s="6" t="s">
        <v>10</v>
      </c>
      <c r="W1" t="s">
        <v>10</v>
      </c>
      <c r="X1" t="s">
        <v>10</v>
      </c>
      <c r="Y1" s="16" t="s">
        <v>1</v>
      </c>
      <c r="Z1" s="14" t="s">
        <v>1</v>
      </c>
      <c r="AA1" s="14" t="s">
        <v>1</v>
      </c>
      <c r="AB1" s="14" t="s">
        <v>1</v>
      </c>
      <c r="AC1" s="14" t="s">
        <v>1</v>
      </c>
      <c r="AD1" s="14" t="s">
        <v>1</v>
      </c>
      <c r="AE1" s="14" t="s">
        <v>1</v>
      </c>
      <c r="AF1" s="14" t="s">
        <v>1</v>
      </c>
      <c r="AG1" s="14" t="s">
        <v>1</v>
      </c>
      <c r="AH1" s="14" t="s">
        <v>1</v>
      </c>
      <c r="AI1" s="14" t="s">
        <v>1</v>
      </c>
      <c r="AJ1" s="14" t="s">
        <v>1</v>
      </c>
      <c r="AK1" s="14" t="s">
        <v>1</v>
      </c>
      <c r="AL1" s="14" t="s">
        <v>1</v>
      </c>
      <c r="AM1" s="14" t="s">
        <v>1</v>
      </c>
      <c r="AN1" s="14" t="s">
        <v>1</v>
      </c>
      <c r="AO1" s="14" t="s">
        <v>1</v>
      </c>
      <c r="AP1" s="14" t="s">
        <v>1</v>
      </c>
      <c r="AQ1" s="14" t="s">
        <v>1</v>
      </c>
      <c r="AR1" s="14" t="s">
        <v>1</v>
      </c>
      <c r="AS1" s="9" t="s">
        <v>1</v>
      </c>
      <c r="AT1" s="9" t="s">
        <v>1</v>
      </c>
      <c r="AU1" s="9" t="s">
        <v>1</v>
      </c>
      <c r="AV1" s="12" t="s">
        <v>1</v>
      </c>
      <c r="AW1" s="12" t="s">
        <v>1</v>
      </c>
      <c r="AX1" s="12" t="s">
        <v>1</v>
      </c>
      <c r="AY1" s="7" t="s">
        <v>1</v>
      </c>
      <c r="AZ1" s="7" t="s">
        <v>1</v>
      </c>
      <c r="BA1" s="7" t="s">
        <v>1</v>
      </c>
      <c r="BB1" s="7" t="s">
        <v>1</v>
      </c>
      <c r="BC1" s="6" t="s">
        <v>207</v>
      </c>
      <c r="BD1" s="6" t="s">
        <v>208</v>
      </c>
      <c r="BE1" s="6" t="s">
        <v>209</v>
      </c>
      <c r="BF1" s="6" t="s">
        <v>210</v>
      </c>
      <c r="BG1" s="6" t="s">
        <v>211</v>
      </c>
      <c r="BH1" s="6" t="s">
        <v>212</v>
      </c>
      <c r="BI1" s="6" t="s">
        <v>226</v>
      </c>
    </row>
    <row r="2" spans="1:61" x14ac:dyDescent="0.25">
      <c r="A2" s="6" t="s">
        <v>22</v>
      </c>
      <c r="B2" s="6" t="s">
        <v>227</v>
      </c>
      <c r="E2" s="6">
        <f>AS2</f>
        <v>1</v>
      </c>
      <c r="F2" s="6">
        <f>AU2</f>
        <v>2</v>
      </c>
      <c r="G2" s="6" t="str" cm="1">
        <f t="array" aca="1" ref="G2" ca="1">INDEX(AY2:BB2,1,RANDBETWEEN(1,4))</f>
        <v>lightgreen</v>
      </c>
      <c r="H2" s="6">
        <f t="shared" ref="H2:H65" ca="1" si="0">ROUND(RANDBETWEEN(0,F2-1)*360/F2,0)</f>
        <v>180</v>
      </c>
      <c r="I2" s="6" t="s">
        <v>8</v>
      </c>
      <c r="J2" s="6" t="str">
        <f t="shared" ref="J2:J24" si="1">AV2&amp;AW2&amp;AX2</f>
        <v>1/2</v>
      </c>
      <c r="L2" s="6" t="str">
        <f>"Effectivement il y a :&lt;br&gt;   - "&amp;AS2&amp;" partie(s) colorée(s)&lt;br&gt;   - "&amp;AU2&amp;" parties au total&lt;br&gt;"</f>
        <v>Effectivement il y a :&lt;br&gt;   - 1 partie(s) colorée(s)&lt;br&gt;   - 2 parties au total&lt;br&gt;</v>
      </c>
      <c r="M2" s="6" t="s">
        <v>28</v>
      </c>
      <c r="N2" s="6" t="s">
        <v>29</v>
      </c>
      <c r="O2" s="6" t="s">
        <v>30</v>
      </c>
      <c r="P2" s="6" t="s">
        <v>46</v>
      </c>
      <c r="Q2" s="6">
        <f>AS2</f>
        <v>1</v>
      </c>
      <c r="R2" s="6" t="s">
        <v>31</v>
      </c>
      <c r="S2" s="6">
        <f>AU2</f>
        <v>2</v>
      </c>
      <c r="T2" s="6" t="s">
        <v>33</v>
      </c>
      <c r="U2" s="6" t="s">
        <v>34</v>
      </c>
      <c r="V2" s="6" t="str">
        <f t="shared" ref="V2:V65" si="2">IF(AS2=AV2,"&lt;br&gt;La fraction est déjà irréductible",Y2)</f>
        <v>&lt;br&gt;La fraction est déjà irréductible</v>
      </c>
      <c r="W2" t="s">
        <v>229</v>
      </c>
      <c r="X2" t="str">
        <f t="shared" ref="X2:X65" si="3">"&lt;div class=""cmath"" align=""left""&gt;`frac("&amp;E2&amp;")("&amp;F2&amp;")="&amp;ROUND(E2/F2,2)&amp;"="&amp;ROUND(E2/F2*100,0)&amp;" %`&lt;/div&gt;"</f>
        <v>&lt;div class="cmath" align="left"&gt;`frac(1)(2)=0,5=50 %`&lt;/div&gt;</v>
      </c>
      <c r="Y2" s="16" t="str">
        <f t="shared" ref="Y2:Y65" si="4">Z2&amp;AA2&amp;AB2&amp;AC2&amp;AD2&amp;AE2&amp;AF2&amp;AG2&amp;AH2&amp;AI2&amp;AJ2&amp;AK2&amp;AL2&amp;AM2&amp;AN2&amp;AO2&amp;AP2&amp;AQ2&amp;AR2</f>
        <v>&lt;br&gt;Nous pouvons alors réduire la fraction comme suit : &lt;br&gt;&lt;br&gt;&lt;div class="cmath" align="center" fontsize="4"&gt;`frac(1)(2)=frac(1color{blue}{\div 1})(2color{blue}{ \div 1})=frac(1)(2)`&lt;/div&gt;</v>
      </c>
      <c r="Z2" s="14" t="s">
        <v>28</v>
      </c>
      <c r="AA2" s="14" t="s">
        <v>213</v>
      </c>
      <c r="AB2" s="14" t="s">
        <v>30</v>
      </c>
      <c r="AC2" s="14" t="s">
        <v>214</v>
      </c>
      <c r="AD2" s="14">
        <f t="shared" ref="AD2:AD24" si="5">AS2</f>
        <v>1</v>
      </c>
      <c r="AE2" s="14" t="s">
        <v>31</v>
      </c>
      <c r="AF2" s="14">
        <f t="shared" ref="AF2:AF24" si="6">AU2</f>
        <v>2</v>
      </c>
      <c r="AG2" s="14" t="s">
        <v>215</v>
      </c>
      <c r="AH2" s="14" t="str">
        <f t="shared" ref="AH2:AH24" si="7">AD2&amp;"color{blue}{\div "</f>
        <v xml:space="preserve">1color{blue}{\div </v>
      </c>
      <c r="AI2" s="14">
        <f t="shared" ref="AI2:AI24" si="8">GCD(AS2,AU2)</f>
        <v>1</v>
      </c>
      <c r="AJ2" s="14" t="s">
        <v>216</v>
      </c>
      <c r="AK2" s="14" t="str">
        <f t="shared" ref="AK2:AK24" si="9">AU2&amp;"color{blue}{ \div "</f>
        <v xml:space="preserve">2color{blue}{ \div </v>
      </c>
      <c r="AL2" s="14">
        <f t="shared" ref="AL2:AL24" si="10">AI2</f>
        <v>1</v>
      </c>
      <c r="AM2" s="14" t="s">
        <v>217</v>
      </c>
      <c r="AN2" s="14">
        <f t="shared" ref="AN2:AN24" si="11">AV2</f>
        <v>1</v>
      </c>
      <c r="AO2" s="14" t="s">
        <v>31</v>
      </c>
      <c r="AP2" s="14">
        <f t="shared" ref="AP2:AP24" si="12">AX2</f>
        <v>2</v>
      </c>
      <c r="AQ2" s="14" t="s">
        <v>32</v>
      </c>
      <c r="AR2" s="14" t="s">
        <v>218</v>
      </c>
      <c r="AS2" s="15">
        <v>1</v>
      </c>
      <c r="AT2" s="15" t="s">
        <v>2</v>
      </c>
      <c r="AU2" s="15">
        <v>2</v>
      </c>
      <c r="AV2" s="13">
        <f t="shared" ref="AV2:AV24" si="13">AS2/GCD(AS2,AU2)</f>
        <v>1</v>
      </c>
      <c r="AW2" s="13" t="s">
        <v>2</v>
      </c>
      <c r="AX2" s="13">
        <f t="shared" ref="AX2:AX24" si="14">AU2/GCD(AS2,AU2)</f>
        <v>2</v>
      </c>
      <c r="AY2" s="6" t="s">
        <v>25</v>
      </c>
      <c r="AZ2" s="6" t="s">
        <v>7</v>
      </c>
      <c r="BA2" s="8" t="s">
        <v>27</v>
      </c>
      <c r="BB2" s="8" t="s">
        <v>26</v>
      </c>
      <c r="BC2" s="6">
        <f t="shared" ref="BC2:BC24" si="15">AS2</f>
        <v>1</v>
      </c>
      <c r="BD2" s="6">
        <f t="shared" ref="BD2:BE17" si="16">AU2</f>
        <v>2</v>
      </c>
      <c r="BE2" s="6">
        <f>AV2</f>
        <v>1</v>
      </c>
      <c r="BF2" s="6">
        <f>AX2</f>
        <v>2</v>
      </c>
      <c r="BG2" s="6" t="str">
        <f t="shared" ref="BG2:BG24" ca="1" si="17">G2</f>
        <v>lightgreen</v>
      </c>
      <c r="BH2" s="6" t="s">
        <v>8</v>
      </c>
      <c r="BI2" s="6">
        <f t="shared" ref="BI2:BI24" ca="1" si="18">H2</f>
        <v>180</v>
      </c>
    </row>
    <row r="3" spans="1:61" x14ac:dyDescent="0.25">
      <c r="A3" s="6" t="s">
        <v>22</v>
      </c>
      <c r="B3" s="6" t="s">
        <v>227</v>
      </c>
      <c r="E3" s="6">
        <f t="shared" ref="E3:E11" si="19">AS3</f>
        <v>1</v>
      </c>
      <c r="F3" s="6">
        <f t="shared" ref="F3:F11" si="20">AU3</f>
        <v>3</v>
      </c>
      <c r="G3" s="6" t="str" cm="1">
        <f t="array" aca="1" ref="G3" ca="1">INDEX(AY3:BB3,1,RANDBETWEEN(1,4))</f>
        <v>lightgreen</v>
      </c>
      <c r="H3" s="6">
        <f t="shared" ca="1" si="0"/>
        <v>0</v>
      </c>
      <c r="I3" s="6" t="s">
        <v>8</v>
      </c>
      <c r="J3" s="6" t="str">
        <f t="shared" si="1"/>
        <v>1/3</v>
      </c>
      <c r="L3" s="6" t="str">
        <f t="shared" ref="L3:L11" si="21">"Effectivement il y a :&lt;br&gt;   - "&amp;AS3&amp;" partie(s) colorée(s)&lt;br&gt;   - "&amp;AU3&amp;" parties au total&lt;br&gt;"</f>
        <v>Effectivement il y a :&lt;br&gt;   - 1 partie(s) colorée(s)&lt;br&gt;   - 3 parties au total&lt;br&gt;</v>
      </c>
      <c r="M3" s="6" t="s">
        <v>28</v>
      </c>
      <c r="N3" s="6" t="s">
        <v>29</v>
      </c>
      <c r="O3" s="6" t="s">
        <v>30</v>
      </c>
      <c r="P3" s="6" t="s">
        <v>46</v>
      </c>
      <c r="Q3" s="6">
        <f t="shared" ref="Q3:Q11" si="22">AS3</f>
        <v>1</v>
      </c>
      <c r="R3" s="6" t="s">
        <v>31</v>
      </c>
      <c r="S3" s="6">
        <f t="shared" ref="S3:S11" si="23">AU3</f>
        <v>3</v>
      </c>
      <c r="T3" s="6" t="s">
        <v>33</v>
      </c>
      <c r="U3" s="6" t="s">
        <v>34</v>
      </c>
      <c r="V3" s="6" t="str">
        <f t="shared" si="2"/>
        <v>&lt;br&gt;La fraction est déjà irréductible</v>
      </c>
      <c r="W3" t="s">
        <v>229</v>
      </c>
      <c r="X3" t="str">
        <f t="shared" si="3"/>
        <v>&lt;div class="cmath" align="left"&gt;`frac(1)(3)=0,33=33 %`&lt;/div&gt;</v>
      </c>
      <c r="Y3" s="16" t="str">
        <f t="shared" si="4"/>
        <v>&lt;br&gt;Nous pouvons alors réduire la fraction comme suit : &lt;br&gt;&lt;br&gt;&lt;div class="cmath" align="center" fontsize="4"&gt;`frac(1)(3)=frac(1color{blue}{\div 1})(3color{blue}{ \div 1})=frac(1)(3)`&lt;/div&gt;</v>
      </c>
      <c r="Z3" s="14" t="s">
        <v>28</v>
      </c>
      <c r="AA3" s="14" t="s">
        <v>213</v>
      </c>
      <c r="AB3" s="14" t="s">
        <v>30</v>
      </c>
      <c r="AC3" s="14" t="s">
        <v>214</v>
      </c>
      <c r="AD3" s="14">
        <f t="shared" si="5"/>
        <v>1</v>
      </c>
      <c r="AE3" s="14" t="s">
        <v>31</v>
      </c>
      <c r="AF3" s="14">
        <f t="shared" si="6"/>
        <v>3</v>
      </c>
      <c r="AG3" s="14" t="s">
        <v>215</v>
      </c>
      <c r="AH3" s="14" t="str">
        <f t="shared" si="7"/>
        <v xml:space="preserve">1color{blue}{\div </v>
      </c>
      <c r="AI3" s="14">
        <f t="shared" si="8"/>
        <v>1</v>
      </c>
      <c r="AJ3" s="14" t="s">
        <v>216</v>
      </c>
      <c r="AK3" s="14" t="str">
        <f t="shared" si="9"/>
        <v xml:space="preserve">3color{blue}{ \div </v>
      </c>
      <c r="AL3" s="14">
        <f t="shared" si="10"/>
        <v>1</v>
      </c>
      <c r="AM3" s="14" t="s">
        <v>217</v>
      </c>
      <c r="AN3" s="14">
        <f t="shared" si="11"/>
        <v>1</v>
      </c>
      <c r="AO3" s="14" t="s">
        <v>31</v>
      </c>
      <c r="AP3" s="14">
        <f t="shared" si="12"/>
        <v>3</v>
      </c>
      <c r="AQ3" s="14" t="s">
        <v>32</v>
      </c>
      <c r="AR3" s="14" t="s">
        <v>218</v>
      </c>
      <c r="AS3" s="15">
        <v>1</v>
      </c>
      <c r="AT3" s="15" t="s">
        <v>2</v>
      </c>
      <c r="AU3" s="15">
        <v>3</v>
      </c>
      <c r="AV3" s="13">
        <f t="shared" si="13"/>
        <v>1</v>
      </c>
      <c r="AW3" s="13" t="s">
        <v>2</v>
      </c>
      <c r="AX3" s="13">
        <f t="shared" si="14"/>
        <v>3</v>
      </c>
      <c r="AY3" s="6" t="s">
        <v>25</v>
      </c>
      <c r="AZ3" s="6" t="s">
        <v>7</v>
      </c>
      <c r="BA3" s="8" t="s">
        <v>27</v>
      </c>
      <c r="BB3" s="8" t="s">
        <v>26</v>
      </c>
      <c r="BC3" s="6">
        <f t="shared" si="15"/>
        <v>1</v>
      </c>
      <c r="BD3" s="6">
        <f t="shared" si="16"/>
        <v>3</v>
      </c>
      <c r="BE3" s="6">
        <f t="shared" si="16"/>
        <v>1</v>
      </c>
      <c r="BF3" s="6">
        <f t="shared" ref="BF3:BF11" si="24">AX3</f>
        <v>3</v>
      </c>
      <c r="BG3" s="6" t="str">
        <f t="shared" ca="1" si="17"/>
        <v>lightgreen</v>
      </c>
      <c r="BH3" s="6" t="s">
        <v>8</v>
      </c>
      <c r="BI3" s="6">
        <f t="shared" ca="1" si="18"/>
        <v>0</v>
      </c>
    </row>
    <row r="4" spans="1:61" x14ac:dyDescent="0.25">
      <c r="A4" s="6" t="s">
        <v>22</v>
      </c>
      <c r="B4" s="6" t="s">
        <v>227</v>
      </c>
      <c r="E4" s="6">
        <f t="shared" si="19"/>
        <v>2</v>
      </c>
      <c r="F4" s="6">
        <f t="shared" si="20"/>
        <v>3</v>
      </c>
      <c r="G4" s="6" t="str" cm="1">
        <f t="array" aca="1" ref="G4" ca="1">INDEX(AY4:BB4,1,RANDBETWEEN(1,4))</f>
        <v>violet</v>
      </c>
      <c r="H4" s="6">
        <f t="shared" ca="1" si="0"/>
        <v>0</v>
      </c>
      <c r="I4" s="6" t="s">
        <v>8</v>
      </c>
      <c r="J4" s="6" t="str">
        <f t="shared" si="1"/>
        <v>2/3</v>
      </c>
      <c r="L4" s="6" t="str">
        <f t="shared" si="21"/>
        <v>Effectivement il y a :&lt;br&gt;   - 2 partie(s) colorée(s)&lt;br&gt;   - 3 parties au total&lt;br&gt;</v>
      </c>
      <c r="M4" s="6" t="s">
        <v>28</v>
      </c>
      <c r="N4" s="6" t="s">
        <v>29</v>
      </c>
      <c r="O4" s="6" t="s">
        <v>30</v>
      </c>
      <c r="P4" s="6" t="s">
        <v>46</v>
      </c>
      <c r="Q4" s="6">
        <f t="shared" si="22"/>
        <v>2</v>
      </c>
      <c r="R4" s="6" t="s">
        <v>31</v>
      </c>
      <c r="S4" s="6">
        <f t="shared" si="23"/>
        <v>3</v>
      </c>
      <c r="T4" s="6" t="s">
        <v>33</v>
      </c>
      <c r="U4" s="6" t="s">
        <v>34</v>
      </c>
      <c r="V4" s="6" t="str">
        <f t="shared" si="2"/>
        <v>&lt;br&gt;La fraction est déjà irréductible</v>
      </c>
      <c r="W4" t="s">
        <v>229</v>
      </c>
      <c r="X4" t="str">
        <f t="shared" si="3"/>
        <v>&lt;div class="cmath" align="left"&gt;`frac(2)(3)=0,67=67 %`&lt;/div&gt;</v>
      </c>
      <c r="Y4" s="16" t="str">
        <f t="shared" si="4"/>
        <v>&lt;br&gt;Nous pouvons alors réduire la fraction comme suit : &lt;br&gt;&lt;br&gt;&lt;div class="cmath" align="center" fontsize="4"&gt;`frac(2)(3)=frac(2color{blue}{\div 1})(3color{blue}{ \div 1})=frac(2)(3)`&lt;/div&gt;</v>
      </c>
      <c r="Z4" s="14" t="s">
        <v>28</v>
      </c>
      <c r="AA4" s="14" t="s">
        <v>213</v>
      </c>
      <c r="AB4" s="14" t="s">
        <v>30</v>
      </c>
      <c r="AC4" s="14" t="s">
        <v>214</v>
      </c>
      <c r="AD4" s="14">
        <f t="shared" si="5"/>
        <v>2</v>
      </c>
      <c r="AE4" s="14" t="s">
        <v>31</v>
      </c>
      <c r="AF4" s="14">
        <f t="shared" si="6"/>
        <v>3</v>
      </c>
      <c r="AG4" s="14" t="s">
        <v>215</v>
      </c>
      <c r="AH4" s="14" t="str">
        <f t="shared" si="7"/>
        <v xml:space="preserve">2color{blue}{\div </v>
      </c>
      <c r="AI4" s="14">
        <f t="shared" si="8"/>
        <v>1</v>
      </c>
      <c r="AJ4" s="14" t="s">
        <v>216</v>
      </c>
      <c r="AK4" s="14" t="str">
        <f t="shared" si="9"/>
        <v xml:space="preserve">3color{blue}{ \div </v>
      </c>
      <c r="AL4" s="14">
        <f t="shared" si="10"/>
        <v>1</v>
      </c>
      <c r="AM4" s="14" t="s">
        <v>217</v>
      </c>
      <c r="AN4" s="14">
        <f t="shared" si="11"/>
        <v>2</v>
      </c>
      <c r="AO4" s="14" t="s">
        <v>31</v>
      </c>
      <c r="AP4" s="14">
        <f t="shared" si="12"/>
        <v>3</v>
      </c>
      <c r="AQ4" s="14" t="s">
        <v>32</v>
      </c>
      <c r="AR4" s="14" t="s">
        <v>218</v>
      </c>
      <c r="AS4" s="15">
        <v>2</v>
      </c>
      <c r="AT4" s="15" t="s">
        <v>2</v>
      </c>
      <c r="AU4" s="15">
        <v>3</v>
      </c>
      <c r="AV4" s="13">
        <f t="shared" si="13"/>
        <v>2</v>
      </c>
      <c r="AW4" s="13" t="s">
        <v>2</v>
      </c>
      <c r="AX4" s="13">
        <f t="shared" si="14"/>
        <v>3</v>
      </c>
      <c r="AY4" s="6" t="s">
        <v>25</v>
      </c>
      <c r="AZ4" s="6" t="s">
        <v>7</v>
      </c>
      <c r="BA4" s="8" t="s">
        <v>27</v>
      </c>
      <c r="BB4" s="8" t="s">
        <v>26</v>
      </c>
      <c r="BC4" s="6">
        <f t="shared" si="15"/>
        <v>2</v>
      </c>
      <c r="BD4" s="6">
        <f t="shared" si="16"/>
        <v>3</v>
      </c>
      <c r="BE4" s="6">
        <f t="shared" si="16"/>
        <v>2</v>
      </c>
      <c r="BF4" s="6">
        <f t="shared" si="24"/>
        <v>3</v>
      </c>
      <c r="BG4" s="6" t="str">
        <f t="shared" ca="1" si="17"/>
        <v>violet</v>
      </c>
      <c r="BH4" s="6" t="s">
        <v>8</v>
      </c>
      <c r="BI4" s="6">
        <f t="shared" ca="1" si="18"/>
        <v>0</v>
      </c>
    </row>
    <row r="5" spans="1:61" x14ac:dyDescent="0.25">
      <c r="A5" s="6" t="s">
        <v>22</v>
      </c>
      <c r="B5" s="6" t="s">
        <v>227</v>
      </c>
      <c r="E5" s="6">
        <f t="shared" si="19"/>
        <v>1</v>
      </c>
      <c r="F5" s="6">
        <f t="shared" si="20"/>
        <v>4</v>
      </c>
      <c r="G5" s="6" t="str" cm="1">
        <f t="array" aca="1" ref="G5" ca="1">INDEX(AY5:BB5,1,RANDBETWEEN(1,4))</f>
        <v>violet</v>
      </c>
      <c r="H5" s="6">
        <f t="shared" ca="1" si="0"/>
        <v>90</v>
      </c>
      <c r="I5" s="6" t="s">
        <v>8</v>
      </c>
      <c r="J5" s="6" t="str">
        <f t="shared" si="1"/>
        <v>1/4</v>
      </c>
      <c r="L5" s="6" t="str">
        <f t="shared" si="21"/>
        <v>Effectivement il y a :&lt;br&gt;   - 1 partie(s) colorée(s)&lt;br&gt;   - 4 parties au total&lt;br&gt;</v>
      </c>
      <c r="M5" s="6" t="s">
        <v>28</v>
      </c>
      <c r="N5" s="6" t="s">
        <v>29</v>
      </c>
      <c r="O5" s="6" t="s">
        <v>30</v>
      </c>
      <c r="P5" s="6" t="s">
        <v>46</v>
      </c>
      <c r="Q5" s="6">
        <f t="shared" si="22"/>
        <v>1</v>
      </c>
      <c r="R5" s="6" t="s">
        <v>31</v>
      </c>
      <c r="S5" s="6">
        <f t="shared" si="23"/>
        <v>4</v>
      </c>
      <c r="T5" s="6" t="s">
        <v>33</v>
      </c>
      <c r="U5" s="6" t="s">
        <v>34</v>
      </c>
      <c r="V5" s="6" t="str">
        <f t="shared" si="2"/>
        <v>&lt;br&gt;La fraction est déjà irréductible</v>
      </c>
      <c r="W5" t="s">
        <v>229</v>
      </c>
      <c r="X5" t="str">
        <f t="shared" si="3"/>
        <v>&lt;div class="cmath" align="left"&gt;`frac(1)(4)=0,25=25 %`&lt;/div&gt;</v>
      </c>
      <c r="Y5" s="16" t="str">
        <f t="shared" si="4"/>
        <v>&lt;br&gt;Nous pouvons alors réduire la fraction comme suit : &lt;br&gt;&lt;br&gt;&lt;div class="cmath" align="center" fontsize="4"&gt;`frac(1)(4)=frac(1color{blue}{\div 1})(4color{blue}{ \div 1})=frac(1)(4)`&lt;/div&gt;</v>
      </c>
      <c r="Z5" s="14" t="s">
        <v>28</v>
      </c>
      <c r="AA5" s="14" t="s">
        <v>213</v>
      </c>
      <c r="AB5" s="14" t="s">
        <v>30</v>
      </c>
      <c r="AC5" s="14" t="s">
        <v>214</v>
      </c>
      <c r="AD5" s="14">
        <f t="shared" si="5"/>
        <v>1</v>
      </c>
      <c r="AE5" s="14" t="s">
        <v>31</v>
      </c>
      <c r="AF5" s="14">
        <f t="shared" si="6"/>
        <v>4</v>
      </c>
      <c r="AG5" s="14" t="s">
        <v>215</v>
      </c>
      <c r="AH5" s="14" t="str">
        <f t="shared" si="7"/>
        <v xml:space="preserve">1color{blue}{\div </v>
      </c>
      <c r="AI5" s="14">
        <f t="shared" si="8"/>
        <v>1</v>
      </c>
      <c r="AJ5" s="14" t="s">
        <v>216</v>
      </c>
      <c r="AK5" s="14" t="str">
        <f t="shared" si="9"/>
        <v xml:space="preserve">4color{blue}{ \div </v>
      </c>
      <c r="AL5" s="14">
        <f t="shared" si="10"/>
        <v>1</v>
      </c>
      <c r="AM5" s="14" t="s">
        <v>217</v>
      </c>
      <c r="AN5" s="14">
        <f t="shared" si="11"/>
        <v>1</v>
      </c>
      <c r="AO5" s="14" t="s">
        <v>31</v>
      </c>
      <c r="AP5" s="14">
        <f t="shared" si="12"/>
        <v>4</v>
      </c>
      <c r="AQ5" s="14" t="s">
        <v>32</v>
      </c>
      <c r="AR5" s="14" t="s">
        <v>218</v>
      </c>
      <c r="AS5" s="15">
        <v>1</v>
      </c>
      <c r="AT5" s="15" t="s">
        <v>2</v>
      </c>
      <c r="AU5" s="15">
        <v>4</v>
      </c>
      <c r="AV5" s="13">
        <f t="shared" si="13"/>
        <v>1</v>
      </c>
      <c r="AW5" s="13" t="s">
        <v>2</v>
      </c>
      <c r="AX5" s="13">
        <f t="shared" si="14"/>
        <v>4</v>
      </c>
      <c r="AY5" s="6" t="s">
        <v>25</v>
      </c>
      <c r="AZ5" s="6" t="s">
        <v>7</v>
      </c>
      <c r="BA5" s="8" t="s">
        <v>27</v>
      </c>
      <c r="BB5" s="8" t="s">
        <v>26</v>
      </c>
      <c r="BC5" s="6">
        <f t="shared" si="15"/>
        <v>1</v>
      </c>
      <c r="BD5" s="6">
        <f t="shared" si="16"/>
        <v>4</v>
      </c>
      <c r="BE5" s="6">
        <f t="shared" si="16"/>
        <v>1</v>
      </c>
      <c r="BF5" s="6">
        <f t="shared" si="24"/>
        <v>4</v>
      </c>
      <c r="BG5" s="6" t="str">
        <f t="shared" ca="1" si="17"/>
        <v>violet</v>
      </c>
      <c r="BH5" s="6" t="s">
        <v>8</v>
      </c>
      <c r="BI5" s="6">
        <f t="shared" ca="1" si="18"/>
        <v>90</v>
      </c>
    </row>
    <row r="6" spans="1:61" x14ac:dyDescent="0.25">
      <c r="A6" s="6" t="s">
        <v>22</v>
      </c>
      <c r="B6" s="6" t="s">
        <v>227</v>
      </c>
      <c r="E6" s="6">
        <f t="shared" si="19"/>
        <v>2</v>
      </c>
      <c r="F6" s="6">
        <f t="shared" si="20"/>
        <v>4</v>
      </c>
      <c r="G6" s="6" t="str" cm="1">
        <f t="array" aca="1" ref="G6" ca="1">INDEX(AY6:BB6,1,RANDBETWEEN(1,4))</f>
        <v>lightgreen</v>
      </c>
      <c r="H6" s="6">
        <f t="shared" ca="1" si="0"/>
        <v>0</v>
      </c>
      <c r="I6" s="6" t="s">
        <v>8</v>
      </c>
      <c r="J6" s="6" t="str">
        <f t="shared" si="1"/>
        <v>1/2</v>
      </c>
      <c r="L6" s="6" t="str">
        <f t="shared" si="21"/>
        <v>Effectivement il y a :&lt;br&gt;   - 2 partie(s) colorée(s)&lt;br&gt;   - 4 parties au total&lt;br&gt;</v>
      </c>
      <c r="M6" s="6" t="s">
        <v>28</v>
      </c>
      <c r="N6" s="6" t="s">
        <v>29</v>
      </c>
      <c r="O6" s="6" t="s">
        <v>30</v>
      </c>
      <c r="P6" s="6" t="s">
        <v>46</v>
      </c>
      <c r="Q6" s="6">
        <f t="shared" si="22"/>
        <v>2</v>
      </c>
      <c r="R6" s="6" t="s">
        <v>31</v>
      </c>
      <c r="S6" s="6">
        <f t="shared" si="23"/>
        <v>4</v>
      </c>
      <c r="T6" s="6" t="s">
        <v>33</v>
      </c>
      <c r="U6" s="6" t="s">
        <v>34</v>
      </c>
      <c r="V6" s="6" t="str">
        <f t="shared" si="2"/>
        <v>&lt;br&gt;Nous pouvons alors réduire la fraction comme suit : &lt;br&gt;&lt;br&gt;&lt;div class="cmath" align="center" fontsize="4"&gt;`frac(2)(4)=frac(2color{blue}{\div 2})(4color{blue}{ \div 2})=frac(1)(2)`&lt;/div&gt;</v>
      </c>
      <c r="W6" t="s">
        <v>229</v>
      </c>
      <c r="X6" t="str">
        <f t="shared" si="3"/>
        <v>&lt;div class="cmath" align="left"&gt;`frac(2)(4)=0,5=50 %`&lt;/div&gt;</v>
      </c>
      <c r="Y6" s="16" t="str">
        <f t="shared" si="4"/>
        <v>&lt;br&gt;Nous pouvons alors réduire la fraction comme suit : &lt;br&gt;&lt;br&gt;&lt;div class="cmath" align="center" fontsize="4"&gt;`frac(2)(4)=frac(2color{blue}{\div 2})(4color{blue}{ \div 2})=frac(1)(2)`&lt;/div&gt;</v>
      </c>
      <c r="Z6" s="14" t="s">
        <v>28</v>
      </c>
      <c r="AA6" s="14" t="s">
        <v>213</v>
      </c>
      <c r="AB6" s="14" t="s">
        <v>30</v>
      </c>
      <c r="AC6" s="14" t="s">
        <v>214</v>
      </c>
      <c r="AD6" s="14">
        <f t="shared" si="5"/>
        <v>2</v>
      </c>
      <c r="AE6" s="14" t="s">
        <v>31</v>
      </c>
      <c r="AF6" s="14">
        <f t="shared" si="6"/>
        <v>4</v>
      </c>
      <c r="AG6" s="14" t="s">
        <v>215</v>
      </c>
      <c r="AH6" s="14" t="str">
        <f t="shared" si="7"/>
        <v xml:space="preserve">2color{blue}{\div </v>
      </c>
      <c r="AI6" s="14">
        <f t="shared" si="8"/>
        <v>2</v>
      </c>
      <c r="AJ6" s="14" t="s">
        <v>216</v>
      </c>
      <c r="AK6" s="14" t="str">
        <f t="shared" si="9"/>
        <v xml:space="preserve">4color{blue}{ \div </v>
      </c>
      <c r="AL6" s="14">
        <f t="shared" si="10"/>
        <v>2</v>
      </c>
      <c r="AM6" s="14" t="s">
        <v>217</v>
      </c>
      <c r="AN6" s="14">
        <f t="shared" si="11"/>
        <v>1</v>
      </c>
      <c r="AO6" s="14" t="s">
        <v>31</v>
      </c>
      <c r="AP6" s="14">
        <f t="shared" si="12"/>
        <v>2</v>
      </c>
      <c r="AQ6" s="14" t="s">
        <v>32</v>
      </c>
      <c r="AR6" s="14" t="s">
        <v>218</v>
      </c>
      <c r="AS6" s="15">
        <v>2</v>
      </c>
      <c r="AT6" s="15" t="s">
        <v>2</v>
      </c>
      <c r="AU6" s="15">
        <v>4</v>
      </c>
      <c r="AV6" s="13">
        <f t="shared" si="13"/>
        <v>1</v>
      </c>
      <c r="AW6" s="13" t="s">
        <v>2</v>
      </c>
      <c r="AX6" s="13">
        <f t="shared" si="14"/>
        <v>2</v>
      </c>
      <c r="AY6" s="6" t="s">
        <v>25</v>
      </c>
      <c r="AZ6" s="6" t="s">
        <v>7</v>
      </c>
      <c r="BA6" s="8" t="s">
        <v>27</v>
      </c>
      <c r="BB6" s="8" t="s">
        <v>26</v>
      </c>
      <c r="BC6" s="6">
        <f t="shared" si="15"/>
        <v>2</v>
      </c>
      <c r="BD6" s="6">
        <f t="shared" si="16"/>
        <v>4</v>
      </c>
      <c r="BE6" s="6">
        <f t="shared" si="16"/>
        <v>1</v>
      </c>
      <c r="BF6" s="6">
        <f t="shared" si="24"/>
        <v>2</v>
      </c>
      <c r="BG6" s="6" t="str">
        <f t="shared" ca="1" si="17"/>
        <v>lightgreen</v>
      </c>
      <c r="BH6" s="6" t="s">
        <v>8</v>
      </c>
      <c r="BI6" s="6">
        <f t="shared" ca="1" si="18"/>
        <v>0</v>
      </c>
    </row>
    <row r="7" spans="1:61" x14ac:dyDescent="0.25">
      <c r="A7" s="6" t="s">
        <v>22</v>
      </c>
      <c r="B7" s="6" t="s">
        <v>227</v>
      </c>
      <c r="E7" s="6">
        <f t="shared" si="19"/>
        <v>3</v>
      </c>
      <c r="F7" s="6">
        <f t="shared" si="20"/>
        <v>4</v>
      </c>
      <c r="G7" s="6" t="str" cm="1">
        <f t="array" aca="1" ref="G7" ca="1">INDEX(AY7:BB7,1,RANDBETWEEN(1,4))</f>
        <v>lightcoral</v>
      </c>
      <c r="H7" s="6">
        <f t="shared" ca="1" si="0"/>
        <v>270</v>
      </c>
      <c r="I7" s="6" t="s">
        <v>8</v>
      </c>
      <c r="J7" s="6" t="str">
        <f t="shared" si="1"/>
        <v>3/4</v>
      </c>
      <c r="L7" s="6" t="str">
        <f t="shared" si="21"/>
        <v>Effectivement il y a :&lt;br&gt;   - 3 partie(s) colorée(s)&lt;br&gt;   - 4 parties au total&lt;br&gt;</v>
      </c>
      <c r="M7" s="6" t="s">
        <v>28</v>
      </c>
      <c r="N7" s="6" t="s">
        <v>29</v>
      </c>
      <c r="O7" s="6" t="s">
        <v>30</v>
      </c>
      <c r="P7" s="6" t="s">
        <v>46</v>
      </c>
      <c r="Q7" s="6">
        <f t="shared" si="22"/>
        <v>3</v>
      </c>
      <c r="R7" s="6" t="s">
        <v>31</v>
      </c>
      <c r="S7" s="6">
        <f t="shared" si="23"/>
        <v>4</v>
      </c>
      <c r="T7" s="6" t="s">
        <v>33</v>
      </c>
      <c r="U7" s="6" t="s">
        <v>34</v>
      </c>
      <c r="V7" s="6" t="str">
        <f t="shared" si="2"/>
        <v>&lt;br&gt;La fraction est déjà irréductible</v>
      </c>
      <c r="W7" t="s">
        <v>229</v>
      </c>
      <c r="X7" t="str">
        <f t="shared" si="3"/>
        <v>&lt;div class="cmath" align="left"&gt;`frac(3)(4)=0,75=75 %`&lt;/div&gt;</v>
      </c>
      <c r="Y7" s="16" t="str">
        <f t="shared" si="4"/>
        <v>&lt;br&gt;Nous pouvons alors réduire la fraction comme suit : &lt;br&gt;&lt;br&gt;&lt;div class="cmath" align="center" fontsize="4"&gt;`frac(3)(4)=frac(3color{blue}{\div 1})(4color{blue}{ \div 1})=frac(3)(4)`&lt;/div&gt;</v>
      </c>
      <c r="Z7" s="14" t="s">
        <v>28</v>
      </c>
      <c r="AA7" s="14" t="s">
        <v>213</v>
      </c>
      <c r="AB7" s="14" t="s">
        <v>30</v>
      </c>
      <c r="AC7" s="14" t="s">
        <v>214</v>
      </c>
      <c r="AD7" s="14">
        <f t="shared" si="5"/>
        <v>3</v>
      </c>
      <c r="AE7" s="14" t="s">
        <v>31</v>
      </c>
      <c r="AF7" s="14">
        <f t="shared" si="6"/>
        <v>4</v>
      </c>
      <c r="AG7" s="14" t="s">
        <v>215</v>
      </c>
      <c r="AH7" s="14" t="str">
        <f t="shared" si="7"/>
        <v xml:space="preserve">3color{blue}{\div </v>
      </c>
      <c r="AI7" s="14">
        <f t="shared" si="8"/>
        <v>1</v>
      </c>
      <c r="AJ7" s="14" t="s">
        <v>216</v>
      </c>
      <c r="AK7" s="14" t="str">
        <f t="shared" si="9"/>
        <v xml:space="preserve">4color{blue}{ \div </v>
      </c>
      <c r="AL7" s="14">
        <f t="shared" si="10"/>
        <v>1</v>
      </c>
      <c r="AM7" s="14" t="s">
        <v>217</v>
      </c>
      <c r="AN7" s="14">
        <f t="shared" si="11"/>
        <v>3</v>
      </c>
      <c r="AO7" s="14" t="s">
        <v>31</v>
      </c>
      <c r="AP7" s="14">
        <f t="shared" si="12"/>
        <v>4</v>
      </c>
      <c r="AQ7" s="14" t="s">
        <v>32</v>
      </c>
      <c r="AR7" s="14" t="s">
        <v>218</v>
      </c>
      <c r="AS7" s="15">
        <v>3</v>
      </c>
      <c r="AT7" s="15" t="s">
        <v>2</v>
      </c>
      <c r="AU7" s="15">
        <v>4</v>
      </c>
      <c r="AV7" s="13">
        <f t="shared" si="13"/>
        <v>3</v>
      </c>
      <c r="AW7" s="13" t="s">
        <v>2</v>
      </c>
      <c r="AX7" s="13">
        <f t="shared" si="14"/>
        <v>4</v>
      </c>
      <c r="AY7" s="6" t="s">
        <v>25</v>
      </c>
      <c r="AZ7" s="6" t="s">
        <v>7</v>
      </c>
      <c r="BA7" s="8" t="s">
        <v>27</v>
      </c>
      <c r="BB7" s="8" t="s">
        <v>26</v>
      </c>
      <c r="BC7" s="6">
        <f t="shared" si="15"/>
        <v>3</v>
      </c>
      <c r="BD7" s="6">
        <f t="shared" si="16"/>
        <v>4</v>
      </c>
      <c r="BE7" s="6">
        <f t="shared" si="16"/>
        <v>3</v>
      </c>
      <c r="BF7" s="6">
        <f t="shared" si="24"/>
        <v>4</v>
      </c>
      <c r="BG7" s="6" t="str">
        <f t="shared" ca="1" si="17"/>
        <v>lightcoral</v>
      </c>
      <c r="BH7" s="6" t="s">
        <v>8</v>
      </c>
      <c r="BI7" s="6">
        <f t="shared" ca="1" si="18"/>
        <v>270</v>
      </c>
    </row>
    <row r="8" spans="1:61" x14ac:dyDescent="0.25">
      <c r="A8" s="6" t="s">
        <v>22</v>
      </c>
      <c r="B8" s="6" t="s">
        <v>227</v>
      </c>
      <c r="E8" s="6">
        <f t="shared" si="19"/>
        <v>1</v>
      </c>
      <c r="F8" s="6">
        <f t="shared" si="20"/>
        <v>5</v>
      </c>
      <c r="G8" s="6" t="str" cm="1">
        <f t="array" aca="1" ref="G8" ca="1">INDEX(AY8:BB8,1,RANDBETWEEN(1,4))</f>
        <v>violet</v>
      </c>
      <c r="H8" s="6">
        <f t="shared" ca="1" si="0"/>
        <v>288</v>
      </c>
      <c r="I8" s="6" t="s">
        <v>8</v>
      </c>
      <c r="J8" s="6" t="str">
        <f t="shared" si="1"/>
        <v>1/5</v>
      </c>
      <c r="L8" s="6" t="str">
        <f t="shared" si="21"/>
        <v>Effectivement il y a :&lt;br&gt;   - 1 partie(s) colorée(s)&lt;br&gt;   - 5 parties au total&lt;br&gt;</v>
      </c>
      <c r="M8" s="6" t="s">
        <v>28</v>
      </c>
      <c r="N8" s="6" t="s">
        <v>29</v>
      </c>
      <c r="O8" s="6" t="s">
        <v>30</v>
      </c>
      <c r="P8" s="6" t="s">
        <v>46</v>
      </c>
      <c r="Q8" s="6">
        <f t="shared" si="22"/>
        <v>1</v>
      </c>
      <c r="R8" s="6" t="s">
        <v>31</v>
      </c>
      <c r="S8" s="6">
        <f t="shared" si="23"/>
        <v>5</v>
      </c>
      <c r="T8" s="6" t="s">
        <v>33</v>
      </c>
      <c r="U8" s="6" t="s">
        <v>34</v>
      </c>
      <c r="V8" s="6" t="str">
        <f t="shared" si="2"/>
        <v>&lt;br&gt;La fraction est déjà irréductible</v>
      </c>
      <c r="W8" t="s">
        <v>229</v>
      </c>
      <c r="X8" t="str">
        <f t="shared" si="3"/>
        <v>&lt;div class="cmath" align="left"&gt;`frac(1)(5)=0,2=20 %`&lt;/div&gt;</v>
      </c>
      <c r="Y8" s="16" t="str">
        <f t="shared" si="4"/>
        <v>&lt;br&gt;Nous pouvons alors réduire la fraction comme suit : &lt;br&gt;&lt;br&gt;&lt;div class="cmath" align="center" fontsize="4"&gt;`frac(1)(5)=frac(1color{blue}{\div 1})(5color{blue}{ \div 1})=frac(1)(5)`&lt;/div&gt;</v>
      </c>
      <c r="Z8" s="14" t="s">
        <v>28</v>
      </c>
      <c r="AA8" s="14" t="s">
        <v>213</v>
      </c>
      <c r="AB8" s="14" t="s">
        <v>30</v>
      </c>
      <c r="AC8" s="14" t="s">
        <v>214</v>
      </c>
      <c r="AD8" s="14">
        <f t="shared" si="5"/>
        <v>1</v>
      </c>
      <c r="AE8" s="14" t="s">
        <v>31</v>
      </c>
      <c r="AF8" s="14">
        <f t="shared" si="6"/>
        <v>5</v>
      </c>
      <c r="AG8" s="14" t="s">
        <v>215</v>
      </c>
      <c r="AH8" s="14" t="str">
        <f t="shared" si="7"/>
        <v xml:space="preserve">1color{blue}{\div </v>
      </c>
      <c r="AI8" s="14">
        <f t="shared" si="8"/>
        <v>1</v>
      </c>
      <c r="AJ8" s="14" t="s">
        <v>216</v>
      </c>
      <c r="AK8" s="14" t="str">
        <f t="shared" si="9"/>
        <v xml:space="preserve">5color{blue}{ \div </v>
      </c>
      <c r="AL8" s="14">
        <f t="shared" si="10"/>
        <v>1</v>
      </c>
      <c r="AM8" s="14" t="s">
        <v>217</v>
      </c>
      <c r="AN8" s="14">
        <f t="shared" si="11"/>
        <v>1</v>
      </c>
      <c r="AO8" s="14" t="s">
        <v>31</v>
      </c>
      <c r="AP8" s="14">
        <f t="shared" si="12"/>
        <v>5</v>
      </c>
      <c r="AQ8" s="14" t="s">
        <v>32</v>
      </c>
      <c r="AR8" s="14" t="s">
        <v>218</v>
      </c>
      <c r="AS8" s="15">
        <v>1</v>
      </c>
      <c r="AT8" s="15" t="s">
        <v>2</v>
      </c>
      <c r="AU8" s="15">
        <v>5</v>
      </c>
      <c r="AV8" s="13">
        <f t="shared" si="13"/>
        <v>1</v>
      </c>
      <c r="AW8" s="13" t="s">
        <v>2</v>
      </c>
      <c r="AX8" s="13">
        <f t="shared" si="14"/>
        <v>5</v>
      </c>
      <c r="AY8" s="6" t="s">
        <v>25</v>
      </c>
      <c r="AZ8" s="6" t="s">
        <v>7</v>
      </c>
      <c r="BA8" s="8" t="s">
        <v>27</v>
      </c>
      <c r="BB8" s="8" t="s">
        <v>26</v>
      </c>
      <c r="BC8" s="6">
        <f t="shared" si="15"/>
        <v>1</v>
      </c>
      <c r="BD8" s="6">
        <f t="shared" si="16"/>
        <v>5</v>
      </c>
      <c r="BE8" s="6">
        <f t="shared" si="16"/>
        <v>1</v>
      </c>
      <c r="BF8" s="6">
        <f t="shared" si="24"/>
        <v>5</v>
      </c>
      <c r="BG8" s="6" t="str">
        <f t="shared" ca="1" si="17"/>
        <v>violet</v>
      </c>
      <c r="BH8" s="6" t="s">
        <v>8</v>
      </c>
      <c r="BI8" s="6">
        <f t="shared" ca="1" si="18"/>
        <v>288</v>
      </c>
    </row>
    <row r="9" spans="1:61" x14ac:dyDescent="0.25">
      <c r="A9" s="6" t="s">
        <v>22</v>
      </c>
      <c r="B9" s="6" t="s">
        <v>227</v>
      </c>
      <c r="E9" s="6">
        <f t="shared" si="19"/>
        <v>2</v>
      </c>
      <c r="F9" s="6">
        <f t="shared" si="20"/>
        <v>5</v>
      </c>
      <c r="G9" s="6" t="str" cm="1">
        <f t="array" aca="1" ref="G9" ca="1">INDEX(AY9:BB9,1,RANDBETWEEN(1,4))</f>
        <v>violet</v>
      </c>
      <c r="H9" s="6">
        <f t="shared" ca="1" si="0"/>
        <v>288</v>
      </c>
      <c r="I9" s="6" t="s">
        <v>8</v>
      </c>
      <c r="J9" s="6" t="str">
        <f t="shared" si="1"/>
        <v>2/5</v>
      </c>
      <c r="L9" s="6" t="str">
        <f t="shared" si="21"/>
        <v>Effectivement il y a :&lt;br&gt;   - 2 partie(s) colorée(s)&lt;br&gt;   - 5 parties au total&lt;br&gt;</v>
      </c>
      <c r="M9" s="6" t="s">
        <v>28</v>
      </c>
      <c r="N9" s="6" t="s">
        <v>29</v>
      </c>
      <c r="O9" s="6" t="s">
        <v>30</v>
      </c>
      <c r="P9" s="6" t="s">
        <v>46</v>
      </c>
      <c r="Q9" s="6">
        <f t="shared" si="22"/>
        <v>2</v>
      </c>
      <c r="R9" s="6" t="s">
        <v>31</v>
      </c>
      <c r="S9" s="6">
        <f t="shared" si="23"/>
        <v>5</v>
      </c>
      <c r="T9" s="6" t="s">
        <v>33</v>
      </c>
      <c r="U9" s="6" t="s">
        <v>34</v>
      </c>
      <c r="V9" s="6" t="str">
        <f t="shared" si="2"/>
        <v>&lt;br&gt;La fraction est déjà irréductible</v>
      </c>
      <c r="W9" t="s">
        <v>229</v>
      </c>
      <c r="X9" t="str">
        <f t="shared" si="3"/>
        <v>&lt;div class="cmath" align="left"&gt;`frac(2)(5)=0,4=40 %`&lt;/div&gt;</v>
      </c>
      <c r="Y9" s="16" t="str">
        <f t="shared" si="4"/>
        <v>&lt;br&gt;Nous pouvons alors réduire la fraction comme suit : &lt;br&gt;&lt;br&gt;&lt;div class="cmath" align="center" fontsize="4"&gt;`frac(2)(5)=frac(2color{blue}{\div 1})(5color{blue}{ \div 1})=frac(2)(5)`&lt;/div&gt;</v>
      </c>
      <c r="Z9" s="14" t="s">
        <v>28</v>
      </c>
      <c r="AA9" s="14" t="s">
        <v>213</v>
      </c>
      <c r="AB9" s="14" t="s">
        <v>30</v>
      </c>
      <c r="AC9" s="14" t="s">
        <v>214</v>
      </c>
      <c r="AD9" s="14">
        <f t="shared" si="5"/>
        <v>2</v>
      </c>
      <c r="AE9" s="14" t="s">
        <v>31</v>
      </c>
      <c r="AF9" s="14">
        <f t="shared" si="6"/>
        <v>5</v>
      </c>
      <c r="AG9" s="14" t="s">
        <v>215</v>
      </c>
      <c r="AH9" s="14" t="str">
        <f t="shared" si="7"/>
        <v xml:space="preserve">2color{blue}{\div </v>
      </c>
      <c r="AI9" s="14">
        <f t="shared" si="8"/>
        <v>1</v>
      </c>
      <c r="AJ9" s="14" t="s">
        <v>216</v>
      </c>
      <c r="AK9" s="14" t="str">
        <f t="shared" si="9"/>
        <v xml:space="preserve">5color{blue}{ \div </v>
      </c>
      <c r="AL9" s="14">
        <f t="shared" si="10"/>
        <v>1</v>
      </c>
      <c r="AM9" s="14" t="s">
        <v>217</v>
      </c>
      <c r="AN9" s="14">
        <f t="shared" si="11"/>
        <v>2</v>
      </c>
      <c r="AO9" s="14" t="s">
        <v>31</v>
      </c>
      <c r="AP9" s="14">
        <f t="shared" si="12"/>
        <v>5</v>
      </c>
      <c r="AQ9" s="14" t="s">
        <v>32</v>
      </c>
      <c r="AR9" s="14" t="s">
        <v>218</v>
      </c>
      <c r="AS9" s="15">
        <v>2</v>
      </c>
      <c r="AT9" s="15" t="s">
        <v>2</v>
      </c>
      <c r="AU9" s="15">
        <v>5</v>
      </c>
      <c r="AV9" s="13">
        <f t="shared" si="13"/>
        <v>2</v>
      </c>
      <c r="AW9" s="13" t="s">
        <v>2</v>
      </c>
      <c r="AX9" s="13">
        <f t="shared" si="14"/>
        <v>5</v>
      </c>
      <c r="AY9" s="6" t="s">
        <v>25</v>
      </c>
      <c r="AZ9" s="6" t="s">
        <v>7</v>
      </c>
      <c r="BA9" s="8" t="s">
        <v>27</v>
      </c>
      <c r="BB9" s="8" t="s">
        <v>26</v>
      </c>
      <c r="BC9" s="6">
        <f t="shared" si="15"/>
        <v>2</v>
      </c>
      <c r="BD9" s="6">
        <f t="shared" si="16"/>
        <v>5</v>
      </c>
      <c r="BE9" s="6">
        <f t="shared" si="16"/>
        <v>2</v>
      </c>
      <c r="BF9" s="6">
        <f t="shared" si="24"/>
        <v>5</v>
      </c>
      <c r="BG9" s="6" t="str">
        <f t="shared" ca="1" si="17"/>
        <v>violet</v>
      </c>
      <c r="BH9" s="6" t="s">
        <v>8</v>
      </c>
      <c r="BI9" s="6">
        <f t="shared" ca="1" si="18"/>
        <v>288</v>
      </c>
    </row>
    <row r="10" spans="1:61" x14ac:dyDescent="0.25">
      <c r="A10" s="6" t="s">
        <v>22</v>
      </c>
      <c r="B10" s="6" t="s">
        <v>227</v>
      </c>
      <c r="E10" s="6">
        <f t="shared" si="19"/>
        <v>3</v>
      </c>
      <c r="F10" s="6">
        <f t="shared" si="20"/>
        <v>5</v>
      </c>
      <c r="G10" s="6" t="str" cm="1">
        <f t="array" aca="1" ref="G10" ca="1">INDEX(AY10:BB10,1,RANDBETWEEN(1,4))</f>
        <v>violet</v>
      </c>
      <c r="H10" s="6">
        <f t="shared" ca="1" si="0"/>
        <v>288</v>
      </c>
      <c r="I10" s="6" t="s">
        <v>8</v>
      </c>
      <c r="J10" s="6" t="str">
        <f t="shared" si="1"/>
        <v>3/5</v>
      </c>
      <c r="L10" s="6" t="str">
        <f t="shared" si="21"/>
        <v>Effectivement il y a :&lt;br&gt;   - 3 partie(s) colorée(s)&lt;br&gt;   - 5 parties au total&lt;br&gt;</v>
      </c>
      <c r="M10" s="6" t="s">
        <v>28</v>
      </c>
      <c r="N10" s="6" t="s">
        <v>29</v>
      </c>
      <c r="O10" s="6" t="s">
        <v>30</v>
      </c>
      <c r="P10" s="6" t="s">
        <v>46</v>
      </c>
      <c r="Q10" s="6">
        <f t="shared" si="22"/>
        <v>3</v>
      </c>
      <c r="R10" s="6" t="s">
        <v>31</v>
      </c>
      <c r="S10" s="6">
        <f t="shared" si="23"/>
        <v>5</v>
      </c>
      <c r="T10" s="6" t="s">
        <v>33</v>
      </c>
      <c r="U10" s="6" t="s">
        <v>34</v>
      </c>
      <c r="V10" s="6" t="str">
        <f t="shared" si="2"/>
        <v>&lt;br&gt;La fraction est déjà irréductible</v>
      </c>
      <c r="W10" t="s">
        <v>229</v>
      </c>
      <c r="X10" t="str">
        <f t="shared" si="3"/>
        <v>&lt;div class="cmath" align="left"&gt;`frac(3)(5)=0,6=60 %`&lt;/div&gt;</v>
      </c>
      <c r="Y10" s="16" t="str">
        <f t="shared" si="4"/>
        <v>&lt;br&gt;Nous pouvons alors réduire la fraction comme suit : &lt;br&gt;&lt;br&gt;&lt;div class="cmath" align="center" fontsize="4"&gt;`frac(3)(5)=frac(3color{blue}{\div 1})(5color{blue}{ \div 1})=frac(3)(5)`&lt;/div&gt;</v>
      </c>
      <c r="Z10" s="14" t="s">
        <v>28</v>
      </c>
      <c r="AA10" s="14" t="s">
        <v>213</v>
      </c>
      <c r="AB10" s="14" t="s">
        <v>30</v>
      </c>
      <c r="AC10" s="14" t="s">
        <v>214</v>
      </c>
      <c r="AD10" s="14">
        <f t="shared" si="5"/>
        <v>3</v>
      </c>
      <c r="AE10" s="14" t="s">
        <v>31</v>
      </c>
      <c r="AF10" s="14">
        <f t="shared" si="6"/>
        <v>5</v>
      </c>
      <c r="AG10" s="14" t="s">
        <v>215</v>
      </c>
      <c r="AH10" s="14" t="str">
        <f t="shared" si="7"/>
        <v xml:space="preserve">3color{blue}{\div </v>
      </c>
      <c r="AI10" s="14">
        <f t="shared" si="8"/>
        <v>1</v>
      </c>
      <c r="AJ10" s="14" t="s">
        <v>216</v>
      </c>
      <c r="AK10" s="14" t="str">
        <f t="shared" si="9"/>
        <v xml:space="preserve">5color{blue}{ \div </v>
      </c>
      <c r="AL10" s="14">
        <f t="shared" si="10"/>
        <v>1</v>
      </c>
      <c r="AM10" s="14" t="s">
        <v>217</v>
      </c>
      <c r="AN10" s="14">
        <f t="shared" si="11"/>
        <v>3</v>
      </c>
      <c r="AO10" s="14" t="s">
        <v>31</v>
      </c>
      <c r="AP10" s="14">
        <f t="shared" si="12"/>
        <v>5</v>
      </c>
      <c r="AQ10" s="14" t="s">
        <v>32</v>
      </c>
      <c r="AR10" s="14" t="s">
        <v>218</v>
      </c>
      <c r="AS10" s="15">
        <v>3</v>
      </c>
      <c r="AT10" s="15" t="s">
        <v>2</v>
      </c>
      <c r="AU10" s="15">
        <v>5</v>
      </c>
      <c r="AV10" s="13">
        <f t="shared" si="13"/>
        <v>3</v>
      </c>
      <c r="AW10" s="13" t="s">
        <v>2</v>
      </c>
      <c r="AX10" s="13">
        <f t="shared" si="14"/>
        <v>5</v>
      </c>
      <c r="AY10" s="6" t="s">
        <v>25</v>
      </c>
      <c r="AZ10" s="6" t="s">
        <v>7</v>
      </c>
      <c r="BA10" s="8" t="s">
        <v>27</v>
      </c>
      <c r="BB10" s="8" t="s">
        <v>26</v>
      </c>
      <c r="BC10" s="6">
        <f t="shared" si="15"/>
        <v>3</v>
      </c>
      <c r="BD10" s="6">
        <f t="shared" si="16"/>
        <v>5</v>
      </c>
      <c r="BE10" s="6">
        <f t="shared" si="16"/>
        <v>3</v>
      </c>
      <c r="BF10" s="6">
        <f t="shared" si="24"/>
        <v>5</v>
      </c>
      <c r="BG10" s="6" t="str">
        <f t="shared" ca="1" si="17"/>
        <v>violet</v>
      </c>
      <c r="BH10" s="6" t="s">
        <v>8</v>
      </c>
      <c r="BI10" s="6">
        <f t="shared" ca="1" si="18"/>
        <v>288</v>
      </c>
    </row>
    <row r="11" spans="1:61" x14ac:dyDescent="0.25">
      <c r="A11" s="6" t="s">
        <v>22</v>
      </c>
      <c r="B11" s="6" t="s">
        <v>227</v>
      </c>
      <c r="E11" s="6">
        <f t="shared" si="19"/>
        <v>4</v>
      </c>
      <c r="F11" s="6">
        <f t="shared" si="20"/>
        <v>5</v>
      </c>
      <c r="G11" s="6" t="str" cm="1">
        <f t="array" aca="1" ref="G11" ca="1">INDEX(AY11:BB11,1,RANDBETWEEN(1,4))</f>
        <v>cornflowerblue</v>
      </c>
      <c r="H11" s="6">
        <f t="shared" ca="1" si="0"/>
        <v>216</v>
      </c>
      <c r="I11" s="6" t="s">
        <v>8</v>
      </c>
      <c r="J11" s="6" t="str">
        <f t="shared" si="1"/>
        <v>4/5</v>
      </c>
      <c r="L11" s="6" t="str">
        <f t="shared" si="21"/>
        <v>Effectivement il y a :&lt;br&gt;   - 4 partie(s) colorée(s)&lt;br&gt;   - 5 parties au total&lt;br&gt;</v>
      </c>
      <c r="M11" s="6" t="s">
        <v>28</v>
      </c>
      <c r="N11" s="6" t="s">
        <v>29</v>
      </c>
      <c r="O11" s="6" t="s">
        <v>30</v>
      </c>
      <c r="P11" s="6" t="s">
        <v>46</v>
      </c>
      <c r="Q11" s="6">
        <f t="shared" si="22"/>
        <v>4</v>
      </c>
      <c r="R11" s="6" t="s">
        <v>31</v>
      </c>
      <c r="S11" s="6">
        <f t="shared" si="23"/>
        <v>5</v>
      </c>
      <c r="T11" s="6" t="s">
        <v>33</v>
      </c>
      <c r="U11" s="6" t="s">
        <v>34</v>
      </c>
      <c r="V11" s="6" t="str">
        <f t="shared" si="2"/>
        <v>&lt;br&gt;La fraction est déjà irréductible</v>
      </c>
      <c r="W11" t="s">
        <v>229</v>
      </c>
      <c r="X11" t="str">
        <f t="shared" si="3"/>
        <v>&lt;div class="cmath" align="left"&gt;`frac(4)(5)=0,8=80 %`&lt;/div&gt;</v>
      </c>
      <c r="Y11" s="16" t="str">
        <f t="shared" si="4"/>
        <v>&lt;br&gt;Nous pouvons alors réduire la fraction comme suit : &lt;br&gt;&lt;br&gt;&lt;div class="cmath" align="center" fontsize="4"&gt;`frac(4)(5)=frac(4color{blue}{\div 1})(5color{blue}{ \div 1})=frac(4)(5)`&lt;/div&gt;</v>
      </c>
      <c r="Z11" s="14" t="s">
        <v>28</v>
      </c>
      <c r="AA11" s="14" t="s">
        <v>213</v>
      </c>
      <c r="AB11" s="14" t="s">
        <v>30</v>
      </c>
      <c r="AC11" s="14" t="s">
        <v>214</v>
      </c>
      <c r="AD11" s="14">
        <f t="shared" si="5"/>
        <v>4</v>
      </c>
      <c r="AE11" s="14" t="s">
        <v>31</v>
      </c>
      <c r="AF11" s="14">
        <f t="shared" si="6"/>
        <v>5</v>
      </c>
      <c r="AG11" s="14" t="s">
        <v>215</v>
      </c>
      <c r="AH11" s="14" t="str">
        <f t="shared" si="7"/>
        <v xml:space="preserve">4color{blue}{\div </v>
      </c>
      <c r="AI11" s="14">
        <f t="shared" si="8"/>
        <v>1</v>
      </c>
      <c r="AJ11" s="14" t="s">
        <v>216</v>
      </c>
      <c r="AK11" s="14" t="str">
        <f t="shared" si="9"/>
        <v xml:space="preserve">5color{blue}{ \div </v>
      </c>
      <c r="AL11" s="14">
        <f t="shared" si="10"/>
        <v>1</v>
      </c>
      <c r="AM11" s="14" t="s">
        <v>217</v>
      </c>
      <c r="AN11" s="14">
        <f t="shared" si="11"/>
        <v>4</v>
      </c>
      <c r="AO11" s="14" t="s">
        <v>31</v>
      </c>
      <c r="AP11" s="14">
        <f t="shared" si="12"/>
        <v>5</v>
      </c>
      <c r="AQ11" s="14" t="s">
        <v>32</v>
      </c>
      <c r="AR11" s="14" t="s">
        <v>218</v>
      </c>
      <c r="AS11" s="15">
        <v>4</v>
      </c>
      <c r="AT11" s="15" t="s">
        <v>2</v>
      </c>
      <c r="AU11" s="15">
        <v>5</v>
      </c>
      <c r="AV11" s="13">
        <f t="shared" si="13"/>
        <v>4</v>
      </c>
      <c r="AW11" s="13" t="s">
        <v>2</v>
      </c>
      <c r="AX11" s="13">
        <f t="shared" si="14"/>
        <v>5</v>
      </c>
      <c r="AY11" s="6" t="s">
        <v>25</v>
      </c>
      <c r="AZ11" s="6" t="s">
        <v>7</v>
      </c>
      <c r="BA11" s="8" t="s">
        <v>27</v>
      </c>
      <c r="BB11" s="8" t="s">
        <v>26</v>
      </c>
      <c r="BC11" s="6">
        <f t="shared" si="15"/>
        <v>4</v>
      </c>
      <c r="BD11" s="6">
        <f t="shared" si="16"/>
        <v>5</v>
      </c>
      <c r="BE11" s="6">
        <f t="shared" si="16"/>
        <v>4</v>
      </c>
      <c r="BF11" s="6">
        <f t="shared" si="24"/>
        <v>5</v>
      </c>
      <c r="BG11" s="6" t="str">
        <f t="shared" ca="1" si="17"/>
        <v>cornflowerblue</v>
      </c>
      <c r="BH11" s="6" t="s">
        <v>8</v>
      </c>
      <c r="BI11" s="6">
        <f t="shared" ca="1" si="18"/>
        <v>216</v>
      </c>
    </row>
    <row r="12" spans="1:61" x14ac:dyDescent="0.25">
      <c r="A12" s="6" t="s">
        <v>22</v>
      </c>
      <c r="B12" s="6" t="s">
        <v>227</v>
      </c>
      <c r="E12" s="6">
        <f>AS12</f>
        <v>1</v>
      </c>
      <c r="F12" s="6">
        <f>AU12</f>
        <v>6</v>
      </c>
      <c r="G12" s="6" t="str" cm="1">
        <f t="array" aca="1" ref="G12" ca="1">INDEX(AY12:BB12,1,RANDBETWEEN(1,4))</f>
        <v>lightgreen</v>
      </c>
      <c r="H12" s="6">
        <f t="shared" ca="1" si="0"/>
        <v>300</v>
      </c>
      <c r="I12" s="6" t="s">
        <v>8</v>
      </c>
      <c r="J12" s="6" t="str">
        <f t="shared" si="1"/>
        <v>1/6</v>
      </c>
      <c r="L12" s="6" t="str">
        <f>"Effectivement il y a :&lt;br&gt;   - "&amp;AS12&amp;" partie(s) colorée(s)&lt;br&gt;   - "&amp;AU12&amp;" parties au total&lt;br&gt;"</f>
        <v>Effectivement il y a :&lt;br&gt;   - 1 partie(s) colorée(s)&lt;br&gt;   - 6 parties au total&lt;br&gt;</v>
      </c>
      <c r="M12" s="6" t="s">
        <v>28</v>
      </c>
      <c r="N12" s="6" t="s">
        <v>29</v>
      </c>
      <c r="O12" s="6" t="s">
        <v>30</v>
      </c>
      <c r="P12" s="6" t="s">
        <v>46</v>
      </c>
      <c r="Q12" s="6">
        <f>AS12</f>
        <v>1</v>
      </c>
      <c r="R12" s="6" t="s">
        <v>31</v>
      </c>
      <c r="S12" s="6">
        <f>AU12</f>
        <v>6</v>
      </c>
      <c r="T12" s="6" t="s">
        <v>33</v>
      </c>
      <c r="U12" s="6" t="s">
        <v>34</v>
      </c>
      <c r="V12" s="6" t="str">
        <f t="shared" si="2"/>
        <v>&lt;br&gt;La fraction est déjà irréductible</v>
      </c>
      <c r="W12" t="s">
        <v>229</v>
      </c>
      <c r="X12" t="str">
        <f t="shared" si="3"/>
        <v>&lt;div class="cmath" align="left"&gt;`frac(1)(6)=0,17=17 %`&lt;/div&gt;</v>
      </c>
      <c r="Y12" s="16" t="str">
        <f t="shared" si="4"/>
        <v>&lt;br&gt;Nous pouvons alors réduire la fraction comme suit : &lt;br&gt;&lt;br&gt;&lt;div class="cmath" align="center" fontsize="4"&gt;`frac(1)(6)=frac(1color{blue}{\div 1})(6color{blue}{ \div 1})=frac(1)(6)`&lt;/div&gt;</v>
      </c>
      <c r="Z12" s="14" t="s">
        <v>28</v>
      </c>
      <c r="AA12" s="14" t="s">
        <v>213</v>
      </c>
      <c r="AB12" s="14" t="s">
        <v>30</v>
      </c>
      <c r="AC12" s="14" t="s">
        <v>214</v>
      </c>
      <c r="AD12" s="14">
        <f t="shared" si="5"/>
        <v>1</v>
      </c>
      <c r="AE12" s="14" t="s">
        <v>31</v>
      </c>
      <c r="AF12" s="14">
        <f t="shared" si="6"/>
        <v>6</v>
      </c>
      <c r="AG12" s="14" t="s">
        <v>215</v>
      </c>
      <c r="AH12" s="14" t="str">
        <f t="shared" si="7"/>
        <v xml:space="preserve">1color{blue}{\div </v>
      </c>
      <c r="AI12" s="14">
        <f t="shared" si="8"/>
        <v>1</v>
      </c>
      <c r="AJ12" s="14" t="s">
        <v>216</v>
      </c>
      <c r="AK12" s="14" t="str">
        <f t="shared" si="9"/>
        <v xml:space="preserve">6color{blue}{ \div </v>
      </c>
      <c r="AL12" s="14">
        <f t="shared" si="10"/>
        <v>1</v>
      </c>
      <c r="AM12" s="14" t="s">
        <v>217</v>
      </c>
      <c r="AN12" s="14">
        <f t="shared" si="11"/>
        <v>1</v>
      </c>
      <c r="AO12" s="14" t="s">
        <v>31</v>
      </c>
      <c r="AP12" s="14">
        <f t="shared" si="12"/>
        <v>6</v>
      </c>
      <c r="AQ12" s="14" t="s">
        <v>32</v>
      </c>
      <c r="AR12" s="14" t="s">
        <v>218</v>
      </c>
      <c r="AS12" s="15">
        <v>1</v>
      </c>
      <c r="AT12" s="15" t="s">
        <v>2</v>
      </c>
      <c r="AU12" s="15">
        <v>6</v>
      </c>
      <c r="AV12" s="13">
        <f t="shared" si="13"/>
        <v>1</v>
      </c>
      <c r="AW12" s="13" t="s">
        <v>2</v>
      </c>
      <c r="AX12" s="13">
        <f t="shared" si="14"/>
        <v>6</v>
      </c>
      <c r="AY12" s="6" t="s">
        <v>25</v>
      </c>
      <c r="AZ12" s="6" t="s">
        <v>7</v>
      </c>
      <c r="BA12" s="8" t="s">
        <v>27</v>
      </c>
      <c r="BB12" s="8" t="s">
        <v>26</v>
      </c>
      <c r="BC12" s="6">
        <f t="shared" si="15"/>
        <v>1</v>
      </c>
      <c r="BD12" s="6">
        <f t="shared" si="16"/>
        <v>6</v>
      </c>
      <c r="BE12" s="6">
        <f>AV12</f>
        <v>1</v>
      </c>
      <c r="BF12" s="6">
        <f>AX12</f>
        <v>6</v>
      </c>
      <c r="BG12" s="6" t="str">
        <f t="shared" ca="1" si="17"/>
        <v>lightgreen</v>
      </c>
      <c r="BH12" s="6" t="s">
        <v>8</v>
      </c>
      <c r="BI12" s="6">
        <f t="shared" ca="1" si="18"/>
        <v>300</v>
      </c>
    </row>
    <row r="13" spans="1:61" x14ac:dyDescent="0.25">
      <c r="A13" s="6" t="s">
        <v>22</v>
      </c>
      <c r="B13" s="6" t="s">
        <v>227</v>
      </c>
      <c r="E13" s="6">
        <f>AS13</f>
        <v>2</v>
      </c>
      <c r="F13" s="6">
        <f>AU13</f>
        <v>6</v>
      </c>
      <c r="G13" s="6" t="str" cm="1">
        <f t="array" aca="1" ref="G13" ca="1">INDEX(AY13:BB13,1,RANDBETWEEN(1,4))</f>
        <v>cornflowerblue</v>
      </c>
      <c r="H13" s="6">
        <f t="shared" ca="1" si="0"/>
        <v>240</v>
      </c>
      <c r="I13" s="6" t="s">
        <v>8</v>
      </c>
      <c r="J13" s="6" t="str">
        <f t="shared" si="1"/>
        <v>1/3</v>
      </c>
      <c r="L13" s="6" t="str">
        <f>"Effectivement il y a :&lt;br&gt;   - "&amp;AS13&amp;" partie(s) colorée(s)&lt;br&gt;   - "&amp;AU13&amp;" parties au total&lt;br&gt;"</f>
        <v>Effectivement il y a :&lt;br&gt;   - 2 partie(s) colorée(s)&lt;br&gt;   - 6 parties au total&lt;br&gt;</v>
      </c>
      <c r="M13" s="6" t="s">
        <v>28</v>
      </c>
      <c r="N13" s="6" t="s">
        <v>29</v>
      </c>
      <c r="O13" s="6" t="s">
        <v>30</v>
      </c>
      <c r="P13" s="6" t="s">
        <v>46</v>
      </c>
      <c r="Q13" s="6">
        <f>AS13</f>
        <v>2</v>
      </c>
      <c r="R13" s="6" t="s">
        <v>31</v>
      </c>
      <c r="S13" s="6">
        <f>AU13</f>
        <v>6</v>
      </c>
      <c r="T13" s="6" t="s">
        <v>33</v>
      </c>
      <c r="U13" s="6" t="s">
        <v>34</v>
      </c>
      <c r="V13" s="6" t="str">
        <f t="shared" si="2"/>
        <v>&lt;br&gt;Nous pouvons alors réduire la fraction comme suit : &lt;br&gt;&lt;br&gt;&lt;div class="cmath" align="center" fontsize="4"&gt;`frac(2)(6)=frac(2color{blue}{\div 2})(6color{blue}{ \div 2})=frac(1)(3)`&lt;/div&gt;</v>
      </c>
      <c r="W13" t="s">
        <v>229</v>
      </c>
      <c r="X13" t="str">
        <f t="shared" si="3"/>
        <v>&lt;div class="cmath" align="left"&gt;`frac(2)(6)=0,33=33 %`&lt;/div&gt;</v>
      </c>
      <c r="Y13" s="16" t="str">
        <f t="shared" si="4"/>
        <v>&lt;br&gt;Nous pouvons alors réduire la fraction comme suit : &lt;br&gt;&lt;br&gt;&lt;div class="cmath" align="center" fontsize="4"&gt;`frac(2)(6)=frac(2color{blue}{\div 2})(6color{blue}{ \div 2})=frac(1)(3)`&lt;/div&gt;</v>
      </c>
      <c r="Z13" s="14" t="s">
        <v>28</v>
      </c>
      <c r="AA13" s="14" t="s">
        <v>213</v>
      </c>
      <c r="AB13" s="14" t="s">
        <v>30</v>
      </c>
      <c r="AC13" s="14" t="s">
        <v>214</v>
      </c>
      <c r="AD13" s="14">
        <f t="shared" si="5"/>
        <v>2</v>
      </c>
      <c r="AE13" s="14" t="s">
        <v>31</v>
      </c>
      <c r="AF13" s="14">
        <f t="shared" si="6"/>
        <v>6</v>
      </c>
      <c r="AG13" s="14" t="s">
        <v>215</v>
      </c>
      <c r="AH13" s="14" t="str">
        <f t="shared" si="7"/>
        <v xml:space="preserve">2color{blue}{\div </v>
      </c>
      <c r="AI13" s="14">
        <f t="shared" si="8"/>
        <v>2</v>
      </c>
      <c r="AJ13" s="14" t="s">
        <v>216</v>
      </c>
      <c r="AK13" s="14" t="str">
        <f t="shared" si="9"/>
        <v xml:space="preserve">6color{blue}{ \div </v>
      </c>
      <c r="AL13" s="14">
        <f t="shared" si="10"/>
        <v>2</v>
      </c>
      <c r="AM13" s="14" t="s">
        <v>217</v>
      </c>
      <c r="AN13" s="14">
        <f t="shared" si="11"/>
        <v>1</v>
      </c>
      <c r="AO13" s="14" t="s">
        <v>31</v>
      </c>
      <c r="AP13" s="14">
        <f t="shared" si="12"/>
        <v>3</v>
      </c>
      <c r="AQ13" s="14" t="s">
        <v>32</v>
      </c>
      <c r="AR13" s="14" t="s">
        <v>218</v>
      </c>
      <c r="AS13" s="15">
        <v>2</v>
      </c>
      <c r="AT13" s="15" t="s">
        <v>2</v>
      </c>
      <c r="AU13" s="15">
        <v>6</v>
      </c>
      <c r="AV13" s="13">
        <f t="shared" si="13"/>
        <v>1</v>
      </c>
      <c r="AW13" s="13" t="s">
        <v>2</v>
      </c>
      <c r="AX13" s="13">
        <f t="shared" si="14"/>
        <v>3</v>
      </c>
      <c r="AY13" s="6" t="s">
        <v>25</v>
      </c>
      <c r="AZ13" s="6" t="s">
        <v>7</v>
      </c>
      <c r="BA13" s="8" t="s">
        <v>27</v>
      </c>
      <c r="BB13" s="8" t="s">
        <v>26</v>
      </c>
      <c r="BC13" s="6">
        <f t="shared" si="15"/>
        <v>2</v>
      </c>
      <c r="BD13" s="6">
        <f t="shared" si="16"/>
        <v>6</v>
      </c>
      <c r="BE13" s="6">
        <f>AV13</f>
        <v>1</v>
      </c>
      <c r="BF13" s="6">
        <f>AX13</f>
        <v>3</v>
      </c>
      <c r="BG13" s="6" t="str">
        <f t="shared" ca="1" si="17"/>
        <v>cornflowerblue</v>
      </c>
      <c r="BH13" s="6" t="s">
        <v>8</v>
      </c>
      <c r="BI13" s="6">
        <f t="shared" ca="1" si="18"/>
        <v>240</v>
      </c>
    </row>
    <row r="14" spans="1:61" x14ac:dyDescent="0.25">
      <c r="A14" s="6" t="s">
        <v>22</v>
      </c>
      <c r="B14" s="6" t="s">
        <v>227</v>
      </c>
      <c r="E14" s="6">
        <f>AS14</f>
        <v>3</v>
      </c>
      <c r="F14" s="6">
        <f>AU14</f>
        <v>6</v>
      </c>
      <c r="G14" s="6" t="str" cm="1">
        <f t="array" aca="1" ref="G14" ca="1">INDEX(AY14:BB14,1,RANDBETWEEN(1,4))</f>
        <v>cornflowerblue</v>
      </c>
      <c r="H14" s="6">
        <f t="shared" ca="1" si="0"/>
        <v>120</v>
      </c>
      <c r="I14" s="6" t="s">
        <v>8</v>
      </c>
      <c r="J14" s="6" t="str">
        <f t="shared" si="1"/>
        <v>1/2</v>
      </c>
      <c r="L14" s="6" t="str">
        <f>"Effectivement il y a :&lt;br&gt;   - "&amp;AS14&amp;" partie(s) colorée(s)&lt;br&gt;   - "&amp;AU14&amp;" parties au total&lt;br&gt;"</f>
        <v>Effectivement il y a :&lt;br&gt;   - 3 partie(s) colorée(s)&lt;br&gt;   - 6 parties au total&lt;br&gt;</v>
      </c>
      <c r="M14" s="6" t="s">
        <v>28</v>
      </c>
      <c r="N14" s="6" t="s">
        <v>29</v>
      </c>
      <c r="O14" s="6" t="s">
        <v>30</v>
      </c>
      <c r="P14" s="6" t="s">
        <v>46</v>
      </c>
      <c r="Q14" s="6">
        <f>AS14</f>
        <v>3</v>
      </c>
      <c r="R14" s="6" t="s">
        <v>31</v>
      </c>
      <c r="S14" s="6">
        <f>AU14</f>
        <v>6</v>
      </c>
      <c r="T14" s="6" t="s">
        <v>33</v>
      </c>
      <c r="U14" s="6" t="s">
        <v>34</v>
      </c>
      <c r="V14" s="6" t="str">
        <f t="shared" si="2"/>
        <v>&lt;br&gt;Nous pouvons alors réduire la fraction comme suit : &lt;br&gt;&lt;br&gt;&lt;div class="cmath" align="center" fontsize="4"&gt;`frac(3)(6)=frac(3color{blue}{\div 3})(6color{blue}{ \div 3})=frac(1)(2)`&lt;/div&gt;</v>
      </c>
      <c r="W14" t="s">
        <v>229</v>
      </c>
      <c r="X14" t="str">
        <f t="shared" si="3"/>
        <v>&lt;div class="cmath" align="left"&gt;`frac(3)(6)=0,5=50 %`&lt;/div&gt;</v>
      </c>
      <c r="Y14" s="16" t="str">
        <f t="shared" si="4"/>
        <v>&lt;br&gt;Nous pouvons alors réduire la fraction comme suit : &lt;br&gt;&lt;br&gt;&lt;div class="cmath" align="center" fontsize="4"&gt;`frac(3)(6)=frac(3color{blue}{\div 3})(6color{blue}{ \div 3})=frac(1)(2)`&lt;/div&gt;</v>
      </c>
      <c r="Z14" s="14" t="s">
        <v>28</v>
      </c>
      <c r="AA14" s="14" t="s">
        <v>213</v>
      </c>
      <c r="AB14" s="14" t="s">
        <v>30</v>
      </c>
      <c r="AC14" s="14" t="s">
        <v>214</v>
      </c>
      <c r="AD14" s="14">
        <f t="shared" si="5"/>
        <v>3</v>
      </c>
      <c r="AE14" s="14" t="s">
        <v>31</v>
      </c>
      <c r="AF14" s="14">
        <f t="shared" si="6"/>
        <v>6</v>
      </c>
      <c r="AG14" s="14" t="s">
        <v>215</v>
      </c>
      <c r="AH14" s="14" t="str">
        <f t="shared" si="7"/>
        <v xml:space="preserve">3color{blue}{\div </v>
      </c>
      <c r="AI14" s="14">
        <f t="shared" si="8"/>
        <v>3</v>
      </c>
      <c r="AJ14" s="14" t="s">
        <v>216</v>
      </c>
      <c r="AK14" s="14" t="str">
        <f t="shared" si="9"/>
        <v xml:space="preserve">6color{blue}{ \div </v>
      </c>
      <c r="AL14" s="14">
        <f t="shared" si="10"/>
        <v>3</v>
      </c>
      <c r="AM14" s="14" t="s">
        <v>217</v>
      </c>
      <c r="AN14" s="14">
        <f t="shared" si="11"/>
        <v>1</v>
      </c>
      <c r="AO14" s="14" t="s">
        <v>31</v>
      </c>
      <c r="AP14" s="14">
        <f t="shared" si="12"/>
        <v>2</v>
      </c>
      <c r="AQ14" s="14" t="s">
        <v>32</v>
      </c>
      <c r="AR14" s="14" t="s">
        <v>218</v>
      </c>
      <c r="AS14" s="15">
        <v>3</v>
      </c>
      <c r="AT14" s="15" t="s">
        <v>2</v>
      </c>
      <c r="AU14" s="15">
        <v>6</v>
      </c>
      <c r="AV14" s="13">
        <f t="shared" si="13"/>
        <v>1</v>
      </c>
      <c r="AW14" s="13" t="s">
        <v>2</v>
      </c>
      <c r="AX14" s="13">
        <f t="shared" si="14"/>
        <v>2</v>
      </c>
      <c r="AY14" s="6" t="s">
        <v>25</v>
      </c>
      <c r="AZ14" s="6" t="s">
        <v>7</v>
      </c>
      <c r="BA14" s="8" t="s">
        <v>27</v>
      </c>
      <c r="BB14" s="8" t="s">
        <v>26</v>
      </c>
      <c r="BC14" s="6">
        <f t="shared" si="15"/>
        <v>3</v>
      </c>
      <c r="BD14" s="6">
        <f t="shared" si="16"/>
        <v>6</v>
      </c>
      <c r="BE14" s="6">
        <f>AV14</f>
        <v>1</v>
      </c>
      <c r="BF14" s="6">
        <f>AX14</f>
        <v>2</v>
      </c>
      <c r="BG14" s="6" t="str">
        <f t="shared" ca="1" si="17"/>
        <v>cornflowerblue</v>
      </c>
      <c r="BH14" s="6" t="s">
        <v>8</v>
      </c>
      <c r="BI14" s="6">
        <f t="shared" ca="1" si="18"/>
        <v>120</v>
      </c>
    </row>
    <row r="15" spans="1:61" x14ac:dyDescent="0.25">
      <c r="A15" s="6" t="s">
        <v>22</v>
      </c>
      <c r="B15" s="6" t="s">
        <v>227</v>
      </c>
      <c r="E15" s="6">
        <f>AS15</f>
        <v>4</v>
      </c>
      <c r="F15" s="6">
        <f>AU15</f>
        <v>6</v>
      </c>
      <c r="G15" s="6" t="str" cm="1">
        <f t="array" aca="1" ref="G15" ca="1">INDEX(AY15:BB15,1,RANDBETWEEN(1,4))</f>
        <v>lightcoral</v>
      </c>
      <c r="H15" s="6">
        <f t="shared" ca="1" si="0"/>
        <v>180</v>
      </c>
      <c r="I15" s="6" t="s">
        <v>8</v>
      </c>
      <c r="J15" s="6" t="str">
        <f t="shared" si="1"/>
        <v>2/3</v>
      </c>
      <c r="L15" s="6" t="str">
        <f>"Effectivement il y a :&lt;br&gt;   - "&amp;AS15&amp;" partie(s) colorée(s)&lt;br&gt;   - "&amp;AU15&amp;" parties au total&lt;br&gt;"</f>
        <v>Effectivement il y a :&lt;br&gt;   - 4 partie(s) colorée(s)&lt;br&gt;   - 6 parties au total&lt;br&gt;</v>
      </c>
      <c r="M15" s="6" t="s">
        <v>28</v>
      </c>
      <c r="N15" s="6" t="s">
        <v>29</v>
      </c>
      <c r="O15" s="6" t="s">
        <v>30</v>
      </c>
      <c r="P15" s="6" t="s">
        <v>46</v>
      </c>
      <c r="Q15" s="6">
        <f>AS15</f>
        <v>4</v>
      </c>
      <c r="R15" s="6" t="s">
        <v>31</v>
      </c>
      <c r="S15" s="6">
        <f>AU15</f>
        <v>6</v>
      </c>
      <c r="T15" s="6" t="s">
        <v>33</v>
      </c>
      <c r="U15" s="6" t="s">
        <v>34</v>
      </c>
      <c r="V15" s="6" t="str">
        <f t="shared" si="2"/>
        <v>&lt;br&gt;Nous pouvons alors réduire la fraction comme suit : &lt;br&gt;&lt;br&gt;&lt;div class="cmath" align="center" fontsize="4"&gt;`frac(4)(6)=frac(4color{blue}{\div 2})(6color{blue}{ \div 2})=frac(2)(3)`&lt;/div&gt;</v>
      </c>
      <c r="W15" t="s">
        <v>229</v>
      </c>
      <c r="X15" t="str">
        <f t="shared" si="3"/>
        <v>&lt;div class="cmath" align="left"&gt;`frac(4)(6)=0,67=67 %`&lt;/div&gt;</v>
      </c>
      <c r="Y15" s="16" t="str">
        <f t="shared" si="4"/>
        <v>&lt;br&gt;Nous pouvons alors réduire la fraction comme suit : &lt;br&gt;&lt;br&gt;&lt;div class="cmath" align="center" fontsize="4"&gt;`frac(4)(6)=frac(4color{blue}{\div 2})(6color{blue}{ \div 2})=frac(2)(3)`&lt;/div&gt;</v>
      </c>
      <c r="Z15" s="14" t="s">
        <v>28</v>
      </c>
      <c r="AA15" s="14" t="s">
        <v>213</v>
      </c>
      <c r="AB15" s="14" t="s">
        <v>30</v>
      </c>
      <c r="AC15" s="14" t="s">
        <v>214</v>
      </c>
      <c r="AD15" s="14">
        <f t="shared" si="5"/>
        <v>4</v>
      </c>
      <c r="AE15" s="14" t="s">
        <v>31</v>
      </c>
      <c r="AF15" s="14">
        <f t="shared" si="6"/>
        <v>6</v>
      </c>
      <c r="AG15" s="14" t="s">
        <v>215</v>
      </c>
      <c r="AH15" s="14" t="str">
        <f t="shared" si="7"/>
        <v xml:space="preserve">4color{blue}{\div </v>
      </c>
      <c r="AI15" s="14">
        <f t="shared" si="8"/>
        <v>2</v>
      </c>
      <c r="AJ15" s="14" t="s">
        <v>216</v>
      </c>
      <c r="AK15" s="14" t="str">
        <f t="shared" si="9"/>
        <v xml:space="preserve">6color{blue}{ \div </v>
      </c>
      <c r="AL15" s="14">
        <f t="shared" si="10"/>
        <v>2</v>
      </c>
      <c r="AM15" s="14" t="s">
        <v>217</v>
      </c>
      <c r="AN15" s="14">
        <f t="shared" si="11"/>
        <v>2</v>
      </c>
      <c r="AO15" s="14" t="s">
        <v>31</v>
      </c>
      <c r="AP15" s="14">
        <f t="shared" si="12"/>
        <v>3</v>
      </c>
      <c r="AQ15" s="14" t="s">
        <v>32</v>
      </c>
      <c r="AR15" s="14" t="s">
        <v>218</v>
      </c>
      <c r="AS15" s="15">
        <v>4</v>
      </c>
      <c r="AT15" s="15" t="s">
        <v>2</v>
      </c>
      <c r="AU15" s="15">
        <v>6</v>
      </c>
      <c r="AV15" s="13">
        <f t="shared" si="13"/>
        <v>2</v>
      </c>
      <c r="AW15" s="13" t="s">
        <v>2</v>
      </c>
      <c r="AX15" s="13">
        <f t="shared" si="14"/>
        <v>3</v>
      </c>
      <c r="AY15" s="6" t="s">
        <v>25</v>
      </c>
      <c r="AZ15" s="6" t="s">
        <v>7</v>
      </c>
      <c r="BA15" s="8" t="s">
        <v>27</v>
      </c>
      <c r="BB15" s="8" t="s">
        <v>26</v>
      </c>
      <c r="BC15" s="6">
        <f t="shared" si="15"/>
        <v>4</v>
      </c>
      <c r="BD15" s="6">
        <f t="shared" si="16"/>
        <v>6</v>
      </c>
      <c r="BE15" s="6">
        <f>AV15</f>
        <v>2</v>
      </c>
      <c r="BF15" s="6">
        <f>AX15</f>
        <v>3</v>
      </c>
      <c r="BG15" s="6" t="str">
        <f t="shared" ca="1" si="17"/>
        <v>lightcoral</v>
      </c>
      <c r="BH15" s="6" t="s">
        <v>8</v>
      </c>
      <c r="BI15" s="6">
        <f t="shared" ca="1" si="18"/>
        <v>180</v>
      </c>
    </row>
    <row r="16" spans="1:61" x14ac:dyDescent="0.25">
      <c r="A16" s="6" t="s">
        <v>22</v>
      </c>
      <c r="B16" s="6" t="s">
        <v>227</v>
      </c>
      <c r="E16" s="6">
        <f t="shared" ref="E16:E24" si="25">AS16</f>
        <v>5</v>
      </c>
      <c r="F16" s="6">
        <f t="shared" ref="F16:F24" si="26">AU16</f>
        <v>6</v>
      </c>
      <c r="G16" s="6" t="str" cm="1">
        <f t="array" aca="1" ref="G16" ca="1">INDEX(AY16:BB16,1,RANDBETWEEN(1,4))</f>
        <v>violet</v>
      </c>
      <c r="H16" s="6">
        <f t="shared" ca="1" si="0"/>
        <v>120</v>
      </c>
      <c r="I16" s="6" t="s">
        <v>8</v>
      </c>
      <c r="J16" s="6" t="str">
        <f t="shared" si="1"/>
        <v>5/6</v>
      </c>
      <c r="L16" s="6" t="str">
        <f t="shared" ref="L16:L24" si="27">"Effectivement il y a :&lt;br&gt;   - "&amp;AS16&amp;" partie(s) colorée(s)&lt;br&gt;   - "&amp;AU16&amp;" parties au total&lt;br&gt;"</f>
        <v>Effectivement il y a :&lt;br&gt;   - 5 partie(s) colorée(s)&lt;br&gt;   - 6 parties au total&lt;br&gt;</v>
      </c>
      <c r="M16" s="6" t="s">
        <v>28</v>
      </c>
      <c r="N16" s="6" t="s">
        <v>29</v>
      </c>
      <c r="O16" s="6" t="s">
        <v>30</v>
      </c>
      <c r="P16" s="6" t="s">
        <v>46</v>
      </c>
      <c r="Q16" s="6">
        <f t="shared" ref="Q16:Q24" si="28">AS16</f>
        <v>5</v>
      </c>
      <c r="R16" s="6" t="s">
        <v>31</v>
      </c>
      <c r="S16" s="6">
        <f t="shared" ref="S16:S24" si="29">AU16</f>
        <v>6</v>
      </c>
      <c r="T16" s="6" t="s">
        <v>33</v>
      </c>
      <c r="U16" s="6" t="s">
        <v>34</v>
      </c>
      <c r="V16" s="6" t="str">
        <f t="shared" si="2"/>
        <v>&lt;br&gt;La fraction est déjà irréductible</v>
      </c>
      <c r="W16" t="s">
        <v>229</v>
      </c>
      <c r="X16" t="str">
        <f t="shared" si="3"/>
        <v>&lt;div class="cmath" align="left"&gt;`frac(5)(6)=0,83=83 %`&lt;/div&gt;</v>
      </c>
      <c r="Y16" s="16" t="str">
        <f t="shared" si="4"/>
        <v>&lt;br&gt;Nous pouvons alors réduire la fraction comme suit : &lt;br&gt;&lt;br&gt;&lt;div class="cmath" align="center" fontsize="4"&gt;`frac(5)(6)=frac(5color{blue}{\div 1})(6color{blue}{ \div 1})=frac(5)(6)`&lt;/div&gt;</v>
      </c>
      <c r="Z16" s="14" t="s">
        <v>28</v>
      </c>
      <c r="AA16" s="14" t="s">
        <v>213</v>
      </c>
      <c r="AB16" s="14" t="s">
        <v>30</v>
      </c>
      <c r="AC16" s="14" t="s">
        <v>214</v>
      </c>
      <c r="AD16" s="14">
        <f t="shared" si="5"/>
        <v>5</v>
      </c>
      <c r="AE16" s="14" t="s">
        <v>31</v>
      </c>
      <c r="AF16" s="14">
        <f t="shared" si="6"/>
        <v>6</v>
      </c>
      <c r="AG16" s="14" t="s">
        <v>215</v>
      </c>
      <c r="AH16" s="14" t="str">
        <f t="shared" si="7"/>
        <v xml:space="preserve">5color{blue}{\div </v>
      </c>
      <c r="AI16" s="14">
        <f t="shared" si="8"/>
        <v>1</v>
      </c>
      <c r="AJ16" s="14" t="s">
        <v>216</v>
      </c>
      <c r="AK16" s="14" t="str">
        <f t="shared" si="9"/>
        <v xml:space="preserve">6color{blue}{ \div </v>
      </c>
      <c r="AL16" s="14">
        <f t="shared" si="10"/>
        <v>1</v>
      </c>
      <c r="AM16" s="14" t="s">
        <v>217</v>
      </c>
      <c r="AN16" s="14">
        <f t="shared" si="11"/>
        <v>5</v>
      </c>
      <c r="AO16" s="14" t="s">
        <v>31</v>
      </c>
      <c r="AP16" s="14">
        <f t="shared" si="12"/>
        <v>6</v>
      </c>
      <c r="AQ16" s="14" t="s">
        <v>32</v>
      </c>
      <c r="AR16" s="14" t="s">
        <v>218</v>
      </c>
      <c r="AS16" s="15">
        <v>5</v>
      </c>
      <c r="AT16" s="15" t="s">
        <v>2</v>
      </c>
      <c r="AU16" s="15">
        <v>6</v>
      </c>
      <c r="AV16" s="13">
        <f t="shared" si="13"/>
        <v>5</v>
      </c>
      <c r="AW16" s="13" t="s">
        <v>2</v>
      </c>
      <c r="AX16" s="13">
        <f t="shared" si="14"/>
        <v>6</v>
      </c>
      <c r="AY16" s="6" t="s">
        <v>25</v>
      </c>
      <c r="AZ16" s="6" t="s">
        <v>7</v>
      </c>
      <c r="BA16" s="8" t="s">
        <v>27</v>
      </c>
      <c r="BB16" s="8" t="s">
        <v>26</v>
      </c>
      <c r="BC16" s="6">
        <f t="shared" si="15"/>
        <v>5</v>
      </c>
      <c r="BD16" s="6">
        <f t="shared" si="16"/>
        <v>6</v>
      </c>
      <c r="BE16" s="6">
        <f t="shared" si="16"/>
        <v>5</v>
      </c>
      <c r="BF16" s="6">
        <f t="shared" ref="BF16:BF24" si="30">AX16</f>
        <v>6</v>
      </c>
      <c r="BG16" s="6" t="str">
        <f t="shared" ca="1" si="17"/>
        <v>violet</v>
      </c>
      <c r="BH16" s="6" t="s">
        <v>8</v>
      </c>
      <c r="BI16" s="6">
        <f t="shared" ca="1" si="18"/>
        <v>120</v>
      </c>
    </row>
    <row r="17" spans="1:61" x14ac:dyDescent="0.25">
      <c r="A17" s="6" t="s">
        <v>22</v>
      </c>
      <c r="B17" s="6" t="s">
        <v>227</v>
      </c>
      <c r="E17" s="6">
        <f t="shared" si="25"/>
        <v>1</v>
      </c>
      <c r="F17" s="6">
        <f t="shared" si="26"/>
        <v>7</v>
      </c>
      <c r="G17" s="6" t="str" cm="1">
        <f t="array" aca="1" ref="G17" ca="1">INDEX(AY17:BB17,1,RANDBETWEEN(1,4))</f>
        <v>lightgreen</v>
      </c>
      <c r="H17" s="6">
        <f t="shared" ca="1" si="0"/>
        <v>257</v>
      </c>
      <c r="I17" s="6" t="s">
        <v>8</v>
      </c>
      <c r="J17" s="6" t="str">
        <f t="shared" si="1"/>
        <v>1/7</v>
      </c>
      <c r="L17" s="6" t="str">
        <f t="shared" si="27"/>
        <v>Effectivement il y a :&lt;br&gt;   - 1 partie(s) colorée(s)&lt;br&gt;   - 7 parties au total&lt;br&gt;</v>
      </c>
      <c r="M17" s="6" t="s">
        <v>28</v>
      </c>
      <c r="N17" s="6" t="s">
        <v>29</v>
      </c>
      <c r="O17" s="6" t="s">
        <v>30</v>
      </c>
      <c r="P17" s="6" t="s">
        <v>46</v>
      </c>
      <c r="Q17" s="6">
        <f t="shared" si="28"/>
        <v>1</v>
      </c>
      <c r="R17" s="6" t="s">
        <v>31</v>
      </c>
      <c r="S17" s="6">
        <f t="shared" si="29"/>
        <v>7</v>
      </c>
      <c r="T17" s="6" t="s">
        <v>33</v>
      </c>
      <c r="U17" s="6" t="s">
        <v>34</v>
      </c>
      <c r="V17" s="6" t="str">
        <f t="shared" si="2"/>
        <v>&lt;br&gt;La fraction est déjà irréductible</v>
      </c>
      <c r="W17" t="s">
        <v>229</v>
      </c>
      <c r="X17" t="str">
        <f t="shared" si="3"/>
        <v>&lt;div class="cmath" align="left"&gt;`frac(1)(7)=0,14=14 %`&lt;/div&gt;</v>
      </c>
      <c r="Y17" s="16" t="str">
        <f t="shared" si="4"/>
        <v>&lt;br&gt;Nous pouvons alors réduire la fraction comme suit : &lt;br&gt;&lt;br&gt;&lt;div class="cmath" align="center" fontsize="4"&gt;`frac(1)(7)=frac(1color{blue}{\div 1})(7color{blue}{ \div 1})=frac(1)(7)`&lt;/div&gt;</v>
      </c>
      <c r="Z17" s="14" t="s">
        <v>28</v>
      </c>
      <c r="AA17" s="14" t="s">
        <v>213</v>
      </c>
      <c r="AB17" s="14" t="s">
        <v>30</v>
      </c>
      <c r="AC17" s="14" t="s">
        <v>214</v>
      </c>
      <c r="AD17" s="14">
        <f t="shared" si="5"/>
        <v>1</v>
      </c>
      <c r="AE17" s="14" t="s">
        <v>31</v>
      </c>
      <c r="AF17" s="14">
        <f t="shared" si="6"/>
        <v>7</v>
      </c>
      <c r="AG17" s="14" t="s">
        <v>215</v>
      </c>
      <c r="AH17" s="14" t="str">
        <f t="shared" si="7"/>
        <v xml:space="preserve">1color{blue}{\div </v>
      </c>
      <c r="AI17" s="14">
        <f t="shared" si="8"/>
        <v>1</v>
      </c>
      <c r="AJ17" s="14" t="s">
        <v>216</v>
      </c>
      <c r="AK17" s="14" t="str">
        <f t="shared" si="9"/>
        <v xml:space="preserve">7color{blue}{ \div </v>
      </c>
      <c r="AL17" s="14">
        <f t="shared" si="10"/>
        <v>1</v>
      </c>
      <c r="AM17" s="14" t="s">
        <v>217</v>
      </c>
      <c r="AN17" s="14">
        <f t="shared" si="11"/>
        <v>1</v>
      </c>
      <c r="AO17" s="14" t="s">
        <v>31</v>
      </c>
      <c r="AP17" s="14">
        <f t="shared" si="12"/>
        <v>7</v>
      </c>
      <c r="AQ17" s="14" t="s">
        <v>32</v>
      </c>
      <c r="AR17" s="14" t="s">
        <v>218</v>
      </c>
      <c r="AS17" s="15">
        <v>1</v>
      </c>
      <c r="AT17" s="15" t="s">
        <v>2</v>
      </c>
      <c r="AU17" s="15">
        <v>7</v>
      </c>
      <c r="AV17" s="13">
        <f t="shared" si="13"/>
        <v>1</v>
      </c>
      <c r="AW17" s="13" t="s">
        <v>2</v>
      </c>
      <c r="AX17" s="13">
        <f t="shared" si="14"/>
        <v>7</v>
      </c>
      <c r="AY17" s="6" t="s">
        <v>25</v>
      </c>
      <c r="AZ17" s="6" t="s">
        <v>7</v>
      </c>
      <c r="BA17" s="8" t="s">
        <v>27</v>
      </c>
      <c r="BB17" s="8" t="s">
        <v>26</v>
      </c>
      <c r="BC17" s="6">
        <f t="shared" si="15"/>
        <v>1</v>
      </c>
      <c r="BD17" s="6">
        <f t="shared" si="16"/>
        <v>7</v>
      </c>
      <c r="BE17" s="6">
        <f t="shared" si="16"/>
        <v>1</v>
      </c>
      <c r="BF17" s="6">
        <f t="shared" si="30"/>
        <v>7</v>
      </c>
      <c r="BG17" s="6" t="str">
        <f t="shared" ca="1" si="17"/>
        <v>lightgreen</v>
      </c>
      <c r="BH17" s="6" t="s">
        <v>8</v>
      </c>
      <c r="BI17" s="6">
        <f t="shared" ca="1" si="18"/>
        <v>257</v>
      </c>
    </row>
    <row r="18" spans="1:61" x14ac:dyDescent="0.25">
      <c r="A18" s="6" t="s">
        <v>22</v>
      </c>
      <c r="B18" s="6" t="s">
        <v>227</v>
      </c>
      <c r="E18" s="6">
        <f t="shared" si="25"/>
        <v>2</v>
      </c>
      <c r="F18" s="6">
        <f t="shared" si="26"/>
        <v>7</v>
      </c>
      <c r="G18" s="6" t="str" cm="1">
        <f t="array" aca="1" ref="G18" ca="1">INDEX(AY18:BB18,1,RANDBETWEEN(1,4))</f>
        <v>lightgreen</v>
      </c>
      <c r="H18" s="6">
        <f t="shared" ca="1" si="0"/>
        <v>51</v>
      </c>
      <c r="I18" s="6" t="s">
        <v>8</v>
      </c>
      <c r="J18" s="6" t="str">
        <f t="shared" si="1"/>
        <v>2/7</v>
      </c>
      <c r="L18" s="6" t="str">
        <f t="shared" si="27"/>
        <v>Effectivement il y a :&lt;br&gt;   - 2 partie(s) colorée(s)&lt;br&gt;   - 7 parties au total&lt;br&gt;</v>
      </c>
      <c r="M18" s="6" t="s">
        <v>28</v>
      </c>
      <c r="N18" s="6" t="s">
        <v>29</v>
      </c>
      <c r="O18" s="6" t="s">
        <v>30</v>
      </c>
      <c r="P18" s="6" t="s">
        <v>46</v>
      </c>
      <c r="Q18" s="6">
        <f t="shared" si="28"/>
        <v>2</v>
      </c>
      <c r="R18" s="6" t="s">
        <v>31</v>
      </c>
      <c r="S18" s="6">
        <f t="shared" si="29"/>
        <v>7</v>
      </c>
      <c r="T18" s="6" t="s">
        <v>33</v>
      </c>
      <c r="U18" s="6" t="s">
        <v>34</v>
      </c>
      <c r="V18" s="6" t="str">
        <f t="shared" si="2"/>
        <v>&lt;br&gt;La fraction est déjà irréductible</v>
      </c>
      <c r="W18" t="s">
        <v>229</v>
      </c>
      <c r="X18" t="str">
        <f t="shared" si="3"/>
        <v>&lt;div class="cmath" align="left"&gt;`frac(2)(7)=0,29=29 %`&lt;/div&gt;</v>
      </c>
      <c r="Y18" s="16" t="str">
        <f t="shared" si="4"/>
        <v>&lt;br&gt;Nous pouvons alors réduire la fraction comme suit : &lt;br&gt;&lt;br&gt;&lt;div class="cmath" align="center" fontsize="4"&gt;`frac(2)(7)=frac(2color{blue}{\div 1})(7color{blue}{ \div 1})=frac(2)(7)`&lt;/div&gt;</v>
      </c>
      <c r="Z18" s="14" t="s">
        <v>28</v>
      </c>
      <c r="AA18" s="14" t="s">
        <v>213</v>
      </c>
      <c r="AB18" s="14" t="s">
        <v>30</v>
      </c>
      <c r="AC18" s="14" t="s">
        <v>214</v>
      </c>
      <c r="AD18" s="14">
        <f t="shared" si="5"/>
        <v>2</v>
      </c>
      <c r="AE18" s="14" t="s">
        <v>31</v>
      </c>
      <c r="AF18" s="14">
        <f t="shared" si="6"/>
        <v>7</v>
      </c>
      <c r="AG18" s="14" t="s">
        <v>215</v>
      </c>
      <c r="AH18" s="14" t="str">
        <f t="shared" si="7"/>
        <v xml:space="preserve">2color{blue}{\div </v>
      </c>
      <c r="AI18" s="14">
        <f t="shared" si="8"/>
        <v>1</v>
      </c>
      <c r="AJ18" s="14" t="s">
        <v>216</v>
      </c>
      <c r="AK18" s="14" t="str">
        <f t="shared" si="9"/>
        <v xml:space="preserve">7color{blue}{ \div </v>
      </c>
      <c r="AL18" s="14">
        <f t="shared" si="10"/>
        <v>1</v>
      </c>
      <c r="AM18" s="14" t="s">
        <v>217</v>
      </c>
      <c r="AN18" s="14">
        <f t="shared" si="11"/>
        <v>2</v>
      </c>
      <c r="AO18" s="14" t="s">
        <v>31</v>
      </c>
      <c r="AP18" s="14">
        <f t="shared" si="12"/>
        <v>7</v>
      </c>
      <c r="AQ18" s="14" t="s">
        <v>32</v>
      </c>
      <c r="AR18" s="14" t="s">
        <v>218</v>
      </c>
      <c r="AS18" s="15">
        <v>2</v>
      </c>
      <c r="AT18" s="15" t="s">
        <v>2</v>
      </c>
      <c r="AU18" s="15">
        <v>7</v>
      </c>
      <c r="AV18" s="13">
        <f t="shared" si="13"/>
        <v>2</v>
      </c>
      <c r="AW18" s="13" t="s">
        <v>2</v>
      </c>
      <c r="AX18" s="13">
        <f t="shared" si="14"/>
        <v>7</v>
      </c>
      <c r="AY18" s="6" t="s">
        <v>25</v>
      </c>
      <c r="AZ18" s="6" t="s">
        <v>7</v>
      </c>
      <c r="BA18" s="8" t="s">
        <v>27</v>
      </c>
      <c r="BB18" s="8" t="s">
        <v>26</v>
      </c>
      <c r="BC18" s="6">
        <f t="shared" si="15"/>
        <v>2</v>
      </c>
      <c r="BD18" s="6">
        <f t="shared" ref="BD18:BE30" si="31">AU18</f>
        <v>7</v>
      </c>
      <c r="BE18" s="6">
        <f t="shared" si="31"/>
        <v>2</v>
      </c>
      <c r="BF18" s="6">
        <f t="shared" si="30"/>
        <v>7</v>
      </c>
      <c r="BG18" s="6" t="str">
        <f t="shared" ca="1" si="17"/>
        <v>lightgreen</v>
      </c>
      <c r="BH18" s="6" t="s">
        <v>8</v>
      </c>
      <c r="BI18" s="6">
        <f t="shared" ca="1" si="18"/>
        <v>51</v>
      </c>
    </row>
    <row r="19" spans="1:61" x14ac:dyDescent="0.25">
      <c r="A19" s="6" t="s">
        <v>22</v>
      </c>
      <c r="B19" s="6" t="s">
        <v>227</v>
      </c>
      <c r="E19" s="6">
        <f t="shared" si="25"/>
        <v>3</v>
      </c>
      <c r="F19" s="6">
        <f t="shared" si="26"/>
        <v>7</v>
      </c>
      <c r="G19" s="6" t="str" cm="1">
        <f t="array" aca="1" ref="G19" ca="1">INDEX(AY19:BB19,1,RANDBETWEEN(1,4))</f>
        <v>cornflowerblue</v>
      </c>
      <c r="H19" s="6">
        <f t="shared" ca="1" si="0"/>
        <v>257</v>
      </c>
      <c r="I19" s="6" t="s">
        <v>8</v>
      </c>
      <c r="J19" s="6" t="str">
        <f t="shared" si="1"/>
        <v>3/7</v>
      </c>
      <c r="L19" s="6" t="str">
        <f t="shared" si="27"/>
        <v>Effectivement il y a :&lt;br&gt;   - 3 partie(s) colorée(s)&lt;br&gt;   - 7 parties au total&lt;br&gt;</v>
      </c>
      <c r="M19" s="6" t="s">
        <v>28</v>
      </c>
      <c r="N19" s="6" t="s">
        <v>29</v>
      </c>
      <c r="O19" s="6" t="s">
        <v>30</v>
      </c>
      <c r="P19" s="6" t="s">
        <v>46</v>
      </c>
      <c r="Q19" s="6">
        <f t="shared" si="28"/>
        <v>3</v>
      </c>
      <c r="R19" s="6" t="s">
        <v>31</v>
      </c>
      <c r="S19" s="6">
        <f t="shared" si="29"/>
        <v>7</v>
      </c>
      <c r="T19" s="6" t="s">
        <v>33</v>
      </c>
      <c r="U19" s="6" t="s">
        <v>34</v>
      </c>
      <c r="V19" s="6" t="str">
        <f t="shared" si="2"/>
        <v>&lt;br&gt;La fraction est déjà irréductible</v>
      </c>
      <c r="W19" t="s">
        <v>229</v>
      </c>
      <c r="X19" t="str">
        <f t="shared" si="3"/>
        <v>&lt;div class="cmath" align="left"&gt;`frac(3)(7)=0,43=43 %`&lt;/div&gt;</v>
      </c>
      <c r="Y19" s="16" t="str">
        <f t="shared" si="4"/>
        <v>&lt;br&gt;Nous pouvons alors réduire la fraction comme suit : &lt;br&gt;&lt;br&gt;&lt;div class="cmath" align="center" fontsize="4"&gt;`frac(3)(7)=frac(3color{blue}{\div 1})(7color{blue}{ \div 1})=frac(3)(7)`&lt;/div&gt;</v>
      </c>
      <c r="Z19" s="14" t="s">
        <v>28</v>
      </c>
      <c r="AA19" s="14" t="s">
        <v>213</v>
      </c>
      <c r="AB19" s="14" t="s">
        <v>30</v>
      </c>
      <c r="AC19" s="14" t="s">
        <v>214</v>
      </c>
      <c r="AD19" s="14">
        <f t="shared" si="5"/>
        <v>3</v>
      </c>
      <c r="AE19" s="14" t="s">
        <v>31</v>
      </c>
      <c r="AF19" s="14">
        <f t="shared" si="6"/>
        <v>7</v>
      </c>
      <c r="AG19" s="14" t="s">
        <v>215</v>
      </c>
      <c r="AH19" s="14" t="str">
        <f t="shared" si="7"/>
        <v xml:space="preserve">3color{blue}{\div </v>
      </c>
      <c r="AI19" s="14">
        <f t="shared" si="8"/>
        <v>1</v>
      </c>
      <c r="AJ19" s="14" t="s">
        <v>216</v>
      </c>
      <c r="AK19" s="14" t="str">
        <f t="shared" si="9"/>
        <v xml:space="preserve">7color{blue}{ \div </v>
      </c>
      <c r="AL19" s="14">
        <f t="shared" si="10"/>
        <v>1</v>
      </c>
      <c r="AM19" s="14" t="s">
        <v>217</v>
      </c>
      <c r="AN19" s="14">
        <f t="shared" si="11"/>
        <v>3</v>
      </c>
      <c r="AO19" s="14" t="s">
        <v>31</v>
      </c>
      <c r="AP19" s="14">
        <f t="shared" si="12"/>
        <v>7</v>
      </c>
      <c r="AQ19" s="14" t="s">
        <v>32</v>
      </c>
      <c r="AR19" s="14" t="s">
        <v>218</v>
      </c>
      <c r="AS19" s="15">
        <v>3</v>
      </c>
      <c r="AT19" s="15" t="s">
        <v>2</v>
      </c>
      <c r="AU19" s="15">
        <v>7</v>
      </c>
      <c r="AV19" s="13">
        <f t="shared" si="13"/>
        <v>3</v>
      </c>
      <c r="AW19" s="13" t="s">
        <v>2</v>
      </c>
      <c r="AX19" s="13">
        <f t="shared" si="14"/>
        <v>7</v>
      </c>
      <c r="AY19" s="6" t="s">
        <v>25</v>
      </c>
      <c r="AZ19" s="6" t="s">
        <v>7</v>
      </c>
      <c r="BA19" s="8" t="s">
        <v>27</v>
      </c>
      <c r="BB19" s="8" t="s">
        <v>26</v>
      </c>
      <c r="BC19" s="6">
        <f t="shared" si="15"/>
        <v>3</v>
      </c>
      <c r="BD19" s="6">
        <f t="shared" si="31"/>
        <v>7</v>
      </c>
      <c r="BE19" s="6">
        <f t="shared" si="31"/>
        <v>3</v>
      </c>
      <c r="BF19" s="6">
        <f t="shared" si="30"/>
        <v>7</v>
      </c>
      <c r="BG19" s="6" t="str">
        <f t="shared" ca="1" si="17"/>
        <v>cornflowerblue</v>
      </c>
      <c r="BH19" s="6" t="s">
        <v>8</v>
      </c>
      <c r="BI19" s="6">
        <f t="shared" ca="1" si="18"/>
        <v>257</v>
      </c>
    </row>
    <row r="20" spans="1:61" x14ac:dyDescent="0.25">
      <c r="A20" s="6" t="s">
        <v>22</v>
      </c>
      <c r="B20" s="6" t="s">
        <v>227</v>
      </c>
      <c r="E20" s="6">
        <f t="shared" si="25"/>
        <v>4</v>
      </c>
      <c r="F20" s="6">
        <f t="shared" si="26"/>
        <v>7</v>
      </c>
      <c r="G20" s="6" t="str" cm="1">
        <f t="array" aca="1" ref="G20" ca="1">INDEX(AY20:BB20,1,RANDBETWEEN(1,4))</f>
        <v>violet</v>
      </c>
      <c r="H20" s="6">
        <f t="shared" ca="1" si="0"/>
        <v>103</v>
      </c>
      <c r="I20" s="6" t="s">
        <v>8</v>
      </c>
      <c r="J20" s="6" t="str">
        <f t="shared" si="1"/>
        <v>4/7</v>
      </c>
      <c r="L20" s="6" t="str">
        <f t="shared" si="27"/>
        <v>Effectivement il y a :&lt;br&gt;   - 4 partie(s) colorée(s)&lt;br&gt;   - 7 parties au total&lt;br&gt;</v>
      </c>
      <c r="M20" s="6" t="s">
        <v>28</v>
      </c>
      <c r="N20" s="6" t="s">
        <v>29</v>
      </c>
      <c r="O20" s="6" t="s">
        <v>30</v>
      </c>
      <c r="P20" s="6" t="s">
        <v>46</v>
      </c>
      <c r="Q20" s="6">
        <f t="shared" si="28"/>
        <v>4</v>
      </c>
      <c r="R20" s="6" t="s">
        <v>31</v>
      </c>
      <c r="S20" s="6">
        <f t="shared" si="29"/>
        <v>7</v>
      </c>
      <c r="T20" s="6" t="s">
        <v>33</v>
      </c>
      <c r="U20" s="6" t="s">
        <v>34</v>
      </c>
      <c r="V20" s="6" t="str">
        <f t="shared" si="2"/>
        <v>&lt;br&gt;La fraction est déjà irréductible</v>
      </c>
      <c r="W20" t="s">
        <v>229</v>
      </c>
      <c r="X20" t="str">
        <f t="shared" si="3"/>
        <v>&lt;div class="cmath" align="left"&gt;`frac(4)(7)=0,57=57 %`&lt;/div&gt;</v>
      </c>
      <c r="Y20" s="16" t="str">
        <f t="shared" si="4"/>
        <v>&lt;br&gt;Nous pouvons alors réduire la fraction comme suit : &lt;br&gt;&lt;br&gt;&lt;div class="cmath" align="center" fontsize="4"&gt;`frac(4)(7)=frac(4color{blue}{\div 1})(7color{blue}{ \div 1})=frac(4)(7)`&lt;/div&gt;</v>
      </c>
      <c r="Z20" s="14" t="s">
        <v>28</v>
      </c>
      <c r="AA20" s="14" t="s">
        <v>213</v>
      </c>
      <c r="AB20" s="14" t="s">
        <v>30</v>
      </c>
      <c r="AC20" s="14" t="s">
        <v>214</v>
      </c>
      <c r="AD20" s="14">
        <f t="shared" si="5"/>
        <v>4</v>
      </c>
      <c r="AE20" s="14" t="s">
        <v>31</v>
      </c>
      <c r="AF20" s="14">
        <f t="shared" si="6"/>
        <v>7</v>
      </c>
      <c r="AG20" s="14" t="s">
        <v>215</v>
      </c>
      <c r="AH20" s="14" t="str">
        <f t="shared" si="7"/>
        <v xml:space="preserve">4color{blue}{\div </v>
      </c>
      <c r="AI20" s="14">
        <f t="shared" si="8"/>
        <v>1</v>
      </c>
      <c r="AJ20" s="14" t="s">
        <v>216</v>
      </c>
      <c r="AK20" s="14" t="str">
        <f t="shared" si="9"/>
        <v xml:space="preserve">7color{blue}{ \div </v>
      </c>
      <c r="AL20" s="14">
        <f t="shared" si="10"/>
        <v>1</v>
      </c>
      <c r="AM20" s="14" t="s">
        <v>217</v>
      </c>
      <c r="AN20" s="14">
        <f t="shared" si="11"/>
        <v>4</v>
      </c>
      <c r="AO20" s="14" t="s">
        <v>31</v>
      </c>
      <c r="AP20" s="14">
        <f t="shared" si="12"/>
        <v>7</v>
      </c>
      <c r="AQ20" s="14" t="s">
        <v>32</v>
      </c>
      <c r="AR20" s="14" t="s">
        <v>218</v>
      </c>
      <c r="AS20" s="15">
        <v>4</v>
      </c>
      <c r="AT20" s="15" t="s">
        <v>2</v>
      </c>
      <c r="AU20" s="15">
        <v>7</v>
      </c>
      <c r="AV20" s="13">
        <f t="shared" si="13"/>
        <v>4</v>
      </c>
      <c r="AW20" s="13" t="s">
        <v>2</v>
      </c>
      <c r="AX20" s="13">
        <f t="shared" si="14"/>
        <v>7</v>
      </c>
      <c r="AY20" s="6" t="s">
        <v>25</v>
      </c>
      <c r="AZ20" s="6" t="s">
        <v>7</v>
      </c>
      <c r="BA20" s="8" t="s">
        <v>27</v>
      </c>
      <c r="BB20" s="8" t="s">
        <v>26</v>
      </c>
      <c r="BC20" s="6">
        <f t="shared" si="15"/>
        <v>4</v>
      </c>
      <c r="BD20" s="6">
        <f t="shared" si="31"/>
        <v>7</v>
      </c>
      <c r="BE20" s="6">
        <f t="shared" si="31"/>
        <v>4</v>
      </c>
      <c r="BF20" s="6">
        <f t="shared" si="30"/>
        <v>7</v>
      </c>
      <c r="BG20" s="6" t="str">
        <f t="shared" ca="1" si="17"/>
        <v>violet</v>
      </c>
      <c r="BH20" s="6" t="s">
        <v>8</v>
      </c>
      <c r="BI20" s="6">
        <f t="shared" ca="1" si="18"/>
        <v>103</v>
      </c>
    </row>
    <row r="21" spans="1:61" x14ac:dyDescent="0.25">
      <c r="A21" s="6" t="s">
        <v>22</v>
      </c>
      <c r="B21" s="6" t="s">
        <v>227</v>
      </c>
      <c r="E21" s="6">
        <f t="shared" si="25"/>
        <v>5</v>
      </c>
      <c r="F21" s="6">
        <f t="shared" si="26"/>
        <v>7</v>
      </c>
      <c r="G21" s="6" t="str" cm="1">
        <f t="array" aca="1" ref="G21" ca="1">INDEX(AY21:BB21,1,RANDBETWEEN(1,4))</f>
        <v>violet</v>
      </c>
      <c r="H21" s="6">
        <f t="shared" ca="1" si="0"/>
        <v>103</v>
      </c>
      <c r="I21" s="6" t="s">
        <v>8</v>
      </c>
      <c r="J21" s="6" t="str">
        <f t="shared" si="1"/>
        <v>5/7</v>
      </c>
      <c r="L21" s="6" t="str">
        <f t="shared" si="27"/>
        <v>Effectivement il y a :&lt;br&gt;   - 5 partie(s) colorée(s)&lt;br&gt;   - 7 parties au total&lt;br&gt;</v>
      </c>
      <c r="M21" s="6" t="s">
        <v>28</v>
      </c>
      <c r="N21" s="6" t="s">
        <v>29</v>
      </c>
      <c r="O21" s="6" t="s">
        <v>30</v>
      </c>
      <c r="P21" s="6" t="s">
        <v>46</v>
      </c>
      <c r="Q21" s="6">
        <f t="shared" si="28"/>
        <v>5</v>
      </c>
      <c r="R21" s="6" t="s">
        <v>31</v>
      </c>
      <c r="S21" s="6">
        <f t="shared" si="29"/>
        <v>7</v>
      </c>
      <c r="T21" s="6" t="s">
        <v>33</v>
      </c>
      <c r="U21" s="6" t="s">
        <v>34</v>
      </c>
      <c r="V21" s="6" t="str">
        <f t="shared" si="2"/>
        <v>&lt;br&gt;La fraction est déjà irréductible</v>
      </c>
      <c r="W21" t="s">
        <v>229</v>
      </c>
      <c r="X21" t="str">
        <f t="shared" si="3"/>
        <v>&lt;div class="cmath" align="left"&gt;`frac(5)(7)=0,71=71 %`&lt;/div&gt;</v>
      </c>
      <c r="Y21" s="16" t="str">
        <f t="shared" si="4"/>
        <v>&lt;br&gt;Nous pouvons alors réduire la fraction comme suit : &lt;br&gt;&lt;br&gt;&lt;div class="cmath" align="center" fontsize="4"&gt;`frac(5)(7)=frac(5color{blue}{\div 1})(7color{blue}{ \div 1})=frac(5)(7)`&lt;/div&gt;</v>
      </c>
      <c r="Z21" s="14" t="s">
        <v>28</v>
      </c>
      <c r="AA21" s="14" t="s">
        <v>213</v>
      </c>
      <c r="AB21" s="14" t="s">
        <v>30</v>
      </c>
      <c r="AC21" s="14" t="s">
        <v>214</v>
      </c>
      <c r="AD21" s="14">
        <f t="shared" si="5"/>
        <v>5</v>
      </c>
      <c r="AE21" s="14" t="s">
        <v>31</v>
      </c>
      <c r="AF21" s="14">
        <f t="shared" si="6"/>
        <v>7</v>
      </c>
      <c r="AG21" s="14" t="s">
        <v>215</v>
      </c>
      <c r="AH21" s="14" t="str">
        <f t="shared" si="7"/>
        <v xml:space="preserve">5color{blue}{\div </v>
      </c>
      <c r="AI21" s="14">
        <f t="shared" si="8"/>
        <v>1</v>
      </c>
      <c r="AJ21" s="14" t="s">
        <v>216</v>
      </c>
      <c r="AK21" s="14" t="str">
        <f t="shared" si="9"/>
        <v xml:space="preserve">7color{blue}{ \div </v>
      </c>
      <c r="AL21" s="14">
        <f t="shared" si="10"/>
        <v>1</v>
      </c>
      <c r="AM21" s="14" t="s">
        <v>217</v>
      </c>
      <c r="AN21" s="14">
        <f t="shared" si="11"/>
        <v>5</v>
      </c>
      <c r="AO21" s="14" t="s">
        <v>31</v>
      </c>
      <c r="AP21" s="14">
        <f t="shared" si="12"/>
        <v>7</v>
      </c>
      <c r="AQ21" s="14" t="s">
        <v>32</v>
      </c>
      <c r="AR21" s="14" t="s">
        <v>218</v>
      </c>
      <c r="AS21" s="15">
        <v>5</v>
      </c>
      <c r="AT21" s="15" t="s">
        <v>2</v>
      </c>
      <c r="AU21" s="15">
        <v>7</v>
      </c>
      <c r="AV21" s="13">
        <f t="shared" si="13"/>
        <v>5</v>
      </c>
      <c r="AW21" s="13" t="s">
        <v>2</v>
      </c>
      <c r="AX21" s="13">
        <f t="shared" si="14"/>
        <v>7</v>
      </c>
      <c r="AY21" s="6" t="s">
        <v>25</v>
      </c>
      <c r="AZ21" s="6" t="s">
        <v>7</v>
      </c>
      <c r="BA21" s="8" t="s">
        <v>27</v>
      </c>
      <c r="BB21" s="8" t="s">
        <v>26</v>
      </c>
      <c r="BC21" s="6">
        <f t="shared" si="15"/>
        <v>5</v>
      </c>
      <c r="BD21" s="6">
        <f t="shared" si="31"/>
        <v>7</v>
      </c>
      <c r="BE21" s="6">
        <f t="shared" si="31"/>
        <v>5</v>
      </c>
      <c r="BF21" s="6">
        <f t="shared" si="30"/>
        <v>7</v>
      </c>
      <c r="BG21" s="6" t="str">
        <f t="shared" ca="1" si="17"/>
        <v>violet</v>
      </c>
      <c r="BH21" s="6" t="s">
        <v>8</v>
      </c>
      <c r="BI21" s="6">
        <f t="shared" ca="1" si="18"/>
        <v>103</v>
      </c>
    </row>
    <row r="22" spans="1:61" x14ac:dyDescent="0.25">
      <c r="A22" s="6" t="s">
        <v>22</v>
      </c>
      <c r="B22" s="6" t="s">
        <v>227</v>
      </c>
      <c r="E22" s="6">
        <f t="shared" si="25"/>
        <v>6</v>
      </c>
      <c r="F22" s="6">
        <f t="shared" si="26"/>
        <v>7</v>
      </c>
      <c r="G22" s="6" t="str" cm="1">
        <f t="array" aca="1" ref="G22" ca="1">INDEX(AY22:BB22,1,RANDBETWEEN(1,4))</f>
        <v>lightgreen</v>
      </c>
      <c r="H22" s="6">
        <f t="shared" ca="1" si="0"/>
        <v>154</v>
      </c>
      <c r="I22" s="6" t="s">
        <v>8</v>
      </c>
      <c r="J22" s="6" t="str">
        <f t="shared" si="1"/>
        <v>6/7</v>
      </c>
      <c r="L22" s="6" t="str">
        <f t="shared" si="27"/>
        <v>Effectivement il y a :&lt;br&gt;   - 6 partie(s) colorée(s)&lt;br&gt;   - 7 parties au total&lt;br&gt;</v>
      </c>
      <c r="M22" s="6" t="s">
        <v>28</v>
      </c>
      <c r="N22" s="6" t="s">
        <v>29</v>
      </c>
      <c r="O22" s="6" t="s">
        <v>30</v>
      </c>
      <c r="P22" s="6" t="s">
        <v>46</v>
      </c>
      <c r="Q22" s="6">
        <f t="shared" si="28"/>
        <v>6</v>
      </c>
      <c r="R22" s="6" t="s">
        <v>31</v>
      </c>
      <c r="S22" s="6">
        <f t="shared" si="29"/>
        <v>7</v>
      </c>
      <c r="T22" s="6" t="s">
        <v>33</v>
      </c>
      <c r="U22" s="6" t="s">
        <v>34</v>
      </c>
      <c r="V22" s="6" t="str">
        <f t="shared" si="2"/>
        <v>&lt;br&gt;La fraction est déjà irréductible</v>
      </c>
      <c r="W22" t="s">
        <v>229</v>
      </c>
      <c r="X22" t="str">
        <f t="shared" si="3"/>
        <v>&lt;div class="cmath" align="left"&gt;`frac(6)(7)=0,86=86 %`&lt;/div&gt;</v>
      </c>
      <c r="Y22" s="16" t="str">
        <f t="shared" si="4"/>
        <v>&lt;br&gt;Nous pouvons alors réduire la fraction comme suit : &lt;br&gt;&lt;br&gt;&lt;div class="cmath" align="center" fontsize="4"&gt;`frac(6)(7)=frac(6color{blue}{\div 1})(7color{blue}{ \div 1})=frac(6)(7)`&lt;/div&gt;</v>
      </c>
      <c r="Z22" s="14" t="s">
        <v>28</v>
      </c>
      <c r="AA22" s="14" t="s">
        <v>213</v>
      </c>
      <c r="AB22" s="14" t="s">
        <v>30</v>
      </c>
      <c r="AC22" s="14" t="s">
        <v>214</v>
      </c>
      <c r="AD22" s="14">
        <f t="shared" si="5"/>
        <v>6</v>
      </c>
      <c r="AE22" s="14" t="s">
        <v>31</v>
      </c>
      <c r="AF22" s="14">
        <f t="shared" si="6"/>
        <v>7</v>
      </c>
      <c r="AG22" s="14" t="s">
        <v>215</v>
      </c>
      <c r="AH22" s="14" t="str">
        <f t="shared" si="7"/>
        <v xml:space="preserve">6color{blue}{\div </v>
      </c>
      <c r="AI22" s="14">
        <f t="shared" si="8"/>
        <v>1</v>
      </c>
      <c r="AJ22" s="14" t="s">
        <v>216</v>
      </c>
      <c r="AK22" s="14" t="str">
        <f t="shared" si="9"/>
        <v xml:space="preserve">7color{blue}{ \div </v>
      </c>
      <c r="AL22" s="14">
        <f t="shared" si="10"/>
        <v>1</v>
      </c>
      <c r="AM22" s="14" t="s">
        <v>217</v>
      </c>
      <c r="AN22" s="14">
        <f t="shared" si="11"/>
        <v>6</v>
      </c>
      <c r="AO22" s="14" t="s">
        <v>31</v>
      </c>
      <c r="AP22" s="14">
        <f t="shared" si="12"/>
        <v>7</v>
      </c>
      <c r="AQ22" s="14" t="s">
        <v>32</v>
      </c>
      <c r="AR22" s="14" t="s">
        <v>218</v>
      </c>
      <c r="AS22" s="15">
        <v>6</v>
      </c>
      <c r="AT22" s="15" t="s">
        <v>2</v>
      </c>
      <c r="AU22" s="15">
        <v>7</v>
      </c>
      <c r="AV22" s="13">
        <f t="shared" si="13"/>
        <v>6</v>
      </c>
      <c r="AW22" s="13" t="s">
        <v>2</v>
      </c>
      <c r="AX22" s="13">
        <f t="shared" si="14"/>
        <v>7</v>
      </c>
      <c r="AY22" s="6" t="s">
        <v>25</v>
      </c>
      <c r="AZ22" s="6" t="s">
        <v>7</v>
      </c>
      <c r="BA22" s="8" t="s">
        <v>27</v>
      </c>
      <c r="BB22" s="8" t="s">
        <v>26</v>
      </c>
      <c r="BC22" s="6">
        <f t="shared" si="15"/>
        <v>6</v>
      </c>
      <c r="BD22" s="6">
        <f t="shared" si="31"/>
        <v>7</v>
      </c>
      <c r="BE22" s="6">
        <f t="shared" si="31"/>
        <v>6</v>
      </c>
      <c r="BF22" s="6">
        <f t="shared" si="30"/>
        <v>7</v>
      </c>
      <c r="BG22" s="6" t="str">
        <f t="shared" ca="1" si="17"/>
        <v>lightgreen</v>
      </c>
      <c r="BH22" s="6" t="s">
        <v>8</v>
      </c>
      <c r="BI22" s="6">
        <f t="shared" ca="1" si="18"/>
        <v>154</v>
      </c>
    </row>
    <row r="23" spans="1:61" x14ac:dyDescent="0.25">
      <c r="A23" s="6" t="s">
        <v>22</v>
      </c>
      <c r="B23" s="6" t="s">
        <v>227</v>
      </c>
      <c r="E23" s="6">
        <f t="shared" si="25"/>
        <v>1</v>
      </c>
      <c r="F23" s="6">
        <f t="shared" si="26"/>
        <v>8</v>
      </c>
      <c r="G23" s="6" t="str" cm="1">
        <f t="array" aca="1" ref="G23" ca="1">INDEX(AY23:BB23,1,RANDBETWEEN(1,4))</f>
        <v>lightcoral</v>
      </c>
      <c r="H23" s="6">
        <f t="shared" ca="1" si="0"/>
        <v>180</v>
      </c>
      <c r="I23" s="6" t="s">
        <v>8</v>
      </c>
      <c r="J23" s="6" t="str">
        <f t="shared" si="1"/>
        <v>1/8</v>
      </c>
      <c r="L23" s="6" t="str">
        <f t="shared" si="27"/>
        <v>Effectivement il y a :&lt;br&gt;   - 1 partie(s) colorée(s)&lt;br&gt;   - 8 parties au total&lt;br&gt;</v>
      </c>
      <c r="M23" s="6" t="s">
        <v>28</v>
      </c>
      <c r="N23" s="6" t="s">
        <v>29</v>
      </c>
      <c r="O23" s="6" t="s">
        <v>30</v>
      </c>
      <c r="P23" s="6" t="s">
        <v>46</v>
      </c>
      <c r="Q23" s="6">
        <f t="shared" si="28"/>
        <v>1</v>
      </c>
      <c r="R23" s="6" t="s">
        <v>31</v>
      </c>
      <c r="S23" s="6">
        <f t="shared" si="29"/>
        <v>8</v>
      </c>
      <c r="T23" s="6" t="s">
        <v>33</v>
      </c>
      <c r="U23" s="6" t="s">
        <v>34</v>
      </c>
      <c r="V23" s="6" t="str">
        <f t="shared" si="2"/>
        <v>&lt;br&gt;La fraction est déjà irréductible</v>
      </c>
      <c r="W23" t="s">
        <v>229</v>
      </c>
      <c r="X23" t="str">
        <f t="shared" si="3"/>
        <v>&lt;div class="cmath" align="left"&gt;`frac(1)(8)=0,13=13 %`&lt;/div&gt;</v>
      </c>
      <c r="Y23" s="16" t="str">
        <f t="shared" si="4"/>
        <v>&lt;br&gt;Nous pouvons alors réduire la fraction comme suit : &lt;br&gt;&lt;br&gt;&lt;div class="cmath" align="center" fontsize="4"&gt;`frac(1)(8)=frac(1color{blue}{\div 1})(8color{blue}{ \div 1})=frac(1)(8)`&lt;/div&gt;</v>
      </c>
      <c r="Z23" s="14" t="s">
        <v>28</v>
      </c>
      <c r="AA23" s="14" t="s">
        <v>213</v>
      </c>
      <c r="AB23" s="14" t="s">
        <v>30</v>
      </c>
      <c r="AC23" s="14" t="s">
        <v>214</v>
      </c>
      <c r="AD23" s="14">
        <f t="shared" si="5"/>
        <v>1</v>
      </c>
      <c r="AE23" s="14" t="s">
        <v>31</v>
      </c>
      <c r="AF23" s="14">
        <f t="shared" si="6"/>
        <v>8</v>
      </c>
      <c r="AG23" s="14" t="s">
        <v>215</v>
      </c>
      <c r="AH23" s="14" t="str">
        <f t="shared" si="7"/>
        <v xml:space="preserve">1color{blue}{\div </v>
      </c>
      <c r="AI23" s="14">
        <f t="shared" si="8"/>
        <v>1</v>
      </c>
      <c r="AJ23" s="14" t="s">
        <v>216</v>
      </c>
      <c r="AK23" s="14" t="str">
        <f t="shared" si="9"/>
        <v xml:space="preserve">8color{blue}{ \div </v>
      </c>
      <c r="AL23" s="14">
        <f t="shared" si="10"/>
        <v>1</v>
      </c>
      <c r="AM23" s="14" t="s">
        <v>217</v>
      </c>
      <c r="AN23" s="14">
        <f t="shared" si="11"/>
        <v>1</v>
      </c>
      <c r="AO23" s="14" t="s">
        <v>31</v>
      </c>
      <c r="AP23" s="14">
        <f t="shared" si="12"/>
        <v>8</v>
      </c>
      <c r="AQ23" s="14" t="s">
        <v>32</v>
      </c>
      <c r="AR23" s="14" t="s">
        <v>218</v>
      </c>
      <c r="AS23" s="15">
        <v>1</v>
      </c>
      <c r="AT23" s="15" t="s">
        <v>2</v>
      </c>
      <c r="AU23" s="15">
        <v>8</v>
      </c>
      <c r="AV23" s="13">
        <f t="shared" si="13"/>
        <v>1</v>
      </c>
      <c r="AW23" s="13" t="s">
        <v>2</v>
      </c>
      <c r="AX23" s="13">
        <f t="shared" si="14"/>
        <v>8</v>
      </c>
      <c r="AY23" s="6" t="s">
        <v>25</v>
      </c>
      <c r="AZ23" s="6" t="s">
        <v>7</v>
      </c>
      <c r="BA23" s="8" t="s">
        <v>27</v>
      </c>
      <c r="BB23" s="8" t="s">
        <v>26</v>
      </c>
      <c r="BC23" s="6">
        <f t="shared" si="15"/>
        <v>1</v>
      </c>
      <c r="BD23" s="6">
        <f t="shared" si="31"/>
        <v>8</v>
      </c>
      <c r="BE23" s="6">
        <f t="shared" si="31"/>
        <v>1</v>
      </c>
      <c r="BF23" s="6">
        <f t="shared" si="30"/>
        <v>8</v>
      </c>
      <c r="BG23" s="6" t="str">
        <f t="shared" ca="1" si="17"/>
        <v>lightcoral</v>
      </c>
      <c r="BH23" s="6" t="s">
        <v>8</v>
      </c>
      <c r="BI23" s="6">
        <f t="shared" ca="1" si="18"/>
        <v>180</v>
      </c>
    </row>
    <row r="24" spans="1:61" x14ac:dyDescent="0.25">
      <c r="A24" s="6" t="s">
        <v>22</v>
      </c>
      <c r="B24" s="6" t="s">
        <v>227</v>
      </c>
      <c r="E24" s="6">
        <f t="shared" si="25"/>
        <v>2</v>
      </c>
      <c r="F24" s="6">
        <f t="shared" si="26"/>
        <v>8</v>
      </c>
      <c r="G24" s="6" t="str" cm="1">
        <f t="array" aca="1" ref="G24" ca="1">INDEX(AY24:BB24,1,RANDBETWEEN(1,4))</f>
        <v>violet</v>
      </c>
      <c r="H24" s="6">
        <f t="shared" ca="1" si="0"/>
        <v>225</v>
      </c>
      <c r="I24" s="6" t="s">
        <v>8</v>
      </c>
      <c r="J24" s="6" t="str">
        <f t="shared" si="1"/>
        <v>1/4</v>
      </c>
      <c r="L24" s="6" t="str">
        <f t="shared" si="27"/>
        <v>Effectivement il y a :&lt;br&gt;   - 2 partie(s) colorée(s)&lt;br&gt;   - 8 parties au total&lt;br&gt;</v>
      </c>
      <c r="M24" s="6" t="s">
        <v>28</v>
      </c>
      <c r="N24" s="6" t="s">
        <v>29</v>
      </c>
      <c r="O24" s="6" t="s">
        <v>30</v>
      </c>
      <c r="P24" s="6" t="s">
        <v>46</v>
      </c>
      <c r="Q24" s="6">
        <f t="shared" si="28"/>
        <v>2</v>
      </c>
      <c r="R24" s="6" t="s">
        <v>31</v>
      </c>
      <c r="S24" s="6">
        <f t="shared" si="29"/>
        <v>8</v>
      </c>
      <c r="T24" s="6" t="s">
        <v>33</v>
      </c>
      <c r="U24" s="6" t="s">
        <v>34</v>
      </c>
      <c r="V24" s="6" t="str">
        <f t="shared" si="2"/>
        <v>&lt;br&gt;Nous pouvons alors réduire la fraction comme suit : &lt;br&gt;&lt;br&gt;&lt;div class="cmath" align="center" fontsize="4"&gt;`frac(2)(8)=frac(2color{blue}{\div 2})(8color{blue}{ \div 2})=frac(1)(4)`&lt;/div&gt;</v>
      </c>
      <c r="W24" t="s">
        <v>229</v>
      </c>
      <c r="X24" t="str">
        <f t="shared" si="3"/>
        <v>&lt;div class="cmath" align="left"&gt;`frac(2)(8)=0,25=25 %`&lt;/div&gt;</v>
      </c>
      <c r="Y24" s="16" t="str">
        <f t="shared" si="4"/>
        <v>&lt;br&gt;Nous pouvons alors réduire la fraction comme suit : &lt;br&gt;&lt;br&gt;&lt;div class="cmath" align="center" fontsize="4"&gt;`frac(2)(8)=frac(2color{blue}{\div 2})(8color{blue}{ \div 2})=frac(1)(4)`&lt;/div&gt;</v>
      </c>
      <c r="Z24" s="14" t="s">
        <v>28</v>
      </c>
      <c r="AA24" s="14" t="s">
        <v>213</v>
      </c>
      <c r="AB24" s="14" t="s">
        <v>30</v>
      </c>
      <c r="AC24" s="14" t="s">
        <v>214</v>
      </c>
      <c r="AD24" s="14">
        <f t="shared" si="5"/>
        <v>2</v>
      </c>
      <c r="AE24" s="14" t="s">
        <v>31</v>
      </c>
      <c r="AF24" s="14">
        <f t="shared" si="6"/>
        <v>8</v>
      </c>
      <c r="AG24" s="14" t="s">
        <v>215</v>
      </c>
      <c r="AH24" s="14" t="str">
        <f t="shared" si="7"/>
        <v xml:space="preserve">2color{blue}{\div </v>
      </c>
      <c r="AI24" s="14">
        <f t="shared" si="8"/>
        <v>2</v>
      </c>
      <c r="AJ24" s="14" t="s">
        <v>216</v>
      </c>
      <c r="AK24" s="14" t="str">
        <f t="shared" si="9"/>
        <v xml:space="preserve">8color{blue}{ \div </v>
      </c>
      <c r="AL24" s="14">
        <f t="shared" si="10"/>
        <v>2</v>
      </c>
      <c r="AM24" s="14" t="s">
        <v>217</v>
      </c>
      <c r="AN24" s="14">
        <f t="shared" si="11"/>
        <v>1</v>
      </c>
      <c r="AO24" s="14" t="s">
        <v>31</v>
      </c>
      <c r="AP24" s="14">
        <f t="shared" si="12"/>
        <v>4</v>
      </c>
      <c r="AQ24" s="14" t="s">
        <v>32</v>
      </c>
      <c r="AR24" s="14" t="s">
        <v>218</v>
      </c>
      <c r="AS24" s="15">
        <v>2</v>
      </c>
      <c r="AT24" s="15" t="s">
        <v>2</v>
      </c>
      <c r="AU24" s="15">
        <v>8</v>
      </c>
      <c r="AV24" s="13">
        <f t="shared" si="13"/>
        <v>1</v>
      </c>
      <c r="AW24" s="13" t="s">
        <v>2</v>
      </c>
      <c r="AX24" s="13">
        <f t="shared" si="14"/>
        <v>4</v>
      </c>
      <c r="AY24" s="6" t="s">
        <v>25</v>
      </c>
      <c r="AZ24" s="6" t="s">
        <v>7</v>
      </c>
      <c r="BA24" s="8" t="s">
        <v>27</v>
      </c>
      <c r="BB24" s="8" t="s">
        <v>26</v>
      </c>
      <c r="BC24" s="6">
        <f t="shared" si="15"/>
        <v>2</v>
      </c>
      <c r="BD24" s="6">
        <f t="shared" si="31"/>
        <v>8</v>
      </c>
      <c r="BE24" s="6">
        <f t="shared" si="31"/>
        <v>1</v>
      </c>
      <c r="BF24" s="6">
        <f t="shared" si="30"/>
        <v>4</v>
      </c>
      <c r="BG24" s="6" t="str">
        <f t="shared" ca="1" si="17"/>
        <v>violet</v>
      </c>
      <c r="BH24" s="6" t="s">
        <v>8</v>
      </c>
      <c r="BI24" s="6">
        <f t="shared" ca="1" si="18"/>
        <v>225</v>
      </c>
    </row>
    <row r="25" spans="1:61" x14ac:dyDescent="0.25">
      <c r="A25" s="6" t="s">
        <v>22</v>
      </c>
      <c r="B25" s="6" t="s">
        <v>227</v>
      </c>
      <c r="E25" s="6">
        <f>AS25</f>
        <v>3</v>
      </c>
      <c r="F25" s="6">
        <f>AU25</f>
        <v>8</v>
      </c>
      <c r="G25" s="6" t="str" cm="1">
        <f t="array" aca="1" ref="G25" ca="1">INDEX(AY25:BB25,1,RANDBETWEEN(1,4))</f>
        <v>lightgreen</v>
      </c>
      <c r="H25" s="6">
        <f t="shared" ca="1" si="0"/>
        <v>180</v>
      </c>
      <c r="I25" s="6" t="s">
        <v>8</v>
      </c>
      <c r="J25" s="6" t="str">
        <f>AV25&amp;AW25&amp;AX25</f>
        <v>3/8</v>
      </c>
      <c r="L25" s="6" t="str">
        <f>"Effectivement il y a :&lt;br&gt;   - "&amp;AS25&amp;" partie(s) colorée(s)&lt;br&gt;   - "&amp;AU25&amp;" parties au total&lt;br&gt;"</f>
        <v>Effectivement il y a :&lt;br&gt;   - 3 partie(s) colorée(s)&lt;br&gt;   - 8 parties au total&lt;br&gt;</v>
      </c>
      <c r="M25" s="6" t="s">
        <v>28</v>
      </c>
      <c r="N25" s="6" t="s">
        <v>29</v>
      </c>
      <c r="O25" s="6" t="s">
        <v>30</v>
      </c>
      <c r="P25" s="6" t="s">
        <v>46</v>
      </c>
      <c r="Q25" s="6">
        <f>AS25</f>
        <v>3</v>
      </c>
      <c r="R25" s="6" t="s">
        <v>31</v>
      </c>
      <c r="S25" s="6">
        <f>AU25</f>
        <v>8</v>
      </c>
      <c r="T25" s="6" t="s">
        <v>33</v>
      </c>
      <c r="U25" s="6" t="s">
        <v>34</v>
      </c>
      <c r="V25" s="6" t="str">
        <f t="shared" si="2"/>
        <v>&lt;br&gt;La fraction est déjà irréductible</v>
      </c>
      <c r="W25" t="s">
        <v>229</v>
      </c>
      <c r="X25" t="str">
        <f t="shared" si="3"/>
        <v>&lt;div class="cmath" align="left"&gt;`frac(3)(8)=0,38=38 %`&lt;/div&gt;</v>
      </c>
      <c r="Y25" s="16" t="str">
        <f t="shared" si="4"/>
        <v>&lt;br&gt;Nous pouvons alors réduire la fraction comme suit : &lt;br&gt;&lt;br&gt;&lt;div class="cmath" align="center" fontsize="4"&gt;`frac(3)(8)=frac(3color{blue}{\div 1})(8color{blue}{ \div 1})=frac(3)(8)`&lt;/div&gt;</v>
      </c>
      <c r="Z25" s="14" t="s">
        <v>28</v>
      </c>
      <c r="AA25" s="14" t="s">
        <v>213</v>
      </c>
      <c r="AB25" s="14" t="s">
        <v>30</v>
      </c>
      <c r="AC25" s="14" t="s">
        <v>214</v>
      </c>
      <c r="AD25" s="14">
        <f>AS25</f>
        <v>3</v>
      </c>
      <c r="AE25" s="14" t="s">
        <v>31</v>
      </c>
      <c r="AF25" s="14">
        <f>AU25</f>
        <v>8</v>
      </c>
      <c r="AG25" s="14" t="s">
        <v>215</v>
      </c>
      <c r="AH25" s="14" t="str">
        <f>AD25&amp;"color{blue}{\div "</f>
        <v xml:space="preserve">3color{blue}{\div </v>
      </c>
      <c r="AI25" s="14">
        <f>GCD(AS25,AU25)</f>
        <v>1</v>
      </c>
      <c r="AJ25" s="14" t="s">
        <v>216</v>
      </c>
      <c r="AK25" s="14" t="str">
        <f>AU25&amp;"color{blue}{ \div "</f>
        <v xml:space="preserve">8color{blue}{ \div </v>
      </c>
      <c r="AL25" s="14">
        <f>AI25</f>
        <v>1</v>
      </c>
      <c r="AM25" s="14" t="s">
        <v>217</v>
      </c>
      <c r="AN25" s="14">
        <f>AV25</f>
        <v>3</v>
      </c>
      <c r="AO25" s="14" t="s">
        <v>31</v>
      </c>
      <c r="AP25" s="14">
        <f>AX25</f>
        <v>8</v>
      </c>
      <c r="AQ25" s="14" t="s">
        <v>32</v>
      </c>
      <c r="AR25" s="14" t="s">
        <v>218</v>
      </c>
      <c r="AS25" s="15">
        <v>3</v>
      </c>
      <c r="AT25" s="15" t="s">
        <v>2</v>
      </c>
      <c r="AU25" s="15">
        <v>8</v>
      </c>
      <c r="AV25" s="13">
        <f>AS25/GCD(AS25,AU25)</f>
        <v>3</v>
      </c>
      <c r="AW25" s="13" t="s">
        <v>2</v>
      </c>
      <c r="AX25" s="13">
        <f>AU25/GCD(AS25,AU25)</f>
        <v>8</v>
      </c>
      <c r="AY25" s="6" t="s">
        <v>25</v>
      </c>
      <c r="AZ25" s="6" t="s">
        <v>7</v>
      </c>
      <c r="BA25" s="8" t="s">
        <v>27</v>
      </c>
      <c r="BB25" s="8" t="s">
        <v>26</v>
      </c>
      <c r="BC25" s="6">
        <f>AS25</f>
        <v>3</v>
      </c>
      <c r="BD25" s="6">
        <f>AU25</f>
        <v>8</v>
      </c>
      <c r="BE25" s="6">
        <f>AV25</f>
        <v>3</v>
      </c>
      <c r="BF25" s="6">
        <f>AX25</f>
        <v>8</v>
      </c>
      <c r="BG25" s="6" t="str">
        <f ca="1">G25</f>
        <v>lightgreen</v>
      </c>
      <c r="BH25" s="6" t="s">
        <v>8</v>
      </c>
      <c r="BI25" s="6">
        <f ca="1">H25</f>
        <v>180</v>
      </c>
    </row>
    <row r="26" spans="1:61" x14ac:dyDescent="0.25">
      <c r="A26" s="6" t="s">
        <v>22</v>
      </c>
      <c r="B26" s="6" t="s">
        <v>227</v>
      </c>
      <c r="E26" s="6">
        <f>AS26</f>
        <v>4</v>
      </c>
      <c r="F26" s="6">
        <f>AU26</f>
        <v>8</v>
      </c>
      <c r="G26" s="6" t="str" cm="1">
        <f t="array" aca="1" ref="G26" ca="1">INDEX(AY26:BB26,1,RANDBETWEEN(1,4))</f>
        <v>violet</v>
      </c>
      <c r="H26" s="6">
        <f t="shared" ca="1" si="0"/>
        <v>45</v>
      </c>
      <c r="I26" s="6" t="s">
        <v>8</v>
      </c>
      <c r="J26" s="6" t="str">
        <f t="shared" ref="J26:J39" si="32">AV26&amp;AW26&amp;AX26</f>
        <v>1/2</v>
      </c>
      <c r="L26" s="6" t="str">
        <f>"Effectivement il y a :&lt;br&gt;   - "&amp;AS26&amp;" partie(s) colorée(s)&lt;br&gt;   - "&amp;AU26&amp;" parties au total&lt;br&gt;"</f>
        <v>Effectivement il y a :&lt;br&gt;   - 4 partie(s) colorée(s)&lt;br&gt;   - 8 parties au total&lt;br&gt;</v>
      </c>
      <c r="M26" s="6" t="s">
        <v>28</v>
      </c>
      <c r="N26" s="6" t="s">
        <v>29</v>
      </c>
      <c r="O26" s="6" t="s">
        <v>30</v>
      </c>
      <c r="P26" s="6" t="s">
        <v>46</v>
      </c>
      <c r="Q26" s="6">
        <f>AS26</f>
        <v>4</v>
      </c>
      <c r="R26" s="6" t="s">
        <v>31</v>
      </c>
      <c r="S26" s="6">
        <f>AU26</f>
        <v>8</v>
      </c>
      <c r="T26" s="6" t="s">
        <v>33</v>
      </c>
      <c r="U26" s="6" t="s">
        <v>34</v>
      </c>
      <c r="V26" s="6" t="str">
        <f t="shared" si="2"/>
        <v>&lt;br&gt;Nous pouvons alors réduire la fraction comme suit : &lt;br&gt;&lt;br&gt;&lt;div class="cmath" align="center" fontsize="4"&gt;`frac(4)(8)=frac(4color{blue}{\div 4})(8color{blue}{ \div 4})=frac(1)(2)`&lt;/div&gt;</v>
      </c>
      <c r="W26" t="s">
        <v>229</v>
      </c>
      <c r="X26" t="str">
        <f t="shared" si="3"/>
        <v>&lt;div class="cmath" align="left"&gt;`frac(4)(8)=0,5=50 %`&lt;/div&gt;</v>
      </c>
      <c r="Y26" s="16" t="str">
        <f t="shared" si="4"/>
        <v>&lt;br&gt;Nous pouvons alors réduire la fraction comme suit : &lt;br&gt;&lt;br&gt;&lt;div class="cmath" align="center" fontsize="4"&gt;`frac(4)(8)=frac(4color{blue}{\div 4})(8color{blue}{ \div 4})=frac(1)(2)`&lt;/div&gt;</v>
      </c>
      <c r="Z26" s="14" t="s">
        <v>28</v>
      </c>
      <c r="AA26" s="14" t="s">
        <v>213</v>
      </c>
      <c r="AB26" s="14" t="s">
        <v>30</v>
      </c>
      <c r="AC26" s="14" t="s">
        <v>214</v>
      </c>
      <c r="AD26" s="14">
        <f t="shared" ref="AD26:AD39" si="33">AS26</f>
        <v>4</v>
      </c>
      <c r="AE26" s="14" t="s">
        <v>31</v>
      </c>
      <c r="AF26" s="14">
        <f t="shared" ref="AF26:AF39" si="34">AU26</f>
        <v>8</v>
      </c>
      <c r="AG26" s="14" t="s">
        <v>215</v>
      </c>
      <c r="AH26" s="14" t="str">
        <f t="shared" ref="AH26:AH39" si="35">AD26&amp;"color{blue}{\div "</f>
        <v xml:space="preserve">4color{blue}{\div </v>
      </c>
      <c r="AI26" s="14">
        <f t="shared" ref="AI26:AI39" si="36">GCD(AS26,AU26)</f>
        <v>4</v>
      </c>
      <c r="AJ26" s="14" t="s">
        <v>216</v>
      </c>
      <c r="AK26" s="14" t="str">
        <f t="shared" ref="AK26:AK39" si="37">AU26&amp;"color{blue}{ \div "</f>
        <v xml:space="preserve">8color{blue}{ \div </v>
      </c>
      <c r="AL26" s="14">
        <f t="shared" ref="AL26:AL39" si="38">AI26</f>
        <v>4</v>
      </c>
      <c r="AM26" s="14" t="s">
        <v>217</v>
      </c>
      <c r="AN26" s="14">
        <f t="shared" ref="AN26:AN39" si="39">AV26</f>
        <v>1</v>
      </c>
      <c r="AO26" s="14" t="s">
        <v>31</v>
      </c>
      <c r="AP26" s="14">
        <f t="shared" ref="AP26:AP39" si="40">AX26</f>
        <v>2</v>
      </c>
      <c r="AQ26" s="14" t="s">
        <v>32</v>
      </c>
      <c r="AR26" s="14" t="s">
        <v>218</v>
      </c>
      <c r="AS26" s="15">
        <v>4</v>
      </c>
      <c r="AT26" s="15" t="s">
        <v>2</v>
      </c>
      <c r="AU26" s="15">
        <v>8</v>
      </c>
      <c r="AV26" s="13">
        <f t="shared" ref="AV26:AV39" si="41">AS26/GCD(AS26,AU26)</f>
        <v>1</v>
      </c>
      <c r="AW26" s="13" t="s">
        <v>2</v>
      </c>
      <c r="AX26" s="13">
        <f t="shared" ref="AX26:AX39" si="42">AU26/GCD(AS26,AU26)</f>
        <v>2</v>
      </c>
      <c r="AY26" s="6" t="s">
        <v>25</v>
      </c>
      <c r="AZ26" s="6" t="s">
        <v>7</v>
      </c>
      <c r="BA26" s="8" t="s">
        <v>27</v>
      </c>
      <c r="BB26" s="8" t="s">
        <v>26</v>
      </c>
      <c r="BC26" s="6">
        <f t="shared" ref="BC26:BC39" si="43">AS26</f>
        <v>4</v>
      </c>
      <c r="BD26" s="6">
        <f t="shared" ref="BD26:BE39" si="44">AU26</f>
        <v>8</v>
      </c>
      <c r="BE26" s="6">
        <f>AV26</f>
        <v>1</v>
      </c>
      <c r="BF26" s="6">
        <f>AX26</f>
        <v>2</v>
      </c>
      <c r="BG26" s="6" t="str">
        <f t="shared" ref="BG26:BG39" ca="1" si="45">G26</f>
        <v>violet</v>
      </c>
      <c r="BH26" s="6" t="s">
        <v>8</v>
      </c>
      <c r="BI26" s="6">
        <f t="shared" ref="BI26:BI39" ca="1" si="46">H26</f>
        <v>45</v>
      </c>
    </row>
    <row r="27" spans="1:61" x14ac:dyDescent="0.25">
      <c r="A27" s="6" t="s">
        <v>22</v>
      </c>
      <c r="B27" s="6" t="s">
        <v>227</v>
      </c>
      <c r="E27" s="6">
        <f>AS27</f>
        <v>5</v>
      </c>
      <c r="F27" s="6">
        <f>AU27</f>
        <v>8</v>
      </c>
      <c r="G27" s="6" t="str" cm="1">
        <f t="array" aca="1" ref="G27" ca="1">INDEX(AY27:BB27,1,RANDBETWEEN(1,4))</f>
        <v>lightcoral</v>
      </c>
      <c r="H27" s="6">
        <f t="shared" ca="1" si="0"/>
        <v>270</v>
      </c>
      <c r="I27" s="6" t="s">
        <v>8</v>
      </c>
      <c r="J27" s="6" t="str">
        <f t="shared" si="32"/>
        <v>5/8</v>
      </c>
      <c r="L27" s="6" t="str">
        <f>"Effectivement il y a :&lt;br&gt;   - "&amp;AS27&amp;" partie(s) colorée(s)&lt;br&gt;   - "&amp;AU27&amp;" parties au total&lt;br&gt;"</f>
        <v>Effectivement il y a :&lt;br&gt;   - 5 partie(s) colorée(s)&lt;br&gt;   - 8 parties au total&lt;br&gt;</v>
      </c>
      <c r="M27" s="6" t="s">
        <v>28</v>
      </c>
      <c r="N27" s="6" t="s">
        <v>29</v>
      </c>
      <c r="O27" s="6" t="s">
        <v>30</v>
      </c>
      <c r="P27" s="6" t="s">
        <v>46</v>
      </c>
      <c r="Q27" s="6">
        <f>AS27</f>
        <v>5</v>
      </c>
      <c r="R27" s="6" t="s">
        <v>31</v>
      </c>
      <c r="S27" s="6">
        <f>AU27</f>
        <v>8</v>
      </c>
      <c r="T27" s="6" t="s">
        <v>33</v>
      </c>
      <c r="U27" s="6" t="s">
        <v>34</v>
      </c>
      <c r="V27" s="6" t="str">
        <f t="shared" si="2"/>
        <v>&lt;br&gt;La fraction est déjà irréductible</v>
      </c>
      <c r="W27" t="s">
        <v>229</v>
      </c>
      <c r="X27" t="str">
        <f t="shared" si="3"/>
        <v>&lt;div class="cmath" align="left"&gt;`frac(5)(8)=0,63=63 %`&lt;/div&gt;</v>
      </c>
      <c r="Y27" s="16" t="str">
        <f t="shared" si="4"/>
        <v>&lt;br&gt;Nous pouvons alors réduire la fraction comme suit : &lt;br&gt;&lt;br&gt;&lt;div class="cmath" align="center" fontsize="4"&gt;`frac(5)(8)=frac(5color{blue}{\div 1})(8color{blue}{ \div 1})=frac(5)(8)`&lt;/div&gt;</v>
      </c>
      <c r="Z27" s="14" t="s">
        <v>28</v>
      </c>
      <c r="AA27" s="14" t="s">
        <v>213</v>
      </c>
      <c r="AB27" s="14" t="s">
        <v>30</v>
      </c>
      <c r="AC27" s="14" t="s">
        <v>214</v>
      </c>
      <c r="AD27" s="14">
        <f t="shared" si="33"/>
        <v>5</v>
      </c>
      <c r="AE27" s="14" t="s">
        <v>31</v>
      </c>
      <c r="AF27" s="14">
        <f t="shared" si="34"/>
        <v>8</v>
      </c>
      <c r="AG27" s="14" t="s">
        <v>215</v>
      </c>
      <c r="AH27" s="14" t="str">
        <f t="shared" si="35"/>
        <v xml:space="preserve">5color{blue}{\div </v>
      </c>
      <c r="AI27" s="14">
        <f t="shared" si="36"/>
        <v>1</v>
      </c>
      <c r="AJ27" s="14" t="s">
        <v>216</v>
      </c>
      <c r="AK27" s="14" t="str">
        <f t="shared" si="37"/>
        <v xml:space="preserve">8color{blue}{ \div </v>
      </c>
      <c r="AL27" s="14">
        <f t="shared" si="38"/>
        <v>1</v>
      </c>
      <c r="AM27" s="14" t="s">
        <v>217</v>
      </c>
      <c r="AN27" s="14">
        <f t="shared" si="39"/>
        <v>5</v>
      </c>
      <c r="AO27" s="14" t="s">
        <v>31</v>
      </c>
      <c r="AP27" s="14">
        <f t="shared" si="40"/>
        <v>8</v>
      </c>
      <c r="AQ27" s="14" t="s">
        <v>32</v>
      </c>
      <c r="AR27" s="14" t="s">
        <v>218</v>
      </c>
      <c r="AS27" s="15">
        <v>5</v>
      </c>
      <c r="AT27" s="15" t="s">
        <v>2</v>
      </c>
      <c r="AU27" s="15">
        <v>8</v>
      </c>
      <c r="AV27" s="13">
        <f t="shared" si="41"/>
        <v>5</v>
      </c>
      <c r="AW27" s="13" t="s">
        <v>2</v>
      </c>
      <c r="AX27" s="13">
        <f t="shared" si="42"/>
        <v>8</v>
      </c>
      <c r="AY27" s="6" t="s">
        <v>25</v>
      </c>
      <c r="AZ27" s="6" t="s">
        <v>7</v>
      </c>
      <c r="BA27" s="8" t="s">
        <v>27</v>
      </c>
      <c r="BB27" s="8" t="s">
        <v>26</v>
      </c>
      <c r="BC27" s="6">
        <f t="shared" si="43"/>
        <v>5</v>
      </c>
      <c r="BD27" s="6">
        <f t="shared" si="44"/>
        <v>8</v>
      </c>
      <c r="BE27" s="6">
        <f>AV27</f>
        <v>5</v>
      </c>
      <c r="BF27" s="6">
        <f>AX27</f>
        <v>8</v>
      </c>
      <c r="BG27" s="6" t="str">
        <f t="shared" ca="1" si="45"/>
        <v>lightcoral</v>
      </c>
      <c r="BH27" s="6" t="s">
        <v>8</v>
      </c>
      <c r="BI27" s="6">
        <f t="shared" ca="1" si="46"/>
        <v>270</v>
      </c>
    </row>
    <row r="28" spans="1:61" x14ac:dyDescent="0.25">
      <c r="A28" s="6" t="s">
        <v>22</v>
      </c>
      <c r="B28" s="6" t="s">
        <v>227</v>
      </c>
      <c r="E28" s="6">
        <f>AS28</f>
        <v>6</v>
      </c>
      <c r="F28" s="6">
        <f>AU28</f>
        <v>8</v>
      </c>
      <c r="G28" s="6" t="str" cm="1">
        <f t="array" aca="1" ref="G28" ca="1">INDEX(AY28:BB28,1,RANDBETWEEN(1,4))</f>
        <v>lightgreen</v>
      </c>
      <c r="H28" s="6">
        <f t="shared" ca="1" si="0"/>
        <v>180</v>
      </c>
      <c r="I28" s="6" t="s">
        <v>8</v>
      </c>
      <c r="J28" s="6" t="str">
        <f t="shared" si="32"/>
        <v>3/4</v>
      </c>
      <c r="L28" s="6" t="str">
        <f>"Effectivement il y a :&lt;br&gt;   - "&amp;AS28&amp;" partie(s) colorée(s)&lt;br&gt;   - "&amp;AU28&amp;" parties au total&lt;br&gt;"</f>
        <v>Effectivement il y a :&lt;br&gt;   - 6 partie(s) colorée(s)&lt;br&gt;   - 8 parties au total&lt;br&gt;</v>
      </c>
      <c r="M28" s="6" t="s">
        <v>28</v>
      </c>
      <c r="N28" s="6" t="s">
        <v>29</v>
      </c>
      <c r="O28" s="6" t="s">
        <v>30</v>
      </c>
      <c r="P28" s="6" t="s">
        <v>46</v>
      </c>
      <c r="Q28" s="6">
        <f>AS28</f>
        <v>6</v>
      </c>
      <c r="R28" s="6" t="s">
        <v>31</v>
      </c>
      <c r="S28" s="6">
        <f>AU28</f>
        <v>8</v>
      </c>
      <c r="T28" s="6" t="s">
        <v>33</v>
      </c>
      <c r="U28" s="6" t="s">
        <v>34</v>
      </c>
      <c r="V28" s="6" t="str">
        <f t="shared" si="2"/>
        <v>&lt;br&gt;Nous pouvons alors réduire la fraction comme suit : &lt;br&gt;&lt;br&gt;&lt;div class="cmath" align="center" fontsize="4"&gt;`frac(6)(8)=frac(6color{blue}{\div 2})(8color{blue}{ \div 2})=frac(3)(4)`&lt;/div&gt;</v>
      </c>
      <c r="W28" t="s">
        <v>229</v>
      </c>
      <c r="X28" t="str">
        <f t="shared" si="3"/>
        <v>&lt;div class="cmath" align="left"&gt;`frac(6)(8)=0,75=75 %`&lt;/div&gt;</v>
      </c>
      <c r="Y28" s="16" t="str">
        <f t="shared" si="4"/>
        <v>&lt;br&gt;Nous pouvons alors réduire la fraction comme suit : &lt;br&gt;&lt;br&gt;&lt;div class="cmath" align="center" fontsize="4"&gt;`frac(6)(8)=frac(6color{blue}{\div 2})(8color{blue}{ \div 2})=frac(3)(4)`&lt;/div&gt;</v>
      </c>
      <c r="Z28" s="14" t="s">
        <v>28</v>
      </c>
      <c r="AA28" s="14" t="s">
        <v>213</v>
      </c>
      <c r="AB28" s="14" t="s">
        <v>30</v>
      </c>
      <c r="AC28" s="14" t="s">
        <v>214</v>
      </c>
      <c r="AD28" s="14">
        <f t="shared" si="33"/>
        <v>6</v>
      </c>
      <c r="AE28" s="14" t="s">
        <v>31</v>
      </c>
      <c r="AF28" s="14">
        <f t="shared" si="34"/>
        <v>8</v>
      </c>
      <c r="AG28" s="14" t="s">
        <v>215</v>
      </c>
      <c r="AH28" s="14" t="str">
        <f t="shared" si="35"/>
        <v xml:space="preserve">6color{blue}{\div </v>
      </c>
      <c r="AI28" s="14">
        <f t="shared" si="36"/>
        <v>2</v>
      </c>
      <c r="AJ28" s="14" t="s">
        <v>216</v>
      </c>
      <c r="AK28" s="14" t="str">
        <f t="shared" si="37"/>
        <v xml:space="preserve">8color{blue}{ \div </v>
      </c>
      <c r="AL28" s="14">
        <f t="shared" si="38"/>
        <v>2</v>
      </c>
      <c r="AM28" s="14" t="s">
        <v>217</v>
      </c>
      <c r="AN28" s="14">
        <f t="shared" si="39"/>
        <v>3</v>
      </c>
      <c r="AO28" s="14" t="s">
        <v>31</v>
      </c>
      <c r="AP28" s="14">
        <f t="shared" si="40"/>
        <v>4</v>
      </c>
      <c r="AQ28" s="14" t="s">
        <v>32</v>
      </c>
      <c r="AR28" s="14" t="s">
        <v>218</v>
      </c>
      <c r="AS28" s="15">
        <v>6</v>
      </c>
      <c r="AT28" s="15" t="s">
        <v>2</v>
      </c>
      <c r="AU28" s="15">
        <v>8</v>
      </c>
      <c r="AV28" s="13">
        <f t="shared" si="41"/>
        <v>3</v>
      </c>
      <c r="AW28" s="13" t="s">
        <v>2</v>
      </c>
      <c r="AX28" s="13">
        <f t="shared" si="42"/>
        <v>4</v>
      </c>
      <c r="AY28" s="6" t="s">
        <v>25</v>
      </c>
      <c r="AZ28" s="6" t="s">
        <v>7</v>
      </c>
      <c r="BA28" s="8" t="s">
        <v>27</v>
      </c>
      <c r="BB28" s="8" t="s">
        <v>26</v>
      </c>
      <c r="BC28" s="6">
        <f t="shared" si="43"/>
        <v>6</v>
      </c>
      <c r="BD28" s="6">
        <f t="shared" si="44"/>
        <v>8</v>
      </c>
      <c r="BE28" s="6">
        <f>AV28</f>
        <v>3</v>
      </c>
      <c r="BF28" s="6">
        <f>AX28</f>
        <v>4</v>
      </c>
      <c r="BG28" s="6" t="str">
        <f t="shared" ca="1" si="45"/>
        <v>lightgreen</v>
      </c>
      <c r="BH28" s="6" t="s">
        <v>8</v>
      </c>
      <c r="BI28" s="6">
        <f t="shared" ca="1" si="46"/>
        <v>180</v>
      </c>
    </row>
    <row r="29" spans="1:61" x14ac:dyDescent="0.25">
      <c r="A29" s="6" t="s">
        <v>22</v>
      </c>
      <c r="B29" s="6" t="s">
        <v>227</v>
      </c>
      <c r="E29" s="6">
        <f>AS29</f>
        <v>7</v>
      </c>
      <c r="F29" s="6">
        <f>AU29</f>
        <v>8</v>
      </c>
      <c r="G29" s="6" t="str" cm="1">
        <f t="array" aca="1" ref="G29" ca="1">INDEX(AY29:BB29,1,RANDBETWEEN(1,4))</f>
        <v>lightcoral</v>
      </c>
      <c r="H29" s="6">
        <f t="shared" ca="1" si="0"/>
        <v>270</v>
      </c>
      <c r="I29" s="6" t="s">
        <v>8</v>
      </c>
      <c r="J29" s="6" t="str">
        <f t="shared" si="32"/>
        <v>7/8</v>
      </c>
      <c r="L29" s="6" t="str">
        <f>"Effectivement il y a :&lt;br&gt;   - "&amp;AS29&amp;" partie(s) colorée(s)&lt;br&gt;   - "&amp;AU29&amp;" parties au total&lt;br&gt;"</f>
        <v>Effectivement il y a :&lt;br&gt;   - 7 partie(s) colorée(s)&lt;br&gt;   - 8 parties au total&lt;br&gt;</v>
      </c>
      <c r="M29" s="6" t="s">
        <v>28</v>
      </c>
      <c r="N29" s="6" t="s">
        <v>29</v>
      </c>
      <c r="O29" s="6" t="s">
        <v>30</v>
      </c>
      <c r="P29" s="6" t="s">
        <v>46</v>
      </c>
      <c r="Q29" s="6">
        <f>AS29</f>
        <v>7</v>
      </c>
      <c r="R29" s="6" t="s">
        <v>31</v>
      </c>
      <c r="S29" s="6">
        <f>AU29</f>
        <v>8</v>
      </c>
      <c r="T29" s="6" t="s">
        <v>33</v>
      </c>
      <c r="U29" s="6" t="s">
        <v>34</v>
      </c>
      <c r="V29" s="6" t="str">
        <f t="shared" si="2"/>
        <v>&lt;br&gt;La fraction est déjà irréductible</v>
      </c>
      <c r="W29" t="s">
        <v>229</v>
      </c>
      <c r="X29" t="str">
        <f t="shared" si="3"/>
        <v>&lt;div class="cmath" align="left"&gt;`frac(7)(8)=0,88=88 %`&lt;/div&gt;</v>
      </c>
      <c r="Y29" s="16" t="str">
        <f t="shared" si="4"/>
        <v>&lt;br&gt;Nous pouvons alors réduire la fraction comme suit : &lt;br&gt;&lt;br&gt;&lt;div class="cmath" align="center" fontsize="4"&gt;`frac(7)(8)=frac(7color{blue}{\div 1})(8color{blue}{ \div 1})=frac(7)(8)`&lt;/div&gt;</v>
      </c>
      <c r="Z29" s="14" t="s">
        <v>28</v>
      </c>
      <c r="AA29" s="14" t="s">
        <v>213</v>
      </c>
      <c r="AB29" s="14" t="s">
        <v>30</v>
      </c>
      <c r="AC29" s="14" t="s">
        <v>214</v>
      </c>
      <c r="AD29" s="14">
        <f t="shared" si="33"/>
        <v>7</v>
      </c>
      <c r="AE29" s="14" t="s">
        <v>31</v>
      </c>
      <c r="AF29" s="14">
        <f t="shared" si="34"/>
        <v>8</v>
      </c>
      <c r="AG29" s="14" t="s">
        <v>215</v>
      </c>
      <c r="AH29" s="14" t="str">
        <f t="shared" si="35"/>
        <v xml:space="preserve">7color{blue}{\div </v>
      </c>
      <c r="AI29" s="14">
        <f t="shared" si="36"/>
        <v>1</v>
      </c>
      <c r="AJ29" s="14" t="s">
        <v>216</v>
      </c>
      <c r="AK29" s="14" t="str">
        <f t="shared" si="37"/>
        <v xml:space="preserve">8color{blue}{ \div </v>
      </c>
      <c r="AL29" s="14">
        <f t="shared" si="38"/>
        <v>1</v>
      </c>
      <c r="AM29" s="14" t="s">
        <v>217</v>
      </c>
      <c r="AN29" s="14">
        <f t="shared" si="39"/>
        <v>7</v>
      </c>
      <c r="AO29" s="14" t="s">
        <v>31</v>
      </c>
      <c r="AP29" s="14">
        <f t="shared" si="40"/>
        <v>8</v>
      </c>
      <c r="AQ29" s="14" t="s">
        <v>32</v>
      </c>
      <c r="AR29" s="14" t="s">
        <v>218</v>
      </c>
      <c r="AS29" s="15">
        <v>7</v>
      </c>
      <c r="AT29" s="15" t="s">
        <v>2</v>
      </c>
      <c r="AU29" s="15">
        <v>8</v>
      </c>
      <c r="AV29" s="13">
        <f t="shared" si="41"/>
        <v>7</v>
      </c>
      <c r="AW29" s="13" t="s">
        <v>2</v>
      </c>
      <c r="AX29" s="13">
        <f t="shared" si="42"/>
        <v>8</v>
      </c>
      <c r="AY29" s="6" t="s">
        <v>25</v>
      </c>
      <c r="AZ29" s="6" t="s">
        <v>7</v>
      </c>
      <c r="BA29" s="8" t="s">
        <v>27</v>
      </c>
      <c r="BB29" s="8" t="s">
        <v>26</v>
      </c>
      <c r="BC29" s="6">
        <f t="shared" si="43"/>
        <v>7</v>
      </c>
      <c r="BD29" s="6">
        <f t="shared" si="44"/>
        <v>8</v>
      </c>
      <c r="BE29" s="6">
        <f>AV29</f>
        <v>7</v>
      </c>
      <c r="BF29" s="6">
        <f>AX29</f>
        <v>8</v>
      </c>
      <c r="BG29" s="6" t="str">
        <f t="shared" ca="1" si="45"/>
        <v>lightcoral</v>
      </c>
      <c r="BH29" s="6" t="s">
        <v>8</v>
      </c>
      <c r="BI29" s="6">
        <f t="shared" ca="1" si="46"/>
        <v>270</v>
      </c>
    </row>
    <row r="30" spans="1:61" x14ac:dyDescent="0.25">
      <c r="A30" s="6" t="s">
        <v>22</v>
      </c>
      <c r="B30" s="6" t="s">
        <v>227</v>
      </c>
      <c r="E30" s="6">
        <f t="shared" ref="E30:E39" si="47">AS30</f>
        <v>1</v>
      </c>
      <c r="F30" s="6">
        <f t="shared" ref="F30:F39" si="48">AU30</f>
        <v>9</v>
      </c>
      <c r="G30" s="6" t="str" cm="1">
        <f t="array" aca="1" ref="G30" ca="1">INDEX(AY30:BB30,1,RANDBETWEEN(1,4))</f>
        <v>lightcoral</v>
      </c>
      <c r="H30" s="6">
        <f t="shared" ca="1" si="0"/>
        <v>80</v>
      </c>
      <c r="I30" s="6" t="s">
        <v>8</v>
      </c>
      <c r="J30" s="6" t="str">
        <f t="shared" si="32"/>
        <v>1/9</v>
      </c>
      <c r="L30" s="6" t="str">
        <f t="shared" ref="L30:L39" si="49">"Effectivement il y a :&lt;br&gt;   - "&amp;AS30&amp;" partie(s) colorée(s)&lt;br&gt;   - "&amp;AU30&amp;" parties au total&lt;br&gt;"</f>
        <v>Effectivement il y a :&lt;br&gt;   - 1 partie(s) colorée(s)&lt;br&gt;   - 9 parties au total&lt;br&gt;</v>
      </c>
      <c r="M30" s="6" t="s">
        <v>28</v>
      </c>
      <c r="N30" s="6" t="s">
        <v>29</v>
      </c>
      <c r="O30" s="6" t="s">
        <v>30</v>
      </c>
      <c r="P30" s="6" t="s">
        <v>46</v>
      </c>
      <c r="Q30" s="6">
        <f t="shared" ref="Q30:Q39" si="50">AS30</f>
        <v>1</v>
      </c>
      <c r="R30" s="6" t="s">
        <v>31</v>
      </c>
      <c r="S30" s="6">
        <f t="shared" ref="S30:S39" si="51">AU30</f>
        <v>9</v>
      </c>
      <c r="T30" s="6" t="s">
        <v>33</v>
      </c>
      <c r="U30" s="6" t="s">
        <v>34</v>
      </c>
      <c r="V30" s="6" t="str">
        <f t="shared" si="2"/>
        <v>&lt;br&gt;La fraction est déjà irréductible</v>
      </c>
      <c r="W30" t="s">
        <v>229</v>
      </c>
      <c r="X30" t="str">
        <f t="shared" si="3"/>
        <v>&lt;div class="cmath" align="left"&gt;`frac(1)(9)=0,11=11 %`&lt;/div&gt;</v>
      </c>
      <c r="Y30" s="16" t="str">
        <f t="shared" si="4"/>
        <v>&lt;br&gt;Nous pouvons alors réduire la fraction comme suit : &lt;br&gt;&lt;br&gt;&lt;div class="cmath" align="center" fontsize="4"&gt;`frac(1)(9)=frac(1color{blue}{\div 1})(9color{blue}{ \div 1})=frac(1)(9)`&lt;/div&gt;</v>
      </c>
      <c r="Z30" s="14" t="s">
        <v>28</v>
      </c>
      <c r="AA30" s="14" t="s">
        <v>213</v>
      </c>
      <c r="AB30" s="14" t="s">
        <v>30</v>
      </c>
      <c r="AC30" s="14" t="s">
        <v>214</v>
      </c>
      <c r="AD30" s="14">
        <f t="shared" si="33"/>
        <v>1</v>
      </c>
      <c r="AE30" s="14" t="s">
        <v>31</v>
      </c>
      <c r="AF30" s="14">
        <f t="shared" si="34"/>
        <v>9</v>
      </c>
      <c r="AG30" s="14" t="s">
        <v>215</v>
      </c>
      <c r="AH30" s="14" t="str">
        <f t="shared" si="35"/>
        <v xml:space="preserve">1color{blue}{\div </v>
      </c>
      <c r="AI30" s="14">
        <f t="shared" si="36"/>
        <v>1</v>
      </c>
      <c r="AJ30" s="14" t="s">
        <v>216</v>
      </c>
      <c r="AK30" s="14" t="str">
        <f t="shared" si="37"/>
        <v xml:space="preserve">9color{blue}{ \div </v>
      </c>
      <c r="AL30" s="14">
        <f t="shared" si="38"/>
        <v>1</v>
      </c>
      <c r="AM30" s="14" t="s">
        <v>217</v>
      </c>
      <c r="AN30" s="14">
        <f t="shared" si="39"/>
        <v>1</v>
      </c>
      <c r="AO30" s="14" t="s">
        <v>31</v>
      </c>
      <c r="AP30" s="14">
        <f t="shared" si="40"/>
        <v>9</v>
      </c>
      <c r="AQ30" s="14" t="s">
        <v>32</v>
      </c>
      <c r="AR30" s="14" t="s">
        <v>218</v>
      </c>
      <c r="AS30" s="15">
        <v>1</v>
      </c>
      <c r="AT30" s="15" t="s">
        <v>2</v>
      </c>
      <c r="AU30" s="15">
        <v>9</v>
      </c>
      <c r="AV30" s="13">
        <f t="shared" si="41"/>
        <v>1</v>
      </c>
      <c r="AW30" s="13" t="s">
        <v>2</v>
      </c>
      <c r="AX30" s="13">
        <f t="shared" si="42"/>
        <v>9</v>
      </c>
      <c r="AY30" s="6" t="s">
        <v>25</v>
      </c>
      <c r="AZ30" s="6" t="s">
        <v>7</v>
      </c>
      <c r="BA30" s="8" t="s">
        <v>27</v>
      </c>
      <c r="BB30" s="8" t="s">
        <v>26</v>
      </c>
      <c r="BC30" s="6">
        <f t="shared" si="43"/>
        <v>1</v>
      </c>
      <c r="BD30" s="6">
        <f t="shared" si="44"/>
        <v>9</v>
      </c>
      <c r="BE30" s="6">
        <f t="shared" si="44"/>
        <v>1</v>
      </c>
      <c r="BF30" s="6">
        <f t="shared" ref="BF30:BF39" si="52">AX30</f>
        <v>9</v>
      </c>
      <c r="BG30" s="6" t="str">
        <f t="shared" ca="1" si="45"/>
        <v>lightcoral</v>
      </c>
      <c r="BH30" s="6" t="s">
        <v>8</v>
      </c>
      <c r="BI30" s="6">
        <f t="shared" ca="1" si="46"/>
        <v>80</v>
      </c>
    </row>
    <row r="31" spans="1:61" x14ac:dyDescent="0.25">
      <c r="A31" s="6" t="s">
        <v>22</v>
      </c>
      <c r="B31" s="6" t="s">
        <v>227</v>
      </c>
      <c r="E31" s="6">
        <f t="shared" si="47"/>
        <v>2</v>
      </c>
      <c r="F31" s="6">
        <f t="shared" si="48"/>
        <v>9</v>
      </c>
      <c r="G31" s="6" t="str" cm="1">
        <f t="array" aca="1" ref="G31" ca="1">INDEX(AY31:BB31,1,RANDBETWEEN(1,4))</f>
        <v>lightcoral</v>
      </c>
      <c r="H31" s="6">
        <f t="shared" ca="1" si="0"/>
        <v>280</v>
      </c>
      <c r="I31" s="6" t="s">
        <v>8</v>
      </c>
      <c r="J31" s="6" t="str">
        <f t="shared" si="32"/>
        <v>2/9</v>
      </c>
      <c r="L31" s="6" t="str">
        <f t="shared" si="49"/>
        <v>Effectivement il y a :&lt;br&gt;   - 2 partie(s) colorée(s)&lt;br&gt;   - 9 parties au total&lt;br&gt;</v>
      </c>
      <c r="M31" s="6" t="s">
        <v>28</v>
      </c>
      <c r="N31" s="6" t="s">
        <v>29</v>
      </c>
      <c r="O31" s="6" t="s">
        <v>30</v>
      </c>
      <c r="P31" s="6" t="s">
        <v>46</v>
      </c>
      <c r="Q31" s="6">
        <f t="shared" si="50"/>
        <v>2</v>
      </c>
      <c r="R31" s="6" t="s">
        <v>31</v>
      </c>
      <c r="S31" s="6">
        <f t="shared" si="51"/>
        <v>9</v>
      </c>
      <c r="T31" s="6" t="s">
        <v>33</v>
      </c>
      <c r="U31" s="6" t="s">
        <v>34</v>
      </c>
      <c r="V31" s="6" t="str">
        <f t="shared" si="2"/>
        <v>&lt;br&gt;La fraction est déjà irréductible</v>
      </c>
      <c r="W31" t="s">
        <v>229</v>
      </c>
      <c r="X31" t="str">
        <f t="shared" si="3"/>
        <v>&lt;div class="cmath" align="left"&gt;`frac(2)(9)=0,22=22 %`&lt;/div&gt;</v>
      </c>
      <c r="Y31" s="16" t="str">
        <f t="shared" si="4"/>
        <v>&lt;br&gt;Nous pouvons alors réduire la fraction comme suit : &lt;br&gt;&lt;br&gt;&lt;div class="cmath" align="center" fontsize="4"&gt;`frac(2)(9)=frac(2color{blue}{\div 1})(9color{blue}{ \div 1})=frac(2)(9)`&lt;/div&gt;</v>
      </c>
      <c r="Z31" s="14" t="s">
        <v>28</v>
      </c>
      <c r="AA31" s="14" t="s">
        <v>213</v>
      </c>
      <c r="AB31" s="14" t="s">
        <v>30</v>
      </c>
      <c r="AC31" s="14" t="s">
        <v>214</v>
      </c>
      <c r="AD31" s="14">
        <f t="shared" si="33"/>
        <v>2</v>
      </c>
      <c r="AE31" s="14" t="s">
        <v>31</v>
      </c>
      <c r="AF31" s="14">
        <f t="shared" si="34"/>
        <v>9</v>
      </c>
      <c r="AG31" s="14" t="s">
        <v>215</v>
      </c>
      <c r="AH31" s="14" t="str">
        <f t="shared" si="35"/>
        <v xml:space="preserve">2color{blue}{\div </v>
      </c>
      <c r="AI31" s="14">
        <f t="shared" si="36"/>
        <v>1</v>
      </c>
      <c r="AJ31" s="14" t="s">
        <v>216</v>
      </c>
      <c r="AK31" s="14" t="str">
        <f t="shared" si="37"/>
        <v xml:space="preserve">9color{blue}{ \div </v>
      </c>
      <c r="AL31" s="14">
        <f t="shared" si="38"/>
        <v>1</v>
      </c>
      <c r="AM31" s="14" t="s">
        <v>217</v>
      </c>
      <c r="AN31" s="14">
        <f t="shared" si="39"/>
        <v>2</v>
      </c>
      <c r="AO31" s="14" t="s">
        <v>31</v>
      </c>
      <c r="AP31" s="14">
        <f t="shared" si="40"/>
        <v>9</v>
      </c>
      <c r="AQ31" s="14" t="s">
        <v>32</v>
      </c>
      <c r="AR31" s="14" t="s">
        <v>218</v>
      </c>
      <c r="AS31" s="15">
        <v>2</v>
      </c>
      <c r="AT31" s="15" t="s">
        <v>2</v>
      </c>
      <c r="AU31" s="15">
        <v>9</v>
      </c>
      <c r="AV31" s="13">
        <f t="shared" si="41"/>
        <v>2</v>
      </c>
      <c r="AW31" s="13" t="s">
        <v>2</v>
      </c>
      <c r="AX31" s="13">
        <f t="shared" si="42"/>
        <v>9</v>
      </c>
      <c r="AY31" s="6" t="s">
        <v>25</v>
      </c>
      <c r="AZ31" s="6" t="s">
        <v>7</v>
      </c>
      <c r="BA31" s="8" t="s">
        <v>27</v>
      </c>
      <c r="BB31" s="8" t="s">
        <v>26</v>
      </c>
      <c r="BC31" s="6">
        <f t="shared" si="43"/>
        <v>2</v>
      </c>
      <c r="BD31" s="6">
        <f t="shared" si="44"/>
        <v>9</v>
      </c>
      <c r="BE31" s="6">
        <f t="shared" si="44"/>
        <v>2</v>
      </c>
      <c r="BF31" s="6">
        <f t="shared" si="52"/>
        <v>9</v>
      </c>
      <c r="BG31" s="6" t="str">
        <f t="shared" ca="1" si="45"/>
        <v>lightcoral</v>
      </c>
      <c r="BH31" s="6" t="s">
        <v>8</v>
      </c>
      <c r="BI31" s="6">
        <f t="shared" ca="1" si="46"/>
        <v>280</v>
      </c>
    </row>
    <row r="32" spans="1:61" x14ac:dyDescent="0.25">
      <c r="A32" s="6" t="s">
        <v>22</v>
      </c>
      <c r="B32" s="6" t="s">
        <v>227</v>
      </c>
      <c r="E32" s="6">
        <f t="shared" si="47"/>
        <v>3</v>
      </c>
      <c r="F32" s="6">
        <f t="shared" si="48"/>
        <v>9</v>
      </c>
      <c r="G32" s="6" t="str" cm="1">
        <f t="array" aca="1" ref="G32" ca="1">INDEX(AY32:BB32,1,RANDBETWEEN(1,4))</f>
        <v>cornflowerblue</v>
      </c>
      <c r="H32" s="6">
        <f t="shared" ca="1" si="0"/>
        <v>200</v>
      </c>
      <c r="I32" s="6" t="s">
        <v>8</v>
      </c>
      <c r="J32" s="6" t="str">
        <f t="shared" si="32"/>
        <v>1/3</v>
      </c>
      <c r="L32" s="6" t="str">
        <f t="shared" si="49"/>
        <v>Effectivement il y a :&lt;br&gt;   - 3 partie(s) colorée(s)&lt;br&gt;   - 9 parties au total&lt;br&gt;</v>
      </c>
      <c r="M32" s="6" t="s">
        <v>28</v>
      </c>
      <c r="N32" s="6" t="s">
        <v>29</v>
      </c>
      <c r="O32" s="6" t="s">
        <v>30</v>
      </c>
      <c r="P32" s="6" t="s">
        <v>46</v>
      </c>
      <c r="Q32" s="6">
        <f t="shared" si="50"/>
        <v>3</v>
      </c>
      <c r="R32" s="6" t="s">
        <v>31</v>
      </c>
      <c r="S32" s="6">
        <f t="shared" si="51"/>
        <v>9</v>
      </c>
      <c r="T32" s="6" t="s">
        <v>33</v>
      </c>
      <c r="U32" s="6" t="s">
        <v>34</v>
      </c>
      <c r="V32" s="6" t="str">
        <f t="shared" si="2"/>
        <v>&lt;br&gt;Nous pouvons alors réduire la fraction comme suit : &lt;br&gt;&lt;br&gt;&lt;div class="cmath" align="center" fontsize="4"&gt;`frac(3)(9)=frac(3color{blue}{\div 3})(9color{blue}{ \div 3})=frac(1)(3)`&lt;/div&gt;</v>
      </c>
      <c r="W32" t="s">
        <v>229</v>
      </c>
      <c r="X32" t="str">
        <f t="shared" si="3"/>
        <v>&lt;div class="cmath" align="left"&gt;`frac(3)(9)=0,33=33 %`&lt;/div&gt;</v>
      </c>
      <c r="Y32" s="16" t="str">
        <f t="shared" si="4"/>
        <v>&lt;br&gt;Nous pouvons alors réduire la fraction comme suit : &lt;br&gt;&lt;br&gt;&lt;div class="cmath" align="center" fontsize="4"&gt;`frac(3)(9)=frac(3color{blue}{\div 3})(9color{blue}{ \div 3})=frac(1)(3)`&lt;/div&gt;</v>
      </c>
      <c r="Z32" s="14" t="s">
        <v>28</v>
      </c>
      <c r="AA32" s="14" t="s">
        <v>213</v>
      </c>
      <c r="AB32" s="14" t="s">
        <v>30</v>
      </c>
      <c r="AC32" s="14" t="s">
        <v>214</v>
      </c>
      <c r="AD32" s="14">
        <f t="shared" si="33"/>
        <v>3</v>
      </c>
      <c r="AE32" s="14" t="s">
        <v>31</v>
      </c>
      <c r="AF32" s="14">
        <f t="shared" si="34"/>
        <v>9</v>
      </c>
      <c r="AG32" s="14" t="s">
        <v>215</v>
      </c>
      <c r="AH32" s="14" t="str">
        <f t="shared" si="35"/>
        <v xml:space="preserve">3color{blue}{\div </v>
      </c>
      <c r="AI32" s="14">
        <f t="shared" si="36"/>
        <v>3</v>
      </c>
      <c r="AJ32" s="14" t="s">
        <v>216</v>
      </c>
      <c r="AK32" s="14" t="str">
        <f t="shared" si="37"/>
        <v xml:space="preserve">9color{blue}{ \div </v>
      </c>
      <c r="AL32" s="14">
        <f t="shared" si="38"/>
        <v>3</v>
      </c>
      <c r="AM32" s="14" t="s">
        <v>217</v>
      </c>
      <c r="AN32" s="14">
        <f t="shared" si="39"/>
        <v>1</v>
      </c>
      <c r="AO32" s="14" t="s">
        <v>31</v>
      </c>
      <c r="AP32" s="14">
        <f t="shared" si="40"/>
        <v>3</v>
      </c>
      <c r="AQ32" s="14" t="s">
        <v>32</v>
      </c>
      <c r="AR32" s="14" t="s">
        <v>218</v>
      </c>
      <c r="AS32" s="15">
        <v>3</v>
      </c>
      <c r="AT32" s="15" t="s">
        <v>2</v>
      </c>
      <c r="AU32" s="15">
        <v>9</v>
      </c>
      <c r="AV32" s="13">
        <f t="shared" si="41"/>
        <v>1</v>
      </c>
      <c r="AW32" s="13" t="s">
        <v>2</v>
      </c>
      <c r="AX32" s="13">
        <f t="shared" si="42"/>
        <v>3</v>
      </c>
      <c r="AY32" s="6" t="s">
        <v>25</v>
      </c>
      <c r="AZ32" s="6" t="s">
        <v>7</v>
      </c>
      <c r="BA32" s="8" t="s">
        <v>27</v>
      </c>
      <c r="BB32" s="8" t="s">
        <v>26</v>
      </c>
      <c r="BC32" s="6">
        <f t="shared" si="43"/>
        <v>3</v>
      </c>
      <c r="BD32" s="6">
        <f t="shared" si="44"/>
        <v>9</v>
      </c>
      <c r="BE32" s="6">
        <f t="shared" si="44"/>
        <v>1</v>
      </c>
      <c r="BF32" s="6">
        <f t="shared" si="52"/>
        <v>3</v>
      </c>
      <c r="BG32" s="6" t="str">
        <f t="shared" ca="1" si="45"/>
        <v>cornflowerblue</v>
      </c>
      <c r="BH32" s="6" t="s">
        <v>8</v>
      </c>
      <c r="BI32" s="6">
        <f t="shared" ca="1" si="46"/>
        <v>200</v>
      </c>
    </row>
    <row r="33" spans="1:61" x14ac:dyDescent="0.25">
      <c r="A33" s="6" t="s">
        <v>22</v>
      </c>
      <c r="B33" s="6" t="s">
        <v>227</v>
      </c>
      <c r="E33" s="6">
        <f t="shared" si="47"/>
        <v>4</v>
      </c>
      <c r="F33" s="6">
        <f t="shared" si="48"/>
        <v>9</v>
      </c>
      <c r="G33" s="6" t="str" cm="1">
        <f t="array" aca="1" ref="G33" ca="1">INDEX(AY33:BB33,1,RANDBETWEEN(1,4))</f>
        <v>violet</v>
      </c>
      <c r="H33" s="6">
        <f t="shared" ca="1" si="0"/>
        <v>280</v>
      </c>
      <c r="I33" s="6" t="s">
        <v>8</v>
      </c>
      <c r="J33" s="6" t="str">
        <f t="shared" si="32"/>
        <v>4/9</v>
      </c>
      <c r="L33" s="6" t="str">
        <f t="shared" si="49"/>
        <v>Effectivement il y a :&lt;br&gt;   - 4 partie(s) colorée(s)&lt;br&gt;   - 9 parties au total&lt;br&gt;</v>
      </c>
      <c r="M33" s="6" t="s">
        <v>28</v>
      </c>
      <c r="N33" s="6" t="s">
        <v>29</v>
      </c>
      <c r="O33" s="6" t="s">
        <v>30</v>
      </c>
      <c r="P33" s="6" t="s">
        <v>46</v>
      </c>
      <c r="Q33" s="6">
        <f t="shared" si="50"/>
        <v>4</v>
      </c>
      <c r="R33" s="6" t="s">
        <v>31</v>
      </c>
      <c r="S33" s="6">
        <f t="shared" si="51"/>
        <v>9</v>
      </c>
      <c r="T33" s="6" t="s">
        <v>33</v>
      </c>
      <c r="U33" s="6" t="s">
        <v>34</v>
      </c>
      <c r="V33" s="6" t="str">
        <f t="shared" si="2"/>
        <v>&lt;br&gt;La fraction est déjà irréductible</v>
      </c>
      <c r="W33" t="s">
        <v>229</v>
      </c>
      <c r="X33" t="str">
        <f t="shared" si="3"/>
        <v>&lt;div class="cmath" align="left"&gt;`frac(4)(9)=0,44=44 %`&lt;/div&gt;</v>
      </c>
      <c r="Y33" s="16" t="str">
        <f t="shared" si="4"/>
        <v>&lt;br&gt;Nous pouvons alors réduire la fraction comme suit : &lt;br&gt;&lt;br&gt;&lt;div class="cmath" align="center" fontsize="4"&gt;`frac(4)(9)=frac(4color{blue}{\div 1})(9color{blue}{ \div 1})=frac(4)(9)`&lt;/div&gt;</v>
      </c>
      <c r="Z33" s="14" t="s">
        <v>28</v>
      </c>
      <c r="AA33" s="14" t="s">
        <v>213</v>
      </c>
      <c r="AB33" s="14" t="s">
        <v>30</v>
      </c>
      <c r="AC33" s="14" t="s">
        <v>214</v>
      </c>
      <c r="AD33" s="14">
        <f t="shared" si="33"/>
        <v>4</v>
      </c>
      <c r="AE33" s="14" t="s">
        <v>31</v>
      </c>
      <c r="AF33" s="14">
        <f t="shared" si="34"/>
        <v>9</v>
      </c>
      <c r="AG33" s="14" t="s">
        <v>215</v>
      </c>
      <c r="AH33" s="14" t="str">
        <f t="shared" si="35"/>
        <v xml:space="preserve">4color{blue}{\div </v>
      </c>
      <c r="AI33" s="14">
        <f t="shared" si="36"/>
        <v>1</v>
      </c>
      <c r="AJ33" s="14" t="s">
        <v>216</v>
      </c>
      <c r="AK33" s="14" t="str">
        <f t="shared" si="37"/>
        <v xml:space="preserve">9color{blue}{ \div </v>
      </c>
      <c r="AL33" s="14">
        <f t="shared" si="38"/>
        <v>1</v>
      </c>
      <c r="AM33" s="14" t="s">
        <v>217</v>
      </c>
      <c r="AN33" s="14">
        <f t="shared" si="39"/>
        <v>4</v>
      </c>
      <c r="AO33" s="14" t="s">
        <v>31</v>
      </c>
      <c r="AP33" s="14">
        <f t="shared" si="40"/>
        <v>9</v>
      </c>
      <c r="AQ33" s="14" t="s">
        <v>32</v>
      </c>
      <c r="AR33" s="14" t="s">
        <v>218</v>
      </c>
      <c r="AS33" s="15">
        <v>4</v>
      </c>
      <c r="AT33" s="15" t="s">
        <v>2</v>
      </c>
      <c r="AU33" s="15">
        <v>9</v>
      </c>
      <c r="AV33" s="13">
        <f t="shared" si="41"/>
        <v>4</v>
      </c>
      <c r="AW33" s="13" t="s">
        <v>2</v>
      </c>
      <c r="AX33" s="13">
        <f t="shared" si="42"/>
        <v>9</v>
      </c>
      <c r="AY33" s="6" t="s">
        <v>25</v>
      </c>
      <c r="AZ33" s="6" t="s">
        <v>7</v>
      </c>
      <c r="BA33" s="8" t="s">
        <v>27</v>
      </c>
      <c r="BB33" s="8" t="s">
        <v>26</v>
      </c>
      <c r="BC33" s="6">
        <f t="shared" si="43"/>
        <v>4</v>
      </c>
      <c r="BD33" s="6">
        <f t="shared" si="44"/>
        <v>9</v>
      </c>
      <c r="BE33" s="6">
        <f t="shared" si="44"/>
        <v>4</v>
      </c>
      <c r="BF33" s="6">
        <f t="shared" si="52"/>
        <v>9</v>
      </c>
      <c r="BG33" s="6" t="str">
        <f t="shared" ca="1" si="45"/>
        <v>violet</v>
      </c>
      <c r="BH33" s="6" t="s">
        <v>8</v>
      </c>
      <c r="BI33" s="6">
        <f t="shared" ca="1" si="46"/>
        <v>280</v>
      </c>
    </row>
    <row r="34" spans="1:61" x14ac:dyDescent="0.25">
      <c r="A34" s="6" t="s">
        <v>22</v>
      </c>
      <c r="B34" s="6" t="s">
        <v>227</v>
      </c>
      <c r="E34" s="6">
        <f t="shared" si="47"/>
        <v>5</v>
      </c>
      <c r="F34" s="6">
        <f t="shared" si="48"/>
        <v>9</v>
      </c>
      <c r="G34" s="6" t="str" cm="1">
        <f t="array" aca="1" ref="G34" ca="1">INDEX(AY34:BB34,1,RANDBETWEEN(1,4))</f>
        <v>cornflowerblue</v>
      </c>
      <c r="H34" s="6">
        <f t="shared" ca="1" si="0"/>
        <v>320</v>
      </c>
      <c r="I34" s="6" t="s">
        <v>8</v>
      </c>
      <c r="J34" s="6" t="str">
        <f t="shared" si="32"/>
        <v>5/9</v>
      </c>
      <c r="L34" s="6" t="str">
        <f t="shared" si="49"/>
        <v>Effectivement il y a :&lt;br&gt;   - 5 partie(s) colorée(s)&lt;br&gt;   - 9 parties au total&lt;br&gt;</v>
      </c>
      <c r="M34" s="6" t="s">
        <v>28</v>
      </c>
      <c r="N34" s="6" t="s">
        <v>29</v>
      </c>
      <c r="O34" s="6" t="s">
        <v>30</v>
      </c>
      <c r="P34" s="6" t="s">
        <v>46</v>
      </c>
      <c r="Q34" s="6">
        <f t="shared" si="50"/>
        <v>5</v>
      </c>
      <c r="R34" s="6" t="s">
        <v>31</v>
      </c>
      <c r="S34" s="6">
        <f t="shared" si="51"/>
        <v>9</v>
      </c>
      <c r="T34" s="6" t="s">
        <v>33</v>
      </c>
      <c r="U34" s="6" t="s">
        <v>34</v>
      </c>
      <c r="V34" s="6" t="str">
        <f t="shared" si="2"/>
        <v>&lt;br&gt;La fraction est déjà irréductible</v>
      </c>
      <c r="W34" t="s">
        <v>229</v>
      </c>
      <c r="X34" t="str">
        <f t="shared" si="3"/>
        <v>&lt;div class="cmath" align="left"&gt;`frac(5)(9)=0,56=56 %`&lt;/div&gt;</v>
      </c>
      <c r="Y34" s="16" t="str">
        <f t="shared" si="4"/>
        <v>&lt;br&gt;Nous pouvons alors réduire la fraction comme suit : &lt;br&gt;&lt;br&gt;&lt;div class="cmath" align="center" fontsize="4"&gt;`frac(5)(9)=frac(5color{blue}{\div 1})(9color{blue}{ \div 1})=frac(5)(9)`&lt;/div&gt;</v>
      </c>
      <c r="Z34" s="14" t="s">
        <v>28</v>
      </c>
      <c r="AA34" s="14" t="s">
        <v>213</v>
      </c>
      <c r="AB34" s="14" t="s">
        <v>30</v>
      </c>
      <c r="AC34" s="14" t="s">
        <v>214</v>
      </c>
      <c r="AD34" s="14">
        <f t="shared" si="33"/>
        <v>5</v>
      </c>
      <c r="AE34" s="14" t="s">
        <v>31</v>
      </c>
      <c r="AF34" s="14">
        <f t="shared" si="34"/>
        <v>9</v>
      </c>
      <c r="AG34" s="14" t="s">
        <v>215</v>
      </c>
      <c r="AH34" s="14" t="str">
        <f t="shared" si="35"/>
        <v xml:space="preserve">5color{blue}{\div </v>
      </c>
      <c r="AI34" s="14">
        <f t="shared" si="36"/>
        <v>1</v>
      </c>
      <c r="AJ34" s="14" t="s">
        <v>216</v>
      </c>
      <c r="AK34" s="14" t="str">
        <f t="shared" si="37"/>
        <v xml:space="preserve">9color{blue}{ \div </v>
      </c>
      <c r="AL34" s="14">
        <f t="shared" si="38"/>
        <v>1</v>
      </c>
      <c r="AM34" s="14" t="s">
        <v>217</v>
      </c>
      <c r="AN34" s="14">
        <f t="shared" si="39"/>
        <v>5</v>
      </c>
      <c r="AO34" s="14" t="s">
        <v>31</v>
      </c>
      <c r="AP34" s="14">
        <f t="shared" si="40"/>
        <v>9</v>
      </c>
      <c r="AQ34" s="14" t="s">
        <v>32</v>
      </c>
      <c r="AR34" s="14" t="s">
        <v>218</v>
      </c>
      <c r="AS34" s="15">
        <v>5</v>
      </c>
      <c r="AT34" s="15" t="s">
        <v>2</v>
      </c>
      <c r="AU34" s="15">
        <v>9</v>
      </c>
      <c r="AV34" s="13">
        <f t="shared" si="41"/>
        <v>5</v>
      </c>
      <c r="AW34" s="13" t="s">
        <v>2</v>
      </c>
      <c r="AX34" s="13">
        <f t="shared" si="42"/>
        <v>9</v>
      </c>
      <c r="AY34" s="6" t="s">
        <v>25</v>
      </c>
      <c r="AZ34" s="6" t="s">
        <v>7</v>
      </c>
      <c r="BA34" s="8" t="s">
        <v>27</v>
      </c>
      <c r="BB34" s="8" t="s">
        <v>26</v>
      </c>
      <c r="BC34" s="6">
        <f t="shared" si="43"/>
        <v>5</v>
      </c>
      <c r="BD34" s="6">
        <f t="shared" si="44"/>
        <v>9</v>
      </c>
      <c r="BE34" s="6">
        <f t="shared" si="44"/>
        <v>5</v>
      </c>
      <c r="BF34" s="6">
        <f t="shared" si="52"/>
        <v>9</v>
      </c>
      <c r="BG34" s="6" t="str">
        <f t="shared" ca="1" si="45"/>
        <v>cornflowerblue</v>
      </c>
      <c r="BH34" s="6" t="s">
        <v>8</v>
      </c>
      <c r="BI34" s="6">
        <f t="shared" ca="1" si="46"/>
        <v>320</v>
      </c>
    </row>
    <row r="35" spans="1:61" x14ac:dyDescent="0.25">
      <c r="A35" s="6" t="s">
        <v>22</v>
      </c>
      <c r="B35" s="6" t="s">
        <v>227</v>
      </c>
      <c r="E35" s="6">
        <f t="shared" si="47"/>
        <v>6</v>
      </c>
      <c r="F35" s="6">
        <f t="shared" si="48"/>
        <v>9</v>
      </c>
      <c r="G35" s="6" t="str" cm="1">
        <f t="array" aca="1" ref="G35" ca="1">INDEX(AY35:BB35,1,RANDBETWEEN(1,4))</f>
        <v>lightcoral</v>
      </c>
      <c r="H35" s="6">
        <f t="shared" ca="1" si="0"/>
        <v>80</v>
      </c>
      <c r="I35" s="6" t="s">
        <v>8</v>
      </c>
      <c r="J35" s="6" t="str">
        <f t="shared" si="32"/>
        <v>2/3</v>
      </c>
      <c r="L35" s="6" t="str">
        <f t="shared" si="49"/>
        <v>Effectivement il y a :&lt;br&gt;   - 6 partie(s) colorée(s)&lt;br&gt;   - 9 parties au total&lt;br&gt;</v>
      </c>
      <c r="M35" s="6" t="s">
        <v>28</v>
      </c>
      <c r="N35" s="6" t="s">
        <v>29</v>
      </c>
      <c r="O35" s="6" t="s">
        <v>30</v>
      </c>
      <c r="P35" s="6" t="s">
        <v>46</v>
      </c>
      <c r="Q35" s="6">
        <f t="shared" si="50"/>
        <v>6</v>
      </c>
      <c r="R35" s="6" t="s">
        <v>31</v>
      </c>
      <c r="S35" s="6">
        <f t="shared" si="51"/>
        <v>9</v>
      </c>
      <c r="T35" s="6" t="s">
        <v>33</v>
      </c>
      <c r="U35" s="6" t="s">
        <v>34</v>
      </c>
      <c r="V35" s="6" t="str">
        <f t="shared" si="2"/>
        <v>&lt;br&gt;Nous pouvons alors réduire la fraction comme suit : &lt;br&gt;&lt;br&gt;&lt;div class="cmath" align="center" fontsize="4"&gt;`frac(6)(9)=frac(6color{blue}{\div 3})(9color{blue}{ \div 3})=frac(2)(3)`&lt;/div&gt;</v>
      </c>
      <c r="W35" t="s">
        <v>229</v>
      </c>
      <c r="X35" t="str">
        <f t="shared" si="3"/>
        <v>&lt;div class="cmath" align="left"&gt;`frac(6)(9)=0,67=67 %`&lt;/div&gt;</v>
      </c>
      <c r="Y35" s="16" t="str">
        <f t="shared" si="4"/>
        <v>&lt;br&gt;Nous pouvons alors réduire la fraction comme suit : &lt;br&gt;&lt;br&gt;&lt;div class="cmath" align="center" fontsize="4"&gt;`frac(6)(9)=frac(6color{blue}{\div 3})(9color{blue}{ \div 3})=frac(2)(3)`&lt;/div&gt;</v>
      </c>
      <c r="Z35" s="14" t="s">
        <v>28</v>
      </c>
      <c r="AA35" s="14" t="s">
        <v>213</v>
      </c>
      <c r="AB35" s="14" t="s">
        <v>30</v>
      </c>
      <c r="AC35" s="14" t="s">
        <v>214</v>
      </c>
      <c r="AD35" s="14">
        <f t="shared" si="33"/>
        <v>6</v>
      </c>
      <c r="AE35" s="14" t="s">
        <v>31</v>
      </c>
      <c r="AF35" s="14">
        <f t="shared" si="34"/>
        <v>9</v>
      </c>
      <c r="AG35" s="14" t="s">
        <v>215</v>
      </c>
      <c r="AH35" s="14" t="str">
        <f t="shared" si="35"/>
        <v xml:space="preserve">6color{blue}{\div </v>
      </c>
      <c r="AI35" s="14">
        <f t="shared" si="36"/>
        <v>3</v>
      </c>
      <c r="AJ35" s="14" t="s">
        <v>216</v>
      </c>
      <c r="AK35" s="14" t="str">
        <f t="shared" si="37"/>
        <v xml:space="preserve">9color{blue}{ \div </v>
      </c>
      <c r="AL35" s="14">
        <f t="shared" si="38"/>
        <v>3</v>
      </c>
      <c r="AM35" s="14" t="s">
        <v>217</v>
      </c>
      <c r="AN35" s="14">
        <f t="shared" si="39"/>
        <v>2</v>
      </c>
      <c r="AO35" s="14" t="s">
        <v>31</v>
      </c>
      <c r="AP35" s="14">
        <f t="shared" si="40"/>
        <v>3</v>
      </c>
      <c r="AQ35" s="14" t="s">
        <v>32</v>
      </c>
      <c r="AR35" s="14" t="s">
        <v>218</v>
      </c>
      <c r="AS35" s="15">
        <v>6</v>
      </c>
      <c r="AT35" s="15" t="s">
        <v>2</v>
      </c>
      <c r="AU35" s="15">
        <v>9</v>
      </c>
      <c r="AV35" s="13">
        <f t="shared" si="41"/>
        <v>2</v>
      </c>
      <c r="AW35" s="13" t="s">
        <v>2</v>
      </c>
      <c r="AX35" s="13">
        <f t="shared" si="42"/>
        <v>3</v>
      </c>
      <c r="AY35" s="6" t="s">
        <v>25</v>
      </c>
      <c r="AZ35" s="6" t="s">
        <v>7</v>
      </c>
      <c r="BA35" s="8" t="s">
        <v>27</v>
      </c>
      <c r="BB35" s="8" t="s">
        <v>26</v>
      </c>
      <c r="BC35" s="6">
        <f t="shared" si="43"/>
        <v>6</v>
      </c>
      <c r="BD35" s="6">
        <f t="shared" si="44"/>
        <v>9</v>
      </c>
      <c r="BE35" s="6">
        <f t="shared" si="44"/>
        <v>2</v>
      </c>
      <c r="BF35" s="6">
        <f t="shared" si="52"/>
        <v>3</v>
      </c>
      <c r="BG35" s="6" t="str">
        <f t="shared" ca="1" si="45"/>
        <v>lightcoral</v>
      </c>
      <c r="BH35" s="6" t="s">
        <v>8</v>
      </c>
      <c r="BI35" s="6">
        <f t="shared" ca="1" si="46"/>
        <v>80</v>
      </c>
    </row>
    <row r="36" spans="1:61" x14ac:dyDescent="0.25">
      <c r="A36" s="6" t="s">
        <v>22</v>
      </c>
      <c r="B36" s="6" t="s">
        <v>227</v>
      </c>
      <c r="E36" s="6">
        <f t="shared" si="47"/>
        <v>7</v>
      </c>
      <c r="F36" s="6">
        <f t="shared" si="48"/>
        <v>9</v>
      </c>
      <c r="G36" s="6" t="str" cm="1">
        <f t="array" aca="1" ref="G36" ca="1">INDEX(AY36:BB36,1,RANDBETWEEN(1,4))</f>
        <v>lightcoral</v>
      </c>
      <c r="H36" s="6">
        <f t="shared" ca="1" si="0"/>
        <v>320</v>
      </c>
      <c r="I36" s="6" t="s">
        <v>8</v>
      </c>
      <c r="J36" s="6" t="str">
        <f t="shared" si="32"/>
        <v>7/9</v>
      </c>
      <c r="L36" s="6" t="str">
        <f t="shared" si="49"/>
        <v>Effectivement il y a :&lt;br&gt;   - 7 partie(s) colorée(s)&lt;br&gt;   - 9 parties au total&lt;br&gt;</v>
      </c>
      <c r="M36" s="6" t="s">
        <v>28</v>
      </c>
      <c r="N36" s="6" t="s">
        <v>29</v>
      </c>
      <c r="O36" s="6" t="s">
        <v>30</v>
      </c>
      <c r="P36" s="6" t="s">
        <v>46</v>
      </c>
      <c r="Q36" s="6">
        <f t="shared" si="50"/>
        <v>7</v>
      </c>
      <c r="R36" s="6" t="s">
        <v>31</v>
      </c>
      <c r="S36" s="6">
        <f t="shared" si="51"/>
        <v>9</v>
      </c>
      <c r="T36" s="6" t="s">
        <v>33</v>
      </c>
      <c r="U36" s="6" t="s">
        <v>34</v>
      </c>
      <c r="V36" s="6" t="str">
        <f t="shared" si="2"/>
        <v>&lt;br&gt;La fraction est déjà irréductible</v>
      </c>
      <c r="W36" t="s">
        <v>229</v>
      </c>
      <c r="X36" t="str">
        <f t="shared" si="3"/>
        <v>&lt;div class="cmath" align="left"&gt;`frac(7)(9)=0,78=78 %`&lt;/div&gt;</v>
      </c>
      <c r="Y36" s="16" t="str">
        <f t="shared" si="4"/>
        <v>&lt;br&gt;Nous pouvons alors réduire la fraction comme suit : &lt;br&gt;&lt;br&gt;&lt;div class="cmath" align="center" fontsize="4"&gt;`frac(7)(9)=frac(7color{blue}{\div 1})(9color{blue}{ \div 1})=frac(7)(9)`&lt;/div&gt;</v>
      </c>
      <c r="Z36" s="14" t="s">
        <v>28</v>
      </c>
      <c r="AA36" s="14" t="s">
        <v>213</v>
      </c>
      <c r="AB36" s="14" t="s">
        <v>30</v>
      </c>
      <c r="AC36" s="14" t="s">
        <v>214</v>
      </c>
      <c r="AD36" s="14">
        <f t="shared" si="33"/>
        <v>7</v>
      </c>
      <c r="AE36" s="14" t="s">
        <v>31</v>
      </c>
      <c r="AF36" s="14">
        <f t="shared" si="34"/>
        <v>9</v>
      </c>
      <c r="AG36" s="14" t="s">
        <v>215</v>
      </c>
      <c r="AH36" s="14" t="str">
        <f t="shared" si="35"/>
        <v xml:space="preserve">7color{blue}{\div </v>
      </c>
      <c r="AI36" s="14">
        <f t="shared" si="36"/>
        <v>1</v>
      </c>
      <c r="AJ36" s="14" t="s">
        <v>216</v>
      </c>
      <c r="AK36" s="14" t="str">
        <f t="shared" si="37"/>
        <v xml:space="preserve">9color{blue}{ \div </v>
      </c>
      <c r="AL36" s="14">
        <f t="shared" si="38"/>
        <v>1</v>
      </c>
      <c r="AM36" s="14" t="s">
        <v>217</v>
      </c>
      <c r="AN36" s="14">
        <f t="shared" si="39"/>
        <v>7</v>
      </c>
      <c r="AO36" s="14" t="s">
        <v>31</v>
      </c>
      <c r="AP36" s="14">
        <f t="shared" si="40"/>
        <v>9</v>
      </c>
      <c r="AQ36" s="14" t="s">
        <v>32</v>
      </c>
      <c r="AR36" s="14" t="s">
        <v>218</v>
      </c>
      <c r="AS36" s="15">
        <v>7</v>
      </c>
      <c r="AT36" s="15" t="s">
        <v>2</v>
      </c>
      <c r="AU36" s="15">
        <v>9</v>
      </c>
      <c r="AV36" s="13">
        <f t="shared" si="41"/>
        <v>7</v>
      </c>
      <c r="AW36" s="13" t="s">
        <v>2</v>
      </c>
      <c r="AX36" s="13">
        <f t="shared" si="42"/>
        <v>9</v>
      </c>
      <c r="AY36" s="6" t="s">
        <v>25</v>
      </c>
      <c r="AZ36" s="6" t="s">
        <v>7</v>
      </c>
      <c r="BA36" s="8" t="s">
        <v>27</v>
      </c>
      <c r="BB36" s="8" t="s">
        <v>26</v>
      </c>
      <c r="BC36" s="6">
        <f t="shared" si="43"/>
        <v>7</v>
      </c>
      <c r="BD36" s="6">
        <f t="shared" si="44"/>
        <v>9</v>
      </c>
      <c r="BE36" s="6">
        <f t="shared" si="44"/>
        <v>7</v>
      </c>
      <c r="BF36" s="6">
        <f t="shared" si="52"/>
        <v>9</v>
      </c>
      <c r="BG36" s="6" t="str">
        <f t="shared" ca="1" si="45"/>
        <v>lightcoral</v>
      </c>
      <c r="BH36" s="6" t="s">
        <v>8</v>
      </c>
      <c r="BI36" s="6">
        <f t="shared" ca="1" si="46"/>
        <v>320</v>
      </c>
    </row>
    <row r="37" spans="1:61" x14ac:dyDescent="0.25">
      <c r="A37" s="6" t="s">
        <v>22</v>
      </c>
      <c r="B37" s="6" t="s">
        <v>227</v>
      </c>
      <c r="E37" s="6">
        <f t="shared" si="47"/>
        <v>8</v>
      </c>
      <c r="F37" s="6">
        <f t="shared" si="48"/>
        <v>9</v>
      </c>
      <c r="G37" s="6" t="str" cm="1">
        <f t="array" aca="1" ref="G37" ca="1">INDEX(AY37:BB37,1,RANDBETWEEN(1,4))</f>
        <v>violet</v>
      </c>
      <c r="H37" s="6">
        <f t="shared" ca="1" si="0"/>
        <v>40</v>
      </c>
      <c r="I37" s="6" t="s">
        <v>8</v>
      </c>
      <c r="J37" s="6" t="str">
        <f t="shared" si="32"/>
        <v>8/9</v>
      </c>
      <c r="L37" s="6" t="str">
        <f t="shared" si="49"/>
        <v>Effectivement il y a :&lt;br&gt;   - 8 partie(s) colorée(s)&lt;br&gt;   - 9 parties au total&lt;br&gt;</v>
      </c>
      <c r="M37" s="6" t="s">
        <v>28</v>
      </c>
      <c r="N37" s="6" t="s">
        <v>29</v>
      </c>
      <c r="O37" s="6" t="s">
        <v>30</v>
      </c>
      <c r="P37" s="6" t="s">
        <v>46</v>
      </c>
      <c r="Q37" s="6">
        <f t="shared" si="50"/>
        <v>8</v>
      </c>
      <c r="R37" s="6" t="s">
        <v>31</v>
      </c>
      <c r="S37" s="6">
        <f t="shared" si="51"/>
        <v>9</v>
      </c>
      <c r="T37" s="6" t="s">
        <v>33</v>
      </c>
      <c r="U37" s="6" t="s">
        <v>34</v>
      </c>
      <c r="V37" s="6" t="str">
        <f t="shared" si="2"/>
        <v>&lt;br&gt;La fraction est déjà irréductible</v>
      </c>
      <c r="W37" t="s">
        <v>229</v>
      </c>
      <c r="X37" t="str">
        <f t="shared" si="3"/>
        <v>&lt;div class="cmath" align="left"&gt;`frac(8)(9)=0,89=89 %`&lt;/div&gt;</v>
      </c>
      <c r="Y37" s="16" t="str">
        <f t="shared" si="4"/>
        <v>&lt;br&gt;Nous pouvons alors réduire la fraction comme suit : &lt;br&gt;&lt;br&gt;&lt;div class="cmath" align="center" fontsize="4"&gt;`frac(8)(9)=frac(8color{blue}{\div 1})(9color{blue}{ \div 1})=frac(8)(9)`&lt;/div&gt;</v>
      </c>
      <c r="Z37" s="14" t="s">
        <v>28</v>
      </c>
      <c r="AA37" s="14" t="s">
        <v>213</v>
      </c>
      <c r="AB37" s="14" t="s">
        <v>30</v>
      </c>
      <c r="AC37" s="14" t="s">
        <v>214</v>
      </c>
      <c r="AD37" s="14">
        <f t="shared" si="33"/>
        <v>8</v>
      </c>
      <c r="AE37" s="14" t="s">
        <v>31</v>
      </c>
      <c r="AF37" s="14">
        <f t="shared" si="34"/>
        <v>9</v>
      </c>
      <c r="AG37" s="14" t="s">
        <v>215</v>
      </c>
      <c r="AH37" s="14" t="str">
        <f t="shared" si="35"/>
        <v xml:space="preserve">8color{blue}{\div </v>
      </c>
      <c r="AI37" s="14">
        <f t="shared" si="36"/>
        <v>1</v>
      </c>
      <c r="AJ37" s="14" t="s">
        <v>216</v>
      </c>
      <c r="AK37" s="14" t="str">
        <f t="shared" si="37"/>
        <v xml:space="preserve">9color{blue}{ \div </v>
      </c>
      <c r="AL37" s="14">
        <f t="shared" si="38"/>
        <v>1</v>
      </c>
      <c r="AM37" s="14" t="s">
        <v>217</v>
      </c>
      <c r="AN37" s="14">
        <f t="shared" si="39"/>
        <v>8</v>
      </c>
      <c r="AO37" s="14" t="s">
        <v>31</v>
      </c>
      <c r="AP37" s="14">
        <f t="shared" si="40"/>
        <v>9</v>
      </c>
      <c r="AQ37" s="14" t="s">
        <v>32</v>
      </c>
      <c r="AR37" s="14" t="s">
        <v>218</v>
      </c>
      <c r="AS37" s="15">
        <v>8</v>
      </c>
      <c r="AT37" s="15" t="s">
        <v>2</v>
      </c>
      <c r="AU37" s="15">
        <v>9</v>
      </c>
      <c r="AV37" s="13">
        <f t="shared" si="41"/>
        <v>8</v>
      </c>
      <c r="AW37" s="13" t="s">
        <v>2</v>
      </c>
      <c r="AX37" s="13">
        <f t="shared" si="42"/>
        <v>9</v>
      </c>
      <c r="AY37" s="6" t="s">
        <v>25</v>
      </c>
      <c r="AZ37" s="6" t="s">
        <v>7</v>
      </c>
      <c r="BA37" s="8" t="s">
        <v>27</v>
      </c>
      <c r="BB37" s="8" t="s">
        <v>26</v>
      </c>
      <c r="BC37" s="6">
        <f t="shared" si="43"/>
        <v>8</v>
      </c>
      <c r="BD37" s="6">
        <f t="shared" si="44"/>
        <v>9</v>
      </c>
      <c r="BE37" s="6">
        <f t="shared" si="44"/>
        <v>8</v>
      </c>
      <c r="BF37" s="6">
        <f t="shared" si="52"/>
        <v>9</v>
      </c>
      <c r="BG37" s="6" t="str">
        <f t="shared" ca="1" si="45"/>
        <v>violet</v>
      </c>
      <c r="BH37" s="6" t="s">
        <v>8</v>
      </c>
      <c r="BI37" s="6">
        <f t="shared" ca="1" si="46"/>
        <v>40</v>
      </c>
    </row>
    <row r="38" spans="1:61" x14ac:dyDescent="0.25">
      <c r="A38" s="6" t="s">
        <v>22</v>
      </c>
      <c r="B38" s="6" t="s">
        <v>227</v>
      </c>
      <c r="E38" s="6">
        <f t="shared" si="47"/>
        <v>1</v>
      </c>
      <c r="F38" s="6">
        <f t="shared" si="48"/>
        <v>10</v>
      </c>
      <c r="G38" s="6" t="str" cm="1">
        <f t="array" aca="1" ref="G38" ca="1">INDEX(AY38:BB38,1,RANDBETWEEN(1,4))</f>
        <v>lightgreen</v>
      </c>
      <c r="H38" s="6">
        <f t="shared" ca="1" si="0"/>
        <v>324</v>
      </c>
      <c r="I38" s="6" t="s">
        <v>8</v>
      </c>
      <c r="J38" s="6" t="str">
        <f t="shared" si="32"/>
        <v>1/10</v>
      </c>
      <c r="L38" s="6" t="str">
        <f t="shared" si="49"/>
        <v>Effectivement il y a :&lt;br&gt;   - 1 partie(s) colorée(s)&lt;br&gt;   - 10 parties au total&lt;br&gt;</v>
      </c>
      <c r="M38" s="6" t="s">
        <v>28</v>
      </c>
      <c r="N38" s="6" t="s">
        <v>29</v>
      </c>
      <c r="O38" s="6" t="s">
        <v>30</v>
      </c>
      <c r="P38" s="6" t="s">
        <v>46</v>
      </c>
      <c r="Q38" s="6">
        <f t="shared" si="50"/>
        <v>1</v>
      </c>
      <c r="R38" s="6" t="s">
        <v>31</v>
      </c>
      <c r="S38" s="6">
        <f t="shared" si="51"/>
        <v>10</v>
      </c>
      <c r="T38" s="6" t="s">
        <v>33</v>
      </c>
      <c r="U38" s="6" t="s">
        <v>34</v>
      </c>
      <c r="V38" s="6" t="str">
        <f t="shared" si="2"/>
        <v>&lt;br&gt;La fraction est déjà irréductible</v>
      </c>
      <c r="W38" t="s">
        <v>229</v>
      </c>
      <c r="X38" t="str">
        <f t="shared" si="3"/>
        <v>&lt;div class="cmath" align="left"&gt;`frac(1)(10)=0,1=10 %`&lt;/div&gt;</v>
      </c>
      <c r="Y38" s="16" t="str">
        <f t="shared" si="4"/>
        <v>&lt;br&gt;Nous pouvons alors réduire la fraction comme suit : &lt;br&gt;&lt;br&gt;&lt;div class="cmath" align="center" fontsize="4"&gt;`frac(1)(10)=frac(1color{blue}{\div 1})(10color{blue}{ \div 1})=frac(1)(10)`&lt;/div&gt;</v>
      </c>
      <c r="Z38" s="14" t="s">
        <v>28</v>
      </c>
      <c r="AA38" s="14" t="s">
        <v>213</v>
      </c>
      <c r="AB38" s="14" t="s">
        <v>30</v>
      </c>
      <c r="AC38" s="14" t="s">
        <v>214</v>
      </c>
      <c r="AD38" s="14">
        <f t="shared" si="33"/>
        <v>1</v>
      </c>
      <c r="AE38" s="14" t="s">
        <v>31</v>
      </c>
      <c r="AF38" s="14">
        <f t="shared" si="34"/>
        <v>10</v>
      </c>
      <c r="AG38" s="14" t="s">
        <v>215</v>
      </c>
      <c r="AH38" s="14" t="str">
        <f t="shared" si="35"/>
        <v xml:space="preserve">1color{blue}{\div </v>
      </c>
      <c r="AI38" s="14">
        <f t="shared" si="36"/>
        <v>1</v>
      </c>
      <c r="AJ38" s="14" t="s">
        <v>216</v>
      </c>
      <c r="AK38" s="14" t="str">
        <f t="shared" si="37"/>
        <v xml:space="preserve">10color{blue}{ \div </v>
      </c>
      <c r="AL38" s="14">
        <f t="shared" si="38"/>
        <v>1</v>
      </c>
      <c r="AM38" s="14" t="s">
        <v>217</v>
      </c>
      <c r="AN38" s="14">
        <f t="shared" si="39"/>
        <v>1</v>
      </c>
      <c r="AO38" s="14" t="s">
        <v>31</v>
      </c>
      <c r="AP38" s="14">
        <f t="shared" si="40"/>
        <v>10</v>
      </c>
      <c r="AQ38" s="14" t="s">
        <v>32</v>
      </c>
      <c r="AR38" s="14" t="s">
        <v>218</v>
      </c>
      <c r="AS38" s="15">
        <v>1</v>
      </c>
      <c r="AT38" s="15" t="s">
        <v>2</v>
      </c>
      <c r="AU38" s="15">
        <v>10</v>
      </c>
      <c r="AV38" s="13">
        <f t="shared" si="41"/>
        <v>1</v>
      </c>
      <c r="AW38" s="13" t="s">
        <v>2</v>
      </c>
      <c r="AX38" s="13">
        <f t="shared" si="42"/>
        <v>10</v>
      </c>
      <c r="AY38" s="6" t="s">
        <v>25</v>
      </c>
      <c r="AZ38" s="6" t="s">
        <v>7</v>
      </c>
      <c r="BA38" s="8" t="s">
        <v>27</v>
      </c>
      <c r="BB38" s="8" t="s">
        <v>26</v>
      </c>
      <c r="BC38" s="6">
        <f t="shared" si="43"/>
        <v>1</v>
      </c>
      <c r="BD38" s="6">
        <f t="shared" si="44"/>
        <v>10</v>
      </c>
      <c r="BE38" s="6">
        <f t="shared" si="44"/>
        <v>1</v>
      </c>
      <c r="BF38" s="6">
        <f t="shared" si="52"/>
        <v>10</v>
      </c>
      <c r="BG38" s="6" t="str">
        <f t="shared" ca="1" si="45"/>
        <v>lightgreen</v>
      </c>
      <c r="BH38" s="6" t="s">
        <v>8</v>
      </c>
      <c r="BI38" s="6">
        <f t="shared" ca="1" si="46"/>
        <v>324</v>
      </c>
    </row>
    <row r="39" spans="1:61" x14ac:dyDescent="0.25">
      <c r="A39" s="6" t="s">
        <v>22</v>
      </c>
      <c r="B39" s="6" t="s">
        <v>227</v>
      </c>
      <c r="E39" s="6">
        <f t="shared" si="47"/>
        <v>2</v>
      </c>
      <c r="F39" s="6">
        <f t="shared" si="48"/>
        <v>10</v>
      </c>
      <c r="G39" s="6" t="str" cm="1">
        <f t="array" aca="1" ref="G39" ca="1">INDEX(AY39:BB39,1,RANDBETWEEN(1,4))</f>
        <v>lightcoral</v>
      </c>
      <c r="H39" s="6">
        <f t="shared" ca="1" si="0"/>
        <v>216</v>
      </c>
      <c r="I39" s="6" t="s">
        <v>8</v>
      </c>
      <c r="J39" s="6" t="str">
        <f t="shared" si="32"/>
        <v>1/5</v>
      </c>
      <c r="L39" s="6" t="str">
        <f t="shared" si="49"/>
        <v>Effectivement il y a :&lt;br&gt;   - 2 partie(s) colorée(s)&lt;br&gt;   - 10 parties au total&lt;br&gt;</v>
      </c>
      <c r="M39" s="6" t="s">
        <v>28</v>
      </c>
      <c r="N39" s="6" t="s">
        <v>29</v>
      </c>
      <c r="O39" s="6" t="s">
        <v>30</v>
      </c>
      <c r="P39" s="6" t="s">
        <v>46</v>
      </c>
      <c r="Q39" s="6">
        <f t="shared" si="50"/>
        <v>2</v>
      </c>
      <c r="R39" s="6" t="s">
        <v>31</v>
      </c>
      <c r="S39" s="6">
        <f t="shared" si="51"/>
        <v>10</v>
      </c>
      <c r="T39" s="6" t="s">
        <v>33</v>
      </c>
      <c r="U39" s="6" t="s">
        <v>34</v>
      </c>
      <c r="V39" s="6" t="str">
        <f t="shared" si="2"/>
        <v>&lt;br&gt;Nous pouvons alors réduire la fraction comme suit : &lt;br&gt;&lt;br&gt;&lt;div class="cmath" align="center" fontsize="4"&gt;`frac(2)(10)=frac(2color{blue}{\div 2})(10color{blue}{ \div 2})=frac(1)(5)`&lt;/div&gt;</v>
      </c>
      <c r="W39" t="s">
        <v>229</v>
      </c>
      <c r="X39" t="str">
        <f t="shared" si="3"/>
        <v>&lt;div class="cmath" align="left"&gt;`frac(2)(10)=0,2=20 %`&lt;/div&gt;</v>
      </c>
      <c r="Y39" s="16" t="str">
        <f t="shared" si="4"/>
        <v>&lt;br&gt;Nous pouvons alors réduire la fraction comme suit : &lt;br&gt;&lt;br&gt;&lt;div class="cmath" align="center" fontsize="4"&gt;`frac(2)(10)=frac(2color{blue}{\div 2})(10color{blue}{ \div 2})=frac(1)(5)`&lt;/div&gt;</v>
      </c>
      <c r="Z39" s="14" t="s">
        <v>28</v>
      </c>
      <c r="AA39" s="14" t="s">
        <v>213</v>
      </c>
      <c r="AB39" s="14" t="s">
        <v>30</v>
      </c>
      <c r="AC39" s="14" t="s">
        <v>214</v>
      </c>
      <c r="AD39" s="14">
        <f t="shared" si="33"/>
        <v>2</v>
      </c>
      <c r="AE39" s="14" t="s">
        <v>31</v>
      </c>
      <c r="AF39" s="14">
        <f t="shared" si="34"/>
        <v>10</v>
      </c>
      <c r="AG39" s="14" t="s">
        <v>215</v>
      </c>
      <c r="AH39" s="14" t="str">
        <f t="shared" si="35"/>
        <v xml:space="preserve">2color{blue}{\div </v>
      </c>
      <c r="AI39" s="14">
        <f t="shared" si="36"/>
        <v>2</v>
      </c>
      <c r="AJ39" s="14" t="s">
        <v>216</v>
      </c>
      <c r="AK39" s="14" t="str">
        <f t="shared" si="37"/>
        <v xml:space="preserve">10color{blue}{ \div </v>
      </c>
      <c r="AL39" s="14">
        <f t="shared" si="38"/>
        <v>2</v>
      </c>
      <c r="AM39" s="14" t="s">
        <v>217</v>
      </c>
      <c r="AN39" s="14">
        <f t="shared" si="39"/>
        <v>1</v>
      </c>
      <c r="AO39" s="14" t="s">
        <v>31</v>
      </c>
      <c r="AP39" s="14">
        <f t="shared" si="40"/>
        <v>5</v>
      </c>
      <c r="AQ39" s="14" t="s">
        <v>32</v>
      </c>
      <c r="AR39" s="14" t="s">
        <v>218</v>
      </c>
      <c r="AS39" s="15">
        <v>2</v>
      </c>
      <c r="AT39" s="15" t="s">
        <v>2</v>
      </c>
      <c r="AU39" s="15">
        <v>10</v>
      </c>
      <c r="AV39" s="13">
        <f t="shared" si="41"/>
        <v>1</v>
      </c>
      <c r="AW39" s="13" t="s">
        <v>2</v>
      </c>
      <c r="AX39" s="13">
        <f t="shared" si="42"/>
        <v>5</v>
      </c>
      <c r="AY39" s="6" t="s">
        <v>25</v>
      </c>
      <c r="AZ39" s="6" t="s">
        <v>7</v>
      </c>
      <c r="BA39" s="8" t="s">
        <v>27</v>
      </c>
      <c r="BB39" s="8" t="s">
        <v>26</v>
      </c>
      <c r="BC39" s="6">
        <f t="shared" si="43"/>
        <v>2</v>
      </c>
      <c r="BD39" s="6">
        <f t="shared" si="44"/>
        <v>10</v>
      </c>
      <c r="BE39" s="6">
        <f t="shared" si="44"/>
        <v>1</v>
      </c>
      <c r="BF39" s="6">
        <f t="shared" si="52"/>
        <v>5</v>
      </c>
      <c r="BG39" s="6" t="str">
        <f t="shared" ca="1" si="45"/>
        <v>lightcoral</v>
      </c>
      <c r="BH39" s="6" t="s">
        <v>8</v>
      </c>
      <c r="BI39" s="6">
        <f t="shared" ca="1" si="46"/>
        <v>216</v>
      </c>
    </row>
    <row r="40" spans="1:61" x14ac:dyDescent="0.25">
      <c r="A40" s="6" t="s">
        <v>22</v>
      </c>
      <c r="B40" s="6" t="s">
        <v>227</v>
      </c>
      <c r="E40" s="6">
        <f>AS40</f>
        <v>3</v>
      </c>
      <c r="F40" s="6">
        <f>AU40</f>
        <v>10</v>
      </c>
      <c r="G40" s="6" t="str" cm="1">
        <f t="array" aca="1" ref="G40" ca="1">INDEX(AY40:BB40,1,RANDBETWEEN(1,4))</f>
        <v>lightgreen</v>
      </c>
      <c r="H40" s="6">
        <f t="shared" ca="1" si="0"/>
        <v>72</v>
      </c>
      <c r="I40" s="6" t="s">
        <v>8</v>
      </c>
      <c r="J40" s="6" t="str">
        <f>AV40&amp;AW40&amp;AX40</f>
        <v>3/10</v>
      </c>
      <c r="L40" s="6" t="str">
        <f>"Effectivement il y a :&lt;br&gt;   - "&amp;AS40&amp;" partie(s) colorée(s)&lt;br&gt;   - "&amp;AU40&amp;" parties au total&lt;br&gt;"</f>
        <v>Effectivement il y a :&lt;br&gt;   - 3 partie(s) colorée(s)&lt;br&gt;   - 10 parties au total&lt;br&gt;</v>
      </c>
      <c r="M40" s="6" t="s">
        <v>28</v>
      </c>
      <c r="N40" s="6" t="s">
        <v>29</v>
      </c>
      <c r="O40" s="6" t="s">
        <v>30</v>
      </c>
      <c r="P40" s="6" t="s">
        <v>46</v>
      </c>
      <c r="Q40" s="6">
        <f>AS40</f>
        <v>3</v>
      </c>
      <c r="R40" s="6" t="s">
        <v>31</v>
      </c>
      <c r="S40" s="6">
        <f>AU40</f>
        <v>10</v>
      </c>
      <c r="T40" s="6" t="s">
        <v>33</v>
      </c>
      <c r="U40" s="6" t="s">
        <v>34</v>
      </c>
      <c r="V40" s="6" t="str">
        <f t="shared" si="2"/>
        <v>&lt;br&gt;La fraction est déjà irréductible</v>
      </c>
      <c r="W40" t="s">
        <v>229</v>
      </c>
      <c r="X40" t="str">
        <f t="shared" si="3"/>
        <v>&lt;div class="cmath" align="left"&gt;`frac(3)(10)=0,3=30 %`&lt;/div&gt;</v>
      </c>
      <c r="Y40" s="16" t="str">
        <f t="shared" si="4"/>
        <v>&lt;br&gt;Nous pouvons alors réduire la fraction comme suit : &lt;br&gt;&lt;br&gt;&lt;div class="cmath" align="center" fontsize="4"&gt;`frac(3)(10)=frac(3color{blue}{\div 1})(10color{blue}{ \div 1})=frac(3)(10)`&lt;/div&gt;</v>
      </c>
      <c r="Z40" s="14" t="s">
        <v>28</v>
      </c>
      <c r="AA40" s="14" t="s">
        <v>213</v>
      </c>
      <c r="AB40" s="14" t="s">
        <v>30</v>
      </c>
      <c r="AC40" s="14" t="s">
        <v>214</v>
      </c>
      <c r="AD40" s="14">
        <f>AS40</f>
        <v>3</v>
      </c>
      <c r="AE40" s="14" t="s">
        <v>31</v>
      </c>
      <c r="AF40" s="14">
        <f>AU40</f>
        <v>10</v>
      </c>
      <c r="AG40" s="14" t="s">
        <v>215</v>
      </c>
      <c r="AH40" s="14" t="str">
        <f>AD40&amp;"color{blue}{\div "</f>
        <v xml:space="preserve">3color{blue}{\div </v>
      </c>
      <c r="AI40" s="14">
        <f>GCD(AS40,AU40)</f>
        <v>1</v>
      </c>
      <c r="AJ40" s="14" t="s">
        <v>216</v>
      </c>
      <c r="AK40" s="14" t="str">
        <f>AU40&amp;"color{blue}{ \div "</f>
        <v xml:space="preserve">10color{blue}{ \div </v>
      </c>
      <c r="AL40" s="14">
        <f>AI40</f>
        <v>1</v>
      </c>
      <c r="AM40" s="14" t="s">
        <v>217</v>
      </c>
      <c r="AN40" s="14">
        <f>AV40</f>
        <v>3</v>
      </c>
      <c r="AO40" s="14" t="s">
        <v>31</v>
      </c>
      <c r="AP40" s="14">
        <f>AX40</f>
        <v>10</v>
      </c>
      <c r="AQ40" s="14" t="s">
        <v>32</v>
      </c>
      <c r="AR40" s="14" t="s">
        <v>218</v>
      </c>
      <c r="AS40" s="15">
        <v>3</v>
      </c>
      <c r="AT40" s="15" t="s">
        <v>2</v>
      </c>
      <c r="AU40" s="15">
        <v>10</v>
      </c>
      <c r="AV40" s="13">
        <f>AS40/GCD(AS40,AU40)</f>
        <v>3</v>
      </c>
      <c r="AW40" s="13" t="s">
        <v>2</v>
      </c>
      <c r="AX40" s="13">
        <f>AU40/GCD(AS40,AU40)</f>
        <v>10</v>
      </c>
      <c r="AY40" s="6" t="s">
        <v>25</v>
      </c>
      <c r="AZ40" s="6" t="s">
        <v>7</v>
      </c>
      <c r="BA40" s="8" t="s">
        <v>27</v>
      </c>
      <c r="BB40" s="8" t="s">
        <v>26</v>
      </c>
      <c r="BC40" s="6">
        <f>AS40</f>
        <v>3</v>
      </c>
      <c r="BD40" s="6">
        <f>AU40</f>
        <v>10</v>
      </c>
      <c r="BE40" s="6">
        <f>AV40</f>
        <v>3</v>
      </c>
      <c r="BF40" s="6">
        <f>AX40</f>
        <v>10</v>
      </c>
      <c r="BG40" s="6" t="str">
        <f ca="1">G40</f>
        <v>lightgreen</v>
      </c>
      <c r="BH40" s="6" t="s">
        <v>8</v>
      </c>
      <c r="BI40" s="6">
        <f ca="1">H40</f>
        <v>72</v>
      </c>
    </row>
    <row r="41" spans="1:61" x14ac:dyDescent="0.25">
      <c r="A41" s="6" t="s">
        <v>22</v>
      </c>
      <c r="B41" s="6" t="s">
        <v>227</v>
      </c>
      <c r="E41" s="6">
        <f>AS41</f>
        <v>4</v>
      </c>
      <c r="F41" s="6">
        <f>AU41</f>
        <v>10</v>
      </c>
      <c r="G41" s="6" t="str" cm="1">
        <f t="array" aca="1" ref="G41" ca="1">INDEX(AY41:BB41,1,RANDBETWEEN(1,4))</f>
        <v>lightgreen</v>
      </c>
      <c r="H41" s="6">
        <f t="shared" ca="1" si="0"/>
        <v>216</v>
      </c>
      <c r="I41" s="6" t="s">
        <v>8</v>
      </c>
      <c r="J41" s="6" t="str">
        <f t="shared" ref="J41:J56" si="53">AV41&amp;AW41&amp;AX41</f>
        <v>2/5</v>
      </c>
      <c r="L41" s="6" t="str">
        <f>"Effectivement il y a :&lt;br&gt;   - "&amp;AS41&amp;" partie(s) colorée(s)&lt;br&gt;   - "&amp;AU41&amp;" parties au total&lt;br&gt;"</f>
        <v>Effectivement il y a :&lt;br&gt;   - 4 partie(s) colorée(s)&lt;br&gt;   - 10 parties au total&lt;br&gt;</v>
      </c>
      <c r="M41" s="6" t="s">
        <v>28</v>
      </c>
      <c r="N41" s="6" t="s">
        <v>29</v>
      </c>
      <c r="O41" s="6" t="s">
        <v>30</v>
      </c>
      <c r="P41" s="6" t="s">
        <v>46</v>
      </c>
      <c r="Q41" s="6">
        <f>AS41</f>
        <v>4</v>
      </c>
      <c r="R41" s="6" t="s">
        <v>31</v>
      </c>
      <c r="S41" s="6">
        <f>AU41</f>
        <v>10</v>
      </c>
      <c r="T41" s="6" t="s">
        <v>33</v>
      </c>
      <c r="U41" s="6" t="s">
        <v>34</v>
      </c>
      <c r="V41" s="6" t="str">
        <f t="shared" si="2"/>
        <v>&lt;br&gt;Nous pouvons alors réduire la fraction comme suit : &lt;br&gt;&lt;br&gt;&lt;div class="cmath" align="center" fontsize="4"&gt;`frac(4)(10)=frac(4color{blue}{\div 2})(10color{blue}{ \div 2})=frac(2)(5)`&lt;/div&gt;</v>
      </c>
      <c r="W41" t="s">
        <v>229</v>
      </c>
      <c r="X41" t="str">
        <f t="shared" si="3"/>
        <v>&lt;div class="cmath" align="left"&gt;`frac(4)(10)=0,4=40 %`&lt;/div&gt;</v>
      </c>
      <c r="Y41" s="16" t="str">
        <f t="shared" si="4"/>
        <v>&lt;br&gt;Nous pouvons alors réduire la fraction comme suit : &lt;br&gt;&lt;br&gt;&lt;div class="cmath" align="center" fontsize="4"&gt;`frac(4)(10)=frac(4color{blue}{\div 2})(10color{blue}{ \div 2})=frac(2)(5)`&lt;/div&gt;</v>
      </c>
      <c r="Z41" s="14" t="s">
        <v>28</v>
      </c>
      <c r="AA41" s="14" t="s">
        <v>213</v>
      </c>
      <c r="AB41" s="14" t="s">
        <v>30</v>
      </c>
      <c r="AC41" s="14" t="s">
        <v>214</v>
      </c>
      <c r="AD41" s="14">
        <f t="shared" ref="AD41:AD90" si="54">AS41</f>
        <v>4</v>
      </c>
      <c r="AE41" s="14" t="s">
        <v>31</v>
      </c>
      <c r="AF41" s="14">
        <f t="shared" ref="AF41:AF90" si="55">AU41</f>
        <v>10</v>
      </c>
      <c r="AG41" s="14" t="s">
        <v>215</v>
      </c>
      <c r="AH41" s="14" t="str">
        <f t="shared" ref="AH41:AH90" si="56">AD41&amp;"color{blue}{\div "</f>
        <v xml:space="preserve">4color{blue}{\div </v>
      </c>
      <c r="AI41" s="14">
        <f t="shared" ref="AI41:AI90" si="57">GCD(AS41,AU41)</f>
        <v>2</v>
      </c>
      <c r="AJ41" s="14" t="s">
        <v>216</v>
      </c>
      <c r="AK41" s="14" t="str">
        <f t="shared" ref="AK41:AK90" si="58">AU41&amp;"color{blue}{ \div "</f>
        <v xml:space="preserve">10color{blue}{ \div </v>
      </c>
      <c r="AL41" s="14">
        <f t="shared" ref="AL41:AL90" si="59">AI41</f>
        <v>2</v>
      </c>
      <c r="AM41" s="14" t="s">
        <v>217</v>
      </c>
      <c r="AN41" s="14">
        <f t="shared" ref="AN41:AN90" si="60">AV41</f>
        <v>2</v>
      </c>
      <c r="AO41" s="14" t="s">
        <v>31</v>
      </c>
      <c r="AP41" s="14">
        <f t="shared" ref="AP41:AP90" si="61">AX41</f>
        <v>5</v>
      </c>
      <c r="AQ41" s="14" t="s">
        <v>32</v>
      </c>
      <c r="AR41" s="14" t="s">
        <v>218</v>
      </c>
      <c r="AS41" s="15">
        <v>4</v>
      </c>
      <c r="AT41" s="15" t="s">
        <v>2</v>
      </c>
      <c r="AU41" s="15">
        <v>10</v>
      </c>
      <c r="AV41" s="13">
        <f t="shared" ref="AV41:AV90" si="62">AS41/GCD(AS41,AU41)</f>
        <v>2</v>
      </c>
      <c r="AW41" s="13" t="s">
        <v>2</v>
      </c>
      <c r="AX41" s="13">
        <f t="shared" ref="AX41:AX90" si="63">AU41/GCD(AS41,AU41)</f>
        <v>5</v>
      </c>
      <c r="AY41" s="6" t="s">
        <v>25</v>
      </c>
      <c r="AZ41" s="6" t="s">
        <v>7</v>
      </c>
      <c r="BA41" s="8" t="s">
        <v>27</v>
      </c>
      <c r="BB41" s="8" t="s">
        <v>26</v>
      </c>
      <c r="BC41" s="6">
        <f t="shared" ref="BC41:BC90" si="64">AS41</f>
        <v>4</v>
      </c>
      <c r="BD41" s="6">
        <f t="shared" ref="BD41:BE56" si="65">AU41</f>
        <v>10</v>
      </c>
      <c r="BE41" s="6">
        <f>AV41</f>
        <v>2</v>
      </c>
      <c r="BF41" s="6">
        <f>AX41</f>
        <v>5</v>
      </c>
      <c r="BG41" s="6" t="str">
        <f t="shared" ref="BG41:BG56" ca="1" si="66">G41</f>
        <v>lightgreen</v>
      </c>
      <c r="BH41" s="6" t="s">
        <v>8</v>
      </c>
      <c r="BI41" s="6">
        <f t="shared" ref="BI41:BI56" ca="1" si="67">H41</f>
        <v>216</v>
      </c>
    </row>
    <row r="42" spans="1:61" x14ac:dyDescent="0.25">
      <c r="A42" s="6" t="s">
        <v>22</v>
      </c>
      <c r="B42" s="6" t="s">
        <v>227</v>
      </c>
      <c r="E42" s="6">
        <f>AS42</f>
        <v>5</v>
      </c>
      <c r="F42" s="6">
        <f>AU42</f>
        <v>10</v>
      </c>
      <c r="G42" s="6" t="str" cm="1">
        <f t="array" aca="1" ref="G42" ca="1">INDEX(AY42:BB42,1,RANDBETWEEN(1,4))</f>
        <v>violet</v>
      </c>
      <c r="H42" s="6">
        <f t="shared" ca="1" si="0"/>
        <v>324</v>
      </c>
      <c r="I42" s="6" t="s">
        <v>8</v>
      </c>
      <c r="J42" s="6" t="str">
        <f t="shared" si="53"/>
        <v>1/2</v>
      </c>
      <c r="L42" s="6" t="str">
        <f>"Effectivement il y a :&lt;br&gt;   - "&amp;AS42&amp;" partie(s) colorée(s)&lt;br&gt;   - "&amp;AU42&amp;" parties au total&lt;br&gt;"</f>
        <v>Effectivement il y a :&lt;br&gt;   - 5 partie(s) colorée(s)&lt;br&gt;   - 10 parties au total&lt;br&gt;</v>
      </c>
      <c r="M42" s="6" t="s">
        <v>28</v>
      </c>
      <c r="N42" s="6" t="s">
        <v>29</v>
      </c>
      <c r="O42" s="6" t="s">
        <v>30</v>
      </c>
      <c r="P42" s="6" t="s">
        <v>46</v>
      </c>
      <c r="Q42" s="6">
        <f>AS42</f>
        <v>5</v>
      </c>
      <c r="R42" s="6" t="s">
        <v>31</v>
      </c>
      <c r="S42" s="6">
        <f>AU42</f>
        <v>10</v>
      </c>
      <c r="T42" s="6" t="s">
        <v>33</v>
      </c>
      <c r="U42" s="6" t="s">
        <v>34</v>
      </c>
      <c r="V42" s="6" t="str">
        <f t="shared" si="2"/>
        <v>&lt;br&gt;Nous pouvons alors réduire la fraction comme suit : &lt;br&gt;&lt;br&gt;&lt;div class="cmath" align="center" fontsize="4"&gt;`frac(5)(10)=frac(5color{blue}{\div 5})(10color{blue}{ \div 5})=frac(1)(2)`&lt;/div&gt;</v>
      </c>
      <c r="W42" t="s">
        <v>229</v>
      </c>
      <c r="X42" t="str">
        <f t="shared" si="3"/>
        <v>&lt;div class="cmath" align="left"&gt;`frac(5)(10)=0,5=50 %`&lt;/div&gt;</v>
      </c>
      <c r="Y42" s="16" t="str">
        <f t="shared" si="4"/>
        <v>&lt;br&gt;Nous pouvons alors réduire la fraction comme suit : &lt;br&gt;&lt;br&gt;&lt;div class="cmath" align="center" fontsize="4"&gt;`frac(5)(10)=frac(5color{blue}{\div 5})(10color{blue}{ \div 5})=frac(1)(2)`&lt;/div&gt;</v>
      </c>
      <c r="Z42" s="14" t="s">
        <v>28</v>
      </c>
      <c r="AA42" s="14" t="s">
        <v>213</v>
      </c>
      <c r="AB42" s="14" t="s">
        <v>30</v>
      </c>
      <c r="AC42" s="14" t="s">
        <v>214</v>
      </c>
      <c r="AD42" s="14">
        <f t="shared" si="54"/>
        <v>5</v>
      </c>
      <c r="AE42" s="14" t="s">
        <v>31</v>
      </c>
      <c r="AF42" s="14">
        <f t="shared" si="55"/>
        <v>10</v>
      </c>
      <c r="AG42" s="14" t="s">
        <v>215</v>
      </c>
      <c r="AH42" s="14" t="str">
        <f t="shared" si="56"/>
        <v xml:space="preserve">5color{blue}{\div </v>
      </c>
      <c r="AI42" s="14">
        <f t="shared" si="57"/>
        <v>5</v>
      </c>
      <c r="AJ42" s="14" t="s">
        <v>216</v>
      </c>
      <c r="AK42" s="14" t="str">
        <f t="shared" si="58"/>
        <v xml:space="preserve">10color{blue}{ \div </v>
      </c>
      <c r="AL42" s="14">
        <f t="shared" si="59"/>
        <v>5</v>
      </c>
      <c r="AM42" s="14" t="s">
        <v>217</v>
      </c>
      <c r="AN42" s="14">
        <f t="shared" si="60"/>
        <v>1</v>
      </c>
      <c r="AO42" s="14" t="s">
        <v>31</v>
      </c>
      <c r="AP42" s="14">
        <f t="shared" si="61"/>
        <v>2</v>
      </c>
      <c r="AQ42" s="14" t="s">
        <v>32</v>
      </c>
      <c r="AR42" s="14" t="s">
        <v>218</v>
      </c>
      <c r="AS42" s="15">
        <v>5</v>
      </c>
      <c r="AT42" s="15" t="s">
        <v>2</v>
      </c>
      <c r="AU42" s="15">
        <v>10</v>
      </c>
      <c r="AV42" s="13">
        <f t="shared" si="62"/>
        <v>1</v>
      </c>
      <c r="AW42" s="13" t="s">
        <v>2</v>
      </c>
      <c r="AX42" s="13">
        <f t="shared" si="63"/>
        <v>2</v>
      </c>
      <c r="AY42" s="6" t="s">
        <v>25</v>
      </c>
      <c r="AZ42" s="6" t="s">
        <v>7</v>
      </c>
      <c r="BA42" s="8" t="s">
        <v>27</v>
      </c>
      <c r="BB42" s="8" t="s">
        <v>26</v>
      </c>
      <c r="BC42" s="6">
        <f t="shared" si="64"/>
        <v>5</v>
      </c>
      <c r="BD42" s="6">
        <f t="shared" si="65"/>
        <v>10</v>
      </c>
      <c r="BE42" s="6">
        <f>AV42</f>
        <v>1</v>
      </c>
      <c r="BF42" s="6">
        <f>AX42</f>
        <v>2</v>
      </c>
      <c r="BG42" s="6" t="str">
        <f t="shared" ca="1" si="66"/>
        <v>violet</v>
      </c>
      <c r="BH42" s="6" t="s">
        <v>8</v>
      </c>
      <c r="BI42" s="6">
        <f t="shared" ca="1" si="67"/>
        <v>324</v>
      </c>
    </row>
    <row r="43" spans="1:61" x14ac:dyDescent="0.25">
      <c r="A43" s="6" t="s">
        <v>22</v>
      </c>
      <c r="B43" s="6" t="s">
        <v>227</v>
      </c>
      <c r="E43" s="6">
        <f>AS43</f>
        <v>6</v>
      </c>
      <c r="F43" s="6">
        <f>AU43</f>
        <v>10</v>
      </c>
      <c r="G43" s="6" t="str" cm="1">
        <f t="array" aca="1" ref="G43" ca="1">INDEX(AY43:BB43,1,RANDBETWEEN(1,4))</f>
        <v>violet</v>
      </c>
      <c r="H43" s="6">
        <f t="shared" ca="1" si="0"/>
        <v>72</v>
      </c>
      <c r="I43" s="6" t="s">
        <v>8</v>
      </c>
      <c r="J43" s="6" t="str">
        <f t="shared" si="53"/>
        <v>3/5</v>
      </c>
      <c r="L43" s="6" t="str">
        <f>"Effectivement il y a :&lt;br&gt;   - "&amp;AS43&amp;" partie(s) colorée(s)&lt;br&gt;   - "&amp;AU43&amp;" parties au total&lt;br&gt;"</f>
        <v>Effectivement il y a :&lt;br&gt;   - 6 partie(s) colorée(s)&lt;br&gt;   - 10 parties au total&lt;br&gt;</v>
      </c>
      <c r="M43" s="6" t="s">
        <v>28</v>
      </c>
      <c r="N43" s="6" t="s">
        <v>29</v>
      </c>
      <c r="O43" s="6" t="s">
        <v>30</v>
      </c>
      <c r="P43" s="6" t="s">
        <v>46</v>
      </c>
      <c r="Q43" s="6">
        <f>AS43</f>
        <v>6</v>
      </c>
      <c r="R43" s="6" t="s">
        <v>31</v>
      </c>
      <c r="S43" s="6">
        <f>AU43</f>
        <v>10</v>
      </c>
      <c r="T43" s="6" t="s">
        <v>33</v>
      </c>
      <c r="U43" s="6" t="s">
        <v>34</v>
      </c>
      <c r="V43" s="6" t="str">
        <f t="shared" si="2"/>
        <v>&lt;br&gt;Nous pouvons alors réduire la fraction comme suit : &lt;br&gt;&lt;br&gt;&lt;div class="cmath" align="center" fontsize="4"&gt;`frac(6)(10)=frac(6color{blue}{\div 2})(10color{blue}{ \div 2})=frac(3)(5)`&lt;/div&gt;</v>
      </c>
      <c r="W43" t="s">
        <v>229</v>
      </c>
      <c r="X43" t="str">
        <f t="shared" si="3"/>
        <v>&lt;div class="cmath" align="left"&gt;`frac(6)(10)=0,6=60 %`&lt;/div&gt;</v>
      </c>
      <c r="Y43" s="16" t="str">
        <f t="shared" si="4"/>
        <v>&lt;br&gt;Nous pouvons alors réduire la fraction comme suit : &lt;br&gt;&lt;br&gt;&lt;div class="cmath" align="center" fontsize="4"&gt;`frac(6)(10)=frac(6color{blue}{\div 2})(10color{blue}{ \div 2})=frac(3)(5)`&lt;/div&gt;</v>
      </c>
      <c r="Z43" s="14" t="s">
        <v>28</v>
      </c>
      <c r="AA43" s="14" t="s">
        <v>213</v>
      </c>
      <c r="AB43" s="14" t="s">
        <v>30</v>
      </c>
      <c r="AC43" s="14" t="s">
        <v>214</v>
      </c>
      <c r="AD43" s="14">
        <f t="shared" si="54"/>
        <v>6</v>
      </c>
      <c r="AE43" s="14" t="s">
        <v>31</v>
      </c>
      <c r="AF43" s="14">
        <f t="shared" si="55"/>
        <v>10</v>
      </c>
      <c r="AG43" s="14" t="s">
        <v>215</v>
      </c>
      <c r="AH43" s="14" t="str">
        <f t="shared" si="56"/>
        <v xml:space="preserve">6color{blue}{\div </v>
      </c>
      <c r="AI43" s="14">
        <f t="shared" si="57"/>
        <v>2</v>
      </c>
      <c r="AJ43" s="14" t="s">
        <v>216</v>
      </c>
      <c r="AK43" s="14" t="str">
        <f t="shared" si="58"/>
        <v xml:space="preserve">10color{blue}{ \div </v>
      </c>
      <c r="AL43" s="14">
        <f t="shared" si="59"/>
        <v>2</v>
      </c>
      <c r="AM43" s="14" t="s">
        <v>217</v>
      </c>
      <c r="AN43" s="14">
        <f t="shared" si="60"/>
        <v>3</v>
      </c>
      <c r="AO43" s="14" t="s">
        <v>31</v>
      </c>
      <c r="AP43" s="14">
        <f t="shared" si="61"/>
        <v>5</v>
      </c>
      <c r="AQ43" s="14" t="s">
        <v>32</v>
      </c>
      <c r="AR43" s="14" t="s">
        <v>218</v>
      </c>
      <c r="AS43" s="15">
        <v>6</v>
      </c>
      <c r="AT43" s="15" t="s">
        <v>2</v>
      </c>
      <c r="AU43" s="15">
        <v>10</v>
      </c>
      <c r="AV43" s="13">
        <f t="shared" si="62"/>
        <v>3</v>
      </c>
      <c r="AW43" s="13" t="s">
        <v>2</v>
      </c>
      <c r="AX43" s="13">
        <f t="shared" si="63"/>
        <v>5</v>
      </c>
      <c r="AY43" s="6" t="s">
        <v>25</v>
      </c>
      <c r="AZ43" s="6" t="s">
        <v>7</v>
      </c>
      <c r="BA43" s="8" t="s">
        <v>27</v>
      </c>
      <c r="BB43" s="8" t="s">
        <v>26</v>
      </c>
      <c r="BC43" s="6">
        <f t="shared" si="64"/>
        <v>6</v>
      </c>
      <c r="BD43" s="6">
        <f t="shared" si="65"/>
        <v>10</v>
      </c>
      <c r="BE43" s="6">
        <f>AV43</f>
        <v>3</v>
      </c>
      <c r="BF43" s="6">
        <f>AX43</f>
        <v>5</v>
      </c>
      <c r="BG43" s="6" t="str">
        <f t="shared" ca="1" si="66"/>
        <v>violet</v>
      </c>
      <c r="BH43" s="6" t="s">
        <v>8</v>
      </c>
      <c r="BI43" s="6">
        <f t="shared" ca="1" si="67"/>
        <v>72</v>
      </c>
    </row>
    <row r="44" spans="1:61" x14ac:dyDescent="0.25">
      <c r="A44" s="6" t="s">
        <v>22</v>
      </c>
      <c r="B44" s="6" t="s">
        <v>227</v>
      </c>
      <c r="E44" s="6">
        <f>AS44</f>
        <v>7</v>
      </c>
      <c r="F44" s="6">
        <f>AU44</f>
        <v>10</v>
      </c>
      <c r="G44" s="6" t="str" cm="1">
        <f t="array" aca="1" ref="G44" ca="1">INDEX(AY44:BB44,1,RANDBETWEEN(1,4))</f>
        <v>violet</v>
      </c>
      <c r="H44" s="6">
        <f t="shared" ca="1" si="0"/>
        <v>108</v>
      </c>
      <c r="I44" s="6" t="s">
        <v>8</v>
      </c>
      <c r="J44" s="6" t="str">
        <f t="shared" si="53"/>
        <v>7/10</v>
      </c>
      <c r="L44" s="6" t="str">
        <f>"Effectivement il y a :&lt;br&gt;   - "&amp;AS44&amp;" partie(s) colorée(s)&lt;br&gt;   - "&amp;AU44&amp;" parties au total&lt;br&gt;"</f>
        <v>Effectivement il y a :&lt;br&gt;   - 7 partie(s) colorée(s)&lt;br&gt;   - 10 parties au total&lt;br&gt;</v>
      </c>
      <c r="M44" s="6" t="s">
        <v>28</v>
      </c>
      <c r="N44" s="6" t="s">
        <v>29</v>
      </c>
      <c r="O44" s="6" t="s">
        <v>30</v>
      </c>
      <c r="P44" s="6" t="s">
        <v>46</v>
      </c>
      <c r="Q44" s="6">
        <f>AS44</f>
        <v>7</v>
      </c>
      <c r="R44" s="6" t="s">
        <v>31</v>
      </c>
      <c r="S44" s="6">
        <f>AU44</f>
        <v>10</v>
      </c>
      <c r="T44" s="6" t="s">
        <v>33</v>
      </c>
      <c r="U44" s="6" t="s">
        <v>34</v>
      </c>
      <c r="V44" s="6" t="str">
        <f t="shared" si="2"/>
        <v>&lt;br&gt;La fraction est déjà irréductible</v>
      </c>
      <c r="W44" t="s">
        <v>229</v>
      </c>
      <c r="X44" t="str">
        <f t="shared" si="3"/>
        <v>&lt;div class="cmath" align="left"&gt;`frac(7)(10)=0,7=70 %`&lt;/div&gt;</v>
      </c>
      <c r="Y44" s="16" t="str">
        <f t="shared" si="4"/>
        <v>&lt;br&gt;Nous pouvons alors réduire la fraction comme suit : &lt;br&gt;&lt;br&gt;&lt;div class="cmath" align="center" fontsize="4"&gt;`frac(7)(10)=frac(7color{blue}{\div 1})(10color{blue}{ \div 1})=frac(7)(10)`&lt;/div&gt;</v>
      </c>
      <c r="Z44" s="14" t="s">
        <v>28</v>
      </c>
      <c r="AA44" s="14" t="s">
        <v>213</v>
      </c>
      <c r="AB44" s="14" t="s">
        <v>30</v>
      </c>
      <c r="AC44" s="14" t="s">
        <v>214</v>
      </c>
      <c r="AD44" s="14">
        <f t="shared" si="54"/>
        <v>7</v>
      </c>
      <c r="AE44" s="14" t="s">
        <v>31</v>
      </c>
      <c r="AF44" s="14">
        <f t="shared" si="55"/>
        <v>10</v>
      </c>
      <c r="AG44" s="14" t="s">
        <v>215</v>
      </c>
      <c r="AH44" s="14" t="str">
        <f t="shared" si="56"/>
        <v xml:space="preserve">7color{blue}{\div </v>
      </c>
      <c r="AI44" s="14">
        <f t="shared" si="57"/>
        <v>1</v>
      </c>
      <c r="AJ44" s="14" t="s">
        <v>216</v>
      </c>
      <c r="AK44" s="14" t="str">
        <f t="shared" si="58"/>
        <v xml:space="preserve">10color{blue}{ \div </v>
      </c>
      <c r="AL44" s="14">
        <f t="shared" si="59"/>
        <v>1</v>
      </c>
      <c r="AM44" s="14" t="s">
        <v>217</v>
      </c>
      <c r="AN44" s="14">
        <f t="shared" si="60"/>
        <v>7</v>
      </c>
      <c r="AO44" s="14" t="s">
        <v>31</v>
      </c>
      <c r="AP44" s="14">
        <f t="shared" si="61"/>
        <v>10</v>
      </c>
      <c r="AQ44" s="14" t="s">
        <v>32</v>
      </c>
      <c r="AR44" s="14" t="s">
        <v>218</v>
      </c>
      <c r="AS44" s="15">
        <v>7</v>
      </c>
      <c r="AT44" s="15" t="s">
        <v>2</v>
      </c>
      <c r="AU44" s="15">
        <v>10</v>
      </c>
      <c r="AV44" s="13">
        <f t="shared" si="62"/>
        <v>7</v>
      </c>
      <c r="AW44" s="13" t="s">
        <v>2</v>
      </c>
      <c r="AX44" s="13">
        <f t="shared" si="63"/>
        <v>10</v>
      </c>
      <c r="AY44" s="6" t="s">
        <v>25</v>
      </c>
      <c r="AZ44" s="6" t="s">
        <v>7</v>
      </c>
      <c r="BA44" s="8" t="s">
        <v>27</v>
      </c>
      <c r="BB44" s="8" t="s">
        <v>26</v>
      </c>
      <c r="BC44" s="6">
        <f t="shared" si="64"/>
        <v>7</v>
      </c>
      <c r="BD44" s="6">
        <f t="shared" si="65"/>
        <v>10</v>
      </c>
      <c r="BE44" s="6">
        <f>AV44</f>
        <v>7</v>
      </c>
      <c r="BF44" s="6">
        <f>AX44</f>
        <v>10</v>
      </c>
      <c r="BG44" s="6" t="str">
        <f t="shared" ca="1" si="66"/>
        <v>violet</v>
      </c>
      <c r="BH44" s="6" t="s">
        <v>8</v>
      </c>
      <c r="BI44" s="6">
        <f t="shared" ca="1" si="67"/>
        <v>108</v>
      </c>
    </row>
    <row r="45" spans="1:61" x14ac:dyDescent="0.25">
      <c r="A45" s="6" t="s">
        <v>22</v>
      </c>
      <c r="B45" s="6" t="s">
        <v>227</v>
      </c>
      <c r="E45" s="6">
        <f>AS45</f>
        <v>8</v>
      </c>
      <c r="F45" s="6">
        <f>AU45</f>
        <v>10</v>
      </c>
      <c r="G45" s="6" t="str" cm="1">
        <f t="array" aca="1" ref="G45" ca="1">INDEX(AY45:BB45,1,RANDBETWEEN(1,4))</f>
        <v>lightgreen</v>
      </c>
      <c r="H45" s="6">
        <f t="shared" ca="1" si="0"/>
        <v>216</v>
      </c>
      <c r="I45" s="6" t="s">
        <v>8</v>
      </c>
      <c r="J45" s="6" t="str">
        <f t="shared" si="53"/>
        <v>4/5</v>
      </c>
      <c r="L45" s="6" t="str">
        <f>"Effectivement il y a :&lt;br&gt;   - "&amp;AS45&amp;" partie(s) colorée(s)&lt;br&gt;   - "&amp;AU45&amp;" parties au total&lt;br&gt;"</f>
        <v>Effectivement il y a :&lt;br&gt;   - 8 partie(s) colorée(s)&lt;br&gt;   - 10 parties au total&lt;br&gt;</v>
      </c>
      <c r="M45" s="6" t="s">
        <v>28</v>
      </c>
      <c r="N45" s="6" t="s">
        <v>29</v>
      </c>
      <c r="O45" s="6" t="s">
        <v>30</v>
      </c>
      <c r="P45" s="6" t="s">
        <v>46</v>
      </c>
      <c r="Q45" s="6">
        <f>AS45</f>
        <v>8</v>
      </c>
      <c r="R45" s="6" t="s">
        <v>31</v>
      </c>
      <c r="S45" s="6">
        <f>AU45</f>
        <v>10</v>
      </c>
      <c r="T45" s="6" t="s">
        <v>33</v>
      </c>
      <c r="U45" s="6" t="s">
        <v>34</v>
      </c>
      <c r="V45" s="6" t="str">
        <f t="shared" si="2"/>
        <v>&lt;br&gt;Nous pouvons alors réduire la fraction comme suit : &lt;br&gt;&lt;br&gt;&lt;div class="cmath" align="center" fontsize="4"&gt;`frac(8)(10)=frac(8color{blue}{\div 2})(10color{blue}{ \div 2})=frac(4)(5)`&lt;/div&gt;</v>
      </c>
      <c r="W45" t="s">
        <v>229</v>
      </c>
      <c r="X45" t="str">
        <f t="shared" si="3"/>
        <v>&lt;div class="cmath" align="left"&gt;`frac(8)(10)=0,8=80 %`&lt;/div&gt;</v>
      </c>
      <c r="Y45" s="16" t="str">
        <f t="shared" si="4"/>
        <v>&lt;br&gt;Nous pouvons alors réduire la fraction comme suit : &lt;br&gt;&lt;br&gt;&lt;div class="cmath" align="center" fontsize="4"&gt;`frac(8)(10)=frac(8color{blue}{\div 2})(10color{blue}{ \div 2})=frac(4)(5)`&lt;/div&gt;</v>
      </c>
      <c r="Z45" s="14" t="s">
        <v>28</v>
      </c>
      <c r="AA45" s="14" t="s">
        <v>213</v>
      </c>
      <c r="AB45" s="14" t="s">
        <v>30</v>
      </c>
      <c r="AC45" s="14" t="s">
        <v>214</v>
      </c>
      <c r="AD45" s="14">
        <f t="shared" si="54"/>
        <v>8</v>
      </c>
      <c r="AE45" s="14" t="s">
        <v>31</v>
      </c>
      <c r="AF45" s="14">
        <f t="shared" si="55"/>
        <v>10</v>
      </c>
      <c r="AG45" s="14" t="s">
        <v>215</v>
      </c>
      <c r="AH45" s="14" t="str">
        <f t="shared" si="56"/>
        <v xml:space="preserve">8color{blue}{\div </v>
      </c>
      <c r="AI45" s="14">
        <f t="shared" si="57"/>
        <v>2</v>
      </c>
      <c r="AJ45" s="14" t="s">
        <v>216</v>
      </c>
      <c r="AK45" s="14" t="str">
        <f t="shared" si="58"/>
        <v xml:space="preserve">10color{blue}{ \div </v>
      </c>
      <c r="AL45" s="14">
        <f t="shared" si="59"/>
        <v>2</v>
      </c>
      <c r="AM45" s="14" t="s">
        <v>217</v>
      </c>
      <c r="AN45" s="14">
        <f t="shared" si="60"/>
        <v>4</v>
      </c>
      <c r="AO45" s="14" t="s">
        <v>31</v>
      </c>
      <c r="AP45" s="14">
        <f t="shared" si="61"/>
        <v>5</v>
      </c>
      <c r="AQ45" s="14" t="s">
        <v>32</v>
      </c>
      <c r="AR45" s="14" t="s">
        <v>218</v>
      </c>
      <c r="AS45" s="15">
        <v>8</v>
      </c>
      <c r="AT45" s="15" t="s">
        <v>2</v>
      </c>
      <c r="AU45" s="15">
        <v>10</v>
      </c>
      <c r="AV45" s="13">
        <f t="shared" si="62"/>
        <v>4</v>
      </c>
      <c r="AW45" s="13" t="s">
        <v>2</v>
      </c>
      <c r="AX45" s="13">
        <f t="shared" si="63"/>
        <v>5</v>
      </c>
      <c r="AY45" s="6" t="s">
        <v>25</v>
      </c>
      <c r="AZ45" s="6" t="s">
        <v>7</v>
      </c>
      <c r="BA45" s="8" t="s">
        <v>27</v>
      </c>
      <c r="BB45" s="8" t="s">
        <v>26</v>
      </c>
      <c r="BC45" s="6">
        <f t="shared" si="64"/>
        <v>8</v>
      </c>
      <c r="BD45" s="6">
        <f t="shared" si="65"/>
        <v>10</v>
      </c>
      <c r="BE45" s="6">
        <f>AV45</f>
        <v>4</v>
      </c>
      <c r="BF45" s="6">
        <f>AX45</f>
        <v>5</v>
      </c>
      <c r="BG45" s="6" t="str">
        <f t="shared" ca="1" si="66"/>
        <v>lightgreen</v>
      </c>
      <c r="BH45" s="6" t="s">
        <v>8</v>
      </c>
      <c r="BI45" s="6">
        <f t="shared" ca="1" si="67"/>
        <v>216</v>
      </c>
    </row>
    <row r="46" spans="1:61" x14ac:dyDescent="0.25">
      <c r="A46" s="6" t="s">
        <v>22</v>
      </c>
      <c r="B46" s="6" t="s">
        <v>227</v>
      </c>
      <c r="E46" s="6">
        <f t="shared" ref="E46:E56" si="68">AS46</f>
        <v>9</v>
      </c>
      <c r="F46" s="6">
        <f t="shared" ref="F46:F56" si="69">AU46</f>
        <v>10</v>
      </c>
      <c r="G46" s="6" t="str" cm="1">
        <f t="array" aca="1" ref="G46" ca="1">INDEX(AY46:BB46,1,RANDBETWEEN(1,4))</f>
        <v>lightgreen</v>
      </c>
      <c r="H46" s="6">
        <f t="shared" ca="1" si="0"/>
        <v>108</v>
      </c>
      <c r="I46" s="6" t="s">
        <v>8</v>
      </c>
      <c r="J46" s="6" t="str">
        <f t="shared" si="53"/>
        <v>9/10</v>
      </c>
      <c r="L46" s="6" t="str">
        <f t="shared" ref="L46:L56" si="70">"Effectivement il y a :&lt;br&gt;   - "&amp;AS46&amp;" partie(s) colorée(s)&lt;br&gt;   - "&amp;AU46&amp;" parties au total&lt;br&gt;"</f>
        <v>Effectivement il y a :&lt;br&gt;   - 9 partie(s) colorée(s)&lt;br&gt;   - 10 parties au total&lt;br&gt;</v>
      </c>
      <c r="M46" s="6" t="s">
        <v>28</v>
      </c>
      <c r="N46" s="6" t="s">
        <v>29</v>
      </c>
      <c r="O46" s="6" t="s">
        <v>30</v>
      </c>
      <c r="P46" s="6" t="s">
        <v>46</v>
      </c>
      <c r="Q46" s="6">
        <f t="shared" ref="Q46:Q56" si="71">AS46</f>
        <v>9</v>
      </c>
      <c r="R46" s="6" t="s">
        <v>31</v>
      </c>
      <c r="S46" s="6">
        <f t="shared" ref="S46:S56" si="72">AU46</f>
        <v>10</v>
      </c>
      <c r="T46" s="6" t="s">
        <v>33</v>
      </c>
      <c r="U46" s="6" t="s">
        <v>34</v>
      </c>
      <c r="V46" s="6" t="str">
        <f t="shared" si="2"/>
        <v>&lt;br&gt;La fraction est déjà irréductible</v>
      </c>
      <c r="W46" t="s">
        <v>229</v>
      </c>
      <c r="X46" t="str">
        <f t="shared" si="3"/>
        <v>&lt;div class="cmath" align="left"&gt;`frac(9)(10)=0,9=90 %`&lt;/div&gt;</v>
      </c>
      <c r="Y46" s="16" t="str">
        <f t="shared" si="4"/>
        <v>&lt;br&gt;Nous pouvons alors réduire la fraction comme suit : &lt;br&gt;&lt;br&gt;&lt;div class="cmath" align="center" fontsize="4"&gt;`frac(9)(10)=frac(9color{blue}{\div 1})(10color{blue}{ \div 1})=frac(9)(10)`&lt;/div&gt;</v>
      </c>
      <c r="Z46" s="14" t="s">
        <v>28</v>
      </c>
      <c r="AA46" s="14" t="s">
        <v>213</v>
      </c>
      <c r="AB46" s="14" t="s">
        <v>30</v>
      </c>
      <c r="AC46" s="14" t="s">
        <v>214</v>
      </c>
      <c r="AD46" s="14">
        <f t="shared" si="54"/>
        <v>9</v>
      </c>
      <c r="AE46" s="14" t="s">
        <v>31</v>
      </c>
      <c r="AF46" s="14">
        <f t="shared" si="55"/>
        <v>10</v>
      </c>
      <c r="AG46" s="14" t="s">
        <v>215</v>
      </c>
      <c r="AH46" s="14" t="str">
        <f t="shared" si="56"/>
        <v xml:space="preserve">9color{blue}{\div </v>
      </c>
      <c r="AI46" s="14">
        <f t="shared" si="57"/>
        <v>1</v>
      </c>
      <c r="AJ46" s="14" t="s">
        <v>216</v>
      </c>
      <c r="AK46" s="14" t="str">
        <f t="shared" si="58"/>
        <v xml:space="preserve">10color{blue}{ \div </v>
      </c>
      <c r="AL46" s="14">
        <f t="shared" si="59"/>
        <v>1</v>
      </c>
      <c r="AM46" s="14" t="s">
        <v>217</v>
      </c>
      <c r="AN46" s="14">
        <f t="shared" si="60"/>
        <v>9</v>
      </c>
      <c r="AO46" s="14" t="s">
        <v>31</v>
      </c>
      <c r="AP46" s="14">
        <f t="shared" si="61"/>
        <v>10</v>
      </c>
      <c r="AQ46" s="14" t="s">
        <v>32</v>
      </c>
      <c r="AR46" s="14" t="s">
        <v>218</v>
      </c>
      <c r="AS46" s="15">
        <v>9</v>
      </c>
      <c r="AT46" s="15" t="s">
        <v>2</v>
      </c>
      <c r="AU46" s="15">
        <v>10</v>
      </c>
      <c r="AV46" s="13">
        <f t="shared" si="62"/>
        <v>9</v>
      </c>
      <c r="AW46" s="13" t="s">
        <v>2</v>
      </c>
      <c r="AX46" s="13">
        <f t="shared" si="63"/>
        <v>10</v>
      </c>
      <c r="AY46" s="6" t="s">
        <v>25</v>
      </c>
      <c r="AZ46" s="6" t="s">
        <v>7</v>
      </c>
      <c r="BA46" s="8" t="s">
        <v>27</v>
      </c>
      <c r="BB46" s="8" t="s">
        <v>26</v>
      </c>
      <c r="BC46" s="6">
        <f t="shared" si="64"/>
        <v>9</v>
      </c>
      <c r="BD46" s="6">
        <f t="shared" si="65"/>
        <v>10</v>
      </c>
      <c r="BE46" s="6">
        <f t="shared" si="65"/>
        <v>9</v>
      </c>
      <c r="BF46" s="6">
        <f t="shared" ref="BF46:BF56" si="73">AX46</f>
        <v>10</v>
      </c>
      <c r="BG46" s="6" t="str">
        <f t="shared" ca="1" si="66"/>
        <v>lightgreen</v>
      </c>
      <c r="BH46" s="6" t="s">
        <v>8</v>
      </c>
      <c r="BI46" s="6">
        <f t="shared" ca="1" si="67"/>
        <v>108</v>
      </c>
    </row>
    <row r="47" spans="1:61" x14ac:dyDescent="0.25">
      <c r="A47" s="6" t="s">
        <v>22</v>
      </c>
      <c r="B47" s="6" t="s">
        <v>227</v>
      </c>
      <c r="E47" s="6">
        <f t="shared" si="68"/>
        <v>1</v>
      </c>
      <c r="F47" s="6">
        <f t="shared" si="69"/>
        <v>11</v>
      </c>
      <c r="G47" s="6" t="str" cm="1">
        <f t="array" aca="1" ref="G47" ca="1">INDEX(AY47:BB47,1,RANDBETWEEN(1,4))</f>
        <v>lightgreen</v>
      </c>
      <c r="H47" s="6">
        <f t="shared" ca="1" si="0"/>
        <v>262</v>
      </c>
      <c r="I47" s="6" t="s">
        <v>8</v>
      </c>
      <c r="J47" s="6" t="str">
        <f t="shared" si="53"/>
        <v>1/11</v>
      </c>
      <c r="L47" s="6" t="str">
        <f t="shared" si="70"/>
        <v>Effectivement il y a :&lt;br&gt;   - 1 partie(s) colorée(s)&lt;br&gt;   - 11 parties au total&lt;br&gt;</v>
      </c>
      <c r="M47" s="6" t="s">
        <v>28</v>
      </c>
      <c r="N47" s="6" t="s">
        <v>29</v>
      </c>
      <c r="O47" s="6" t="s">
        <v>30</v>
      </c>
      <c r="P47" s="6" t="s">
        <v>46</v>
      </c>
      <c r="Q47" s="6">
        <f t="shared" si="71"/>
        <v>1</v>
      </c>
      <c r="R47" s="6" t="s">
        <v>31</v>
      </c>
      <c r="S47" s="6">
        <f t="shared" si="72"/>
        <v>11</v>
      </c>
      <c r="T47" s="6" t="s">
        <v>33</v>
      </c>
      <c r="U47" s="6" t="s">
        <v>34</v>
      </c>
      <c r="V47" s="6" t="str">
        <f t="shared" si="2"/>
        <v>&lt;br&gt;La fraction est déjà irréductible</v>
      </c>
      <c r="W47" t="s">
        <v>229</v>
      </c>
      <c r="X47" t="str">
        <f t="shared" si="3"/>
        <v>&lt;div class="cmath" align="left"&gt;`frac(1)(11)=0,09=9 %`&lt;/div&gt;</v>
      </c>
      <c r="Y47" s="16" t="str">
        <f t="shared" si="4"/>
        <v>&lt;br&gt;Nous pouvons alors réduire la fraction comme suit : &lt;br&gt;&lt;br&gt;&lt;div class="cmath" align="center" fontsize="4"&gt;`frac(1)(11)=frac(1color{blue}{\div 1})(11color{blue}{ \div 1})=frac(1)(11)`&lt;/div&gt;</v>
      </c>
      <c r="Z47" s="14" t="s">
        <v>28</v>
      </c>
      <c r="AA47" s="14" t="s">
        <v>213</v>
      </c>
      <c r="AB47" s="14" t="s">
        <v>30</v>
      </c>
      <c r="AC47" s="14" t="s">
        <v>214</v>
      </c>
      <c r="AD47" s="14">
        <f t="shared" si="54"/>
        <v>1</v>
      </c>
      <c r="AE47" s="14" t="s">
        <v>31</v>
      </c>
      <c r="AF47" s="14">
        <f t="shared" si="55"/>
        <v>11</v>
      </c>
      <c r="AG47" s="14" t="s">
        <v>215</v>
      </c>
      <c r="AH47" s="14" t="str">
        <f t="shared" si="56"/>
        <v xml:space="preserve">1color{blue}{\div </v>
      </c>
      <c r="AI47" s="14">
        <f t="shared" si="57"/>
        <v>1</v>
      </c>
      <c r="AJ47" s="14" t="s">
        <v>216</v>
      </c>
      <c r="AK47" s="14" t="str">
        <f t="shared" si="58"/>
        <v xml:space="preserve">11color{blue}{ \div </v>
      </c>
      <c r="AL47" s="14">
        <f t="shared" si="59"/>
        <v>1</v>
      </c>
      <c r="AM47" s="14" t="s">
        <v>217</v>
      </c>
      <c r="AN47" s="14">
        <f t="shared" si="60"/>
        <v>1</v>
      </c>
      <c r="AO47" s="14" t="s">
        <v>31</v>
      </c>
      <c r="AP47" s="14">
        <f t="shared" si="61"/>
        <v>11</v>
      </c>
      <c r="AQ47" s="14" t="s">
        <v>32</v>
      </c>
      <c r="AR47" s="14" t="s">
        <v>218</v>
      </c>
      <c r="AS47" s="15">
        <v>1</v>
      </c>
      <c r="AT47" s="15" t="s">
        <v>2</v>
      </c>
      <c r="AU47" s="15">
        <v>11</v>
      </c>
      <c r="AV47" s="13">
        <f t="shared" si="62"/>
        <v>1</v>
      </c>
      <c r="AW47" s="13" t="s">
        <v>2</v>
      </c>
      <c r="AX47" s="13">
        <f t="shared" si="63"/>
        <v>11</v>
      </c>
      <c r="AY47" s="6" t="s">
        <v>25</v>
      </c>
      <c r="AZ47" s="6" t="s">
        <v>7</v>
      </c>
      <c r="BA47" s="8" t="s">
        <v>27</v>
      </c>
      <c r="BB47" s="8" t="s">
        <v>26</v>
      </c>
      <c r="BC47" s="6">
        <f t="shared" si="64"/>
        <v>1</v>
      </c>
      <c r="BD47" s="6">
        <f t="shared" si="65"/>
        <v>11</v>
      </c>
      <c r="BE47" s="6">
        <f t="shared" si="65"/>
        <v>1</v>
      </c>
      <c r="BF47" s="6">
        <f t="shared" si="73"/>
        <v>11</v>
      </c>
      <c r="BG47" s="6" t="str">
        <f t="shared" ca="1" si="66"/>
        <v>lightgreen</v>
      </c>
      <c r="BH47" s="6" t="s">
        <v>8</v>
      </c>
      <c r="BI47" s="6">
        <f t="shared" ca="1" si="67"/>
        <v>262</v>
      </c>
    </row>
    <row r="48" spans="1:61" x14ac:dyDescent="0.25">
      <c r="A48" s="6" t="s">
        <v>22</v>
      </c>
      <c r="B48" s="6" t="s">
        <v>227</v>
      </c>
      <c r="E48" s="6">
        <f t="shared" si="68"/>
        <v>2</v>
      </c>
      <c r="F48" s="6">
        <f t="shared" si="69"/>
        <v>11</v>
      </c>
      <c r="G48" s="6" t="str" cm="1">
        <f t="array" aca="1" ref="G48" ca="1">INDEX(AY48:BB48,1,RANDBETWEEN(1,4))</f>
        <v>lightcoral</v>
      </c>
      <c r="H48" s="6">
        <f t="shared" ca="1" si="0"/>
        <v>196</v>
      </c>
      <c r="I48" s="6" t="s">
        <v>8</v>
      </c>
      <c r="J48" s="6" t="str">
        <f t="shared" si="53"/>
        <v>2/11</v>
      </c>
      <c r="L48" s="6" t="str">
        <f t="shared" si="70"/>
        <v>Effectivement il y a :&lt;br&gt;   - 2 partie(s) colorée(s)&lt;br&gt;   - 11 parties au total&lt;br&gt;</v>
      </c>
      <c r="M48" s="6" t="s">
        <v>28</v>
      </c>
      <c r="N48" s="6" t="s">
        <v>29</v>
      </c>
      <c r="O48" s="6" t="s">
        <v>30</v>
      </c>
      <c r="P48" s="6" t="s">
        <v>46</v>
      </c>
      <c r="Q48" s="6">
        <f t="shared" si="71"/>
        <v>2</v>
      </c>
      <c r="R48" s="6" t="s">
        <v>31</v>
      </c>
      <c r="S48" s="6">
        <f t="shared" si="72"/>
        <v>11</v>
      </c>
      <c r="T48" s="6" t="s">
        <v>33</v>
      </c>
      <c r="U48" s="6" t="s">
        <v>34</v>
      </c>
      <c r="V48" s="6" t="str">
        <f t="shared" si="2"/>
        <v>&lt;br&gt;La fraction est déjà irréductible</v>
      </c>
      <c r="W48" t="s">
        <v>229</v>
      </c>
      <c r="X48" t="str">
        <f t="shared" si="3"/>
        <v>&lt;div class="cmath" align="left"&gt;`frac(2)(11)=0,18=18 %`&lt;/div&gt;</v>
      </c>
      <c r="Y48" s="16" t="str">
        <f t="shared" si="4"/>
        <v>&lt;br&gt;Nous pouvons alors réduire la fraction comme suit : &lt;br&gt;&lt;br&gt;&lt;div class="cmath" align="center" fontsize="4"&gt;`frac(2)(11)=frac(2color{blue}{\div 1})(11color{blue}{ \div 1})=frac(2)(11)`&lt;/div&gt;</v>
      </c>
      <c r="Z48" s="14" t="s">
        <v>28</v>
      </c>
      <c r="AA48" s="14" t="s">
        <v>213</v>
      </c>
      <c r="AB48" s="14" t="s">
        <v>30</v>
      </c>
      <c r="AC48" s="14" t="s">
        <v>214</v>
      </c>
      <c r="AD48" s="14">
        <f t="shared" si="54"/>
        <v>2</v>
      </c>
      <c r="AE48" s="14" t="s">
        <v>31</v>
      </c>
      <c r="AF48" s="14">
        <f t="shared" si="55"/>
        <v>11</v>
      </c>
      <c r="AG48" s="14" t="s">
        <v>215</v>
      </c>
      <c r="AH48" s="14" t="str">
        <f t="shared" si="56"/>
        <v xml:space="preserve">2color{blue}{\div </v>
      </c>
      <c r="AI48" s="14">
        <f t="shared" si="57"/>
        <v>1</v>
      </c>
      <c r="AJ48" s="14" t="s">
        <v>216</v>
      </c>
      <c r="AK48" s="14" t="str">
        <f t="shared" si="58"/>
        <v xml:space="preserve">11color{blue}{ \div </v>
      </c>
      <c r="AL48" s="14">
        <f t="shared" si="59"/>
        <v>1</v>
      </c>
      <c r="AM48" s="14" t="s">
        <v>217</v>
      </c>
      <c r="AN48" s="14">
        <f t="shared" si="60"/>
        <v>2</v>
      </c>
      <c r="AO48" s="14" t="s">
        <v>31</v>
      </c>
      <c r="AP48" s="14">
        <f t="shared" si="61"/>
        <v>11</v>
      </c>
      <c r="AQ48" s="14" t="s">
        <v>32</v>
      </c>
      <c r="AR48" s="14" t="s">
        <v>218</v>
      </c>
      <c r="AS48" s="15">
        <v>2</v>
      </c>
      <c r="AT48" s="15" t="s">
        <v>2</v>
      </c>
      <c r="AU48" s="15">
        <v>11</v>
      </c>
      <c r="AV48" s="13">
        <f t="shared" si="62"/>
        <v>2</v>
      </c>
      <c r="AW48" s="13" t="s">
        <v>2</v>
      </c>
      <c r="AX48" s="13">
        <f t="shared" si="63"/>
        <v>11</v>
      </c>
      <c r="AY48" s="6" t="s">
        <v>25</v>
      </c>
      <c r="AZ48" s="6" t="s">
        <v>7</v>
      </c>
      <c r="BA48" s="8" t="s">
        <v>27</v>
      </c>
      <c r="BB48" s="8" t="s">
        <v>26</v>
      </c>
      <c r="BC48" s="6">
        <f t="shared" si="64"/>
        <v>2</v>
      </c>
      <c r="BD48" s="6">
        <f t="shared" si="65"/>
        <v>11</v>
      </c>
      <c r="BE48" s="6">
        <f t="shared" si="65"/>
        <v>2</v>
      </c>
      <c r="BF48" s="6">
        <f t="shared" si="73"/>
        <v>11</v>
      </c>
      <c r="BG48" s="6" t="str">
        <f t="shared" ca="1" si="66"/>
        <v>lightcoral</v>
      </c>
      <c r="BH48" s="6" t="s">
        <v>8</v>
      </c>
      <c r="BI48" s="6">
        <f t="shared" ca="1" si="67"/>
        <v>196</v>
      </c>
    </row>
    <row r="49" spans="1:61" x14ac:dyDescent="0.25">
      <c r="A49" s="6" t="s">
        <v>22</v>
      </c>
      <c r="B49" s="6" t="s">
        <v>227</v>
      </c>
      <c r="E49" s="6">
        <f t="shared" si="68"/>
        <v>3</v>
      </c>
      <c r="F49" s="6">
        <f t="shared" si="69"/>
        <v>11</v>
      </c>
      <c r="G49" s="6" t="str" cm="1">
        <f t="array" aca="1" ref="G49" ca="1">INDEX(AY49:BB49,1,RANDBETWEEN(1,4))</f>
        <v>violet</v>
      </c>
      <c r="H49" s="6">
        <f t="shared" ca="1" si="0"/>
        <v>33</v>
      </c>
      <c r="I49" s="6" t="s">
        <v>8</v>
      </c>
      <c r="J49" s="6" t="str">
        <f t="shared" si="53"/>
        <v>3/11</v>
      </c>
      <c r="L49" s="6" t="str">
        <f t="shared" si="70"/>
        <v>Effectivement il y a :&lt;br&gt;   - 3 partie(s) colorée(s)&lt;br&gt;   - 11 parties au total&lt;br&gt;</v>
      </c>
      <c r="M49" s="6" t="s">
        <v>28</v>
      </c>
      <c r="N49" s="6" t="s">
        <v>29</v>
      </c>
      <c r="O49" s="6" t="s">
        <v>30</v>
      </c>
      <c r="P49" s="6" t="s">
        <v>46</v>
      </c>
      <c r="Q49" s="6">
        <f t="shared" si="71"/>
        <v>3</v>
      </c>
      <c r="R49" s="6" t="s">
        <v>31</v>
      </c>
      <c r="S49" s="6">
        <f t="shared" si="72"/>
        <v>11</v>
      </c>
      <c r="T49" s="6" t="s">
        <v>33</v>
      </c>
      <c r="U49" s="6" t="s">
        <v>34</v>
      </c>
      <c r="V49" s="6" t="str">
        <f t="shared" si="2"/>
        <v>&lt;br&gt;La fraction est déjà irréductible</v>
      </c>
      <c r="W49" t="s">
        <v>229</v>
      </c>
      <c r="X49" t="str">
        <f t="shared" si="3"/>
        <v>&lt;div class="cmath" align="left"&gt;`frac(3)(11)=0,27=27 %`&lt;/div&gt;</v>
      </c>
      <c r="Y49" s="16" t="str">
        <f t="shared" si="4"/>
        <v>&lt;br&gt;Nous pouvons alors réduire la fraction comme suit : &lt;br&gt;&lt;br&gt;&lt;div class="cmath" align="center" fontsize="4"&gt;`frac(3)(11)=frac(3color{blue}{\div 1})(11color{blue}{ \div 1})=frac(3)(11)`&lt;/div&gt;</v>
      </c>
      <c r="Z49" s="14" t="s">
        <v>28</v>
      </c>
      <c r="AA49" s="14" t="s">
        <v>213</v>
      </c>
      <c r="AB49" s="14" t="s">
        <v>30</v>
      </c>
      <c r="AC49" s="14" t="s">
        <v>214</v>
      </c>
      <c r="AD49" s="14">
        <f t="shared" si="54"/>
        <v>3</v>
      </c>
      <c r="AE49" s="14" t="s">
        <v>31</v>
      </c>
      <c r="AF49" s="14">
        <f t="shared" si="55"/>
        <v>11</v>
      </c>
      <c r="AG49" s="14" t="s">
        <v>215</v>
      </c>
      <c r="AH49" s="14" t="str">
        <f t="shared" si="56"/>
        <v xml:space="preserve">3color{blue}{\div </v>
      </c>
      <c r="AI49" s="14">
        <f t="shared" si="57"/>
        <v>1</v>
      </c>
      <c r="AJ49" s="14" t="s">
        <v>216</v>
      </c>
      <c r="AK49" s="14" t="str">
        <f t="shared" si="58"/>
        <v xml:space="preserve">11color{blue}{ \div </v>
      </c>
      <c r="AL49" s="14">
        <f t="shared" si="59"/>
        <v>1</v>
      </c>
      <c r="AM49" s="14" t="s">
        <v>217</v>
      </c>
      <c r="AN49" s="14">
        <f t="shared" si="60"/>
        <v>3</v>
      </c>
      <c r="AO49" s="14" t="s">
        <v>31</v>
      </c>
      <c r="AP49" s="14">
        <f t="shared" si="61"/>
        <v>11</v>
      </c>
      <c r="AQ49" s="14" t="s">
        <v>32</v>
      </c>
      <c r="AR49" s="14" t="s">
        <v>218</v>
      </c>
      <c r="AS49" s="15">
        <v>3</v>
      </c>
      <c r="AT49" s="15" t="s">
        <v>2</v>
      </c>
      <c r="AU49" s="15">
        <v>11</v>
      </c>
      <c r="AV49" s="13">
        <f t="shared" si="62"/>
        <v>3</v>
      </c>
      <c r="AW49" s="13" t="s">
        <v>2</v>
      </c>
      <c r="AX49" s="13">
        <f t="shared" si="63"/>
        <v>11</v>
      </c>
      <c r="AY49" s="6" t="s">
        <v>25</v>
      </c>
      <c r="AZ49" s="6" t="s">
        <v>7</v>
      </c>
      <c r="BA49" s="8" t="s">
        <v>27</v>
      </c>
      <c r="BB49" s="8" t="s">
        <v>26</v>
      </c>
      <c r="BC49" s="6">
        <f t="shared" si="64"/>
        <v>3</v>
      </c>
      <c r="BD49" s="6">
        <f t="shared" si="65"/>
        <v>11</v>
      </c>
      <c r="BE49" s="6">
        <f t="shared" si="65"/>
        <v>3</v>
      </c>
      <c r="BF49" s="6">
        <f t="shared" si="73"/>
        <v>11</v>
      </c>
      <c r="BG49" s="6" t="str">
        <f t="shared" ca="1" si="66"/>
        <v>violet</v>
      </c>
      <c r="BH49" s="6" t="s">
        <v>8</v>
      </c>
      <c r="BI49" s="6">
        <f t="shared" ca="1" si="67"/>
        <v>33</v>
      </c>
    </row>
    <row r="50" spans="1:61" x14ac:dyDescent="0.25">
      <c r="A50" s="6" t="s">
        <v>22</v>
      </c>
      <c r="B50" s="6" t="s">
        <v>227</v>
      </c>
      <c r="E50" s="6">
        <f t="shared" si="68"/>
        <v>4</v>
      </c>
      <c r="F50" s="6">
        <f t="shared" si="69"/>
        <v>11</v>
      </c>
      <c r="G50" s="6" t="str" cm="1">
        <f t="array" aca="1" ref="G50" ca="1">INDEX(AY50:BB50,1,RANDBETWEEN(1,4))</f>
        <v>violet</v>
      </c>
      <c r="H50" s="6">
        <f t="shared" ca="1" si="0"/>
        <v>327</v>
      </c>
      <c r="I50" s="6" t="s">
        <v>8</v>
      </c>
      <c r="J50" s="6" t="str">
        <f t="shared" si="53"/>
        <v>4/11</v>
      </c>
      <c r="L50" s="6" t="str">
        <f t="shared" si="70"/>
        <v>Effectivement il y a :&lt;br&gt;   - 4 partie(s) colorée(s)&lt;br&gt;   - 11 parties au total&lt;br&gt;</v>
      </c>
      <c r="M50" s="6" t="s">
        <v>28</v>
      </c>
      <c r="N50" s="6" t="s">
        <v>29</v>
      </c>
      <c r="O50" s="6" t="s">
        <v>30</v>
      </c>
      <c r="P50" s="6" t="s">
        <v>46</v>
      </c>
      <c r="Q50" s="6">
        <f t="shared" si="71"/>
        <v>4</v>
      </c>
      <c r="R50" s="6" t="s">
        <v>31</v>
      </c>
      <c r="S50" s="6">
        <f t="shared" si="72"/>
        <v>11</v>
      </c>
      <c r="T50" s="6" t="s">
        <v>33</v>
      </c>
      <c r="U50" s="6" t="s">
        <v>34</v>
      </c>
      <c r="V50" s="6" t="str">
        <f t="shared" si="2"/>
        <v>&lt;br&gt;La fraction est déjà irréductible</v>
      </c>
      <c r="W50" t="s">
        <v>229</v>
      </c>
      <c r="X50" t="str">
        <f t="shared" si="3"/>
        <v>&lt;div class="cmath" align="left"&gt;`frac(4)(11)=0,36=36 %`&lt;/div&gt;</v>
      </c>
      <c r="Y50" s="16" t="str">
        <f t="shared" si="4"/>
        <v>&lt;br&gt;Nous pouvons alors réduire la fraction comme suit : &lt;br&gt;&lt;br&gt;&lt;div class="cmath" align="center" fontsize="4"&gt;`frac(4)(11)=frac(4color{blue}{\div 1})(11color{blue}{ \div 1})=frac(4)(11)`&lt;/div&gt;</v>
      </c>
      <c r="Z50" s="14" t="s">
        <v>28</v>
      </c>
      <c r="AA50" s="14" t="s">
        <v>213</v>
      </c>
      <c r="AB50" s="14" t="s">
        <v>30</v>
      </c>
      <c r="AC50" s="14" t="s">
        <v>214</v>
      </c>
      <c r="AD50" s="14">
        <f t="shared" si="54"/>
        <v>4</v>
      </c>
      <c r="AE50" s="14" t="s">
        <v>31</v>
      </c>
      <c r="AF50" s="14">
        <f t="shared" si="55"/>
        <v>11</v>
      </c>
      <c r="AG50" s="14" t="s">
        <v>215</v>
      </c>
      <c r="AH50" s="14" t="str">
        <f t="shared" si="56"/>
        <v xml:space="preserve">4color{blue}{\div </v>
      </c>
      <c r="AI50" s="14">
        <f t="shared" si="57"/>
        <v>1</v>
      </c>
      <c r="AJ50" s="14" t="s">
        <v>216</v>
      </c>
      <c r="AK50" s="14" t="str">
        <f t="shared" si="58"/>
        <v xml:space="preserve">11color{blue}{ \div </v>
      </c>
      <c r="AL50" s="14">
        <f t="shared" si="59"/>
        <v>1</v>
      </c>
      <c r="AM50" s="14" t="s">
        <v>217</v>
      </c>
      <c r="AN50" s="14">
        <f t="shared" si="60"/>
        <v>4</v>
      </c>
      <c r="AO50" s="14" t="s">
        <v>31</v>
      </c>
      <c r="AP50" s="14">
        <f t="shared" si="61"/>
        <v>11</v>
      </c>
      <c r="AQ50" s="14" t="s">
        <v>32</v>
      </c>
      <c r="AR50" s="14" t="s">
        <v>218</v>
      </c>
      <c r="AS50" s="15">
        <v>4</v>
      </c>
      <c r="AT50" s="15" t="s">
        <v>2</v>
      </c>
      <c r="AU50" s="15">
        <v>11</v>
      </c>
      <c r="AV50" s="13">
        <f t="shared" si="62"/>
        <v>4</v>
      </c>
      <c r="AW50" s="13" t="s">
        <v>2</v>
      </c>
      <c r="AX50" s="13">
        <f t="shared" si="63"/>
        <v>11</v>
      </c>
      <c r="AY50" s="6" t="s">
        <v>25</v>
      </c>
      <c r="AZ50" s="6" t="s">
        <v>7</v>
      </c>
      <c r="BA50" s="8" t="s">
        <v>27</v>
      </c>
      <c r="BB50" s="8" t="s">
        <v>26</v>
      </c>
      <c r="BC50" s="6">
        <f t="shared" si="64"/>
        <v>4</v>
      </c>
      <c r="BD50" s="6">
        <f t="shared" si="65"/>
        <v>11</v>
      </c>
      <c r="BE50" s="6">
        <f t="shared" si="65"/>
        <v>4</v>
      </c>
      <c r="BF50" s="6">
        <f t="shared" si="73"/>
        <v>11</v>
      </c>
      <c r="BG50" s="6" t="str">
        <f t="shared" ca="1" si="66"/>
        <v>violet</v>
      </c>
      <c r="BH50" s="6" t="s">
        <v>8</v>
      </c>
      <c r="BI50" s="6">
        <f t="shared" ca="1" si="67"/>
        <v>327</v>
      </c>
    </row>
    <row r="51" spans="1:61" x14ac:dyDescent="0.25">
      <c r="A51" s="6" t="s">
        <v>22</v>
      </c>
      <c r="B51" s="6" t="s">
        <v>227</v>
      </c>
      <c r="E51" s="6">
        <f t="shared" si="68"/>
        <v>5</v>
      </c>
      <c r="F51" s="6">
        <f t="shared" si="69"/>
        <v>11</v>
      </c>
      <c r="G51" s="6" t="str" cm="1">
        <f t="array" aca="1" ref="G51" ca="1">INDEX(AY51:BB51,1,RANDBETWEEN(1,4))</f>
        <v>lightgreen</v>
      </c>
      <c r="H51" s="6">
        <f t="shared" ca="1" si="0"/>
        <v>262</v>
      </c>
      <c r="I51" s="6" t="s">
        <v>8</v>
      </c>
      <c r="J51" s="6" t="str">
        <f t="shared" si="53"/>
        <v>5/11</v>
      </c>
      <c r="L51" s="6" t="str">
        <f t="shared" si="70"/>
        <v>Effectivement il y a :&lt;br&gt;   - 5 partie(s) colorée(s)&lt;br&gt;   - 11 parties au total&lt;br&gt;</v>
      </c>
      <c r="M51" s="6" t="s">
        <v>28</v>
      </c>
      <c r="N51" s="6" t="s">
        <v>29</v>
      </c>
      <c r="O51" s="6" t="s">
        <v>30</v>
      </c>
      <c r="P51" s="6" t="s">
        <v>46</v>
      </c>
      <c r="Q51" s="6">
        <f t="shared" si="71"/>
        <v>5</v>
      </c>
      <c r="R51" s="6" t="s">
        <v>31</v>
      </c>
      <c r="S51" s="6">
        <f t="shared" si="72"/>
        <v>11</v>
      </c>
      <c r="T51" s="6" t="s">
        <v>33</v>
      </c>
      <c r="U51" s="6" t="s">
        <v>34</v>
      </c>
      <c r="V51" s="6" t="str">
        <f t="shared" si="2"/>
        <v>&lt;br&gt;La fraction est déjà irréductible</v>
      </c>
      <c r="W51" t="s">
        <v>229</v>
      </c>
      <c r="X51" t="str">
        <f t="shared" si="3"/>
        <v>&lt;div class="cmath" align="left"&gt;`frac(5)(11)=0,45=45 %`&lt;/div&gt;</v>
      </c>
      <c r="Y51" s="16" t="str">
        <f t="shared" si="4"/>
        <v>&lt;br&gt;Nous pouvons alors réduire la fraction comme suit : &lt;br&gt;&lt;br&gt;&lt;div class="cmath" align="center" fontsize="4"&gt;`frac(5)(11)=frac(5color{blue}{\div 1})(11color{blue}{ \div 1})=frac(5)(11)`&lt;/div&gt;</v>
      </c>
      <c r="Z51" s="14" t="s">
        <v>28</v>
      </c>
      <c r="AA51" s="14" t="s">
        <v>213</v>
      </c>
      <c r="AB51" s="14" t="s">
        <v>30</v>
      </c>
      <c r="AC51" s="14" t="s">
        <v>214</v>
      </c>
      <c r="AD51" s="14">
        <f t="shared" si="54"/>
        <v>5</v>
      </c>
      <c r="AE51" s="14" t="s">
        <v>31</v>
      </c>
      <c r="AF51" s="14">
        <f t="shared" si="55"/>
        <v>11</v>
      </c>
      <c r="AG51" s="14" t="s">
        <v>215</v>
      </c>
      <c r="AH51" s="14" t="str">
        <f t="shared" si="56"/>
        <v xml:space="preserve">5color{blue}{\div </v>
      </c>
      <c r="AI51" s="14">
        <f t="shared" si="57"/>
        <v>1</v>
      </c>
      <c r="AJ51" s="14" t="s">
        <v>216</v>
      </c>
      <c r="AK51" s="14" t="str">
        <f t="shared" si="58"/>
        <v xml:space="preserve">11color{blue}{ \div </v>
      </c>
      <c r="AL51" s="14">
        <f t="shared" si="59"/>
        <v>1</v>
      </c>
      <c r="AM51" s="14" t="s">
        <v>217</v>
      </c>
      <c r="AN51" s="14">
        <f t="shared" si="60"/>
        <v>5</v>
      </c>
      <c r="AO51" s="14" t="s">
        <v>31</v>
      </c>
      <c r="AP51" s="14">
        <f t="shared" si="61"/>
        <v>11</v>
      </c>
      <c r="AQ51" s="14" t="s">
        <v>32</v>
      </c>
      <c r="AR51" s="14" t="s">
        <v>218</v>
      </c>
      <c r="AS51" s="15">
        <v>5</v>
      </c>
      <c r="AT51" s="15" t="s">
        <v>2</v>
      </c>
      <c r="AU51" s="15">
        <v>11</v>
      </c>
      <c r="AV51" s="13">
        <f t="shared" si="62"/>
        <v>5</v>
      </c>
      <c r="AW51" s="13" t="s">
        <v>2</v>
      </c>
      <c r="AX51" s="13">
        <f t="shared" si="63"/>
        <v>11</v>
      </c>
      <c r="AY51" s="6" t="s">
        <v>25</v>
      </c>
      <c r="AZ51" s="6" t="s">
        <v>7</v>
      </c>
      <c r="BA51" s="8" t="s">
        <v>27</v>
      </c>
      <c r="BB51" s="8" t="s">
        <v>26</v>
      </c>
      <c r="BC51" s="6">
        <f t="shared" si="64"/>
        <v>5</v>
      </c>
      <c r="BD51" s="6">
        <f t="shared" si="65"/>
        <v>11</v>
      </c>
      <c r="BE51" s="6">
        <f t="shared" si="65"/>
        <v>5</v>
      </c>
      <c r="BF51" s="6">
        <f t="shared" si="73"/>
        <v>11</v>
      </c>
      <c r="BG51" s="6" t="str">
        <f t="shared" ca="1" si="66"/>
        <v>lightgreen</v>
      </c>
      <c r="BH51" s="6" t="s">
        <v>8</v>
      </c>
      <c r="BI51" s="6">
        <f t="shared" ca="1" si="67"/>
        <v>262</v>
      </c>
    </row>
    <row r="52" spans="1:61" x14ac:dyDescent="0.25">
      <c r="A52" s="6" t="s">
        <v>22</v>
      </c>
      <c r="B52" s="6" t="s">
        <v>227</v>
      </c>
      <c r="E52" s="6">
        <f t="shared" si="68"/>
        <v>6</v>
      </c>
      <c r="F52" s="6">
        <f t="shared" si="69"/>
        <v>11</v>
      </c>
      <c r="G52" s="6" t="str" cm="1">
        <f t="array" aca="1" ref="G52" ca="1">INDEX(AY52:BB52,1,RANDBETWEEN(1,4))</f>
        <v>cornflowerblue</v>
      </c>
      <c r="H52" s="6">
        <f t="shared" ca="1" si="0"/>
        <v>65</v>
      </c>
      <c r="I52" s="6" t="s">
        <v>8</v>
      </c>
      <c r="J52" s="6" t="str">
        <f t="shared" si="53"/>
        <v>6/11</v>
      </c>
      <c r="L52" s="6" t="str">
        <f t="shared" si="70"/>
        <v>Effectivement il y a :&lt;br&gt;   - 6 partie(s) colorée(s)&lt;br&gt;   - 11 parties au total&lt;br&gt;</v>
      </c>
      <c r="M52" s="6" t="s">
        <v>28</v>
      </c>
      <c r="N52" s="6" t="s">
        <v>29</v>
      </c>
      <c r="O52" s="6" t="s">
        <v>30</v>
      </c>
      <c r="P52" s="6" t="s">
        <v>46</v>
      </c>
      <c r="Q52" s="6">
        <f t="shared" si="71"/>
        <v>6</v>
      </c>
      <c r="R52" s="6" t="s">
        <v>31</v>
      </c>
      <c r="S52" s="6">
        <f t="shared" si="72"/>
        <v>11</v>
      </c>
      <c r="T52" s="6" t="s">
        <v>33</v>
      </c>
      <c r="U52" s="6" t="s">
        <v>34</v>
      </c>
      <c r="V52" s="6" t="str">
        <f t="shared" si="2"/>
        <v>&lt;br&gt;La fraction est déjà irréductible</v>
      </c>
      <c r="W52" t="s">
        <v>229</v>
      </c>
      <c r="X52" t="str">
        <f t="shared" si="3"/>
        <v>&lt;div class="cmath" align="left"&gt;`frac(6)(11)=0,55=55 %`&lt;/div&gt;</v>
      </c>
      <c r="Y52" s="16" t="str">
        <f t="shared" si="4"/>
        <v>&lt;br&gt;Nous pouvons alors réduire la fraction comme suit : &lt;br&gt;&lt;br&gt;&lt;div class="cmath" align="center" fontsize="4"&gt;`frac(6)(11)=frac(6color{blue}{\div 1})(11color{blue}{ \div 1})=frac(6)(11)`&lt;/div&gt;</v>
      </c>
      <c r="Z52" s="14" t="s">
        <v>28</v>
      </c>
      <c r="AA52" s="14" t="s">
        <v>213</v>
      </c>
      <c r="AB52" s="14" t="s">
        <v>30</v>
      </c>
      <c r="AC52" s="14" t="s">
        <v>214</v>
      </c>
      <c r="AD52" s="14">
        <f t="shared" si="54"/>
        <v>6</v>
      </c>
      <c r="AE52" s="14" t="s">
        <v>31</v>
      </c>
      <c r="AF52" s="14">
        <f t="shared" si="55"/>
        <v>11</v>
      </c>
      <c r="AG52" s="14" t="s">
        <v>215</v>
      </c>
      <c r="AH52" s="14" t="str">
        <f t="shared" si="56"/>
        <v xml:space="preserve">6color{blue}{\div </v>
      </c>
      <c r="AI52" s="14">
        <f t="shared" si="57"/>
        <v>1</v>
      </c>
      <c r="AJ52" s="14" t="s">
        <v>216</v>
      </c>
      <c r="AK52" s="14" t="str">
        <f t="shared" si="58"/>
        <v xml:space="preserve">11color{blue}{ \div </v>
      </c>
      <c r="AL52" s="14">
        <f t="shared" si="59"/>
        <v>1</v>
      </c>
      <c r="AM52" s="14" t="s">
        <v>217</v>
      </c>
      <c r="AN52" s="14">
        <f t="shared" si="60"/>
        <v>6</v>
      </c>
      <c r="AO52" s="14" t="s">
        <v>31</v>
      </c>
      <c r="AP52" s="14">
        <f t="shared" si="61"/>
        <v>11</v>
      </c>
      <c r="AQ52" s="14" t="s">
        <v>32</v>
      </c>
      <c r="AR52" s="14" t="s">
        <v>218</v>
      </c>
      <c r="AS52" s="15">
        <v>6</v>
      </c>
      <c r="AT52" s="15" t="s">
        <v>2</v>
      </c>
      <c r="AU52" s="15">
        <v>11</v>
      </c>
      <c r="AV52" s="13">
        <f t="shared" si="62"/>
        <v>6</v>
      </c>
      <c r="AW52" s="13" t="s">
        <v>2</v>
      </c>
      <c r="AX52" s="13">
        <f t="shared" si="63"/>
        <v>11</v>
      </c>
      <c r="AY52" s="6" t="s">
        <v>25</v>
      </c>
      <c r="AZ52" s="6" t="s">
        <v>7</v>
      </c>
      <c r="BA52" s="8" t="s">
        <v>27</v>
      </c>
      <c r="BB52" s="8" t="s">
        <v>26</v>
      </c>
      <c r="BC52" s="6">
        <f t="shared" si="64"/>
        <v>6</v>
      </c>
      <c r="BD52" s="6">
        <f t="shared" si="65"/>
        <v>11</v>
      </c>
      <c r="BE52" s="6">
        <f t="shared" si="65"/>
        <v>6</v>
      </c>
      <c r="BF52" s="6">
        <f t="shared" si="73"/>
        <v>11</v>
      </c>
      <c r="BG52" s="6" t="str">
        <f t="shared" ca="1" si="66"/>
        <v>cornflowerblue</v>
      </c>
      <c r="BH52" s="6" t="s">
        <v>8</v>
      </c>
      <c r="BI52" s="6">
        <f t="shared" ca="1" si="67"/>
        <v>65</v>
      </c>
    </row>
    <row r="53" spans="1:61" x14ac:dyDescent="0.25">
      <c r="A53" s="6" t="s">
        <v>22</v>
      </c>
      <c r="B53" s="6" t="s">
        <v>227</v>
      </c>
      <c r="E53" s="6">
        <f t="shared" si="68"/>
        <v>7</v>
      </c>
      <c r="F53" s="6">
        <f t="shared" si="69"/>
        <v>11</v>
      </c>
      <c r="G53" s="6" t="str" cm="1">
        <f t="array" aca="1" ref="G53" ca="1">INDEX(AY53:BB53,1,RANDBETWEEN(1,4))</f>
        <v>lightgreen</v>
      </c>
      <c r="H53" s="6">
        <f t="shared" ca="1" si="0"/>
        <v>295</v>
      </c>
      <c r="I53" s="6" t="s">
        <v>8</v>
      </c>
      <c r="J53" s="6" t="str">
        <f t="shared" si="53"/>
        <v>7/11</v>
      </c>
      <c r="L53" s="6" t="str">
        <f t="shared" si="70"/>
        <v>Effectivement il y a :&lt;br&gt;   - 7 partie(s) colorée(s)&lt;br&gt;   - 11 parties au total&lt;br&gt;</v>
      </c>
      <c r="M53" s="6" t="s">
        <v>28</v>
      </c>
      <c r="N53" s="6" t="s">
        <v>29</v>
      </c>
      <c r="O53" s="6" t="s">
        <v>30</v>
      </c>
      <c r="P53" s="6" t="s">
        <v>46</v>
      </c>
      <c r="Q53" s="6">
        <f t="shared" si="71"/>
        <v>7</v>
      </c>
      <c r="R53" s="6" t="s">
        <v>31</v>
      </c>
      <c r="S53" s="6">
        <f t="shared" si="72"/>
        <v>11</v>
      </c>
      <c r="T53" s="6" t="s">
        <v>33</v>
      </c>
      <c r="U53" s="6" t="s">
        <v>34</v>
      </c>
      <c r="V53" s="6" t="str">
        <f t="shared" si="2"/>
        <v>&lt;br&gt;La fraction est déjà irréductible</v>
      </c>
      <c r="W53" t="s">
        <v>229</v>
      </c>
      <c r="X53" t="str">
        <f t="shared" si="3"/>
        <v>&lt;div class="cmath" align="left"&gt;`frac(7)(11)=0,64=64 %`&lt;/div&gt;</v>
      </c>
      <c r="Y53" s="16" t="str">
        <f t="shared" si="4"/>
        <v>&lt;br&gt;Nous pouvons alors réduire la fraction comme suit : &lt;br&gt;&lt;br&gt;&lt;div class="cmath" align="center" fontsize="4"&gt;`frac(7)(11)=frac(7color{blue}{\div 1})(11color{blue}{ \div 1})=frac(7)(11)`&lt;/div&gt;</v>
      </c>
      <c r="Z53" s="14" t="s">
        <v>28</v>
      </c>
      <c r="AA53" s="14" t="s">
        <v>213</v>
      </c>
      <c r="AB53" s="14" t="s">
        <v>30</v>
      </c>
      <c r="AC53" s="14" t="s">
        <v>214</v>
      </c>
      <c r="AD53" s="14">
        <f t="shared" si="54"/>
        <v>7</v>
      </c>
      <c r="AE53" s="14" t="s">
        <v>31</v>
      </c>
      <c r="AF53" s="14">
        <f t="shared" si="55"/>
        <v>11</v>
      </c>
      <c r="AG53" s="14" t="s">
        <v>215</v>
      </c>
      <c r="AH53" s="14" t="str">
        <f t="shared" si="56"/>
        <v xml:space="preserve">7color{blue}{\div </v>
      </c>
      <c r="AI53" s="14">
        <f t="shared" si="57"/>
        <v>1</v>
      </c>
      <c r="AJ53" s="14" t="s">
        <v>216</v>
      </c>
      <c r="AK53" s="14" t="str">
        <f t="shared" si="58"/>
        <v xml:space="preserve">11color{blue}{ \div </v>
      </c>
      <c r="AL53" s="14">
        <f t="shared" si="59"/>
        <v>1</v>
      </c>
      <c r="AM53" s="14" t="s">
        <v>217</v>
      </c>
      <c r="AN53" s="14">
        <f t="shared" si="60"/>
        <v>7</v>
      </c>
      <c r="AO53" s="14" t="s">
        <v>31</v>
      </c>
      <c r="AP53" s="14">
        <f t="shared" si="61"/>
        <v>11</v>
      </c>
      <c r="AQ53" s="14" t="s">
        <v>32</v>
      </c>
      <c r="AR53" s="14" t="s">
        <v>218</v>
      </c>
      <c r="AS53" s="15">
        <v>7</v>
      </c>
      <c r="AT53" s="15" t="s">
        <v>2</v>
      </c>
      <c r="AU53" s="15">
        <v>11</v>
      </c>
      <c r="AV53" s="13">
        <f t="shared" si="62"/>
        <v>7</v>
      </c>
      <c r="AW53" s="13" t="s">
        <v>2</v>
      </c>
      <c r="AX53" s="13">
        <f t="shared" si="63"/>
        <v>11</v>
      </c>
      <c r="AY53" s="6" t="s">
        <v>25</v>
      </c>
      <c r="AZ53" s="6" t="s">
        <v>7</v>
      </c>
      <c r="BA53" s="8" t="s">
        <v>27</v>
      </c>
      <c r="BB53" s="8" t="s">
        <v>26</v>
      </c>
      <c r="BC53" s="6">
        <f t="shared" si="64"/>
        <v>7</v>
      </c>
      <c r="BD53" s="6">
        <f t="shared" si="65"/>
        <v>11</v>
      </c>
      <c r="BE53" s="6">
        <f t="shared" si="65"/>
        <v>7</v>
      </c>
      <c r="BF53" s="6">
        <f t="shared" si="73"/>
        <v>11</v>
      </c>
      <c r="BG53" s="6" t="str">
        <f t="shared" ca="1" si="66"/>
        <v>lightgreen</v>
      </c>
      <c r="BH53" s="6" t="s">
        <v>8</v>
      </c>
      <c r="BI53" s="6">
        <f t="shared" ca="1" si="67"/>
        <v>295</v>
      </c>
    </row>
    <row r="54" spans="1:61" x14ac:dyDescent="0.25">
      <c r="A54" s="6" t="s">
        <v>22</v>
      </c>
      <c r="B54" s="6" t="s">
        <v>227</v>
      </c>
      <c r="E54" s="6">
        <f t="shared" si="68"/>
        <v>8</v>
      </c>
      <c r="F54" s="6">
        <f t="shared" si="69"/>
        <v>11</v>
      </c>
      <c r="G54" s="6" t="str" cm="1">
        <f t="array" aca="1" ref="G54" ca="1">INDEX(AY54:BB54,1,RANDBETWEEN(1,4))</f>
        <v>lightcoral</v>
      </c>
      <c r="H54" s="6">
        <f t="shared" ca="1" si="0"/>
        <v>65</v>
      </c>
      <c r="I54" s="6" t="s">
        <v>8</v>
      </c>
      <c r="J54" s="6" t="str">
        <f t="shared" si="53"/>
        <v>8/11</v>
      </c>
      <c r="L54" s="6" t="str">
        <f t="shared" si="70"/>
        <v>Effectivement il y a :&lt;br&gt;   - 8 partie(s) colorée(s)&lt;br&gt;   - 11 parties au total&lt;br&gt;</v>
      </c>
      <c r="M54" s="6" t="s">
        <v>28</v>
      </c>
      <c r="N54" s="6" t="s">
        <v>29</v>
      </c>
      <c r="O54" s="6" t="s">
        <v>30</v>
      </c>
      <c r="P54" s="6" t="s">
        <v>46</v>
      </c>
      <c r="Q54" s="6">
        <f t="shared" si="71"/>
        <v>8</v>
      </c>
      <c r="R54" s="6" t="s">
        <v>31</v>
      </c>
      <c r="S54" s="6">
        <f t="shared" si="72"/>
        <v>11</v>
      </c>
      <c r="T54" s="6" t="s">
        <v>33</v>
      </c>
      <c r="U54" s="6" t="s">
        <v>34</v>
      </c>
      <c r="V54" s="6" t="str">
        <f t="shared" si="2"/>
        <v>&lt;br&gt;La fraction est déjà irréductible</v>
      </c>
      <c r="W54" t="s">
        <v>229</v>
      </c>
      <c r="X54" t="str">
        <f t="shared" si="3"/>
        <v>&lt;div class="cmath" align="left"&gt;`frac(8)(11)=0,73=73 %`&lt;/div&gt;</v>
      </c>
      <c r="Y54" s="16" t="str">
        <f t="shared" si="4"/>
        <v>&lt;br&gt;Nous pouvons alors réduire la fraction comme suit : &lt;br&gt;&lt;br&gt;&lt;div class="cmath" align="center" fontsize="4"&gt;`frac(8)(11)=frac(8color{blue}{\div 1})(11color{blue}{ \div 1})=frac(8)(11)`&lt;/div&gt;</v>
      </c>
      <c r="Z54" s="14" t="s">
        <v>28</v>
      </c>
      <c r="AA54" s="14" t="s">
        <v>213</v>
      </c>
      <c r="AB54" s="14" t="s">
        <v>30</v>
      </c>
      <c r="AC54" s="14" t="s">
        <v>214</v>
      </c>
      <c r="AD54" s="14">
        <f t="shared" si="54"/>
        <v>8</v>
      </c>
      <c r="AE54" s="14" t="s">
        <v>31</v>
      </c>
      <c r="AF54" s="14">
        <f t="shared" si="55"/>
        <v>11</v>
      </c>
      <c r="AG54" s="14" t="s">
        <v>215</v>
      </c>
      <c r="AH54" s="14" t="str">
        <f t="shared" si="56"/>
        <v xml:space="preserve">8color{blue}{\div </v>
      </c>
      <c r="AI54" s="14">
        <f t="shared" si="57"/>
        <v>1</v>
      </c>
      <c r="AJ54" s="14" t="s">
        <v>216</v>
      </c>
      <c r="AK54" s="14" t="str">
        <f t="shared" si="58"/>
        <v xml:space="preserve">11color{blue}{ \div </v>
      </c>
      <c r="AL54" s="14">
        <f t="shared" si="59"/>
        <v>1</v>
      </c>
      <c r="AM54" s="14" t="s">
        <v>217</v>
      </c>
      <c r="AN54" s="14">
        <f t="shared" si="60"/>
        <v>8</v>
      </c>
      <c r="AO54" s="14" t="s">
        <v>31</v>
      </c>
      <c r="AP54" s="14">
        <f t="shared" si="61"/>
        <v>11</v>
      </c>
      <c r="AQ54" s="14" t="s">
        <v>32</v>
      </c>
      <c r="AR54" s="14" t="s">
        <v>218</v>
      </c>
      <c r="AS54" s="15">
        <v>8</v>
      </c>
      <c r="AT54" s="15" t="s">
        <v>2</v>
      </c>
      <c r="AU54" s="15">
        <v>11</v>
      </c>
      <c r="AV54" s="13">
        <f t="shared" si="62"/>
        <v>8</v>
      </c>
      <c r="AW54" s="13" t="s">
        <v>2</v>
      </c>
      <c r="AX54" s="13">
        <f t="shared" si="63"/>
        <v>11</v>
      </c>
      <c r="AY54" s="6" t="s">
        <v>25</v>
      </c>
      <c r="AZ54" s="6" t="s">
        <v>7</v>
      </c>
      <c r="BA54" s="8" t="s">
        <v>27</v>
      </c>
      <c r="BB54" s="8" t="s">
        <v>26</v>
      </c>
      <c r="BC54" s="6">
        <f t="shared" si="64"/>
        <v>8</v>
      </c>
      <c r="BD54" s="6">
        <f t="shared" si="65"/>
        <v>11</v>
      </c>
      <c r="BE54" s="6">
        <f t="shared" si="65"/>
        <v>8</v>
      </c>
      <c r="BF54" s="6">
        <f t="shared" si="73"/>
        <v>11</v>
      </c>
      <c r="BG54" s="6" t="str">
        <f t="shared" ca="1" si="66"/>
        <v>lightcoral</v>
      </c>
      <c r="BH54" s="6" t="s">
        <v>8</v>
      </c>
      <c r="BI54" s="6">
        <f t="shared" ca="1" si="67"/>
        <v>65</v>
      </c>
    </row>
    <row r="55" spans="1:61" x14ac:dyDescent="0.25">
      <c r="A55" s="6" t="s">
        <v>22</v>
      </c>
      <c r="B55" s="6" t="s">
        <v>227</v>
      </c>
      <c r="E55" s="6">
        <f t="shared" si="68"/>
        <v>9</v>
      </c>
      <c r="F55" s="6">
        <f t="shared" si="69"/>
        <v>11</v>
      </c>
      <c r="G55" s="6" t="str" cm="1">
        <f t="array" aca="1" ref="G55" ca="1">INDEX(AY55:BB55,1,RANDBETWEEN(1,4))</f>
        <v>lightcoral</v>
      </c>
      <c r="H55" s="6">
        <f t="shared" ca="1" si="0"/>
        <v>131</v>
      </c>
      <c r="I55" s="6" t="s">
        <v>8</v>
      </c>
      <c r="J55" s="6" t="str">
        <f t="shared" si="53"/>
        <v>9/11</v>
      </c>
      <c r="L55" s="6" t="str">
        <f t="shared" si="70"/>
        <v>Effectivement il y a :&lt;br&gt;   - 9 partie(s) colorée(s)&lt;br&gt;   - 11 parties au total&lt;br&gt;</v>
      </c>
      <c r="M55" s="6" t="s">
        <v>28</v>
      </c>
      <c r="N55" s="6" t="s">
        <v>29</v>
      </c>
      <c r="O55" s="6" t="s">
        <v>30</v>
      </c>
      <c r="P55" s="6" t="s">
        <v>46</v>
      </c>
      <c r="Q55" s="6">
        <f t="shared" si="71"/>
        <v>9</v>
      </c>
      <c r="R55" s="6" t="s">
        <v>31</v>
      </c>
      <c r="S55" s="6">
        <f t="shared" si="72"/>
        <v>11</v>
      </c>
      <c r="T55" s="6" t="s">
        <v>33</v>
      </c>
      <c r="U55" s="6" t="s">
        <v>34</v>
      </c>
      <c r="V55" s="6" t="str">
        <f t="shared" si="2"/>
        <v>&lt;br&gt;La fraction est déjà irréductible</v>
      </c>
      <c r="W55" t="s">
        <v>229</v>
      </c>
      <c r="X55" t="str">
        <f t="shared" si="3"/>
        <v>&lt;div class="cmath" align="left"&gt;`frac(9)(11)=0,82=82 %`&lt;/div&gt;</v>
      </c>
      <c r="Y55" s="16" t="str">
        <f t="shared" si="4"/>
        <v>&lt;br&gt;Nous pouvons alors réduire la fraction comme suit : &lt;br&gt;&lt;br&gt;&lt;div class="cmath" align="center" fontsize="4"&gt;`frac(9)(11)=frac(9color{blue}{\div 1})(11color{blue}{ \div 1})=frac(9)(11)`&lt;/div&gt;</v>
      </c>
      <c r="Z55" s="14" t="s">
        <v>28</v>
      </c>
      <c r="AA55" s="14" t="s">
        <v>213</v>
      </c>
      <c r="AB55" s="14" t="s">
        <v>30</v>
      </c>
      <c r="AC55" s="14" t="s">
        <v>214</v>
      </c>
      <c r="AD55" s="14">
        <f t="shared" si="54"/>
        <v>9</v>
      </c>
      <c r="AE55" s="14" t="s">
        <v>31</v>
      </c>
      <c r="AF55" s="14">
        <f t="shared" si="55"/>
        <v>11</v>
      </c>
      <c r="AG55" s="14" t="s">
        <v>215</v>
      </c>
      <c r="AH55" s="14" t="str">
        <f t="shared" si="56"/>
        <v xml:space="preserve">9color{blue}{\div </v>
      </c>
      <c r="AI55" s="14">
        <f t="shared" si="57"/>
        <v>1</v>
      </c>
      <c r="AJ55" s="14" t="s">
        <v>216</v>
      </c>
      <c r="AK55" s="14" t="str">
        <f t="shared" si="58"/>
        <v xml:space="preserve">11color{blue}{ \div </v>
      </c>
      <c r="AL55" s="14">
        <f t="shared" si="59"/>
        <v>1</v>
      </c>
      <c r="AM55" s="14" t="s">
        <v>217</v>
      </c>
      <c r="AN55" s="14">
        <f t="shared" si="60"/>
        <v>9</v>
      </c>
      <c r="AO55" s="14" t="s">
        <v>31</v>
      </c>
      <c r="AP55" s="14">
        <f t="shared" si="61"/>
        <v>11</v>
      </c>
      <c r="AQ55" s="14" t="s">
        <v>32</v>
      </c>
      <c r="AR55" s="14" t="s">
        <v>218</v>
      </c>
      <c r="AS55" s="15">
        <v>9</v>
      </c>
      <c r="AT55" s="15" t="s">
        <v>2</v>
      </c>
      <c r="AU55" s="15">
        <v>11</v>
      </c>
      <c r="AV55" s="13">
        <f t="shared" si="62"/>
        <v>9</v>
      </c>
      <c r="AW55" s="13" t="s">
        <v>2</v>
      </c>
      <c r="AX55" s="13">
        <f t="shared" si="63"/>
        <v>11</v>
      </c>
      <c r="AY55" s="6" t="s">
        <v>25</v>
      </c>
      <c r="AZ55" s="6" t="s">
        <v>7</v>
      </c>
      <c r="BA55" s="8" t="s">
        <v>27</v>
      </c>
      <c r="BB55" s="8" t="s">
        <v>26</v>
      </c>
      <c r="BC55" s="6">
        <f t="shared" si="64"/>
        <v>9</v>
      </c>
      <c r="BD55" s="6">
        <f t="shared" si="65"/>
        <v>11</v>
      </c>
      <c r="BE55" s="6">
        <f t="shared" si="65"/>
        <v>9</v>
      </c>
      <c r="BF55" s="6">
        <f t="shared" si="73"/>
        <v>11</v>
      </c>
      <c r="BG55" s="6" t="str">
        <f t="shared" ca="1" si="66"/>
        <v>lightcoral</v>
      </c>
      <c r="BH55" s="6" t="s">
        <v>8</v>
      </c>
      <c r="BI55" s="6">
        <f t="shared" ca="1" si="67"/>
        <v>131</v>
      </c>
    </row>
    <row r="56" spans="1:61" x14ac:dyDescent="0.25">
      <c r="A56" s="6" t="s">
        <v>22</v>
      </c>
      <c r="B56" s="6" t="s">
        <v>227</v>
      </c>
      <c r="E56" s="6">
        <f t="shared" si="68"/>
        <v>10</v>
      </c>
      <c r="F56" s="6">
        <f t="shared" si="69"/>
        <v>11</v>
      </c>
      <c r="G56" s="6" t="str" cm="1">
        <f t="array" aca="1" ref="G56" ca="1">INDEX(AY56:BB56,1,RANDBETWEEN(1,4))</f>
        <v>violet</v>
      </c>
      <c r="H56" s="6">
        <f t="shared" ca="1" si="0"/>
        <v>164</v>
      </c>
      <c r="I56" s="6" t="s">
        <v>8</v>
      </c>
      <c r="J56" s="6" t="str">
        <f t="shared" si="53"/>
        <v>10/11</v>
      </c>
      <c r="L56" s="6" t="str">
        <f t="shared" si="70"/>
        <v>Effectivement il y a :&lt;br&gt;   - 10 partie(s) colorée(s)&lt;br&gt;   - 11 parties au total&lt;br&gt;</v>
      </c>
      <c r="M56" s="6" t="s">
        <v>28</v>
      </c>
      <c r="N56" s="6" t="s">
        <v>29</v>
      </c>
      <c r="O56" s="6" t="s">
        <v>30</v>
      </c>
      <c r="P56" s="6" t="s">
        <v>46</v>
      </c>
      <c r="Q56" s="6">
        <f t="shared" si="71"/>
        <v>10</v>
      </c>
      <c r="R56" s="6" t="s">
        <v>31</v>
      </c>
      <c r="S56" s="6">
        <f t="shared" si="72"/>
        <v>11</v>
      </c>
      <c r="T56" s="6" t="s">
        <v>33</v>
      </c>
      <c r="U56" s="6" t="s">
        <v>34</v>
      </c>
      <c r="V56" s="6" t="str">
        <f t="shared" si="2"/>
        <v>&lt;br&gt;La fraction est déjà irréductible</v>
      </c>
      <c r="W56" t="s">
        <v>229</v>
      </c>
      <c r="X56" t="str">
        <f t="shared" si="3"/>
        <v>&lt;div class="cmath" align="left"&gt;`frac(10)(11)=0,91=91 %`&lt;/div&gt;</v>
      </c>
      <c r="Y56" s="16" t="str">
        <f t="shared" si="4"/>
        <v>&lt;br&gt;Nous pouvons alors réduire la fraction comme suit : &lt;br&gt;&lt;br&gt;&lt;div class="cmath" align="center" fontsize="4"&gt;`frac(10)(11)=frac(10color{blue}{\div 1})(11color{blue}{ \div 1})=frac(10)(11)`&lt;/div&gt;</v>
      </c>
      <c r="Z56" s="14" t="s">
        <v>28</v>
      </c>
      <c r="AA56" s="14" t="s">
        <v>213</v>
      </c>
      <c r="AB56" s="14" t="s">
        <v>30</v>
      </c>
      <c r="AC56" s="14" t="s">
        <v>214</v>
      </c>
      <c r="AD56" s="14">
        <f t="shared" si="54"/>
        <v>10</v>
      </c>
      <c r="AE56" s="14" t="s">
        <v>31</v>
      </c>
      <c r="AF56" s="14">
        <f t="shared" si="55"/>
        <v>11</v>
      </c>
      <c r="AG56" s="14" t="s">
        <v>215</v>
      </c>
      <c r="AH56" s="14" t="str">
        <f t="shared" si="56"/>
        <v xml:space="preserve">10color{blue}{\div </v>
      </c>
      <c r="AI56" s="14">
        <f t="shared" si="57"/>
        <v>1</v>
      </c>
      <c r="AJ56" s="14" t="s">
        <v>216</v>
      </c>
      <c r="AK56" s="14" t="str">
        <f t="shared" si="58"/>
        <v xml:space="preserve">11color{blue}{ \div </v>
      </c>
      <c r="AL56" s="14">
        <f t="shared" si="59"/>
        <v>1</v>
      </c>
      <c r="AM56" s="14" t="s">
        <v>217</v>
      </c>
      <c r="AN56" s="14">
        <f t="shared" si="60"/>
        <v>10</v>
      </c>
      <c r="AO56" s="14" t="s">
        <v>31</v>
      </c>
      <c r="AP56" s="14">
        <f t="shared" si="61"/>
        <v>11</v>
      </c>
      <c r="AQ56" s="14" t="s">
        <v>32</v>
      </c>
      <c r="AR56" s="14" t="s">
        <v>218</v>
      </c>
      <c r="AS56" s="15">
        <v>10</v>
      </c>
      <c r="AT56" s="15" t="s">
        <v>2</v>
      </c>
      <c r="AU56" s="15">
        <v>11</v>
      </c>
      <c r="AV56" s="13">
        <f t="shared" si="62"/>
        <v>10</v>
      </c>
      <c r="AW56" s="13" t="s">
        <v>2</v>
      </c>
      <c r="AX56" s="13">
        <f t="shared" si="63"/>
        <v>11</v>
      </c>
      <c r="AY56" s="6" t="s">
        <v>25</v>
      </c>
      <c r="AZ56" s="6" t="s">
        <v>7</v>
      </c>
      <c r="BA56" s="8" t="s">
        <v>27</v>
      </c>
      <c r="BB56" s="8" t="s">
        <v>26</v>
      </c>
      <c r="BC56" s="6">
        <f t="shared" si="64"/>
        <v>10</v>
      </c>
      <c r="BD56" s="6">
        <f t="shared" si="65"/>
        <v>11</v>
      </c>
      <c r="BE56" s="6">
        <f t="shared" si="65"/>
        <v>10</v>
      </c>
      <c r="BF56" s="6">
        <f t="shared" si="73"/>
        <v>11</v>
      </c>
      <c r="BG56" s="6" t="str">
        <f t="shared" ca="1" si="66"/>
        <v>violet</v>
      </c>
      <c r="BH56" s="6" t="s">
        <v>8</v>
      </c>
      <c r="BI56" s="6">
        <f t="shared" ca="1" si="67"/>
        <v>164</v>
      </c>
    </row>
    <row r="57" spans="1:61" x14ac:dyDescent="0.25">
      <c r="A57" s="6" t="s">
        <v>22</v>
      </c>
      <c r="B57" s="6" t="s">
        <v>227</v>
      </c>
      <c r="E57" s="6">
        <f>AS57</f>
        <v>1</v>
      </c>
      <c r="F57" s="6">
        <f>AU57</f>
        <v>12</v>
      </c>
      <c r="G57" s="6" t="str" cm="1">
        <f t="array" aca="1" ref="G57" ca="1">INDEX(AY57:BB57,1,RANDBETWEEN(1,4))</f>
        <v>lightcoral</v>
      </c>
      <c r="H57" s="6">
        <f t="shared" ca="1" si="0"/>
        <v>90</v>
      </c>
      <c r="I57" s="6" t="s">
        <v>8</v>
      </c>
      <c r="J57" s="6" t="str">
        <f>AV57&amp;AW57&amp;AX57</f>
        <v>1/12</v>
      </c>
      <c r="L57" s="6" t="str">
        <f>"Effectivement il y a :&lt;br&gt;   - "&amp;AS57&amp;" partie(s) colorée(s)&lt;br&gt;   - "&amp;AU57&amp;" parties au total&lt;br&gt;"</f>
        <v>Effectivement il y a :&lt;br&gt;   - 1 partie(s) colorée(s)&lt;br&gt;   - 12 parties au total&lt;br&gt;</v>
      </c>
      <c r="M57" s="6" t="s">
        <v>28</v>
      </c>
      <c r="N57" s="6" t="s">
        <v>29</v>
      </c>
      <c r="O57" s="6" t="s">
        <v>30</v>
      </c>
      <c r="P57" s="6" t="s">
        <v>46</v>
      </c>
      <c r="Q57" s="6">
        <f>AS57</f>
        <v>1</v>
      </c>
      <c r="R57" s="6" t="s">
        <v>31</v>
      </c>
      <c r="S57" s="6">
        <f>AU57</f>
        <v>12</v>
      </c>
      <c r="T57" s="6" t="s">
        <v>33</v>
      </c>
      <c r="U57" s="6" t="s">
        <v>34</v>
      </c>
      <c r="V57" s="6" t="str">
        <f t="shared" si="2"/>
        <v>&lt;br&gt;La fraction est déjà irréductible</v>
      </c>
      <c r="W57" t="s">
        <v>229</v>
      </c>
      <c r="X57" t="str">
        <f t="shared" si="3"/>
        <v>&lt;div class="cmath" align="left"&gt;`frac(1)(12)=0,08=8 %`&lt;/div&gt;</v>
      </c>
      <c r="Y57" s="16" t="str">
        <f t="shared" si="4"/>
        <v>&lt;br&gt;Nous pouvons alors réduire la fraction comme suit : &lt;br&gt;&lt;br&gt;&lt;div class="cmath" align="center" fontsize="4"&gt;`frac(1)(12)=frac(1color{blue}{\div 1})(12color{blue}{ \div 1})=frac(1)(12)`&lt;/div&gt;</v>
      </c>
      <c r="Z57" s="14" t="s">
        <v>28</v>
      </c>
      <c r="AA57" s="14" t="s">
        <v>213</v>
      </c>
      <c r="AB57" s="14" t="s">
        <v>30</v>
      </c>
      <c r="AC57" s="14" t="s">
        <v>214</v>
      </c>
      <c r="AD57" s="14">
        <f t="shared" si="54"/>
        <v>1</v>
      </c>
      <c r="AE57" s="14" t="s">
        <v>31</v>
      </c>
      <c r="AF57" s="14">
        <f t="shared" si="55"/>
        <v>12</v>
      </c>
      <c r="AG57" s="14" t="s">
        <v>215</v>
      </c>
      <c r="AH57" s="14" t="str">
        <f t="shared" si="56"/>
        <v xml:space="preserve">1color{blue}{\div </v>
      </c>
      <c r="AI57" s="14">
        <f t="shared" si="57"/>
        <v>1</v>
      </c>
      <c r="AJ57" s="14" t="s">
        <v>216</v>
      </c>
      <c r="AK57" s="14" t="str">
        <f t="shared" si="58"/>
        <v xml:space="preserve">12color{blue}{ \div </v>
      </c>
      <c r="AL57" s="14">
        <f t="shared" si="59"/>
        <v>1</v>
      </c>
      <c r="AM57" s="14" t="s">
        <v>217</v>
      </c>
      <c r="AN57" s="14">
        <f t="shared" si="60"/>
        <v>1</v>
      </c>
      <c r="AO57" s="14" t="s">
        <v>31</v>
      </c>
      <c r="AP57" s="14">
        <f t="shared" si="61"/>
        <v>12</v>
      </c>
      <c r="AQ57" s="14" t="s">
        <v>32</v>
      </c>
      <c r="AR57" s="14" t="s">
        <v>218</v>
      </c>
      <c r="AS57" s="15">
        <v>1</v>
      </c>
      <c r="AT57" s="15" t="s">
        <v>2</v>
      </c>
      <c r="AU57" s="15">
        <v>12</v>
      </c>
      <c r="AV57" s="13">
        <f t="shared" si="62"/>
        <v>1</v>
      </c>
      <c r="AW57" s="13" t="s">
        <v>2</v>
      </c>
      <c r="AX57" s="13">
        <f t="shared" si="63"/>
        <v>12</v>
      </c>
      <c r="AY57" s="6" t="s">
        <v>25</v>
      </c>
      <c r="AZ57" s="6" t="s">
        <v>7</v>
      </c>
      <c r="BA57" s="8" t="s">
        <v>27</v>
      </c>
      <c r="BB57" s="8" t="s">
        <v>26</v>
      </c>
      <c r="BC57" s="6">
        <f t="shared" si="64"/>
        <v>1</v>
      </c>
      <c r="BD57" s="6">
        <f t="shared" ref="BD57:BE72" si="74">AU57</f>
        <v>12</v>
      </c>
      <c r="BE57" s="6">
        <f>AV57</f>
        <v>1</v>
      </c>
      <c r="BF57" s="6">
        <f>AX57</f>
        <v>12</v>
      </c>
      <c r="BG57" s="6" t="str">
        <f ca="1">G57</f>
        <v>lightcoral</v>
      </c>
      <c r="BH57" s="6" t="s">
        <v>8</v>
      </c>
      <c r="BI57" s="6">
        <f ca="1">H57</f>
        <v>90</v>
      </c>
    </row>
    <row r="58" spans="1:61" x14ac:dyDescent="0.25">
      <c r="A58" s="6" t="s">
        <v>22</v>
      </c>
      <c r="B58" s="6" t="s">
        <v>227</v>
      </c>
      <c r="E58" s="6">
        <f>AS58</f>
        <v>2</v>
      </c>
      <c r="F58" s="6">
        <f>AU58</f>
        <v>12</v>
      </c>
      <c r="G58" s="6" t="str" cm="1">
        <f t="array" aca="1" ref="G58" ca="1">INDEX(AY58:BB58,1,RANDBETWEEN(1,4))</f>
        <v>lightcoral</v>
      </c>
      <c r="H58" s="6">
        <f t="shared" ca="1" si="0"/>
        <v>60</v>
      </c>
      <c r="I58" s="6" t="s">
        <v>8</v>
      </c>
      <c r="J58" s="6" t="str">
        <f>AV58&amp;AW58&amp;AX58</f>
        <v>1/6</v>
      </c>
      <c r="L58" s="6" t="str">
        <f>"Effectivement il y a :&lt;br&gt;   - "&amp;AS58&amp;" partie(s) colorée(s)&lt;br&gt;   - "&amp;AU58&amp;" parties au total&lt;br&gt;"</f>
        <v>Effectivement il y a :&lt;br&gt;   - 2 partie(s) colorée(s)&lt;br&gt;   - 12 parties au total&lt;br&gt;</v>
      </c>
      <c r="M58" s="6" t="s">
        <v>28</v>
      </c>
      <c r="N58" s="6" t="s">
        <v>29</v>
      </c>
      <c r="O58" s="6" t="s">
        <v>30</v>
      </c>
      <c r="P58" s="6" t="s">
        <v>46</v>
      </c>
      <c r="Q58" s="6">
        <f>AS58</f>
        <v>2</v>
      </c>
      <c r="R58" s="6" t="s">
        <v>31</v>
      </c>
      <c r="S58" s="6">
        <f>AU58</f>
        <v>12</v>
      </c>
      <c r="T58" s="6" t="s">
        <v>33</v>
      </c>
      <c r="U58" s="6" t="s">
        <v>34</v>
      </c>
      <c r="V58" s="6" t="str">
        <f t="shared" si="2"/>
        <v>&lt;br&gt;Nous pouvons alors réduire la fraction comme suit : &lt;br&gt;&lt;br&gt;&lt;div class="cmath" align="center" fontsize="4"&gt;`frac(2)(12)=frac(2color{blue}{\div 2})(12color{blue}{ \div 2})=frac(1)(6)`&lt;/div&gt;</v>
      </c>
      <c r="W58" t="s">
        <v>229</v>
      </c>
      <c r="X58" t="str">
        <f t="shared" si="3"/>
        <v>&lt;div class="cmath" align="left"&gt;`frac(2)(12)=0,17=17 %`&lt;/div&gt;</v>
      </c>
      <c r="Y58" s="16" t="str">
        <f t="shared" si="4"/>
        <v>&lt;br&gt;Nous pouvons alors réduire la fraction comme suit : &lt;br&gt;&lt;br&gt;&lt;div class="cmath" align="center" fontsize="4"&gt;`frac(2)(12)=frac(2color{blue}{\div 2})(12color{blue}{ \div 2})=frac(1)(6)`&lt;/div&gt;</v>
      </c>
      <c r="Z58" s="14" t="s">
        <v>28</v>
      </c>
      <c r="AA58" s="14" t="s">
        <v>213</v>
      </c>
      <c r="AB58" s="14" t="s">
        <v>30</v>
      </c>
      <c r="AC58" s="14" t="s">
        <v>214</v>
      </c>
      <c r="AD58" s="14">
        <f t="shared" si="54"/>
        <v>2</v>
      </c>
      <c r="AE58" s="14" t="s">
        <v>31</v>
      </c>
      <c r="AF58" s="14">
        <f t="shared" si="55"/>
        <v>12</v>
      </c>
      <c r="AG58" s="14" t="s">
        <v>215</v>
      </c>
      <c r="AH58" s="14" t="str">
        <f t="shared" si="56"/>
        <v xml:space="preserve">2color{blue}{\div </v>
      </c>
      <c r="AI58" s="14">
        <f t="shared" si="57"/>
        <v>2</v>
      </c>
      <c r="AJ58" s="14" t="s">
        <v>216</v>
      </c>
      <c r="AK58" s="14" t="str">
        <f t="shared" si="58"/>
        <v xml:space="preserve">12color{blue}{ \div </v>
      </c>
      <c r="AL58" s="14">
        <f t="shared" si="59"/>
        <v>2</v>
      </c>
      <c r="AM58" s="14" t="s">
        <v>217</v>
      </c>
      <c r="AN58" s="14">
        <f t="shared" si="60"/>
        <v>1</v>
      </c>
      <c r="AO58" s="14" t="s">
        <v>31</v>
      </c>
      <c r="AP58" s="14">
        <f t="shared" si="61"/>
        <v>6</v>
      </c>
      <c r="AQ58" s="14" t="s">
        <v>32</v>
      </c>
      <c r="AR58" s="14" t="s">
        <v>218</v>
      </c>
      <c r="AS58" s="15">
        <v>2</v>
      </c>
      <c r="AT58" s="15" t="s">
        <v>2</v>
      </c>
      <c r="AU58" s="15">
        <v>12</v>
      </c>
      <c r="AV58" s="13">
        <f t="shared" si="62"/>
        <v>1</v>
      </c>
      <c r="AW58" s="13" t="s">
        <v>2</v>
      </c>
      <c r="AX58" s="13">
        <f t="shared" si="63"/>
        <v>6</v>
      </c>
      <c r="AY58" s="6" t="s">
        <v>25</v>
      </c>
      <c r="AZ58" s="6" t="s">
        <v>7</v>
      </c>
      <c r="BA58" s="8" t="s">
        <v>27</v>
      </c>
      <c r="BB58" s="8" t="s">
        <v>26</v>
      </c>
      <c r="BC58" s="6">
        <f t="shared" si="64"/>
        <v>2</v>
      </c>
      <c r="BD58" s="6">
        <f t="shared" si="74"/>
        <v>12</v>
      </c>
      <c r="BE58" s="6">
        <f>AV58</f>
        <v>1</v>
      </c>
      <c r="BF58" s="6">
        <f>AX58</f>
        <v>6</v>
      </c>
      <c r="BG58" s="6" t="str">
        <f ca="1">G58</f>
        <v>lightcoral</v>
      </c>
      <c r="BH58" s="6" t="s">
        <v>8</v>
      </c>
      <c r="BI58" s="6">
        <f ca="1">H58</f>
        <v>60</v>
      </c>
    </row>
    <row r="59" spans="1:61" x14ac:dyDescent="0.25">
      <c r="A59" s="6" t="s">
        <v>22</v>
      </c>
      <c r="B59" s="6" t="s">
        <v>227</v>
      </c>
      <c r="E59" s="6">
        <f>AS59</f>
        <v>3</v>
      </c>
      <c r="F59" s="6">
        <f>AU59</f>
        <v>12</v>
      </c>
      <c r="G59" s="6" t="str" cm="1">
        <f t="array" aca="1" ref="G59" ca="1">INDEX(AY59:BB59,1,RANDBETWEEN(1,4))</f>
        <v>cornflowerblue</v>
      </c>
      <c r="H59" s="6">
        <f t="shared" ca="1" si="0"/>
        <v>150</v>
      </c>
      <c r="I59" s="6" t="s">
        <v>8</v>
      </c>
      <c r="J59" s="6" t="str">
        <f>AV59&amp;AW59&amp;AX59</f>
        <v>1/4</v>
      </c>
      <c r="L59" s="6" t="str">
        <f>"Effectivement il y a :&lt;br&gt;   - "&amp;AS59&amp;" partie(s) colorée(s)&lt;br&gt;   - "&amp;AU59&amp;" parties au total&lt;br&gt;"</f>
        <v>Effectivement il y a :&lt;br&gt;   - 3 partie(s) colorée(s)&lt;br&gt;   - 12 parties au total&lt;br&gt;</v>
      </c>
      <c r="M59" s="6" t="s">
        <v>28</v>
      </c>
      <c r="N59" s="6" t="s">
        <v>29</v>
      </c>
      <c r="O59" s="6" t="s">
        <v>30</v>
      </c>
      <c r="P59" s="6" t="s">
        <v>46</v>
      </c>
      <c r="Q59" s="6">
        <f>AS59</f>
        <v>3</v>
      </c>
      <c r="R59" s="6" t="s">
        <v>31</v>
      </c>
      <c r="S59" s="6">
        <f>AU59</f>
        <v>12</v>
      </c>
      <c r="T59" s="6" t="s">
        <v>33</v>
      </c>
      <c r="U59" s="6" t="s">
        <v>34</v>
      </c>
      <c r="V59" s="6" t="str">
        <f t="shared" si="2"/>
        <v>&lt;br&gt;Nous pouvons alors réduire la fraction comme suit : &lt;br&gt;&lt;br&gt;&lt;div class="cmath" align="center" fontsize="4"&gt;`frac(3)(12)=frac(3color{blue}{\div 3})(12color{blue}{ \div 3})=frac(1)(4)`&lt;/div&gt;</v>
      </c>
      <c r="W59" t="s">
        <v>229</v>
      </c>
      <c r="X59" t="str">
        <f t="shared" si="3"/>
        <v>&lt;div class="cmath" align="left"&gt;`frac(3)(12)=0,25=25 %`&lt;/div&gt;</v>
      </c>
      <c r="Y59" s="16" t="str">
        <f t="shared" si="4"/>
        <v>&lt;br&gt;Nous pouvons alors réduire la fraction comme suit : &lt;br&gt;&lt;br&gt;&lt;div class="cmath" align="center" fontsize="4"&gt;`frac(3)(12)=frac(3color{blue}{\div 3})(12color{blue}{ \div 3})=frac(1)(4)`&lt;/div&gt;</v>
      </c>
      <c r="Z59" s="14" t="s">
        <v>28</v>
      </c>
      <c r="AA59" s="14" t="s">
        <v>213</v>
      </c>
      <c r="AB59" s="14" t="s">
        <v>30</v>
      </c>
      <c r="AC59" s="14" t="s">
        <v>214</v>
      </c>
      <c r="AD59" s="14">
        <f t="shared" si="54"/>
        <v>3</v>
      </c>
      <c r="AE59" s="14" t="s">
        <v>31</v>
      </c>
      <c r="AF59" s="14">
        <f t="shared" si="55"/>
        <v>12</v>
      </c>
      <c r="AG59" s="14" t="s">
        <v>215</v>
      </c>
      <c r="AH59" s="14" t="str">
        <f t="shared" si="56"/>
        <v xml:space="preserve">3color{blue}{\div </v>
      </c>
      <c r="AI59" s="14">
        <f t="shared" si="57"/>
        <v>3</v>
      </c>
      <c r="AJ59" s="14" t="s">
        <v>216</v>
      </c>
      <c r="AK59" s="14" t="str">
        <f t="shared" si="58"/>
        <v xml:space="preserve">12color{blue}{ \div </v>
      </c>
      <c r="AL59" s="14">
        <f t="shared" si="59"/>
        <v>3</v>
      </c>
      <c r="AM59" s="14" t="s">
        <v>217</v>
      </c>
      <c r="AN59" s="14">
        <f t="shared" si="60"/>
        <v>1</v>
      </c>
      <c r="AO59" s="14" t="s">
        <v>31</v>
      </c>
      <c r="AP59" s="14">
        <f t="shared" si="61"/>
        <v>4</v>
      </c>
      <c r="AQ59" s="14" t="s">
        <v>32</v>
      </c>
      <c r="AR59" s="14" t="s">
        <v>218</v>
      </c>
      <c r="AS59" s="15">
        <v>3</v>
      </c>
      <c r="AT59" s="15" t="s">
        <v>2</v>
      </c>
      <c r="AU59" s="15">
        <v>12</v>
      </c>
      <c r="AV59" s="13">
        <f t="shared" si="62"/>
        <v>1</v>
      </c>
      <c r="AW59" s="13" t="s">
        <v>2</v>
      </c>
      <c r="AX59" s="13">
        <f t="shared" si="63"/>
        <v>4</v>
      </c>
      <c r="AY59" s="6" t="s">
        <v>25</v>
      </c>
      <c r="AZ59" s="6" t="s">
        <v>7</v>
      </c>
      <c r="BA59" s="8" t="s">
        <v>27</v>
      </c>
      <c r="BB59" s="8" t="s">
        <v>26</v>
      </c>
      <c r="BC59" s="6">
        <f t="shared" si="64"/>
        <v>3</v>
      </c>
      <c r="BD59" s="6">
        <f t="shared" si="74"/>
        <v>12</v>
      </c>
      <c r="BE59" s="6">
        <f>AV59</f>
        <v>1</v>
      </c>
      <c r="BF59" s="6">
        <f>AX59</f>
        <v>4</v>
      </c>
      <c r="BG59" s="6" t="str">
        <f ca="1">G59</f>
        <v>cornflowerblue</v>
      </c>
      <c r="BH59" s="6" t="s">
        <v>8</v>
      </c>
      <c r="BI59" s="6">
        <f ca="1">H59</f>
        <v>150</v>
      </c>
    </row>
    <row r="60" spans="1:61" x14ac:dyDescent="0.25">
      <c r="A60" s="6" t="s">
        <v>22</v>
      </c>
      <c r="B60" s="6" t="s">
        <v>227</v>
      </c>
      <c r="E60" s="6">
        <f>AS60</f>
        <v>4</v>
      </c>
      <c r="F60" s="6">
        <f>AU60</f>
        <v>12</v>
      </c>
      <c r="G60" s="6" t="str" cm="1">
        <f t="array" aca="1" ref="G60" ca="1">INDEX(AY60:BB60,1,RANDBETWEEN(1,4))</f>
        <v>lightgreen</v>
      </c>
      <c r="H60" s="6">
        <f t="shared" ca="1" si="0"/>
        <v>300</v>
      </c>
      <c r="I60" s="6" t="s">
        <v>8</v>
      </c>
      <c r="J60" s="6" t="str">
        <f>AV60&amp;AW60&amp;AX60</f>
        <v>1/3</v>
      </c>
      <c r="L60" s="6" t="str">
        <f>"Effectivement il y a :&lt;br&gt;   - "&amp;AS60&amp;" partie(s) colorée(s)&lt;br&gt;   - "&amp;AU60&amp;" parties au total&lt;br&gt;"</f>
        <v>Effectivement il y a :&lt;br&gt;   - 4 partie(s) colorée(s)&lt;br&gt;   - 12 parties au total&lt;br&gt;</v>
      </c>
      <c r="M60" s="6" t="s">
        <v>28</v>
      </c>
      <c r="N60" s="6" t="s">
        <v>29</v>
      </c>
      <c r="O60" s="6" t="s">
        <v>30</v>
      </c>
      <c r="P60" s="6" t="s">
        <v>46</v>
      </c>
      <c r="Q60" s="6">
        <f>AS60</f>
        <v>4</v>
      </c>
      <c r="R60" s="6" t="s">
        <v>31</v>
      </c>
      <c r="S60" s="6">
        <f>AU60</f>
        <v>12</v>
      </c>
      <c r="T60" s="6" t="s">
        <v>33</v>
      </c>
      <c r="U60" s="6" t="s">
        <v>34</v>
      </c>
      <c r="V60" s="6" t="str">
        <f t="shared" si="2"/>
        <v>&lt;br&gt;Nous pouvons alors réduire la fraction comme suit : &lt;br&gt;&lt;br&gt;&lt;div class="cmath" align="center" fontsize="4"&gt;`frac(4)(12)=frac(4color{blue}{\div 4})(12color{blue}{ \div 4})=frac(1)(3)`&lt;/div&gt;</v>
      </c>
      <c r="W60" t="s">
        <v>229</v>
      </c>
      <c r="X60" t="str">
        <f t="shared" si="3"/>
        <v>&lt;div class="cmath" align="left"&gt;`frac(4)(12)=0,33=33 %`&lt;/div&gt;</v>
      </c>
      <c r="Y60" s="16" t="str">
        <f t="shared" si="4"/>
        <v>&lt;br&gt;Nous pouvons alors réduire la fraction comme suit : &lt;br&gt;&lt;br&gt;&lt;div class="cmath" align="center" fontsize="4"&gt;`frac(4)(12)=frac(4color{blue}{\div 4})(12color{blue}{ \div 4})=frac(1)(3)`&lt;/div&gt;</v>
      </c>
      <c r="Z60" s="14" t="s">
        <v>28</v>
      </c>
      <c r="AA60" s="14" t="s">
        <v>213</v>
      </c>
      <c r="AB60" s="14" t="s">
        <v>30</v>
      </c>
      <c r="AC60" s="14" t="s">
        <v>214</v>
      </c>
      <c r="AD60" s="14">
        <f t="shared" si="54"/>
        <v>4</v>
      </c>
      <c r="AE60" s="14" t="s">
        <v>31</v>
      </c>
      <c r="AF60" s="14">
        <f t="shared" si="55"/>
        <v>12</v>
      </c>
      <c r="AG60" s="14" t="s">
        <v>215</v>
      </c>
      <c r="AH60" s="14" t="str">
        <f t="shared" si="56"/>
        <v xml:space="preserve">4color{blue}{\div </v>
      </c>
      <c r="AI60" s="14">
        <f t="shared" si="57"/>
        <v>4</v>
      </c>
      <c r="AJ60" s="14" t="s">
        <v>216</v>
      </c>
      <c r="AK60" s="14" t="str">
        <f t="shared" si="58"/>
        <v xml:space="preserve">12color{blue}{ \div </v>
      </c>
      <c r="AL60" s="14">
        <f t="shared" si="59"/>
        <v>4</v>
      </c>
      <c r="AM60" s="14" t="s">
        <v>217</v>
      </c>
      <c r="AN60" s="14">
        <f t="shared" si="60"/>
        <v>1</v>
      </c>
      <c r="AO60" s="14" t="s">
        <v>31</v>
      </c>
      <c r="AP60" s="14">
        <f t="shared" si="61"/>
        <v>3</v>
      </c>
      <c r="AQ60" s="14" t="s">
        <v>32</v>
      </c>
      <c r="AR60" s="14" t="s">
        <v>218</v>
      </c>
      <c r="AS60" s="15">
        <v>4</v>
      </c>
      <c r="AT60" s="15" t="s">
        <v>2</v>
      </c>
      <c r="AU60" s="15">
        <v>12</v>
      </c>
      <c r="AV60" s="13">
        <f t="shared" si="62"/>
        <v>1</v>
      </c>
      <c r="AW60" s="13" t="s">
        <v>2</v>
      </c>
      <c r="AX60" s="13">
        <f t="shared" si="63"/>
        <v>3</v>
      </c>
      <c r="AY60" s="6" t="s">
        <v>25</v>
      </c>
      <c r="AZ60" s="6" t="s">
        <v>7</v>
      </c>
      <c r="BA60" s="8" t="s">
        <v>27</v>
      </c>
      <c r="BB60" s="8" t="s">
        <v>26</v>
      </c>
      <c r="BC60" s="6">
        <f t="shared" si="64"/>
        <v>4</v>
      </c>
      <c r="BD60" s="6">
        <f t="shared" si="74"/>
        <v>12</v>
      </c>
      <c r="BE60" s="6">
        <f>AV60</f>
        <v>1</v>
      </c>
      <c r="BF60" s="6">
        <f>AX60</f>
        <v>3</v>
      </c>
      <c r="BG60" s="6" t="str">
        <f ca="1">G60</f>
        <v>lightgreen</v>
      </c>
      <c r="BH60" s="6" t="s">
        <v>8</v>
      </c>
      <c r="BI60" s="6">
        <f ca="1">H60</f>
        <v>300</v>
      </c>
    </row>
    <row r="61" spans="1:61" x14ac:dyDescent="0.25">
      <c r="A61" s="6" t="s">
        <v>22</v>
      </c>
      <c r="B61" s="6" t="s">
        <v>227</v>
      </c>
      <c r="E61" s="6">
        <f>AS61</f>
        <v>5</v>
      </c>
      <c r="F61" s="6">
        <f>AU61</f>
        <v>12</v>
      </c>
      <c r="G61" s="6" t="str" cm="1">
        <f t="array" aca="1" ref="G61" ca="1">INDEX(AY61:BB61,1,RANDBETWEEN(1,4))</f>
        <v>cornflowerblue</v>
      </c>
      <c r="H61" s="6">
        <f t="shared" ca="1" si="0"/>
        <v>60</v>
      </c>
      <c r="I61" s="6" t="s">
        <v>8</v>
      </c>
      <c r="J61" s="6" t="str">
        <f>AV61&amp;AW61&amp;AX61</f>
        <v>5/12</v>
      </c>
      <c r="L61" s="6" t="str">
        <f>"Effectivement il y a :&lt;br&gt;   - "&amp;AS61&amp;" partie(s) colorée(s)&lt;br&gt;   - "&amp;AU61&amp;" parties au total&lt;br&gt;"</f>
        <v>Effectivement il y a :&lt;br&gt;   - 5 partie(s) colorée(s)&lt;br&gt;   - 12 parties au total&lt;br&gt;</v>
      </c>
      <c r="M61" s="6" t="s">
        <v>28</v>
      </c>
      <c r="N61" s="6" t="s">
        <v>29</v>
      </c>
      <c r="O61" s="6" t="s">
        <v>30</v>
      </c>
      <c r="P61" s="6" t="s">
        <v>46</v>
      </c>
      <c r="Q61" s="6">
        <f>AS61</f>
        <v>5</v>
      </c>
      <c r="R61" s="6" t="s">
        <v>31</v>
      </c>
      <c r="S61" s="6">
        <f>AU61</f>
        <v>12</v>
      </c>
      <c r="T61" s="6" t="s">
        <v>33</v>
      </c>
      <c r="U61" s="6" t="s">
        <v>34</v>
      </c>
      <c r="V61" s="6" t="str">
        <f t="shared" si="2"/>
        <v>&lt;br&gt;La fraction est déjà irréductible</v>
      </c>
      <c r="W61" t="s">
        <v>229</v>
      </c>
      <c r="X61" t="str">
        <f t="shared" si="3"/>
        <v>&lt;div class="cmath" align="left"&gt;`frac(5)(12)=0,42=42 %`&lt;/div&gt;</v>
      </c>
      <c r="Y61" s="16" t="str">
        <f t="shared" si="4"/>
        <v>&lt;br&gt;Nous pouvons alors réduire la fraction comme suit : &lt;br&gt;&lt;br&gt;&lt;div class="cmath" align="center" fontsize="4"&gt;`frac(5)(12)=frac(5color{blue}{\div 1})(12color{blue}{ \div 1})=frac(5)(12)`&lt;/div&gt;</v>
      </c>
      <c r="Z61" s="14" t="s">
        <v>28</v>
      </c>
      <c r="AA61" s="14" t="s">
        <v>213</v>
      </c>
      <c r="AB61" s="14" t="s">
        <v>30</v>
      </c>
      <c r="AC61" s="14" t="s">
        <v>214</v>
      </c>
      <c r="AD61" s="14">
        <f t="shared" si="54"/>
        <v>5</v>
      </c>
      <c r="AE61" s="14" t="s">
        <v>31</v>
      </c>
      <c r="AF61" s="14">
        <f t="shared" si="55"/>
        <v>12</v>
      </c>
      <c r="AG61" s="14" t="s">
        <v>215</v>
      </c>
      <c r="AH61" s="14" t="str">
        <f t="shared" si="56"/>
        <v xml:space="preserve">5color{blue}{\div </v>
      </c>
      <c r="AI61" s="14">
        <f t="shared" si="57"/>
        <v>1</v>
      </c>
      <c r="AJ61" s="14" t="s">
        <v>216</v>
      </c>
      <c r="AK61" s="14" t="str">
        <f t="shared" si="58"/>
        <v xml:space="preserve">12color{blue}{ \div </v>
      </c>
      <c r="AL61" s="14">
        <f t="shared" si="59"/>
        <v>1</v>
      </c>
      <c r="AM61" s="14" t="s">
        <v>217</v>
      </c>
      <c r="AN61" s="14">
        <f t="shared" si="60"/>
        <v>5</v>
      </c>
      <c r="AO61" s="14" t="s">
        <v>31</v>
      </c>
      <c r="AP61" s="14">
        <f t="shared" si="61"/>
        <v>12</v>
      </c>
      <c r="AQ61" s="14" t="s">
        <v>32</v>
      </c>
      <c r="AR61" s="14" t="s">
        <v>218</v>
      </c>
      <c r="AS61" s="15">
        <v>5</v>
      </c>
      <c r="AT61" s="15" t="s">
        <v>2</v>
      </c>
      <c r="AU61" s="15">
        <v>12</v>
      </c>
      <c r="AV61" s="13">
        <f t="shared" si="62"/>
        <v>5</v>
      </c>
      <c r="AW61" s="13" t="s">
        <v>2</v>
      </c>
      <c r="AX61" s="13">
        <f t="shared" si="63"/>
        <v>12</v>
      </c>
      <c r="AY61" s="6" t="s">
        <v>25</v>
      </c>
      <c r="AZ61" s="6" t="s">
        <v>7</v>
      </c>
      <c r="BA61" s="8" t="s">
        <v>27</v>
      </c>
      <c r="BB61" s="8" t="s">
        <v>26</v>
      </c>
      <c r="BC61" s="6">
        <f t="shared" si="64"/>
        <v>5</v>
      </c>
      <c r="BD61" s="6">
        <f t="shared" si="74"/>
        <v>12</v>
      </c>
      <c r="BE61" s="6">
        <f t="shared" si="74"/>
        <v>5</v>
      </c>
      <c r="BF61" s="6">
        <f t="shared" ref="BF61:BF67" si="75">AX61</f>
        <v>12</v>
      </c>
      <c r="BG61" s="6" t="str">
        <f ca="1">G61</f>
        <v>cornflowerblue</v>
      </c>
      <c r="BH61" s="6" t="s">
        <v>8</v>
      </c>
      <c r="BI61" s="6">
        <f ca="1">H61</f>
        <v>60</v>
      </c>
    </row>
    <row r="62" spans="1:61" x14ac:dyDescent="0.25">
      <c r="A62" s="6" t="s">
        <v>22</v>
      </c>
      <c r="B62" s="6" t="s">
        <v>227</v>
      </c>
      <c r="E62" s="6">
        <f>AS62</f>
        <v>6</v>
      </c>
      <c r="F62" s="6">
        <f>AU62</f>
        <v>12</v>
      </c>
      <c r="G62" s="6" t="str" cm="1">
        <f t="array" aca="1" ref="G62" ca="1">INDEX(AY62:BB62,1,RANDBETWEEN(1,4))</f>
        <v>lightgreen</v>
      </c>
      <c r="H62" s="6">
        <f t="shared" ca="1" si="0"/>
        <v>0</v>
      </c>
      <c r="I62" s="6" t="s">
        <v>8</v>
      </c>
      <c r="J62" s="6" t="str">
        <f>AV62&amp;AW62&amp;AX62</f>
        <v>1/2</v>
      </c>
      <c r="L62" s="6" t="str">
        <f>"Effectivement il y a :&lt;br&gt;   - "&amp;AS62&amp;" partie(s) colorée(s)&lt;br&gt;   - "&amp;AU62&amp;" parties au total&lt;br&gt;"</f>
        <v>Effectivement il y a :&lt;br&gt;   - 6 partie(s) colorée(s)&lt;br&gt;   - 12 parties au total&lt;br&gt;</v>
      </c>
      <c r="M62" s="6" t="s">
        <v>28</v>
      </c>
      <c r="N62" s="6" t="s">
        <v>29</v>
      </c>
      <c r="O62" s="6" t="s">
        <v>30</v>
      </c>
      <c r="P62" s="6" t="s">
        <v>46</v>
      </c>
      <c r="Q62" s="6">
        <f>AS62</f>
        <v>6</v>
      </c>
      <c r="R62" s="6" t="s">
        <v>31</v>
      </c>
      <c r="S62" s="6">
        <f>AU62</f>
        <v>12</v>
      </c>
      <c r="T62" s="6" t="s">
        <v>33</v>
      </c>
      <c r="U62" s="6" t="s">
        <v>34</v>
      </c>
      <c r="V62" s="6" t="str">
        <f t="shared" si="2"/>
        <v>&lt;br&gt;Nous pouvons alors réduire la fraction comme suit : &lt;br&gt;&lt;br&gt;&lt;div class="cmath" align="center" fontsize="4"&gt;`frac(6)(12)=frac(6color{blue}{\div 6})(12color{blue}{ \div 6})=frac(1)(2)`&lt;/div&gt;</v>
      </c>
      <c r="W62" t="s">
        <v>229</v>
      </c>
      <c r="X62" t="str">
        <f t="shared" si="3"/>
        <v>&lt;div class="cmath" align="left"&gt;`frac(6)(12)=0,5=50 %`&lt;/div&gt;</v>
      </c>
      <c r="Y62" s="16" t="str">
        <f t="shared" si="4"/>
        <v>&lt;br&gt;Nous pouvons alors réduire la fraction comme suit : &lt;br&gt;&lt;br&gt;&lt;div class="cmath" align="center" fontsize="4"&gt;`frac(6)(12)=frac(6color{blue}{\div 6})(12color{blue}{ \div 6})=frac(1)(2)`&lt;/div&gt;</v>
      </c>
      <c r="Z62" s="14" t="s">
        <v>28</v>
      </c>
      <c r="AA62" s="14" t="s">
        <v>213</v>
      </c>
      <c r="AB62" s="14" t="s">
        <v>30</v>
      </c>
      <c r="AC62" s="14" t="s">
        <v>214</v>
      </c>
      <c r="AD62" s="14">
        <f t="shared" si="54"/>
        <v>6</v>
      </c>
      <c r="AE62" s="14" t="s">
        <v>31</v>
      </c>
      <c r="AF62" s="14">
        <f t="shared" si="55"/>
        <v>12</v>
      </c>
      <c r="AG62" s="14" t="s">
        <v>215</v>
      </c>
      <c r="AH62" s="14" t="str">
        <f t="shared" si="56"/>
        <v xml:space="preserve">6color{blue}{\div </v>
      </c>
      <c r="AI62" s="14">
        <f t="shared" si="57"/>
        <v>6</v>
      </c>
      <c r="AJ62" s="14" t="s">
        <v>216</v>
      </c>
      <c r="AK62" s="14" t="str">
        <f t="shared" si="58"/>
        <v xml:space="preserve">12color{blue}{ \div </v>
      </c>
      <c r="AL62" s="14">
        <f t="shared" si="59"/>
        <v>6</v>
      </c>
      <c r="AM62" s="14" t="s">
        <v>217</v>
      </c>
      <c r="AN62" s="14">
        <f t="shared" si="60"/>
        <v>1</v>
      </c>
      <c r="AO62" s="14" t="s">
        <v>31</v>
      </c>
      <c r="AP62" s="14">
        <f t="shared" si="61"/>
        <v>2</v>
      </c>
      <c r="AQ62" s="14" t="s">
        <v>32</v>
      </c>
      <c r="AR62" s="14" t="s">
        <v>218</v>
      </c>
      <c r="AS62" s="15">
        <v>6</v>
      </c>
      <c r="AT62" s="15" t="s">
        <v>2</v>
      </c>
      <c r="AU62" s="15">
        <v>12</v>
      </c>
      <c r="AV62" s="13">
        <f t="shared" si="62"/>
        <v>1</v>
      </c>
      <c r="AW62" s="13" t="s">
        <v>2</v>
      </c>
      <c r="AX62" s="13">
        <f t="shared" si="63"/>
        <v>2</v>
      </c>
      <c r="AY62" s="6" t="s">
        <v>25</v>
      </c>
      <c r="AZ62" s="6" t="s">
        <v>7</v>
      </c>
      <c r="BA62" s="8" t="s">
        <v>27</v>
      </c>
      <c r="BB62" s="8" t="s">
        <v>26</v>
      </c>
      <c r="BC62" s="6">
        <f t="shared" si="64"/>
        <v>6</v>
      </c>
      <c r="BD62" s="6">
        <f t="shared" si="74"/>
        <v>12</v>
      </c>
      <c r="BE62" s="6">
        <f t="shared" si="74"/>
        <v>1</v>
      </c>
      <c r="BF62" s="6">
        <f t="shared" si="75"/>
        <v>2</v>
      </c>
      <c r="BG62" s="6" t="str">
        <f ca="1">G62</f>
        <v>lightgreen</v>
      </c>
      <c r="BH62" s="6" t="s">
        <v>8</v>
      </c>
      <c r="BI62" s="6">
        <f ca="1">H62</f>
        <v>0</v>
      </c>
    </row>
    <row r="63" spans="1:61" x14ac:dyDescent="0.25">
      <c r="A63" s="6" t="s">
        <v>22</v>
      </c>
      <c r="B63" s="6" t="s">
        <v>227</v>
      </c>
      <c r="E63" s="6">
        <f>AS63</f>
        <v>7</v>
      </c>
      <c r="F63" s="6">
        <f>AU63</f>
        <v>12</v>
      </c>
      <c r="G63" s="6" t="str" cm="1">
        <f t="array" aca="1" ref="G63" ca="1">INDEX(AY63:BB63,1,RANDBETWEEN(1,4))</f>
        <v>cornflowerblue</v>
      </c>
      <c r="H63" s="6">
        <f t="shared" ca="1" si="0"/>
        <v>180</v>
      </c>
      <c r="I63" s="6" t="s">
        <v>8</v>
      </c>
      <c r="J63" s="6" t="str">
        <f>AV63&amp;AW63&amp;AX63</f>
        <v>7/12</v>
      </c>
      <c r="L63" s="6" t="str">
        <f>"Effectivement il y a :&lt;br&gt;   - "&amp;AS63&amp;" partie(s) colorée(s)&lt;br&gt;   - "&amp;AU63&amp;" parties au total&lt;br&gt;"</f>
        <v>Effectivement il y a :&lt;br&gt;   - 7 partie(s) colorée(s)&lt;br&gt;   - 12 parties au total&lt;br&gt;</v>
      </c>
      <c r="M63" s="6" t="s">
        <v>28</v>
      </c>
      <c r="N63" s="6" t="s">
        <v>29</v>
      </c>
      <c r="O63" s="6" t="s">
        <v>30</v>
      </c>
      <c r="P63" s="6" t="s">
        <v>46</v>
      </c>
      <c r="Q63" s="6">
        <f>AS63</f>
        <v>7</v>
      </c>
      <c r="R63" s="6" t="s">
        <v>31</v>
      </c>
      <c r="S63" s="6">
        <f>AU63</f>
        <v>12</v>
      </c>
      <c r="T63" s="6" t="s">
        <v>33</v>
      </c>
      <c r="U63" s="6" t="s">
        <v>34</v>
      </c>
      <c r="V63" s="6" t="str">
        <f t="shared" si="2"/>
        <v>&lt;br&gt;La fraction est déjà irréductible</v>
      </c>
      <c r="W63" t="s">
        <v>229</v>
      </c>
      <c r="X63" t="str">
        <f t="shared" si="3"/>
        <v>&lt;div class="cmath" align="left"&gt;`frac(7)(12)=0,58=58 %`&lt;/div&gt;</v>
      </c>
      <c r="Y63" s="16" t="str">
        <f t="shared" si="4"/>
        <v>&lt;br&gt;Nous pouvons alors réduire la fraction comme suit : &lt;br&gt;&lt;br&gt;&lt;div class="cmath" align="center" fontsize="4"&gt;`frac(7)(12)=frac(7color{blue}{\div 1})(12color{blue}{ \div 1})=frac(7)(12)`&lt;/div&gt;</v>
      </c>
      <c r="Z63" s="14" t="s">
        <v>28</v>
      </c>
      <c r="AA63" s="14" t="s">
        <v>213</v>
      </c>
      <c r="AB63" s="14" t="s">
        <v>30</v>
      </c>
      <c r="AC63" s="14" t="s">
        <v>214</v>
      </c>
      <c r="AD63" s="14">
        <f t="shared" si="54"/>
        <v>7</v>
      </c>
      <c r="AE63" s="14" t="s">
        <v>31</v>
      </c>
      <c r="AF63" s="14">
        <f t="shared" si="55"/>
        <v>12</v>
      </c>
      <c r="AG63" s="14" t="s">
        <v>215</v>
      </c>
      <c r="AH63" s="14" t="str">
        <f t="shared" si="56"/>
        <v xml:space="preserve">7color{blue}{\div </v>
      </c>
      <c r="AI63" s="14">
        <f t="shared" si="57"/>
        <v>1</v>
      </c>
      <c r="AJ63" s="14" t="s">
        <v>216</v>
      </c>
      <c r="AK63" s="14" t="str">
        <f t="shared" si="58"/>
        <v xml:space="preserve">12color{blue}{ \div </v>
      </c>
      <c r="AL63" s="14">
        <f t="shared" si="59"/>
        <v>1</v>
      </c>
      <c r="AM63" s="14" t="s">
        <v>217</v>
      </c>
      <c r="AN63" s="14">
        <f t="shared" si="60"/>
        <v>7</v>
      </c>
      <c r="AO63" s="14" t="s">
        <v>31</v>
      </c>
      <c r="AP63" s="14">
        <f t="shared" si="61"/>
        <v>12</v>
      </c>
      <c r="AQ63" s="14" t="s">
        <v>32</v>
      </c>
      <c r="AR63" s="14" t="s">
        <v>218</v>
      </c>
      <c r="AS63" s="15">
        <v>7</v>
      </c>
      <c r="AT63" s="15" t="s">
        <v>2</v>
      </c>
      <c r="AU63" s="15">
        <v>12</v>
      </c>
      <c r="AV63" s="13">
        <f t="shared" si="62"/>
        <v>7</v>
      </c>
      <c r="AW63" s="13" t="s">
        <v>2</v>
      </c>
      <c r="AX63" s="13">
        <f t="shared" si="63"/>
        <v>12</v>
      </c>
      <c r="AY63" s="6" t="s">
        <v>25</v>
      </c>
      <c r="AZ63" s="6" t="s">
        <v>7</v>
      </c>
      <c r="BA63" s="8" t="s">
        <v>27</v>
      </c>
      <c r="BB63" s="8" t="s">
        <v>26</v>
      </c>
      <c r="BC63" s="6">
        <f t="shared" si="64"/>
        <v>7</v>
      </c>
      <c r="BD63" s="6">
        <f t="shared" si="74"/>
        <v>12</v>
      </c>
      <c r="BE63" s="6">
        <f t="shared" si="74"/>
        <v>7</v>
      </c>
      <c r="BF63" s="6">
        <f t="shared" si="75"/>
        <v>12</v>
      </c>
      <c r="BG63" s="6" t="str">
        <f ca="1">G63</f>
        <v>cornflowerblue</v>
      </c>
      <c r="BH63" s="6" t="s">
        <v>8</v>
      </c>
      <c r="BI63" s="6">
        <f ca="1">H63</f>
        <v>180</v>
      </c>
    </row>
    <row r="64" spans="1:61" x14ac:dyDescent="0.25">
      <c r="A64" s="6" t="s">
        <v>22</v>
      </c>
      <c r="B64" s="6" t="s">
        <v>227</v>
      </c>
      <c r="E64" s="6">
        <f>AS64</f>
        <v>8</v>
      </c>
      <c r="F64" s="6">
        <f>AU64</f>
        <v>12</v>
      </c>
      <c r="G64" s="6" t="str" cm="1">
        <f t="array" aca="1" ref="G64" ca="1">INDEX(AY64:BB64,1,RANDBETWEEN(1,4))</f>
        <v>lightcoral</v>
      </c>
      <c r="H64" s="6">
        <f t="shared" ca="1" si="0"/>
        <v>300</v>
      </c>
      <c r="I64" s="6" t="s">
        <v>8</v>
      </c>
      <c r="J64" s="6" t="str">
        <f>AV64&amp;AW64&amp;AX64</f>
        <v>2/3</v>
      </c>
      <c r="L64" s="6" t="str">
        <f>"Effectivement il y a :&lt;br&gt;   - "&amp;AS64&amp;" partie(s) colorée(s)&lt;br&gt;   - "&amp;AU64&amp;" parties au total&lt;br&gt;"</f>
        <v>Effectivement il y a :&lt;br&gt;   - 8 partie(s) colorée(s)&lt;br&gt;   - 12 parties au total&lt;br&gt;</v>
      </c>
      <c r="M64" s="6" t="s">
        <v>28</v>
      </c>
      <c r="N64" s="6" t="s">
        <v>29</v>
      </c>
      <c r="O64" s="6" t="s">
        <v>30</v>
      </c>
      <c r="P64" s="6" t="s">
        <v>46</v>
      </c>
      <c r="Q64" s="6">
        <f>AS64</f>
        <v>8</v>
      </c>
      <c r="R64" s="6" t="s">
        <v>31</v>
      </c>
      <c r="S64" s="6">
        <f>AU64</f>
        <v>12</v>
      </c>
      <c r="T64" s="6" t="s">
        <v>33</v>
      </c>
      <c r="U64" s="6" t="s">
        <v>34</v>
      </c>
      <c r="V64" s="6" t="str">
        <f t="shared" si="2"/>
        <v>&lt;br&gt;Nous pouvons alors réduire la fraction comme suit : &lt;br&gt;&lt;br&gt;&lt;div class="cmath" align="center" fontsize="4"&gt;`frac(8)(12)=frac(8color{blue}{\div 4})(12color{blue}{ \div 4})=frac(2)(3)`&lt;/div&gt;</v>
      </c>
      <c r="W64" t="s">
        <v>229</v>
      </c>
      <c r="X64" t="str">
        <f t="shared" si="3"/>
        <v>&lt;div class="cmath" align="left"&gt;`frac(8)(12)=0,67=67 %`&lt;/div&gt;</v>
      </c>
      <c r="Y64" s="16" t="str">
        <f t="shared" si="4"/>
        <v>&lt;br&gt;Nous pouvons alors réduire la fraction comme suit : &lt;br&gt;&lt;br&gt;&lt;div class="cmath" align="center" fontsize="4"&gt;`frac(8)(12)=frac(8color{blue}{\div 4})(12color{blue}{ \div 4})=frac(2)(3)`&lt;/div&gt;</v>
      </c>
      <c r="Z64" s="14" t="s">
        <v>28</v>
      </c>
      <c r="AA64" s="14" t="s">
        <v>213</v>
      </c>
      <c r="AB64" s="14" t="s">
        <v>30</v>
      </c>
      <c r="AC64" s="14" t="s">
        <v>214</v>
      </c>
      <c r="AD64" s="14">
        <f t="shared" si="54"/>
        <v>8</v>
      </c>
      <c r="AE64" s="14" t="s">
        <v>31</v>
      </c>
      <c r="AF64" s="14">
        <f t="shared" si="55"/>
        <v>12</v>
      </c>
      <c r="AG64" s="14" t="s">
        <v>215</v>
      </c>
      <c r="AH64" s="14" t="str">
        <f t="shared" si="56"/>
        <v xml:space="preserve">8color{blue}{\div </v>
      </c>
      <c r="AI64" s="14">
        <f t="shared" si="57"/>
        <v>4</v>
      </c>
      <c r="AJ64" s="14" t="s">
        <v>216</v>
      </c>
      <c r="AK64" s="14" t="str">
        <f t="shared" si="58"/>
        <v xml:space="preserve">12color{blue}{ \div </v>
      </c>
      <c r="AL64" s="14">
        <f t="shared" si="59"/>
        <v>4</v>
      </c>
      <c r="AM64" s="14" t="s">
        <v>217</v>
      </c>
      <c r="AN64" s="14">
        <f t="shared" si="60"/>
        <v>2</v>
      </c>
      <c r="AO64" s="14" t="s">
        <v>31</v>
      </c>
      <c r="AP64" s="14">
        <f t="shared" si="61"/>
        <v>3</v>
      </c>
      <c r="AQ64" s="14" t="s">
        <v>32</v>
      </c>
      <c r="AR64" s="14" t="s">
        <v>218</v>
      </c>
      <c r="AS64" s="15">
        <v>8</v>
      </c>
      <c r="AT64" s="15" t="s">
        <v>2</v>
      </c>
      <c r="AU64" s="15">
        <v>12</v>
      </c>
      <c r="AV64" s="13">
        <f t="shared" si="62"/>
        <v>2</v>
      </c>
      <c r="AW64" s="13" t="s">
        <v>2</v>
      </c>
      <c r="AX64" s="13">
        <f t="shared" si="63"/>
        <v>3</v>
      </c>
      <c r="AY64" s="6" t="s">
        <v>25</v>
      </c>
      <c r="AZ64" s="6" t="s">
        <v>7</v>
      </c>
      <c r="BA64" s="8" t="s">
        <v>27</v>
      </c>
      <c r="BB64" s="8" t="s">
        <v>26</v>
      </c>
      <c r="BC64" s="6">
        <f t="shared" si="64"/>
        <v>8</v>
      </c>
      <c r="BD64" s="6">
        <f t="shared" si="74"/>
        <v>12</v>
      </c>
      <c r="BE64" s="6">
        <f t="shared" si="74"/>
        <v>2</v>
      </c>
      <c r="BF64" s="6">
        <f t="shared" si="75"/>
        <v>3</v>
      </c>
      <c r="BG64" s="6" t="str">
        <f ca="1">G64</f>
        <v>lightcoral</v>
      </c>
      <c r="BH64" s="6" t="s">
        <v>8</v>
      </c>
      <c r="BI64" s="6">
        <f ca="1">H64</f>
        <v>300</v>
      </c>
    </row>
    <row r="65" spans="1:61" x14ac:dyDescent="0.25">
      <c r="A65" s="6" t="s">
        <v>22</v>
      </c>
      <c r="B65" s="6" t="s">
        <v>227</v>
      </c>
      <c r="E65" s="6">
        <f>AS65</f>
        <v>9</v>
      </c>
      <c r="F65" s="6">
        <f>AU65</f>
        <v>12</v>
      </c>
      <c r="G65" s="6" t="str" cm="1">
        <f t="array" aca="1" ref="G65" ca="1">INDEX(AY65:BB65,1,RANDBETWEEN(1,4))</f>
        <v>violet</v>
      </c>
      <c r="H65" s="6">
        <f t="shared" ca="1" si="0"/>
        <v>90</v>
      </c>
      <c r="I65" s="6" t="s">
        <v>8</v>
      </c>
      <c r="J65" s="6" t="str">
        <f>AV65&amp;AW65&amp;AX65</f>
        <v>3/4</v>
      </c>
      <c r="L65" s="6" t="str">
        <f>"Effectivement il y a :&lt;br&gt;   - "&amp;AS65&amp;" partie(s) colorée(s)&lt;br&gt;   - "&amp;AU65&amp;" parties au total&lt;br&gt;"</f>
        <v>Effectivement il y a :&lt;br&gt;   - 9 partie(s) colorée(s)&lt;br&gt;   - 12 parties au total&lt;br&gt;</v>
      </c>
      <c r="M65" s="6" t="s">
        <v>28</v>
      </c>
      <c r="N65" s="6" t="s">
        <v>29</v>
      </c>
      <c r="O65" s="6" t="s">
        <v>30</v>
      </c>
      <c r="P65" s="6" t="s">
        <v>46</v>
      </c>
      <c r="Q65" s="6">
        <f>AS65</f>
        <v>9</v>
      </c>
      <c r="R65" s="6" t="s">
        <v>31</v>
      </c>
      <c r="S65" s="6">
        <f>AU65</f>
        <v>12</v>
      </c>
      <c r="T65" s="6" t="s">
        <v>33</v>
      </c>
      <c r="U65" s="6" t="s">
        <v>34</v>
      </c>
      <c r="V65" s="6" t="str">
        <f t="shared" si="2"/>
        <v>&lt;br&gt;Nous pouvons alors réduire la fraction comme suit : &lt;br&gt;&lt;br&gt;&lt;div class="cmath" align="center" fontsize="4"&gt;`frac(9)(12)=frac(9color{blue}{\div 3})(12color{blue}{ \div 3})=frac(3)(4)`&lt;/div&gt;</v>
      </c>
      <c r="W65" t="s">
        <v>229</v>
      </c>
      <c r="X65" t="str">
        <f t="shared" si="3"/>
        <v>&lt;div class="cmath" align="left"&gt;`frac(9)(12)=0,75=75 %`&lt;/div&gt;</v>
      </c>
      <c r="Y65" s="16" t="str">
        <f t="shared" si="4"/>
        <v>&lt;br&gt;Nous pouvons alors réduire la fraction comme suit : &lt;br&gt;&lt;br&gt;&lt;div class="cmath" align="center" fontsize="4"&gt;`frac(9)(12)=frac(9color{blue}{\div 3})(12color{blue}{ \div 3})=frac(3)(4)`&lt;/div&gt;</v>
      </c>
      <c r="Z65" s="14" t="s">
        <v>28</v>
      </c>
      <c r="AA65" s="14" t="s">
        <v>213</v>
      </c>
      <c r="AB65" s="14" t="s">
        <v>30</v>
      </c>
      <c r="AC65" s="14" t="s">
        <v>214</v>
      </c>
      <c r="AD65" s="14">
        <f t="shared" si="54"/>
        <v>9</v>
      </c>
      <c r="AE65" s="14" t="s">
        <v>31</v>
      </c>
      <c r="AF65" s="14">
        <f t="shared" si="55"/>
        <v>12</v>
      </c>
      <c r="AG65" s="14" t="s">
        <v>215</v>
      </c>
      <c r="AH65" s="14" t="str">
        <f t="shared" si="56"/>
        <v xml:space="preserve">9color{blue}{\div </v>
      </c>
      <c r="AI65" s="14">
        <f t="shared" si="57"/>
        <v>3</v>
      </c>
      <c r="AJ65" s="14" t="s">
        <v>216</v>
      </c>
      <c r="AK65" s="14" t="str">
        <f t="shared" si="58"/>
        <v xml:space="preserve">12color{blue}{ \div </v>
      </c>
      <c r="AL65" s="14">
        <f t="shared" si="59"/>
        <v>3</v>
      </c>
      <c r="AM65" s="14" t="s">
        <v>217</v>
      </c>
      <c r="AN65" s="14">
        <f t="shared" si="60"/>
        <v>3</v>
      </c>
      <c r="AO65" s="14" t="s">
        <v>31</v>
      </c>
      <c r="AP65" s="14">
        <f t="shared" si="61"/>
        <v>4</v>
      </c>
      <c r="AQ65" s="14" t="s">
        <v>32</v>
      </c>
      <c r="AR65" s="14" t="s">
        <v>218</v>
      </c>
      <c r="AS65" s="15">
        <v>9</v>
      </c>
      <c r="AT65" s="15" t="s">
        <v>2</v>
      </c>
      <c r="AU65" s="15">
        <v>12</v>
      </c>
      <c r="AV65" s="13">
        <f t="shared" si="62"/>
        <v>3</v>
      </c>
      <c r="AW65" s="13" t="s">
        <v>2</v>
      </c>
      <c r="AX65" s="13">
        <f t="shared" si="63"/>
        <v>4</v>
      </c>
      <c r="AY65" s="6" t="s">
        <v>25</v>
      </c>
      <c r="AZ65" s="6" t="s">
        <v>7</v>
      </c>
      <c r="BA65" s="8" t="s">
        <v>27</v>
      </c>
      <c r="BB65" s="8" t="s">
        <v>26</v>
      </c>
      <c r="BC65" s="6">
        <f t="shared" si="64"/>
        <v>9</v>
      </c>
      <c r="BD65" s="6">
        <f t="shared" si="74"/>
        <v>12</v>
      </c>
      <c r="BE65" s="6">
        <f t="shared" si="74"/>
        <v>3</v>
      </c>
      <c r="BF65" s="6">
        <f t="shared" si="75"/>
        <v>4</v>
      </c>
      <c r="BG65" s="6" t="str">
        <f ca="1">G65</f>
        <v>violet</v>
      </c>
      <c r="BH65" s="6" t="s">
        <v>8</v>
      </c>
      <c r="BI65" s="6">
        <f ca="1">H65</f>
        <v>90</v>
      </c>
    </row>
    <row r="66" spans="1:61" x14ac:dyDescent="0.25">
      <c r="A66" s="6" t="s">
        <v>22</v>
      </c>
      <c r="B66" s="6" t="s">
        <v>227</v>
      </c>
      <c r="E66" s="6">
        <f>AS66</f>
        <v>10</v>
      </c>
      <c r="F66" s="6">
        <f>AU66</f>
        <v>12</v>
      </c>
      <c r="G66" s="6" t="str" cm="1">
        <f t="array" aca="1" ref="G66" ca="1">INDEX(AY66:BB66,1,RANDBETWEEN(1,4))</f>
        <v>cornflowerblue</v>
      </c>
      <c r="H66" s="6">
        <f t="shared" ref="H66:H129" ca="1" si="76">ROUND(RANDBETWEEN(0,F66-1)*360/F66,0)</f>
        <v>120</v>
      </c>
      <c r="I66" s="6" t="s">
        <v>8</v>
      </c>
      <c r="J66" s="6" t="str">
        <f>AV66&amp;AW66&amp;AX66</f>
        <v>5/6</v>
      </c>
      <c r="L66" s="6" t="str">
        <f>"Effectivement il y a :&lt;br&gt;   - "&amp;AS66&amp;" partie(s) colorée(s)&lt;br&gt;   - "&amp;AU66&amp;" parties au total&lt;br&gt;"</f>
        <v>Effectivement il y a :&lt;br&gt;   - 10 partie(s) colorée(s)&lt;br&gt;   - 12 parties au total&lt;br&gt;</v>
      </c>
      <c r="M66" s="6" t="s">
        <v>28</v>
      </c>
      <c r="N66" s="6" t="s">
        <v>29</v>
      </c>
      <c r="O66" s="6" t="s">
        <v>30</v>
      </c>
      <c r="P66" s="6" t="s">
        <v>46</v>
      </c>
      <c r="Q66" s="6">
        <f>AS66</f>
        <v>10</v>
      </c>
      <c r="R66" s="6" t="s">
        <v>31</v>
      </c>
      <c r="S66" s="6">
        <f>AU66</f>
        <v>12</v>
      </c>
      <c r="T66" s="6" t="s">
        <v>33</v>
      </c>
      <c r="U66" s="6" t="s">
        <v>34</v>
      </c>
      <c r="V66" s="6" t="str">
        <f t="shared" ref="V66:V129" si="77">IF(AS66=AV66,"&lt;br&gt;La fraction est déjà irréductible",Y66)</f>
        <v>&lt;br&gt;Nous pouvons alors réduire la fraction comme suit : &lt;br&gt;&lt;br&gt;&lt;div class="cmath" align="center" fontsize="4"&gt;`frac(10)(12)=frac(10color{blue}{\div 2})(12color{blue}{ \div 2})=frac(5)(6)`&lt;/div&gt;</v>
      </c>
      <c r="W66" t="s">
        <v>229</v>
      </c>
      <c r="X66" t="str">
        <f t="shared" ref="X66:X129" si="78">"&lt;div class=""cmath"" align=""left""&gt;`frac("&amp;E66&amp;")("&amp;F66&amp;")="&amp;ROUND(E66/F66,2)&amp;"="&amp;ROUND(E66/F66*100,0)&amp;" %`&lt;/div&gt;"</f>
        <v>&lt;div class="cmath" align="left"&gt;`frac(10)(12)=0,83=83 %`&lt;/div&gt;</v>
      </c>
      <c r="Y66" s="16" t="str">
        <f t="shared" ref="Y66:Y129" si="79">Z66&amp;AA66&amp;AB66&amp;AC66&amp;AD66&amp;AE66&amp;AF66&amp;AG66&amp;AH66&amp;AI66&amp;AJ66&amp;AK66&amp;AL66&amp;AM66&amp;AN66&amp;AO66&amp;AP66&amp;AQ66&amp;AR66</f>
        <v>&lt;br&gt;Nous pouvons alors réduire la fraction comme suit : &lt;br&gt;&lt;br&gt;&lt;div class="cmath" align="center" fontsize="4"&gt;`frac(10)(12)=frac(10color{blue}{\div 2})(12color{blue}{ \div 2})=frac(5)(6)`&lt;/div&gt;</v>
      </c>
      <c r="Z66" s="14" t="s">
        <v>28</v>
      </c>
      <c r="AA66" s="14" t="s">
        <v>213</v>
      </c>
      <c r="AB66" s="14" t="s">
        <v>30</v>
      </c>
      <c r="AC66" s="14" t="s">
        <v>214</v>
      </c>
      <c r="AD66" s="14">
        <f t="shared" si="54"/>
        <v>10</v>
      </c>
      <c r="AE66" s="14" t="s">
        <v>31</v>
      </c>
      <c r="AF66" s="14">
        <f t="shared" si="55"/>
        <v>12</v>
      </c>
      <c r="AG66" s="14" t="s">
        <v>215</v>
      </c>
      <c r="AH66" s="14" t="str">
        <f t="shared" si="56"/>
        <v xml:space="preserve">10color{blue}{\div </v>
      </c>
      <c r="AI66" s="14">
        <f t="shared" si="57"/>
        <v>2</v>
      </c>
      <c r="AJ66" s="14" t="s">
        <v>216</v>
      </c>
      <c r="AK66" s="14" t="str">
        <f t="shared" si="58"/>
        <v xml:space="preserve">12color{blue}{ \div </v>
      </c>
      <c r="AL66" s="14">
        <f t="shared" si="59"/>
        <v>2</v>
      </c>
      <c r="AM66" s="14" t="s">
        <v>217</v>
      </c>
      <c r="AN66" s="14">
        <f t="shared" si="60"/>
        <v>5</v>
      </c>
      <c r="AO66" s="14" t="s">
        <v>31</v>
      </c>
      <c r="AP66" s="14">
        <f t="shared" si="61"/>
        <v>6</v>
      </c>
      <c r="AQ66" s="14" t="s">
        <v>32</v>
      </c>
      <c r="AR66" s="14" t="s">
        <v>218</v>
      </c>
      <c r="AS66" s="15">
        <v>10</v>
      </c>
      <c r="AT66" s="15" t="s">
        <v>2</v>
      </c>
      <c r="AU66" s="15">
        <v>12</v>
      </c>
      <c r="AV66" s="13">
        <f t="shared" si="62"/>
        <v>5</v>
      </c>
      <c r="AW66" s="13" t="s">
        <v>2</v>
      </c>
      <c r="AX66" s="13">
        <f t="shared" si="63"/>
        <v>6</v>
      </c>
      <c r="AY66" s="6" t="s">
        <v>25</v>
      </c>
      <c r="AZ66" s="6" t="s">
        <v>7</v>
      </c>
      <c r="BA66" s="8" t="s">
        <v>27</v>
      </c>
      <c r="BB66" s="8" t="s">
        <v>26</v>
      </c>
      <c r="BC66" s="6">
        <f t="shared" si="64"/>
        <v>10</v>
      </c>
      <c r="BD66" s="6">
        <f t="shared" si="74"/>
        <v>12</v>
      </c>
      <c r="BE66" s="6">
        <f t="shared" si="74"/>
        <v>5</v>
      </c>
      <c r="BF66" s="6">
        <f t="shared" si="75"/>
        <v>6</v>
      </c>
      <c r="BG66" s="6" t="str">
        <f ca="1">G66</f>
        <v>cornflowerblue</v>
      </c>
      <c r="BH66" s="6" t="s">
        <v>8</v>
      </c>
      <c r="BI66" s="6">
        <f ca="1">H66</f>
        <v>120</v>
      </c>
    </row>
    <row r="67" spans="1:61" x14ac:dyDescent="0.25">
      <c r="A67" s="6" t="s">
        <v>22</v>
      </c>
      <c r="B67" s="6" t="s">
        <v>227</v>
      </c>
      <c r="E67" s="6">
        <f>AS67</f>
        <v>11</v>
      </c>
      <c r="F67" s="6">
        <f>AU67</f>
        <v>12</v>
      </c>
      <c r="G67" s="6" t="str" cm="1">
        <f t="array" aca="1" ref="G67" ca="1">INDEX(AY67:BB67,1,RANDBETWEEN(1,4))</f>
        <v>lightcoral</v>
      </c>
      <c r="H67" s="6">
        <f t="shared" ca="1" si="76"/>
        <v>300</v>
      </c>
      <c r="I67" s="6" t="s">
        <v>8</v>
      </c>
      <c r="J67" s="6" t="str">
        <f>AV67&amp;AW67&amp;AX67</f>
        <v>11/12</v>
      </c>
      <c r="L67" s="6" t="str">
        <f>"Effectivement il y a :&lt;br&gt;   - "&amp;AS67&amp;" partie(s) colorée(s)&lt;br&gt;   - "&amp;AU67&amp;" parties au total&lt;br&gt;"</f>
        <v>Effectivement il y a :&lt;br&gt;   - 11 partie(s) colorée(s)&lt;br&gt;   - 12 parties au total&lt;br&gt;</v>
      </c>
      <c r="M67" s="6" t="s">
        <v>28</v>
      </c>
      <c r="N67" s="6" t="s">
        <v>29</v>
      </c>
      <c r="O67" s="6" t="s">
        <v>30</v>
      </c>
      <c r="P67" s="6" t="s">
        <v>46</v>
      </c>
      <c r="Q67" s="6">
        <f>AS67</f>
        <v>11</v>
      </c>
      <c r="R67" s="6" t="s">
        <v>31</v>
      </c>
      <c r="S67" s="6">
        <f>AU67</f>
        <v>12</v>
      </c>
      <c r="T67" s="6" t="s">
        <v>33</v>
      </c>
      <c r="U67" s="6" t="s">
        <v>34</v>
      </c>
      <c r="V67" s="6" t="str">
        <f t="shared" si="77"/>
        <v>&lt;br&gt;La fraction est déjà irréductible</v>
      </c>
      <c r="W67" t="s">
        <v>229</v>
      </c>
      <c r="X67" t="str">
        <f t="shared" si="78"/>
        <v>&lt;div class="cmath" align="left"&gt;`frac(11)(12)=0,92=92 %`&lt;/div&gt;</v>
      </c>
      <c r="Y67" s="16" t="str">
        <f t="shared" si="79"/>
        <v>&lt;br&gt;Nous pouvons alors réduire la fraction comme suit : &lt;br&gt;&lt;br&gt;&lt;div class="cmath" align="center" fontsize="4"&gt;`frac(11)(12)=frac(11color{blue}{\div 1})(12color{blue}{ \div 1})=frac(11)(12)`&lt;/div&gt;</v>
      </c>
      <c r="Z67" s="14" t="s">
        <v>28</v>
      </c>
      <c r="AA67" s="14" t="s">
        <v>213</v>
      </c>
      <c r="AB67" s="14" t="s">
        <v>30</v>
      </c>
      <c r="AC67" s="14" t="s">
        <v>214</v>
      </c>
      <c r="AD67" s="14">
        <f t="shared" si="54"/>
        <v>11</v>
      </c>
      <c r="AE67" s="14" t="s">
        <v>31</v>
      </c>
      <c r="AF67" s="14">
        <f t="shared" si="55"/>
        <v>12</v>
      </c>
      <c r="AG67" s="14" t="s">
        <v>215</v>
      </c>
      <c r="AH67" s="14" t="str">
        <f t="shared" si="56"/>
        <v xml:space="preserve">11color{blue}{\div </v>
      </c>
      <c r="AI67" s="14">
        <f t="shared" si="57"/>
        <v>1</v>
      </c>
      <c r="AJ67" s="14" t="s">
        <v>216</v>
      </c>
      <c r="AK67" s="14" t="str">
        <f t="shared" si="58"/>
        <v xml:space="preserve">12color{blue}{ \div </v>
      </c>
      <c r="AL67" s="14">
        <f t="shared" si="59"/>
        <v>1</v>
      </c>
      <c r="AM67" s="14" t="s">
        <v>217</v>
      </c>
      <c r="AN67" s="14">
        <f t="shared" si="60"/>
        <v>11</v>
      </c>
      <c r="AO67" s="14" t="s">
        <v>31</v>
      </c>
      <c r="AP67" s="14">
        <f t="shared" si="61"/>
        <v>12</v>
      </c>
      <c r="AQ67" s="14" t="s">
        <v>32</v>
      </c>
      <c r="AR67" s="14" t="s">
        <v>218</v>
      </c>
      <c r="AS67" s="15">
        <v>11</v>
      </c>
      <c r="AT67" s="15" t="s">
        <v>2</v>
      </c>
      <c r="AU67" s="15">
        <v>12</v>
      </c>
      <c r="AV67" s="13">
        <f t="shared" si="62"/>
        <v>11</v>
      </c>
      <c r="AW67" s="13" t="s">
        <v>2</v>
      </c>
      <c r="AX67" s="13">
        <f t="shared" si="63"/>
        <v>12</v>
      </c>
      <c r="AY67" s="6" t="s">
        <v>25</v>
      </c>
      <c r="AZ67" s="6" t="s">
        <v>7</v>
      </c>
      <c r="BA67" s="8" t="s">
        <v>27</v>
      </c>
      <c r="BB67" s="8" t="s">
        <v>26</v>
      </c>
      <c r="BC67" s="6">
        <f t="shared" si="64"/>
        <v>11</v>
      </c>
      <c r="BD67" s="6">
        <f t="shared" si="74"/>
        <v>12</v>
      </c>
      <c r="BE67" s="6">
        <f t="shared" si="74"/>
        <v>11</v>
      </c>
      <c r="BF67" s="6">
        <f t="shared" si="75"/>
        <v>12</v>
      </c>
      <c r="BG67" s="6" t="str">
        <f ca="1">G67</f>
        <v>lightcoral</v>
      </c>
      <c r="BH67" s="6" t="s">
        <v>8</v>
      </c>
      <c r="BI67" s="6">
        <f ca="1">H67</f>
        <v>300</v>
      </c>
    </row>
    <row r="68" spans="1:61" x14ac:dyDescent="0.25">
      <c r="A68" s="6" t="s">
        <v>22</v>
      </c>
      <c r="B68" s="6" t="s">
        <v>227</v>
      </c>
      <c r="E68" s="6">
        <v>2</v>
      </c>
      <c r="F68" s="6">
        <v>4</v>
      </c>
      <c r="G68" s="6" t="s">
        <v>7</v>
      </c>
      <c r="H68" s="6">
        <v>0</v>
      </c>
      <c r="I68" s="6" t="s">
        <v>8</v>
      </c>
      <c r="J68" s="6" t="s">
        <v>11</v>
      </c>
      <c r="L68" s="6" t="s">
        <v>53</v>
      </c>
      <c r="M68" s="6" t="s">
        <v>28</v>
      </c>
      <c r="N68" s="6" t="s">
        <v>29</v>
      </c>
      <c r="O68" s="6" t="s">
        <v>30</v>
      </c>
      <c r="P68" s="6" t="s">
        <v>46</v>
      </c>
      <c r="Q68" s="6">
        <v>2</v>
      </c>
      <c r="R68" s="6" t="s">
        <v>31</v>
      </c>
      <c r="S68" s="6">
        <v>4</v>
      </c>
      <c r="T68" s="6" t="s">
        <v>33</v>
      </c>
      <c r="U68" s="6" t="s">
        <v>34</v>
      </c>
      <c r="V68" s="6" t="s">
        <v>333</v>
      </c>
      <c r="W68" t="s">
        <v>229</v>
      </c>
      <c r="X68" t="s">
        <v>334</v>
      </c>
      <c r="Y68" s="16" t="s">
        <v>333</v>
      </c>
      <c r="Z68" s="14" t="s">
        <v>28</v>
      </c>
      <c r="AA68" s="14" t="s">
        <v>213</v>
      </c>
      <c r="AB68" s="14" t="s">
        <v>30</v>
      </c>
      <c r="AC68" s="14" t="s">
        <v>214</v>
      </c>
      <c r="AD68" s="14">
        <v>2</v>
      </c>
      <c r="AE68" s="14" t="s">
        <v>31</v>
      </c>
      <c r="AF68" s="14">
        <v>4</v>
      </c>
      <c r="AG68" s="14" t="s">
        <v>215</v>
      </c>
      <c r="AH68" s="14" t="s">
        <v>219</v>
      </c>
      <c r="AI68" s="14">
        <v>2</v>
      </c>
      <c r="AJ68" s="14" t="s">
        <v>216</v>
      </c>
      <c r="AK68" s="14" t="s">
        <v>220</v>
      </c>
      <c r="AL68" s="14">
        <v>2</v>
      </c>
      <c r="AM68" s="14" t="s">
        <v>217</v>
      </c>
      <c r="AN68" s="14">
        <v>1</v>
      </c>
      <c r="AO68" s="14" t="s">
        <v>31</v>
      </c>
      <c r="AP68" s="14">
        <v>2</v>
      </c>
      <c r="AQ68" s="14" t="s">
        <v>32</v>
      </c>
      <c r="AR68" s="14" t="s">
        <v>218</v>
      </c>
      <c r="AS68" s="15">
        <v>2</v>
      </c>
      <c r="AT68" s="15" t="s">
        <v>2</v>
      </c>
      <c r="AU68" s="15">
        <v>4</v>
      </c>
      <c r="AV68" s="13">
        <v>1</v>
      </c>
      <c r="AW68" s="13" t="s">
        <v>2</v>
      </c>
      <c r="AX68" s="13">
        <v>2</v>
      </c>
      <c r="AY68" s="6" t="s">
        <v>25</v>
      </c>
      <c r="AZ68" s="6" t="s">
        <v>7</v>
      </c>
      <c r="BA68" s="8" t="s">
        <v>27</v>
      </c>
      <c r="BB68" s="8" t="s">
        <v>26</v>
      </c>
      <c r="BC68" s="6">
        <v>2</v>
      </c>
      <c r="BD68" s="6">
        <v>4</v>
      </c>
      <c r="BE68" s="6">
        <v>1</v>
      </c>
      <c r="BF68" s="6">
        <v>2</v>
      </c>
      <c r="BG68" s="6" t="s">
        <v>7</v>
      </c>
      <c r="BH68" s="6" t="s">
        <v>8</v>
      </c>
      <c r="BI68" s="6">
        <v>0</v>
      </c>
    </row>
    <row r="69" spans="1:61" x14ac:dyDescent="0.25">
      <c r="A69" s="6" t="s">
        <v>22</v>
      </c>
      <c r="B69" s="6" t="s">
        <v>227</v>
      </c>
      <c r="E69" s="6">
        <v>2</v>
      </c>
      <c r="F69" s="6">
        <v>6</v>
      </c>
      <c r="G69" s="6" t="s">
        <v>7</v>
      </c>
      <c r="H69" s="6">
        <v>240</v>
      </c>
      <c r="I69" s="6" t="s">
        <v>8</v>
      </c>
      <c r="J69" s="6" t="s">
        <v>12</v>
      </c>
      <c r="L69" s="6" t="s">
        <v>67</v>
      </c>
      <c r="M69" s="6" t="s">
        <v>28</v>
      </c>
      <c r="N69" s="6" t="s">
        <v>29</v>
      </c>
      <c r="O69" s="6" t="s">
        <v>30</v>
      </c>
      <c r="P69" s="6" t="s">
        <v>46</v>
      </c>
      <c r="Q69" s="6">
        <v>2</v>
      </c>
      <c r="R69" s="6" t="s">
        <v>31</v>
      </c>
      <c r="S69" s="6">
        <v>6</v>
      </c>
      <c r="T69" s="6" t="s">
        <v>33</v>
      </c>
      <c r="U69" s="6" t="s">
        <v>34</v>
      </c>
      <c r="V69" s="6" t="s">
        <v>349</v>
      </c>
      <c r="W69" t="s">
        <v>229</v>
      </c>
      <c r="X69" t="s">
        <v>350</v>
      </c>
      <c r="Y69" s="16" t="s">
        <v>349</v>
      </c>
      <c r="Z69" s="14" t="s">
        <v>28</v>
      </c>
      <c r="AA69" s="14" t="s">
        <v>213</v>
      </c>
      <c r="AB69" s="14" t="s">
        <v>30</v>
      </c>
      <c r="AC69" s="14" t="s">
        <v>214</v>
      </c>
      <c r="AD69" s="14">
        <v>2</v>
      </c>
      <c r="AE69" s="14" t="s">
        <v>31</v>
      </c>
      <c r="AF69" s="14">
        <v>6</v>
      </c>
      <c r="AG69" s="14" t="s">
        <v>215</v>
      </c>
      <c r="AH69" s="14" t="s">
        <v>219</v>
      </c>
      <c r="AI69" s="14">
        <v>2</v>
      </c>
      <c r="AJ69" s="14" t="s">
        <v>216</v>
      </c>
      <c r="AK69" s="14" t="s">
        <v>221</v>
      </c>
      <c r="AL69" s="14">
        <v>2</v>
      </c>
      <c r="AM69" s="14" t="s">
        <v>217</v>
      </c>
      <c r="AN69" s="14">
        <v>1</v>
      </c>
      <c r="AO69" s="14" t="s">
        <v>31</v>
      </c>
      <c r="AP69" s="14">
        <v>3</v>
      </c>
      <c r="AQ69" s="14" t="s">
        <v>32</v>
      </c>
      <c r="AR69" s="14" t="s">
        <v>218</v>
      </c>
      <c r="AS69" s="15">
        <v>2</v>
      </c>
      <c r="AT69" s="15" t="s">
        <v>2</v>
      </c>
      <c r="AU69" s="15">
        <v>6</v>
      </c>
      <c r="AV69" s="13">
        <v>1</v>
      </c>
      <c r="AW69" s="13" t="s">
        <v>2</v>
      </c>
      <c r="AX69" s="13">
        <v>3</v>
      </c>
      <c r="AY69" s="6" t="s">
        <v>25</v>
      </c>
      <c r="AZ69" s="6" t="s">
        <v>7</v>
      </c>
      <c r="BA69" s="8" t="s">
        <v>27</v>
      </c>
      <c r="BB69" s="8" t="s">
        <v>26</v>
      </c>
      <c r="BC69" s="6">
        <v>2</v>
      </c>
      <c r="BD69" s="6">
        <v>6</v>
      </c>
      <c r="BE69" s="6">
        <v>1</v>
      </c>
      <c r="BF69" s="6">
        <v>3</v>
      </c>
      <c r="BG69" s="6" t="s">
        <v>7</v>
      </c>
      <c r="BH69" s="6" t="s">
        <v>8</v>
      </c>
      <c r="BI69" s="6">
        <v>240</v>
      </c>
    </row>
    <row r="70" spans="1:61" x14ac:dyDescent="0.25">
      <c r="A70" s="6" t="s">
        <v>22</v>
      </c>
      <c r="B70" s="6" t="s">
        <v>227</v>
      </c>
      <c r="E70" s="6">
        <v>3</v>
      </c>
      <c r="F70" s="6">
        <v>6</v>
      </c>
      <c r="G70" s="6" t="s">
        <v>25</v>
      </c>
      <c r="H70" s="6">
        <v>0</v>
      </c>
      <c r="I70" s="6" t="s">
        <v>8</v>
      </c>
      <c r="J70" s="6" t="s">
        <v>11</v>
      </c>
      <c r="L70" s="6" t="s">
        <v>69</v>
      </c>
      <c r="M70" s="6" t="s">
        <v>28</v>
      </c>
      <c r="N70" s="6" t="s">
        <v>29</v>
      </c>
      <c r="O70" s="6" t="s">
        <v>30</v>
      </c>
      <c r="P70" s="6" t="s">
        <v>46</v>
      </c>
      <c r="Q70" s="6">
        <v>3</v>
      </c>
      <c r="R70" s="6" t="s">
        <v>31</v>
      </c>
      <c r="S70" s="6">
        <v>6</v>
      </c>
      <c r="T70" s="6" t="s">
        <v>33</v>
      </c>
      <c r="U70" s="6" t="s">
        <v>34</v>
      </c>
      <c r="V70" s="6" t="s">
        <v>351</v>
      </c>
      <c r="W70" t="s">
        <v>229</v>
      </c>
      <c r="X70" t="s">
        <v>352</v>
      </c>
      <c r="Y70" s="16" t="s">
        <v>351</v>
      </c>
      <c r="Z70" s="14" t="s">
        <v>28</v>
      </c>
      <c r="AA70" s="14" t="s">
        <v>213</v>
      </c>
      <c r="AB70" s="14" t="s">
        <v>30</v>
      </c>
      <c r="AC70" s="14" t="s">
        <v>214</v>
      </c>
      <c r="AD70" s="14">
        <v>3</v>
      </c>
      <c r="AE70" s="14" t="s">
        <v>31</v>
      </c>
      <c r="AF70" s="14">
        <v>6</v>
      </c>
      <c r="AG70" s="14" t="s">
        <v>215</v>
      </c>
      <c r="AH70" s="14" t="s">
        <v>330</v>
      </c>
      <c r="AI70" s="14">
        <v>3</v>
      </c>
      <c r="AJ70" s="14" t="s">
        <v>216</v>
      </c>
      <c r="AK70" s="14" t="s">
        <v>221</v>
      </c>
      <c r="AL70" s="14">
        <v>3</v>
      </c>
      <c r="AM70" s="14" t="s">
        <v>217</v>
      </c>
      <c r="AN70" s="14">
        <v>1</v>
      </c>
      <c r="AO70" s="14" t="s">
        <v>31</v>
      </c>
      <c r="AP70" s="14">
        <v>2</v>
      </c>
      <c r="AQ70" s="14" t="s">
        <v>32</v>
      </c>
      <c r="AR70" s="14" t="s">
        <v>218</v>
      </c>
      <c r="AS70" s="15">
        <v>3</v>
      </c>
      <c r="AT70" s="15" t="s">
        <v>2</v>
      </c>
      <c r="AU70" s="15">
        <v>6</v>
      </c>
      <c r="AV70" s="13">
        <v>1</v>
      </c>
      <c r="AW70" s="13" t="s">
        <v>2</v>
      </c>
      <c r="AX70" s="13">
        <v>2</v>
      </c>
      <c r="AY70" s="6" t="s">
        <v>25</v>
      </c>
      <c r="AZ70" s="6" t="s">
        <v>7</v>
      </c>
      <c r="BA70" s="8" t="s">
        <v>27</v>
      </c>
      <c r="BB70" s="8" t="s">
        <v>26</v>
      </c>
      <c r="BC70" s="6">
        <v>3</v>
      </c>
      <c r="BD70" s="6">
        <v>6</v>
      </c>
      <c r="BE70" s="6">
        <v>1</v>
      </c>
      <c r="BF70" s="6">
        <v>2</v>
      </c>
      <c r="BG70" s="6" t="s">
        <v>25</v>
      </c>
      <c r="BH70" s="6" t="s">
        <v>8</v>
      </c>
      <c r="BI70" s="6">
        <v>0</v>
      </c>
    </row>
    <row r="71" spans="1:61" x14ac:dyDescent="0.25">
      <c r="A71" s="6" t="s">
        <v>22</v>
      </c>
      <c r="B71" s="6" t="s">
        <v>227</v>
      </c>
      <c r="E71" s="6">
        <v>4</v>
      </c>
      <c r="F71" s="6">
        <v>6</v>
      </c>
      <c r="G71" s="6" t="s">
        <v>27</v>
      </c>
      <c r="H71" s="6">
        <v>180</v>
      </c>
      <c r="I71" s="6" t="s">
        <v>8</v>
      </c>
      <c r="J71" s="6" t="s">
        <v>48</v>
      </c>
      <c r="L71" s="6" t="s">
        <v>71</v>
      </c>
      <c r="M71" s="6" t="s">
        <v>28</v>
      </c>
      <c r="N71" s="6" t="s">
        <v>29</v>
      </c>
      <c r="O71" s="6" t="s">
        <v>30</v>
      </c>
      <c r="P71" s="6" t="s">
        <v>46</v>
      </c>
      <c r="Q71" s="6">
        <v>4</v>
      </c>
      <c r="R71" s="6" t="s">
        <v>31</v>
      </c>
      <c r="S71" s="6">
        <v>6</v>
      </c>
      <c r="T71" s="6" t="s">
        <v>33</v>
      </c>
      <c r="U71" s="6" t="s">
        <v>34</v>
      </c>
      <c r="V71" s="6" t="s">
        <v>353</v>
      </c>
      <c r="W71" t="s">
        <v>229</v>
      </c>
      <c r="X71" t="s">
        <v>354</v>
      </c>
      <c r="Y71" s="16" t="s">
        <v>353</v>
      </c>
      <c r="Z71" s="14" t="s">
        <v>28</v>
      </c>
      <c r="AA71" s="14" t="s">
        <v>213</v>
      </c>
      <c r="AB71" s="14" t="s">
        <v>30</v>
      </c>
      <c r="AC71" s="14" t="s">
        <v>214</v>
      </c>
      <c r="AD71" s="14">
        <v>4</v>
      </c>
      <c r="AE71" s="14" t="s">
        <v>31</v>
      </c>
      <c r="AF71" s="14">
        <v>6</v>
      </c>
      <c r="AG71" s="14" t="s">
        <v>215</v>
      </c>
      <c r="AH71" s="14" t="s">
        <v>222</v>
      </c>
      <c r="AI71" s="14">
        <v>2</v>
      </c>
      <c r="AJ71" s="14" t="s">
        <v>216</v>
      </c>
      <c r="AK71" s="14" t="s">
        <v>221</v>
      </c>
      <c r="AL71" s="14">
        <v>2</v>
      </c>
      <c r="AM71" s="14" t="s">
        <v>217</v>
      </c>
      <c r="AN71" s="14">
        <v>2</v>
      </c>
      <c r="AO71" s="14" t="s">
        <v>31</v>
      </c>
      <c r="AP71" s="14">
        <v>3</v>
      </c>
      <c r="AQ71" s="14" t="s">
        <v>32</v>
      </c>
      <c r="AR71" s="14" t="s">
        <v>218</v>
      </c>
      <c r="AS71" s="15">
        <v>4</v>
      </c>
      <c r="AT71" s="15" t="s">
        <v>2</v>
      </c>
      <c r="AU71" s="15">
        <v>6</v>
      </c>
      <c r="AV71" s="13">
        <v>2</v>
      </c>
      <c r="AW71" s="13" t="s">
        <v>2</v>
      </c>
      <c r="AX71" s="13">
        <v>3</v>
      </c>
      <c r="AY71" s="6" t="s">
        <v>25</v>
      </c>
      <c r="AZ71" s="6" t="s">
        <v>7</v>
      </c>
      <c r="BA71" s="8" t="s">
        <v>27</v>
      </c>
      <c r="BB71" s="8" t="s">
        <v>26</v>
      </c>
      <c r="BC71" s="6">
        <v>4</v>
      </c>
      <c r="BD71" s="6">
        <v>6</v>
      </c>
      <c r="BE71" s="6">
        <v>2</v>
      </c>
      <c r="BF71" s="6">
        <v>3</v>
      </c>
      <c r="BG71" s="6" t="s">
        <v>27</v>
      </c>
      <c r="BH71" s="6" t="s">
        <v>8</v>
      </c>
      <c r="BI71" s="6">
        <v>180</v>
      </c>
    </row>
    <row r="72" spans="1:61" x14ac:dyDescent="0.25">
      <c r="A72" s="6" t="s">
        <v>22</v>
      </c>
      <c r="B72" s="6" t="s">
        <v>227</v>
      </c>
      <c r="E72" s="6">
        <v>2</v>
      </c>
      <c r="F72" s="6">
        <v>8</v>
      </c>
      <c r="G72" s="6" t="s">
        <v>26</v>
      </c>
      <c r="H72" s="6">
        <v>0</v>
      </c>
      <c r="I72" s="6" t="s">
        <v>8</v>
      </c>
      <c r="J72" s="6" t="s">
        <v>13</v>
      </c>
      <c r="L72" s="6" t="s">
        <v>89</v>
      </c>
      <c r="M72" s="6" t="s">
        <v>28</v>
      </c>
      <c r="N72" s="6" t="s">
        <v>29</v>
      </c>
      <c r="O72" s="6" t="s">
        <v>30</v>
      </c>
      <c r="P72" s="6" t="s">
        <v>46</v>
      </c>
      <c r="Q72" s="6">
        <v>2</v>
      </c>
      <c r="R72" s="6" t="s">
        <v>31</v>
      </c>
      <c r="S72" s="6">
        <v>8</v>
      </c>
      <c r="T72" s="6" t="s">
        <v>33</v>
      </c>
      <c r="U72" s="6" t="s">
        <v>34</v>
      </c>
      <c r="V72" s="6" t="s">
        <v>373</v>
      </c>
      <c r="W72" t="s">
        <v>229</v>
      </c>
      <c r="X72" t="s">
        <v>374</v>
      </c>
      <c r="Y72" s="16" t="s">
        <v>373</v>
      </c>
      <c r="Z72" s="14" t="s">
        <v>28</v>
      </c>
      <c r="AA72" s="14" t="s">
        <v>213</v>
      </c>
      <c r="AB72" s="14" t="s">
        <v>30</v>
      </c>
      <c r="AC72" s="14" t="s">
        <v>214</v>
      </c>
      <c r="AD72" s="14">
        <v>2</v>
      </c>
      <c r="AE72" s="14" t="s">
        <v>31</v>
      </c>
      <c r="AF72" s="14">
        <v>8</v>
      </c>
      <c r="AG72" s="14" t="s">
        <v>215</v>
      </c>
      <c r="AH72" s="14" t="s">
        <v>219</v>
      </c>
      <c r="AI72" s="14">
        <v>2</v>
      </c>
      <c r="AJ72" s="14" t="s">
        <v>216</v>
      </c>
      <c r="AK72" s="14" t="s">
        <v>223</v>
      </c>
      <c r="AL72" s="14">
        <v>2</v>
      </c>
      <c r="AM72" s="14" t="s">
        <v>217</v>
      </c>
      <c r="AN72" s="14">
        <v>1</v>
      </c>
      <c r="AO72" s="14" t="s">
        <v>31</v>
      </c>
      <c r="AP72" s="14">
        <v>4</v>
      </c>
      <c r="AQ72" s="14" t="s">
        <v>32</v>
      </c>
      <c r="AR72" s="14" t="s">
        <v>218</v>
      </c>
      <c r="AS72" s="15">
        <v>2</v>
      </c>
      <c r="AT72" s="15" t="s">
        <v>2</v>
      </c>
      <c r="AU72" s="15">
        <v>8</v>
      </c>
      <c r="AV72" s="13">
        <v>1</v>
      </c>
      <c r="AW72" s="13" t="s">
        <v>2</v>
      </c>
      <c r="AX72" s="13">
        <v>4</v>
      </c>
      <c r="AY72" s="6" t="s">
        <v>25</v>
      </c>
      <c r="AZ72" s="6" t="s">
        <v>7</v>
      </c>
      <c r="BA72" s="8" t="s">
        <v>27</v>
      </c>
      <c r="BB72" s="8" t="s">
        <v>26</v>
      </c>
      <c r="BC72" s="6">
        <v>2</v>
      </c>
      <c r="BD72" s="6">
        <v>8</v>
      </c>
      <c r="BE72" s="6">
        <v>1</v>
      </c>
      <c r="BF72" s="6">
        <v>4</v>
      </c>
      <c r="BG72" s="6" t="s">
        <v>26</v>
      </c>
      <c r="BH72" s="6" t="s">
        <v>8</v>
      </c>
      <c r="BI72" s="6">
        <v>0</v>
      </c>
    </row>
    <row r="73" spans="1:61" x14ac:dyDescent="0.25">
      <c r="A73" s="6" t="s">
        <v>22</v>
      </c>
      <c r="B73" s="6" t="s">
        <v>227</v>
      </c>
      <c r="E73" s="6">
        <v>4</v>
      </c>
      <c r="F73" s="6">
        <v>8</v>
      </c>
      <c r="G73" s="6" t="s">
        <v>27</v>
      </c>
      <c r="H73" s="6">
        <v>135</v>
      </c>
      <c r="I73" s="6" t="s">
        <v>8</v>
      </c>
      <c r="J73" s="6" t="s">
        <v>11</v>
      </c>
      <c r="L73" s="6" t="s">
        <v>93</v>
      </c>
      <c r="M73" s="6" t="s">
        <v>28</v>
      </c>
      <c r="N73" s="6" t="s">
        <v>29</v>
      </c>
      <c r="O73" s="6" t="s">
        <v>30</v>
      </c>
      <c r="P73" s="6" t="s">
        <v>46</v>
      </c>
      <c r="Q73" s="6">
        <v>4</v>
      </c>
      <c r="R73" s="6" t="s">
        <v>31</v>
      </c>
      <c r="S73" s="6">
        <v>8</v>
      </c>
      <c r="T73" s="6" t="s">
        <v>33</v>
      </c>
      <c r="U73" s="6" t="s">
        <v>34</v>
      </c>
      <c r="V73" s="6" t="s">
        <v>377</v>
      </c>
      <c r="W73" t="s">
        <v>229</v>
      </c>
      <c r="X73" t="s">
        <v>378</v>
      </c>
      <c r="Y73" s="16" t="s">
        <v>377</v>
      </c>
      <c r="Z73" s="14" t="s">
        <v>28</v>
      </c>
      <c r="AA73" s="14" t="s">
        <v>213</v>
      </c>
      <c r="AB73" s="14" t="s">
        <v>30</v>
      </c>
      <c r="AC73" s="14" t="s">
        <v>214</v>
      </c>
      <c r="AD73" s="14">
        <v>4</v>
      </c>
      <c r="AE73" s="14" t="s">
        <v>31</v>
      </c>
      <c r="AF73" s="14">
        <v>8</v>
      </c>
      <c r="AG73" s="14" t="s">
        <v>215</v>
      </c>
      <c r="AH73" s="14" t="s">
        <v>222</v>
      </c>
      <c r="AI73" s="14">
        <v>4</v>
      </c>
      <c r="AJ73" s="14" t="s">
        <v>216</v>
      </c>
      <c r="AK73" s="14" t="s">
        <v>223</v>
      </c>
      <c r="AL73" s="14">
        <v>4</v>
      </c>
      <c r="AM73" s="14" t="s">
        <v>217</v>
      </c>
      <c r="AN73" s="14">
        <v>1</v>
      </c>
      <c r="AO73" s="14" t="s">
        <v>31</v>
      </c>
      <c r="AP73" s="14">
        <v>2</v>
      </c>
      <c r="AQ73" s="14" t="s">
        <v>32</v>
      </c>
      <c r="AR73" s="14" t="s">
        <v>218</v>
      </c>
      <c r="AS73" s="15">
        <v>4</v>
      </c>
      <c r="AT73" s="15" t="s">
        <v>2</v>
      </c>
      <c r="AU73" s="15">
        <v>8</v>
      </c>
      <c r="AV73" s="13">
        <v>1</v>
      </c>
      <c r="AW73" s="13" t="s">
        <v>2</v>
      </c>
      <c r="AX73" s="13">
        <v>2</v>
      </c>
      <c r="AY73" s="6" t="s">
        <v>25</v>
      </c>
      <c r="AZ73" s="6" t="s">
        <v>7</v>
      </c>
      <c r="BA73" s="8" t="s">
        <v>27</v>
      </c>
      <c r="BB73" s="8" t="s">
        <v>26</v>
      </c>
      <c r="BC73" s="6">
        <v>4</v>
      </c>
      <c r="BD73" s="6">
        <v>8</v>
      </c>
      <c r="BE73" s="6">
        <v>1</v>
      </c>
      <c r="BF73" s="6">
        <v>2</v>
      </c>
      <c r="BG73" s="6" t="s">
        <v>27</v>
      </c>
      <c r="BH73" s="6" t="s">
        <v>8</v>
      </c>
      <c r="BI73" s="6">
        <v>135</v>
      </c>
    </row>
    <row r="74" spans="1:61" x14ac:dyDescent="0.25">
      <c r="A74" s="6" t="s">
        <v>22</v>
      </c>
      <c r="B74" s="6" t="s">
        <v>227</v>
      </c>
      <c r="E74" s="6">
        <v>6</v>
      </c>
      <c r="F74" s="6">
        <v>8</v>
      </c>
      <c r="G74" s="6" t="s">
        <v>27</v>
      </c>
      <c r="H74" s="6">
        <v>135</v>
      </c>
      <c r="I74" s="6" t="s">
        <v>8</v>
      </c>
      <c r="J74" s="6" t="s">
        <v>54</v>
      </c>
      <c r="L74" s="6" t="s">
        <v>97</v>
      </c>
      <c r="M74" s="6" t="s">
        <v>28</v>
      </c>
      <c r="N74" s="6" t="s">
        <v>29</v>
      </c>
      <c r="O74" s="6" t="s">
        <v>30</v>
      </c>
      <c r="P74" s="6" t="s">
        <v>46</v>
      </c>
      <c r="Q74" s="6">
        <v>6</v>
      </c>
      <c r="R74" s="6" t="s">
        <v>31</v>
      </c>
      <c r="S74" s="6">
        <v>8</v>
      </c>
      <c r="T74" s="6" t="s">
        <v>33</v>
      </c>
      <c r="U74" s="6" t="s">
        <v>34</v>
      </c>
      <c r="V74" s="6" t="s">
        <v>381</v>
      </c>
      <c r="W74" t="s">
        <v>229</v>
      </c>
      <c r="X74" t="s">
        <v>382</v>
      </c>
      <c r="Y74" s="16" t="s">
        <v>381</v>
      </c>
      <c r="Z74" s="14" t="s">
        <v>28</v>
      </c>
      <c r="AA74" s="14" t="s">
        <v>213</v>
      </c>
      <c r="AB74" s="14" t="s">
        <v>30</v>
      </c>
      <c r="AC74" s="14" t="s">
        <v>214</v>
      </c>
      <c r="AD74" s="14">
        <v>6</v>
      </c>
      <c r="AE74" s="14" t="s">
        <v>31</v>
      </c>
      <c r="AF74" s="14">
        <v>8</v>
      </c>
      <c r="AG74" s="14" t="s">
        <v>215</v>
      </c>
      <c r="AH74" s="14" t="s">
        <v>224</v>
      </c>
      <c r="AI74" s="14">
        <v>2</v>
      </c>
      <c r="AJ74" s="14" t="s">
        <v>216</v>
      </c>
      <c r="AK74" s="14" t="s">
        <v>223</v>
      </c>
      <c r="AL74" s="14">
        <v>2</v>
      </c>
      <c r="AM74" s="14" t="s">
        <v>217</v>
      </c>
      <c r="AN74" s="14">
        <v>3</v>
      </c>
      <c r="AO74" s="14" t="s">
        <v>31</v>
      </c>
      <c r="AP74" s="14">
        <v>4</v>
      </c>
      <c r="AQ74" s="14" t="s">
        <v>32</v>
      </c>
      <c r="AR74" s="14" t="s">
        <v>218</v>
      </c>
      <c r="AS74" s="15">
        <v>6</v>
      </c>
      <c r="AT74" s="15" t="s">
        <v>2</v>
      </c>
      <c r="AU74" s="15">
        <v>8</v>
      </c>
      <c r="AV74" s="13">
        <v>3</v>
      </c>
      <c r="AW74" s="13" t="s">
        <v>2</v>
      </c>
      <c r="AX74" s="13">
        <v>4</v>
      </c>
      <c r="AY74" s="6" t="s">
        <v>25</v>
      </c>
      <c r="AZ74" s="6" t="s">
        <v>7</v>
      </c>
      <c r="BA74" s="8" t="s">
        <v>27</v>
      </c>
      <c r="BB74" s="8" t="s">
        <v>26</v>
      </c>
      <c r="BC74" s="6">
        <v>6</v>
      </c>
      <c r="BD74" s="6">
        <v>8</v>
      </c>
      <c r="BE74" s="6">
        <v>3</v>
      </c>
      <c r="BF74" s="6">
        <v>4</v>
      </c>
      <c r="BG74" s="6" t="s">
        <v>27</v>
      </c>
      <c r="BH74" s="6" t="s">
        <v>8</v>
      </c>
      <c r="BI74" s="6">
        <v>135</v>
      </c>
    </row>
    <row r="75" spans="1:61" x14ac:dyDescent="0.25">
      <c r="A75" s="6" t="s">
        <v>22</v>
      </c>
      <c r="B75" s="6" t="s">
        <v>227</v>
      </c>
      <c r="E75" s="6">
        <v>3</v>
      </c>
      <c r="F75" s="6">
        <v>9</v>
      </c>
      <c r="G75" s="6" t="s">
        <v>27</v>
      </c>
      <c r="H75" s="6">
        <v>0</v>
      </c>
      <c r="I75" s="6" t="s">
        <v>8</v>
      </c>
      <c r="J75" s="6" t="s">
        <v>12</v>
      </c>
      <c r="L75" s="6" t="s">
        <v>105</v>
      </c>
      <c r="M75" s="6" t="s">
        <v>28</v>
      </c>
      <c r="N75" s="6" t="s">
        <v>29</v>
      </c>
      <c r="O75" s="6" t="s">
        <v>30</v>
      </c>
      <c r="P75" s="6" t="s">
        <v>46</v>
      </c>
      <c r="Q75" s="6">
        <v>3</v>
      </c>
      <c r="R75" s="6" t="s">
        <v>31</v>
      </c>
      <c r="S75" s="6">
        <v>9</v>
      </c>
      <c r="T75" s="6" t="s">
        <v>33</v>
      </c>
      <c r="U75" s="6" t="s">
        <v>34</v>
      </c>
      <c r="V75" s="6" t="s">
        <v>391</v>
      </c>
      <c r="W75" t="s">
        <v>229</v>
      </c>
      <c r="X75" t="s">
        <v>392</v>
      </c>
      <c r="Y75" s="16" t="s">
        <v>391</v>
      </c>
      <c r="Z75" s="14" t="s">
        <v>28</v>
      </c>
      <c r="AA75" s="14" t="s">
        <v>213</v>
      </c>
      <c r="AB75" s="14" t="s">
        <v>30</v>
      </c>
      <c r="AC75" s="14" t="s">
        <v>214</v>
      </c>
      <c r="AD75" s="14">
        <v>3</v>
      </c>
      <c r="AE75" s="14" t="s">
        <v>31</v>
      </c>
      <c r="AF75" s="14">
        <v>9</v>
      </c>
      <c r="AG75" s="14" t="s">
        <v>215</v>
      </c>
      <c r="AH75" s="14" t="s">
        <v>330</v>
      </c>
      <c r="AI75" s="14">
        <v>3</v>
      </c>
      <c r="AJ75" s="14" t="s">
        <v>216</v>
      </c>
      <c r="AK75" s="14" t="s">
        <v>386</v>
      </c>
      <c r="AL75" s="14">
        <v>3</v>
      </c>
      <c r="AM75" s="14" t="s">
        <v>217</v>
      </c>
      <c r="AN75" s="14">
        <v>1</v>
      </c>
      <c r="AO75" s="14" t="s">
        <v>31</v>
      </c>
      <c r="AP75" s="14">
        <v>3</v>
      </c>
      <c r="AQ75" s="14" t="s">
        <v>32</v>
      </c>
      <c r="AR75" s="14" t="s">
        <v>218</v>
      </c>
      <c r="AS75" s="15">
        <v>3</v>
      </c>
      <c r="AT75" s="15" t="s">
        <v>2</v>
      </c>
      <c r="AU75" s="15">
        <v>9</v>
      </c>
      <c r="AV75" s="13">
        <v>1</v>
      </c>
      <c r="AW75" s="13" t="s">
        <v>2</v>
      </c>
      <c r="AX75" s="13">
        <v>3</v>
      </c>
      <c r="AY75" s="6" t="s">
        <v>25</v>
      </c>
      <c r="AZ75" s="6" t="s">
        <v>7</v>
      </c>
      <c r="BA75" s="8" t="s">
        <v>27</v>
      </c>
      <c r="BB75" s="8" t="s">
        <v>26</v>
      </c>
      <c r="BC75" s="6">
        <v>3</v>
      </c>
      <c r="BD75" s="6">
        <v>9</v>
      </c>
      <c r="BE75" s="6">
        <v>1</v>
      </c>
      <c r="BF75" s="6">
        <v>3</v>
      </c>
      <c r="BG75" s="6" t="s">
        <v>27</v>
      </c>
      <c r="BH75" s="6" t="s">
        <v>8</v>
      </c>
      <c r="BI75" s="6">
        <v>0</v>
      </c>
    </row>
    <row r="76" spans="1:61" x14ac:dyDescent="0.25">
      <c r="A76" s="6" t="s">
        <v>22</v>
      </c>
      <c r="B76" s="6" t="s">
        <v>227</v>
      </c>
      <c r="E76" s="6">
        <v>6</v>
      </c>
      <c r="F76" s="6">
        <v>9</v>
      </c>
      <c r="G76" s="6" t="s">
        <v>26</v>
      </c>
      <c r="H76" s="6">
        <v>240</v>
      </c>
      <c r="I76" s="6" t="s">
        <v>8</v>
      </c>
      <c r="J76" s="6" t="s">
        <v>48</v>
      </c>
      <c r="L76" s="6" t="s">
        <v>111</v>
      </c>
      <c r="M76" s="6" t="s">
        <v>28</v>
      </c>
      <c r="N76" s="6" t="s">
        <v>29</v>
      </c>
      <c r="O76" s="6" t="s">
        <v>30</v>
      </c>
      <c r="P76" s="6" t="s">
        <v>46</v>
      </c>
      <c r="Q76" s="6">
        <v>6</v>
      </c>
      <c r="R76" s="6" t="s">
        <v>31</v>
      </c>
      <c r="S76" s="6">
        <v>9</v>
      </c>
      <c r="T76" s="6" t="s">
        <v>33</v>
      </c>
      <c r="U76" s="6" t="s">
        <v>34</v>
      </c>
      <c r="V76" s="6" t="s">
        <v>397</v>
      </c>
      <c r="W76" t="s">
        <v>229</v>
      </c>
      <c r="X76" t="s">
        <v>398</v>
      </c>
      <c r="Y76" s="16" t="s">
        <v>397</v>
      </c>
      <c r="Z76" s="14" t="s">
        <v>28</v>
      </c>
      <c r="AA76" s="14" t="s">
        <v>213</v>
      </c>
      <c r="AB76" s="14" t="s">
        <v>30</v>
      </c>
      <c r="AC76" s="14" t="s">
        <v>214</v>
      </c>
      <c r="AD76" s="14">
        <v>6</v>
      </c>
      <c r="AE76" s="14" t="s">
        <v>31</v>
      </c>
      <c r="AF76" s="14">
        <v>9</v>
      </c>
      <c r="AG76" s="14" t="s">
        <v>215</v>
      </c>
      <c r="AH76" s="14" t="s">
        <v>224</v>
      </c>
      <c r="AI76" s="14">
        <v>3</v>
      </c>
      <c r="AJ76" s="14" t="s">
        <v>216</v>
      </c>
      <c r="AK76" s="14" t="s">
        <v>386</v>
      </c>
      <c r="AL76" s="14">
        <v>3</v>
      </c>
      <c r="AM76" s="14" t="s">
        <v>217</v>
      </c>
      <c r="AN76" s="14">
        <v>2</v>
      </c>
      <c r="AO76" s="14" t="s">
        <v>31</v>
      </c>
      <c r="AP76" s="14">
        <v>3</v>
      </c>
      <c r="AQ76" s="14" t="s">
        <v>32</v>
      </c>
      <c r="AR76" s="14" t="s">
        <v>218</v>
      </c>
      <c r="AS76" s="15">
        <v>6</v>
      </c>
      <c r="AT76" s="15" t="s">
        <v>2</v>
      </c>
      <c r="AU76" s="15">
        <v>9</v>
      </c>
      <c r="AV76" s="13">
        <v>2</v>
      </c>
      <c r="AW76" s="13" t="s">
        <v>2</v>
      </c>
      <c r="AX76" s="13">
        <v>3</v>
      </c>
      <c r="AY76" s="6" t="s">
        <v>25</v>
      </c>
      <c r="AZ76" s="6" t="s">
        <v>7</v>
      </c>
      <c r="BA76" s="8" t="s">
        <v>27</v>
      </c>
      <c r="BB76" s="8" t="s">
        <v>26</v>
      </c>
      <c r="BC76" s="6">
        <v>6</v>
      </c>
      <c r="BD76" s="6">
        <v>9</v>
      </c>
      <c r="BE76" s="6">
        <v>2</v>
      </c>
      <c r="BF76" s="6">
        <v>3</v>
      </c>
      <c r="BG76" s="6" t="s">
        <v>26</v>
      </c>
      <c r="BH76" s="6" t="s">
        <v>8</v>
      </c>
      <c r="BI76" s="6">
        <v>240</v>
      </c>
    </row>
    <row r="77" spans="1:61" x14ac:dyDescent="0.25">
      <c r="A77" s="6" t="s">
        <v>22</v>
      </c>
      <c r="B77" s="6" t="s">
        <v>227</v>
      </c>
      <c r="E77" s="6">
        <v>2</v>
      </c>
      <c r="F77" s="6">
        <v>10</v>
      </c>
      <c r="G77" s="6" t="s">
        <v>25</v>
      </c>
      <c r="H77" s="6">
        <v>144</v>
      </c>
      <c r="I77" s="6" t="s">
        <v>8</v>
      </c>
      <c r="J77" s="6" t="s">
        <v>14</v>
      </c>
      <c r="L77" s="6" t="s">
        <v>119</v>
      </c>
      <c r="M77" s="6" t="s">
        <v>28</v>
      </c>
      <c r="N77" s="6" t="s">
        <v>29</v>
      </c>
      <c r="O77" s="6" t="s">
        <v>30</v>
      </c>
      <c r="P77" s="6" t="s">
        <v>46</v>
      </c>
      <c r="Q77" s="6">
        <v>2</v>
      </c>
      <c r="R77" s="6" t="s">
        <v>31</v>
      </c>
      <c r="S77" s="6">
        <v>10</v>
      </c>
      <c r="T77" s="6" t="s">
        <v>33</v>
      </c>
      <c r="U77" s="6" t="s">
        <v>34</v>
      </c>
      <c r="V77" s="6" t="s">
        <v>407</v>
      </c>
      <c r="W77" t="s">
        <v>229</v>
      </c>
      <c r="X77" t="s">
        <v>408</v>
      </c>
      <c r="Y77" s="16" t="s">
        <v>407</v>
      </c>
      <c r="Z77" s="14" t="s">
        <v>28</v>
      </c>
      <c r="AA77" s="14" t="s">
        <v>213</v>
      </c>
      <c r="AB77" s="14" t="s">
        <v>30</v>
      </c>
      <c r="AC77" s="14" t="s">
        <v>214</v>
      </c>
      <c r="AD77" s="14">
        <v>2</v>
      </c>
      <c r="AE77" s="14" t="s">
        <v>31</v>
      </c>
      <c r="AF77" s="14">
        <v>10</v>
      </c>
      <c r="AG77" s="14" t="s">
        <v>215</v>
      </c>
      <c r="AH77" s="14" t="s">
        <v>219</v>
      </c>
      <c r="AI77" s="14">
        <v>2</v>
      </c>
      <c r="AJ77" s="14" t="s">
        <v>216</v>
      </c>
      <c r="AK77" s="14" t="s">
        <v>404</v>
      </c>
      <c r="AL77" s="14">
        <v>2</v>
      </c>
      <c r="AM77" s="14" t="s">
        <v>217</v>
      </c>
      <c r="AN77" s="14">
        <v>1</v>
      </c>
      <c r="AO77" s="14" t="s">
        <v>31</v>
      </c>
      <c r="AP77" s="14">
        <v>5</v>
      </c>
      <c r="AQ77" s="14" t="s">
        <v>32</v>
      </c>
      <c r="AR77" s="14" t="s">
        <v>218</v>
      </c>
      <c r="AS77" s="15">
        <v>2</v>
      </c>
      <c r="AT77" s="15" t="s">
        <v>2</v>
      </c>
      <c r="AU77" s="15">
        <v>10</v>
      </c>
      <c r="AV77" s="13">
        <v>1</v>
      </c>
      <c r="AW77" s="13" t="s">
        <v>2</v>
      </c>
      <c r="AX77" s="13">
        <v>5</v>
      </c>
      <c r="AY77" s="6" t="s">
        <v>25</v>
      </c>
      <c r="AZ77" s="6" t="s">
        <v>7</v>
      </c>
      <c r="BA77" s="8" t="s">
        <v>27</v>
      </c>
      <c r="BB77" s="8" t="s">
        <v>26</v>
      </c>
      <c r="BC77" s="6">
        <v>2</v>
      </c>
      <c r="BD77" s="6">
        <v>10</v>
      </c>
      <c r="BE77" s="6">
        <v>1</v>
      </c>
      <c r="BF77" s="6">
        <v>5</v>
      </c>
      <c r="BG77" s="6" t="s">
        <v>25</v>
      </c>
      <c r="BH77" s="6" t="s">
        <v>8</v>
      </c>
      <c r="BI77" s="6">
        <v>144</v>
      </c>
    </row>
    <row r="78" spans="1:61" x14ac:dyDescent="0.25">
      <c r="A78" s="6" t="s">
        <v>22</v>
      </c>
      <c r="B78" s="6" t="s">
        <v>227</v>
      </c>
      <c r="E78" s="6">
        <v>4</v>
      </c>
      <c r="F78" s="6">
        <v>10</v>
      </c>
      <c r="G78" s="6" t="s">
        <v>26</v>
      </c>
      <c r="H78" s="6">
        <v>288</v>
      </c>
      <c r="I78" s="6" t="s">
        <v>8</v>
      </c>
      <c r="J78" s="6" t="s">
        <v>58</v>
      </c>
      <c r="L78" s="6" t="s">
        <v>123</v>
      </c>
      <c r="M78" s="6" t="s">
        <v>28</v>
      </c>
      <c r="N78" s="6" t="s">
        <v>29</v>
      </c>
      <c r="O78" s="6" t="s">
        <v>30</v>
      </c>
      <c r="P78" s="6" t="s">
        <v>46</v>
      </c>
      <c r="Q78" s="6">
        <v>4</v>
      </c>
      <c r="R78" s="6" t="s">
        <v>31</v>
      </c>
      <c r="S78" s="6">
        <v>10</v>
      </c>
      <c r="T78" s="6" t="s">
        <v>33</v>
      </c>
      <c r="U78" s="6" t="s">
        <v>34</v>
      </c>
      <c r="V78" s="6" t="s">
        <v>411</v>
      </c>
      <c r="W78" t="s">
        <v>229</v>
      </c>
      <c r="X78" t="s">
        <v>412</v>
      </c>
      <c r="Y78" s="16" t="s">
        <v>411</v>
      </c>
      <c r="Z78" s="14" t="s">
        <v>28</v>
      </c>
      <c r="AA78" s="14" t="s">
        <v>213</v>
      </c>
      <c r="AB78" s="14" t="s">
        <v>30</v>
      </c>
      <c r="AC78" s="14" t="s">
        <v>214</v>
      </c>
      <c r="AD78" s="14">
        <v>4</v>
      </c>
      <c r="AE78" s="14" t="s">
        <v>31</v>
      </c>
      <c r="AF78" s="14">
        <v>10</v>
      </c>
      <c r="AG78" s="14" t="s">
        <v>215</v>
      </c>
      <c r="AH78" s="14" t="s">
        <v>222</v>
      </c>
      <c r="AI78" s="14">
        <v>2</v>
      </c>
      <c r="AJ78" s="14" t="s">
        <v>216</v>
      </c>
      <c r="AK78" s="14" t="s">
        <v>404</v>
      </c>
      <c r="AL78" s="14">
        <v>2</v>
      </c>
      <c r="AM78" s="14" t="s">
        <v>217</v>
      </c>
      <c r="AN78" s="14">
        <v>2</v>
      </c>
      <c r="AO78" s="14" t="s">
        <v>31</v>
      </c>
      <c r="AP78" s="14">
        <v>5</v>
      </c>
      <c r="AQ78" s="14" t="s">
        <v>32</v>
      </c>
      <c r="AR78" s="14" t="s">
        <v>218</v>
      </c>
      <c r="AS78" s="15">
        <v>4</v>
      </c>
      <c r="AT78" s="15" t="s">
        <v>2</v>
      </c>
      <c r="AU78" s="15">
        <v>10</v>
      </c>
      <c r="AV78" s="13">
        <v>2</v>
      </c>
      <c r="AW78" s="13" t="s">
        <v>2</v>
      </c>
      <c r="AX78" s="13">
        <v>5</v>
      </c>
      <c r="AY78" s="6" t="s">
        <v>25</v>
      </c>
      <c r="AZ78" s="6" t="s">
        <v>7</v>
      </c>
      <c r="BA78" s="8" t="s">
        <v>27</v>
      </c>
      <c r="BB78" s="8" t="s">
        <v>26</v>
      </c>
      <c r="BC78" s="6">
        <v>4</v>
      </c>
      <c r="BD78" s="6">
        <v>10</v>
      </c>
      <c r="BE78" s="6">
        <v>2</v>
      </c>
      <c r="BF78" s="6">
        <v>5</v>
      </c>
      <c r="BG78" s="6" t="s">
        <v>26</v>
      </c>
      <c r="BH78" s="6" t="s">
        <v>8</v>
      </c>
      <c r="BI78" s="6">
        <v>288</v>
      </c>
    </row>
    <row r="79" spans="1:61" x14ac:dyDescent="0.25">
      <c r="A79" s="6" t="s">
        <v>22</v>
      </c>
      <c r="B79" s="6" t="s">
        <v>227</v>
      </c>
      <c r="E79" s="6">
        <v>5</v>
      </c>
      <c r="F79" s="6">
        <v>10</v>
      </c>
      <c r="G79" s="6" t="s">
        <v>26</v>
      </c>
      <c r="H79" s="6">
        <v>36</v>
      </c>
      <c r="I79" s="6" t="s">
        <v>8</v>
      </c>
      <c r="J79" s="6" t="s">
        <v>11</v>
      </c>
      <c r="L79" s="6" t="s">
        <v>125</v>
      </c>
      <c r="M79" s="6" t="s">
        <v>28</v>
      </c>
      <c r="N79" s="6" t="s">
        <v>29</v>
      </c>
      <c r="O79" s="6" t="s">
        <v>30</v>
      </c>
      <c r="P79" s="6" t="s">
        <v>46</v>
      </c>
      <c r="Q79" s="6">
        <v>5</v>
      </c>
      <c r="R79" s="6" t="s">
        <v>31</v>
      </c>
      <c r="S79" s="6">
        <v>10</v>
      </c>
      <c r="T79" s="6" t="s">
        <v>33</v>
      </c>
      <c r="U79" s="6" t="s">
        <v>34</v>
      </c>
      <c r="V79" s="6" t="s">
        <v>413</v>
      </c>
      <c r="W79" t="s">
        <v>229</v>
      </c>
      <c r="X79" t="s">
        <v>414</v>
      </c>
      <c r="Y79" s="16" t="s">
        <v>413</v>
      </c>
      <c r="Z79" s="14" t="s">
        <v>28</v>
      </c>
      <c r="AA79" s="14" t="s">
        <v>213</v>
      </c>
      <c r="AB79" s="14" t="s">
        <v>30</v>
      </c>
      <c r="AC79" s="14" t="s">
        <v>214</v>
      </c>
      <c r="AD79" s="14">
        <v>5</v>
      </c>
      <c r="AE79" s="14" t="s">
        <v>31</v>
      </c>
      <c r="AF79" s="14">
        <v>10</v>
      </c>
      <c r="AG79" s="14" t="s">
        <v>215</v>
      </c>
      <c r="AH79" s="14" t="s">
        <v>346</v>
      </c>
      <c r="AI79" s="14">
        <v>5</v>
      </c>
      <c r="AJ79" s="14" t="s">
        <v>216</v>
      </c>
      <c r="AK79" s="14" t="s">
        <v>404</v>
      </c>
      <c r="AL79" s="14">
        <v>5</v>
      </c>
      <c r="AM79" s="14" t="s">
        <v>217</v>
      </c>
      <c r="AN79" s="14">
        <v>1</v>
      </c>
      <c r="AO79" s="14" t="s">
        <v>31</v>
      </c>
      <c r="AP79" s="14">
        <v>2</v>
      </c>
      <c r="AQ79" s="14" t="s">
        <v>32</v>
      </c>
      <c r="AR79" s="14" t="s">
        <v>218</v>
      </c>
      <c r="AS79" s="15">
        <v>5</v>
      </c>
      <c r="AT79" s="15" t="s">
        <v>2</v>
      </c>
      <c r="AU79" s="15">
        <v>10</v>
      </c>
      <c r="AV79" s="13">
        <v>1</v>
      </c>
      <c r="AW79" s="13" t="s">
        <v>2</v>
      </c>
      <c r="AX79" s="13">
        <v>2</v>
      </c>
      <c r="AY79" s="6" t="s">
        <v>25</v>
      </c>
      <c r="AZ79" s="6" t="s">
        <v>7</v>
      </c>
      <c r="BA79" s="8" t="s">
        <v>27</v>
      </c>
      <c r="BB79" s="8" t="s">
        <v>26</v>
      </c>
      <c r="BC79" s="6">
        <v>5</v>
      </c>
      <c r="BD79" s="6">
        <v>10</v>
      </c>
      <c r="BE79" s="6">
        <v>1</v>
      </c>
      <c r="BF79" s="6">
        <v>2</v>
      </c>
      <c r="BG79" s="6" t="s">
        <v>26</v>
      </c>
      <c r="BH79" s="6" t="s">
        <v>8</v>
      </c>
      <c r="BI79" s="6">
        <v>36</v>
      </c>
    </row>
    <row r="80" spans="1:61" x14ac:dyDescent="0.25">
      <c r="A80" s="6" t="s">
        <v>22</v>
      </c>
      <c r="B80" s="6" t="s">
        <v>227</v>
      </c>
      <c r="E80" s="6">
        <v>6</v>
      </c>
      <c r="F80" s="6">
        <v>10</v>
      </c>
      <c r="G80" s="6" t="s">
        <v>26</v>
      </c>
      <c r="H80" s="6">
        <v>216</v>
      </c>
      <c r="I80" s="6" t="s">
        <v>8</v>
      </c>
      <c r="J80" s="6" t="s">
        <v>60</v>
      </c>
      <c r="L80" s="6" t="s">
        <v>127</v>
      </c>
      <c r="M80" s="6" t="s">
        <v>28</v>
      </c>
      <c r="N80" s="6" t="s">
        <v>29</v>
      </c>
      <c r="O80" s="6" t="s">
        <v>30</v>
      </c>
      <c r="P80" s="6" t="s">
        <v>46</v>
      </c>
      <c r="Q80" s="6">
        <v>6</v>
      </c>
      <c r="R80" s="6" t="s">
        <v>31</v>
      </c>
      <c r="S80" s="6">
        <v>10</v>
      </c>
      <c r="T80" s="6" t="s">
        <v>33</v>
      </c>
      <c r="U80" s="6" t="s">
        <v>34</v>
      </c>
      <c r="V80" s="6" t="s">
        <v>415</v>
      </c>
      <c r="W80" t="s">
        <v>229</v>
      </c>
      <c r="X80" t="s">
        <v>416</v>
      </c>
      <c r="Y80" s="16" t="s">
        <v>415</v>
      </c>
      <c r="Z80" s="14" t="s">
        <v>28</v>
      </c>
      <c r="AA80" s="14" t="s">
        <v>213</v>
      </c>
      <c r="AB80" s="14" t="s">
        <v>30</v>
      </c>
      <c r="AC80" s="14" t="s">
        <v>214</v>
      </c>
      <c r="AD80" s="14">
        <v>6</v>
      </c>
      <c r="AE80" s="14" t="s">
        <v>31</v>
      </c>
      <c r="AF80" s="14">
        <v>10</v>
      </c>
      <c r="AG80" s="14" t="s">
        <v>215</v>
      </c>
      <c r="AH80" s="14" t="s">
        <v>224</v>
      </c>
      <c r="AI80" s="14">
        <v>2</v>
      </c>
      <c r="AJ80" s="14" t="s">
        <v>216</v>
      </c>
      <c r="AK80" s="14" t="s">
        <v>404</v>
      </c>
      <c r="AL80" s="14">
        <v>2</v>
      </c>
      <c r="AM80" s="14" t="s">
        <v>217</v>
      </c>
      <c r="AN80" s="14">
        <v>3</v>
      </c>
      <c r="AO80" s="14" t="s">
        <v>31</v>
      </c>
      <c r="AP80" s="14">
        <v>5</v>
      </c>
      <c r="AQ80" s="14" t="s">
        <v>32</v>
      </c>
      <c r="AR80" s="14" t="s">
        <v>218</v>
      </c>
      <c r="AS80" s="15">
        <v>6</v>
      </c>
      <c r="AT80" s="15" t="s">
        <v>2</v>
      </c>
      <c r="AU80" s="15">
        <v>10</v>
      </c>
      <c r="AV80" s="13">
        <v>3</v>
      </c>
      <c r="AW80" s="13" t="s">
        <v>2</v>
      </c>
      <c r="AX80" s="13">
        <v>5</v>
      </c>
      <c r="AY80" s="6" t="s">
        <v>25</v>
      </c>
      <c r="AZ80" s="6" t="s">
        <v>7</v>
      </c>
      <c r="BA80" s="8" t="s">
        <v>27</v>
      </c>
      <c r="BB80" s="8" t="s">
        <v>26</v>
      </c>
      <c r="BC80" s="6">
        <v>6</v>
      </c>
      <c r="BD80" s="6">
        <v>10</v>
      </c>
      <c r="BE80" s="6">
        <v>3</v>
      </c>
      <c r="BF80" s="6">
        <v>5</v>
      </c>
      <c r="BG80" s="6" t="s">
        <v>26</v>
      </c>
      <c r="BH80" s="6" t="s">
        <v>8</v>
      </c>
      <c r="BI80" s="6">
        <v>216</v>
      </c>
    </row>
    <row r="81" spans="1:61" x14ac:dyDescent="0.25">
      <c r="A81" s="6" t="s">
        <v>22</v>
      </c>
      <c r="B81" s="6" t="s">
        <v>227</v>
      </c>
      <c r="E81" s="6">
        <v>8</v>
      </c>
      <c r="F81" s="6">
        <v>10</v>
      </c>
      <c r="G81" s="6" t="s">
        <v>26</v>
      </c>
      <c r="H81" s="6">
        <v>216</v>
      </c>
      <c r="I81" s="6" t="s">
        <v>8</v>
      </c>
      <c r="J81" s="6" t="s">
        <v>62</v>
      </c>
      <c r="L81" s="6" t="s">
        <v>131</v>
      </c>
      <c r="M81" s="6" t="s">
        <v>28</v>
      </c>
      <c r="N81" s="6" t="s">
        <v>29</v>
      </c>
      <c r="O81" s="6" t="s">
        <v>30</v>
      </c>
      <c r="P81" s="6" t="s">
        <v>46</v>
      </c>
      <c r="Q81" s="6">
        <v>8</v>
      </c>
      <c r="R81" s="6" t="s">
        <v>31</v>
      </c>
      <c r="S81" s="6">
        <v>10</v>
      </c>
      <c r="T81" s="6" t="s">
        <v>33</v>
      </c>
      <c r="U81" s="6" t="s">
        <v>34</v>
      </c>
      <c r="V81" s="6" t="s">
        <v>419</v>
      </c>
      <c r="W81" t="s">
        <v>229</v>
      </c>
      <c r="X81" t="s">
        <v>420</v>
      </c>
      <c r="Y81" s="16" t="s">
        <v>419</v>
      </c>
      <c r="Z81" s="14" t="s">
        <v>28</v>
      </c>
      <c r="AA81" s="14" t="s">
        <v>213</v>
      </c>
      <c r="AB81" s="14" t="s">
        <v>30</v>
      </c>
      <c r="AC81" s="14" t="s">
        <v>214</v>
      </c>
      <c r="AD81" s="14">
        <v>8</v>
      </c>
      <c r="AE81" s="14" t="s">
        <v>31</v>
      </c>
      <c r="AF81" s="14">
        <v>10</v>
      </c>
      <c r="AG81" s="14" t="s">
        <v>215</v>
      </c>
      <c r="AH81" s="14" t="s">
        <v>385</v>
      </c>
      <c r="AI81" s="14">
        <v>2</v>
      </c>
      <c r="AJ81" s="14" t="s">
        <v>216</v>
      </c>
      <c r="AK81" s="14" t="s">
        <v>404</v>
      </c>
      <c r="AL81" s="14">
        <v>2</v>
      </c>
      <c r="AM81" s="14" t="s">
        <v>217</v>
      </c>
      <c r="AN81" s="14">
        <v>4</v>
      </c>
      <c r="AO81" s="14" t="s">
        <v>31</v>
      </c>
      <c r="AP81" s="14">
        <v>5</v>
      </c>
      <c r="AQ81" s="14" t="s">
        <v>32</v>
      </c>
      <c r="AR81" s="14" t="s">
        <v>218</v>
      </c>
      <c r="AS81" s="15">
        <v>8</v>
      </c>
      <c r="AT81" s="15" t="s">
        <v>2</v>
      </c>
      <c r="AU81" s="15">
        <v>10</v>
      </c>
      <c r="AV81" s="13">
        <v>4</v>
      </c>
      <c r="AW81" s="13" t="s">
        <v>2</v>
      </c>
      <c r="AX81" s="13">
        <v>5</v>
      </c>
      <c r="AY81" s="6" t="s">
        <v>25</v>
      </c>
      <c r="AZ81" s="6" t="s">
        <v>7</v>
      </c>
      <c r="BA81" s="8" t="s">
        <v>27</v>
      </c>
      <c r="BB81" s="8" t="s">
        <v>26</v>
      </c>
      <c r="BC81" s="6">
        <v>8</v>
      </c>
      <c r="BD81" s="6">
        <v>10</v>
      </c>
      <c r="BE81" s="6">
        <v>4</v>
      </c>
      <c r="BF81" s="6">
        <v>5</v>
      </c>
      <c r="BG81" s="6" t="s">
        <v>26</v>
      </c>
      <c r="BH81" s="6" t="s">
        <v>8</v>
      </c>
      <c r="BI81" s="6">
        <v>216</v>
      </c>
    </row>
    <row r="82" spans="1:61" x14ac:dyDescent="0.25">
      <c r="A82" s="6" t="s">
        <v>22</v>
      </c>
      <c r="B82" s="6" t="s">
        <v>227</v>
      </c>
      <c r="E82" s="6">
        <v>2</v>
      </c>
      <c r="F82" s="6">
        <v>12</v>
      </c>
      <c r="G82" s="6" t="s">
        <v>25</v>
      </c>
      <c r="H82" s="6">
        <v>210</v>
      </c>
      <c r="I82" s="6" t="s">
        <v>8</v>
      </c>
      <c r="J82" s="6" t="s">
        <v>15</v>
      </c>
      <c r="L82" s="6" t="s">
        <v>157</v>
      </c>
      <c r="M82" s="6" t="s">
        <v>28</v>
      </c>
      <c r="N82" s="6" t="s">
        <v>29</v>
      </c>
      <c r="O82" s="6" t="s">
        <v>30</v>
      </c>
      <c r="P82" s="6" t="s">
        <v>46</v>
      </c>
      <c r="Q82" s="6">
        <v>2</v>
      </c>
      <c r="R82" s="6" t="s">
        <v>31</v>
      </c>
      <c r="S82" s="6">
        <v>12</v>
      </c>
      <c r="T82" s="6" t="s">
        <v>33</v>
      </c>
      <c r="U82" s="6" t="s">
        <v>34</v>
      </c>
      <c r="V82" s="6" t="s">
        <v>449</v>
      </c>
      <c r="W82" t="s">
        <v>229</v>
      </c>
      <c r="X82" t="s">
        <v>450</v>
      </c>
      <c r="Y82" s="16" t="s">
        <v>449</v>
      </c>
      <c r="Z82" s="14" t="s">
        <v>28</v>
      </c>
      <c r="AA82" s="14" t="s">
        <v>213</v>
      </c>
      <c r="AB82" s="14" t="s">
        <v>30</v>
      </c>
      <c r="AC82" s="14" t="s">
        <v>214</v>
      </c>
      <c r="AD82" s="14">
        <v>2</v>
      </c>
      <c r="AE82" s="14" t="s">
        <v>31</v>
      </c>
      <c r="AF82" s="14">
        <v>12</v>
      </c>
      <c r="AG82" s="14" t="s">
        <v>215</v>
      </c>
      <c r="AH82" s="14" t="s">
        <v>219</v>
      </c>
      <c r="AI82" s="14">
        <v>2</v>
      </c>
      <c r="AJ82" s="14" t="s">
        <v>216</v>
      </c>
      <c r="AK82" s="14" t="s">
        <v>446</v>
      </c>
      <c r="AL82" s="14">
        <v>2</v>
      </c>
      <c r="AM82" s="14" t="s">
        <v>217</v>
      </c>
      <c r="AN82" s="14">
        <v>1</v>
      </c>
      <c r="AO82" s="14" t="s">
        <v>31</v>
      </c>
      <c r="AP82" s="14">
        <v>6</v>
      </c>
      <c r="AQ82" s="14" t="s">
        <v>32</v>
      </c>
      <c r="AR82" s="14" t="s">
        <v>218</v>
      </c>
      <c r="AS82" s="15">
        <v>2</v>
      </c>
      <c r="AT82" s="15" t="s">
        <v>2</v>
      </c>
      <c r="AU82" s="15">
        <v>12</v>
      </c>
      <c r="AV82" s="13">
        <v>1</v>
      </c>
      <c r="AW82" s="13" t="s">
        <v>2</v>
      </c>
      <c r="AX82" s="13">
        <v>6</v>
      </c>
      <c r="AY82" s="6" t="s">
        <v>25</v>
      </c>
      <c r="AZ82" s="6" t="s">
        <v>7</v>
      </c>
      <c r="BA82" s="8" t="s">
        <v>27</v>
      </c>
      <c r="BB82" s="8" t="s">
        <v>26</v>
      </c>
      <c r="BC82" s="6">
        <v>2</v>
      </c>
      <c r="BD82" s="6">
        <v>12</v>
      </c>
      <c r="BE82" s="6">
        <v>1</v>
      </c>
      <c r="BF82" s="6">
        <v>6</v>
      </c>
      <c r="BG82" s="6" t="s">
        <v>25</v>
      </c>
      <c r="BH82" s="6" t="s">
        <v>8</v>
      </c>
      <c r="BI82" s="6">
        <v>210</v>
      </c>
    </row>
    <row r="83" spans="1:61" x14ac:dyDescent="0.25">
      <c r="A83" s="6" t="s">
        <v>22</v>
      </c>
      <c r="B83" s="6" t="s">
        <v>227</v>
      </c>
      <c r="E83" s="6">
        <v>3</v>
      </c>
      <c r="F83" s="6">
        <v>12</v>
      </c>
      <c r="G83" s="6" t="s">
        <v>7</v>
      </c>
      <c r="H83" s="6">
        <v>90</v>
      </c>
      <c r="I83" s="6" t="s">
        <v>8</v>
      </c>
      <c r="J83" s="6" t="s">
        <v>13</v>
      </c>
      <c r="L83" s="6" t="s">
        <v>159</v>
      </c>
      <c r="M83" s="6" t="s">
        <v>28</v>
      </c>
      <c r="N83" s="6" t="s">
        <v>29</v>
      </c>
      <c r="O83" s="6" t="s">
        <v>30</v>
      </c>
      <c r="P83" s="6" t="s">
        <v>46</v>
      </c>
      <c r="Q83" s="6">
        <v>3</v>
      </c>
      <c r="R83" s="6" t="s">
        <v>31</v>
      </c>
      <c r="S83" s="6">
        <v>12</v>
      </c>
      <c r="T83" s="6" t="s">
        <v>33</v>
      </c>
      <c r="U83" s="6" t="s">
        <v>34</v>
      </c>
      <c r="V83" s="6" t="s">
        <v>451</v>
      </c>
      <c r="W83" t="s">
        <v>229</v>
      </c>
      <c r="X83" t="s">
        <v>452</v>
      </c>
      <c r="Y83" s="16" t="s">
        <v>451</v>
      </c>
      <c r="Z83" s="14" t="s">
        <v>28</v>
      </c>
      <c r="AA83" s="14" t="s">
        <v>213</v>
      </c>
      <c r="AB83" s="14" t="s">
        <v>30</v>
      </c>
      <c r="AC83" s="14" t="s">
        <v>214</v>
      </c>
      <c r="AD83" s="14">
        <v>3</v>
      </c>
      <c r="AE83" s="14" t="s">
        <v>31</v>
      </c>
      <c r="AF83" s="14">
        <v>12</v>
      </c>
      <c r="AG83" s="14" t="s">
        <v>215</v>
      </c>
      <c r="AH83" s="14" t="s">
        <v>330</v>
      </c>
      <c r="AI83" s="14">
        <v>3</v>
      </c>
      <c r="AJ83" s="14" t="s">
        <v>216</v>
      </c>
      <c r="AK83" s="14" t="s">
        <v>446</v>
      </c>
      <c r="AL83" s="14">
        <v>3</v>
      </c>
      <c r="AM83" s="14" t="s">
        <v>217</v>
      </c>
      <c r="AN83" s="14">
        <v>1</v>
      </c>
      <c r="AO83" s="14" t="s">
        <v>31</v>
      </c>
      <c r="AP83" s="14">
        <v>4</v>
      </c>
      <c r="AQ83" s="14" t="s">
        <v>32</v>
      </c>
      <c r="AR83" s="14" t="s">
        <v>218</v>
      </c>
      <c r="AS83" s="15">
        <v>3</v>
      </c>
      <c r="AT83" s="15" t="s">
        <v>2</v>
      </c>
      <c r="AU83" s="15">
        <v>12</v>
      </c>
      <c r="AV83" s="13">
        <v>1</v>
      </c>
      <c r="AW83" s="13" t="s">
        <v>2</v>
      </c>
      <c r="AX83" s="13">
        <v>4</v>
      </c>
      <c r="AY83" s="6" t="s">
        <v>25</v>
      </c>
      <c r="AZ83" s="6" t="s">
        <v>7</v>
      </c>
      <c r="BA83" s="8" t="s">
        <v>27</v>
      </c>
      <c r="BB83" s="8" t="s">
        <v>26</v>
      </c>
      <c r="BC83" s="6">
        <v>3</v>
      </c>
      <c r="BD83" s="6">
        <v>12</v>
      </c>
      <c r="BE83" s="6">
        <v>1</v>
      </c>
      <c r="BF83" s="6">
        <v>4</v>
      </c>
      <c r="BG83" s="6" t="s">
        <v>7</v>
      </c>
      <c r="BH83" s="6" t="s">
        <v>8</v>
      </c>
      <c r="BI83" s="6">
        <v>90</v>
      </c>
    </row>
    <row r="84" spans="1:61" x14ac:dyDescent="0.25">
      <c r="A84" s="6" t="s">
        <v>22</v>
      </c>
      <c r="B84" s="6" t="s">
        <v>227</v>
      </c>
      <c r="E84" s="6">
        <v>4</v>
      </c>
      <c r="F84" s="6">
        <v>12</v>
      </c>
      <c r="G84" s="6" t="s">
        <v>7</v>
      </c>
      <c r="H84" s="6">
        <v>210</v>
      </c>
      <c r="I84" s="6" t="s">
        <v>8</v>
      </c>
      <c r="J84" s="6" t="s">
        <v>12</v>
      </c>
      <c r="L84" s="6" t="s">
        <v>161</v>
      </c>
      <c r="M84" s="6" t="s">
        <v>28</v>
      </c>
      <c r="N84" s="6" t="s">
        <v>29</v>
      </c>
      <c r="O84" s="6" t="s">
        <v>30</v>
      </c>
      <c r="P84" s="6" t="s">
        <v>46</v>
      </c>
      <c r="Q84" s="6">
        <v>4</v>
      </c>
      <c r="R84" s="6" t="s">
        <v>31</v>
      </c>
      <c r="S84" s="6">
        <v>12</v>
      </c>
      <c r="T84" s="6" t="s">
        <v>33</v>
      </c>
      <c r="U84" s="6" t="s">
        <v>34</v>
      </c>
      <c r="V84" s="6" t="s">
        <v>453</v>
      </c>
      <c r="W84" t="s">
        <v>229</v>
      </c>
      <c r="X84" t="s">
        <v>454</v>
      </c>
      <c r="Y84" s="16" t="s">
        <v>453</v>
      </c>
      <c r="Z84" s="14" t="s">
        <v>28</v>
      </c>
      <c r="AA84" s="14" t="s">
        <v>213</v>
      </c>
      <c r="AB84" s="14" t="s">
        <v>30</v>
      </c>
      <c r="AC84" s="14" t="s">
        <v>214</v>
      </c>
      <c r="AD84" s="14">
        <v>4</v>
      </c>
      <c r="AE84" s="14" t="s">
        <v>31</v>
      </c>
      <c r="AF84" s="14">
        <v>12</v>
      </c>
      <c r="AG84" s="14" t="s">
        <v>215</v>
      </c>
      <c r="AH84" s="14" t="s">
        <v>222</v>
      </c>
      <c r="AI84" s="14">
        <v>4</v>
      </c>
      <c r="AJ84" s="14" t="s">
        <v>216</v>
      </c>
      <c r="AK84" s="14" t="s">
        <v>446</v>
      </c>
      <c r="AL84" s="14">
        <v>4</v>
      </c>
      <c r="AM84" s="14" t="s">
        <v>217</v>
      </c>
      <c r="AN84" s="14">
        <v>1</v>
      </c>
      <c r="AO84" s="14" t="s">
        <v>31</v>
      </c>
      <c r="AP84" s="14">
        <v>3</v>
      </c>
      <c r="AQ84" s="14" t="s">
        <v>32</v>
      </c>
      <c r="AR84" s="14" t="s">
        <v>218</v>
      </c>
      <c r="AS84" s="15">
        <v>4</v>
      </c>
      <c r="AT84" s="15" t="s">
        <v>2</v>
      </c>
      <c r="AU84" s="15">
        <v>12</v>
      </c>
      <c r="AV84" s="13">
        <v>1</v>
      </c>
      <c r="AW84" s="13" t="s">
        <v>2</v>
      </c>
      <c r="AX84" s="13">
        <v>3</v>
      </c>
      <c r="AY84" s="6" t="s">
        <v>25</v>
      </c>
      <c r="AZ84" s="6" t="s">
        <v>7</v>
      </c>
      <c r="BA84" s="8" t="s">
        <v>27</v>
      </c>
      <c r="BB84" s="8" t="s">
        <v>26</v>
      </c>
      <c r="BC84" s="6">
        <v>4</v>
      </c>
      <c r="BD84" s="6">
        <v>12</v>
      </c>
      <c r="BE84" s="6">
        <v>1</v>
      </c>
      <c r="BF84" s="6">
        <v>3</v>
      </c>
      <c r="BG84" s="6" t="s">
        <v>7</v>
      </c>
      <c r="BH84" s="6" t="s">
        <v>8</v>
      </c>
      <c r="BI84" s="6">
        <v>210</v>
      </c>
    </row>
    <row r="85" spans="1:61" x14ac:dyDescent="0.25">
      <c r="A85" s="6" t="s">
        <v>22</v>
      </c>
      <c r="B85" s="6" t="s">
        <v>227</v>
      </c>
      <c r="E85" s="6">
        <v>6</v>
      </c>
      <c r="F85" s="6">
        <v>12</v>
      </c>
      <c r="G85" s="6" t="s">
        <v>7</v>
      </c>
      <c r="H85" s="6">
        <v>120</v>
      </c>
      <c r="I85" s="6" t="s">
        <v>8</v>
      </c>
      <c r="J85" s="6" t="s">
        <v>11</v>
      </c>
      <c r="L85" s="6" t="s">
        <v>165</v>
      </c>
      <c r="M85" s="6" t="s">
        <v>28</v>
      </c>
      <c r="N85" s="6" t="s">
        <v>29</v>
      </c>
      <c r="O85" s="6" t="s">
        <v>30</v>
      </c>
      <c r="P85" s="6" t="s">
        <v>46</v>
      </c>
      <c r="Q85" s="6">
        <v>6</v>
      </c>
      <c r="R85" s="6" t="s">
        <v>31</v>
      </c>
      <c r="S85" s="6">
        <v>12</v>
      </c>
      <c r="T85" s="6" t="s">
        <v>33</v>
      </c>
      <c r="U85" s="6" t="s">
        <v>34</v>
      </c>
      <c r="V85" s="6" t="s">
        <v>457</v>
      </c>
      <c r="W85" t="s">
        <v>229</v>
      </c>
      <c r="X85" t="s">
        <v>458</v>
      </c>
      <c r="Y85" s="16" t="s">
        <v>457</v>
      </c>
      <c r="Z85" s="14" t="s">
        <v>28</v>
      </c>
      <c r="AA85" s="14" t="s">
        <v>213</v>
      </c>
      <c r="AB85" s="14" t="s">
        <v>30</v>
      </c>
      <c r="AC85" s="14" t="s">
        <v>214</v>
      </c>
      <c r="AD85" s="14">
        <v>6</v>
      </c>
      <c r="AE85" s="14" t="s">
        <v>31</v>
      </c>
      <c r="AF85" s="14">
        <v>12</v>
      </c>
      <c r="AG85" s="14" t="s">
        <v>215</v>
      </c>
      <c r="AH85" s="14" t="s">
        <v>224</v>
      </c>
      <c r="AI85" s="14">
        <v>6</v>
      </c>
      <c r="AJ85" s="14" t="s">
        <v>216</v>
      </c>
      <c r="AK85" s="14" t="s">
        <v>446</v>
      </c>
      <c r="AL85" s="14">
        <v>6</v>
      </c>
      <c r="AM85" s="14" t="s">
        <v>217</v>
      </c>
      <c r="AN85" s="14">
        <v>1</v>
      </c>
      <c r="AO85" s="14" t="s">
        <v>31</v>
      </c>
      <c r="AP85" s="14">
        <v>2</v>
      </c>
      <c r="AQ85" s="14" t="s">
        <v>32</v>
      </c>
      <c r="AR85" s="14" t="s">
        <v>218</v>
      </c>
      <c r="AS85" s="15">
        <v>6</v>
      </c>
      <c r="AT85" s="15" t="s">
        <v>2</v>
      </c>
      <c r="AU85" s="15">
        <v>12</v>
      </c>
      <c r="AV85" s="13">
        <v>1</v>
      </c>
      <c r="AW85" s="13" t="s">
        <v>2</v>
      </c>
      <c r="AX85" s="13">
        <v>2</v>
      </c>
      <c r="AY85" s="6" t="s">
        <v>25</v>
      </c>
      <c r="AZ85" s="6" t="s">
        <v>7</v>
      </c>
      <c r="BA85" s="8" t="s">
        <v>27</v>
      </c>
      <c r="BB85" s="8" t="s">
        <v>26</v>
      </c>
      <c r="BC85" s="6">
        <v>6</v>
      </c>
      <c r="BD85" s="6">
        <v>12</v>
      </c>
      <c r="BE85" s="6">
        <v>1</v>
      </c>
      <c r="BF85" s="6">
        <v>2</v>
      </c>
      <c r="BG85" s="6" t="s">
        <v>7</v>
      </c>
      <c r="BH85" s="6" t="s">
        <v>8</v>
      </c>
      <c r="BI85" s="6">
        <v>120</v>
      </c>
    </row>
    <row r="86" spans="1:61" x14ac:dyDescent="0.25">
      <c r="A86" s="6" t="s">
        <v>22</v>
      </c>
      <c r="B86" s="6" t="s">
        <v>227</v>
      </c>
      <c r="E86" s="6">
        <v>8</v>
      </c>
      <c r="F86" s="6">
        <v>12</v>
      </c>
      <c r="G86" s="6" t="s">
        <v>26</v>
      </c>
      <c r="H86" s="6">
        <v>180</v>
      </c>
      <c r="I86" s="6" t="s">
        <v>8</v>
      </c>
      <c r="J86" s="6" t="s">
        <v>48</v>
      </c>
      <c r="L86" s="6" t="s">
        <v>169</v>
      </c>
      <c r="M86" s="6" t="s">
        <v>28</v>
      </c>
      <c r="N86" s="6" t="s">
        <v>29</v>
      </c>
      <c r="O86" s="6" t="s">
        <v>30</v>
      </c>
      <c r="P86" s="6" t="s">
        <v>46</v>
      </c>
      <c r="Q86" s="6">
        <v>8</v>
      </c>
      <c r="R86" s="6" t="s">
        <v>31</v>
      </c>
      <c r="S86" s="6">
        <v>12</v>
      </c>
      <c r="T86" s="6" t="s">
        <v>33</v>
      </c>
      <c r="U86" s="6" t="s">
        <v>34</v>
      </c>
      <c r="V86" s="6" t="s">
        <v>461</v>
      </c>
      <c r="W86" t="s">
        <v>229</v>
      </c>
      <c r="X86" t="s">
        <v>462</v>
      </c>
      <c r="Y86" s="16" t="s">
        <v>461</v>
      </c>
      <c r="Z86" s="14" t="s">
        <v>28</v>
      </c>
      <c r="AA86" s="14" t="s">
        <v>213</v>
      </c>
      <c r="AB86" s="14" t="s">
        <v>30</v>
      </c>
      <c r="AC86" s="14" t="s">
        <v>214</v>
      </c>
      <c r="AD86" s="14">
        <v>8</v>
      </c>
      <c r="AE86" s="14" t="s">
        <v>31</v>
      </c>
      <c r="AF86" s="14">
        <v>12</v>
      </c>
      <c r="AG86" s="14" t="s">
        <v>215</v>
      </c>
      <c r="AH86" s="14" t="s">
        <v>385</v>
      </c>
      <c r="AI86" s="14">
        <v>4</v>
      </c>
      <c r="AJ86" s="14" t="s">
        <v>216</v>
      </c>
      <c r="AK86" s="14" t="s">
        <v>446</v>
      </c>
      <c r="AL86" s="14">
        <v>4</v>
      </c>
      <c r="AM86" s="14" t="s">
        <v>217</v>
      </c>
      <c r="AN86" s="14">
        <v>2</v>
      </c>
      <c r="AO86" s="14" t="s">
        <v>31</v>
      </c>
      <c r="AP86" s="14">
        <v>3</v>
      </c>
      <c r="AQ86" s="14" t="s">
        <v>32</v>
      </c>
      <c r="AR86" s="14" t="s">
        <v>218</v>
      </c>
      <c r="AS86" s="15">
        <v>8</v>
      </c>
      <c r="AT86" s="15" t="s">
        <v>2</v>
      </c>
      <c r="AU86" s="15">
        <v>12</v>
      </c>
      <c r="AV86" s="13">
        <v>2</v>
      </c>
      <c r="AW86" s="13" t="s">
        <v>2</v>
      </c>
      <c r="AX86" s="13">
        <v>3</v>
      </c>
      <c r="AY86" s="6" t="s">
        <v>25</v>
      </c>
      <c r="AZ86" s="6" t="s">
        <v>7</v>
      </c>
      <c r="BA86" s="8" t="s">
        <v>27</v>
      </c>
      <c r="BB86" s="8" t="s">
        <v>26</v>
      </c>
      <c r="BC86" s="6">
        <v>8</v>
      </c>
      <c r="BD86" s="6">
        <v>12</v>
      </c>
      <c r="BE86" s="6">
        <v>2</v>
      </c>
      <c r="BF86" s="6">
        <v>3</v>
      </c>
      <c r="BG86" s="6" t="s">
        <v>26</v>
      </c>
      <c r="BH86" s="6" t="s">
        <v>8</v>
      </c>
      <c r="BI86" s="6">
        <v>180</v>
      </c>
    </row>
    <row r="87" spans="1:61" x14ac:dyDescent="0.25">
      <c r="A87" s="6" t="s">
        <v>22</v>
      </c>
      <c r="B87" s="6" t="s">
        <v>227</v>
      </c>
      <c r="E87" s="6">
        <v>9</v>
      </c>
      <c r="F87" s="6">
        <v>12</v>
      </c>
      <c r="G87" s="6" t="s">
        <v>25</v>
      </c>
      <c r="H87" s="6">
        <v>210</v>
      </c>
      <c r="I87" s="6" t="s">
        <v>8</v>
      </c>
      <c r="J87" s="6" t="s">
        <v>54</v>
      </c>
      <c r="L87" s="6" t="s">
        <v>171</v>
      </c>
      <c r="M87" s="6" t="s">
        <v>28</v>
      </c>
      <c r="N87" s="6" t="s">
        <v>29</v>
      </c>
      <c r="O87" s="6" t="s">
        <v>30</v>
      </c>
      <c r="P87" s="6" t="s">
        <v>46</v>
      </c>
      <c r="Q87" s="6">
        <v>9</v>
      </c>
      <c r="R87" s="6" t="s">
        <v>31</v>
      </c>
      <c r="S87" s="6">
        <v>12</v>
      </c>
      <c r="T87" s="6" t="s">
        <v>33</v>
      </c>
      <c r="U87" s="6" t="s">
        <v>34</v>
      </c>
      <c r="V87" s="6" t="s">
        <v>463</v>
      </c>
      <c r="W87" t="s">
        <v>229</v>
      </c>
      <c r="X87" t="s">
        <v>464</v>
      </c>
      <c r="Y87" s="16" t="s">
        <v>463</v>
      </c>
      <c r="Z87" s="14" t="s">
        <v>28</v>
      </c>
      <c r="AA87" s="14" t="s">
        <v>213</v>
      </c>
      <c r="AB87" s="14" t="s">
        <v>30</v>
      </c>
      <c r="AC87" s="14" t="s">
        <v>214</v>
      </c>
      <c r="AD87" s="14">
        <v>9</v>
      </c>
      <c r="AE87" s="14" t="s">
        <v>31</v>
      </c>
      <c r="AF87" s="14">
        <v>12</v>
      </c>
      <c r="AG87" s="14" t="s">
        <v>215</v>
      </c>
      <c r="AH87" s="14" t="s">
        <v>403</v>
      </c>
      <c r="AI87" s="14">
        <v>3</v>
      </c>
      <c r="AJ87" s="14" t="s">
        <v>216</v>
      </c>
      <c r="AK87" s="14" t="s">
        <v>446</v>
      </c>
      <c r="AL87" s="14">
        <v>3</v>
      </c>
      <c r="AM87" s="14" t="s">
        <v>217</v>
      </c>
      <c r="AN87" s="14">
        <v>3</v>
      </c>
      <c r="AO87" s="14" t="s">
        <v>31</v>
      </c>
      <c r="AP87" s="14">
        <v>4</v>
      </c>
      <c r="AQ87" s="14" t="s">
        <v>32</v>
      </c>
      <c r="AR87" s="14" t="s">
        <v>218</v>
      </c>
      <c r="AS87" s="15">
        <v>9</v>
      </c>
      <c r="AT87" s="15" t="s">
        <v>2</v>
      </c>
      <c r="AU87" s="15">
        <v>12</v>
      </c>
      <c r="AV87" s="13">
        <v>3</v>
      </c>
      <c r="AW87" s="13" t="s">
        <v>2</v>
      </c>
      <c r="AX87" s="13">
        <v>4</v>
      </c>
      <c r="AY87" s="6" t="s">
        <v>25</v>
      </c>
      <c r="AZ87" s="6" t="s">
        <v>7</v>
      </c>
      <c r="BA87" s="8" t="s">
        <v>27</v>
      </c>
      <c r="BB87" s="8" t="s">
        <v>26</v>
      </c>
      <c r="BC87" s="6">
        <v>9</v>
      </c>
      <c r="BD87" s="6">
        <v>12</v>
      </c>
      <c r="BE87" s="6">
        <v>3</v>
      </c>
      <c r="BF87" s="6">
        <v>4</v>
      </c>
      <c r="BG87" s="6" t="s">
        <v>25</v>
      </c>
      <c r="BH87" s="6" t="s">
        <v>8</v>
      </c>
      <c r="BI87" s="6">
        <v>210</v>
      </c>
    </row>
    <row r="88" spans="1:61" x14ac:dyDescent="0.25">
      <c r="A88" s="6" t="s">
        <v>22</v>
      </c>
      <c r="B88" s="6" t="s">
        <v>227</v>
      </c>
      <c r="E88" s="6">
        <v>10</v>
      </c>
      <c r="F88" s="6">
        <v>12</v>
      </c>
      <c r="G88" s="6" t="s">
        <v>25</v>
      </c>
      <c r="H88" s="6">
        <v>60</v>
      </c>
      <c r="I88" s="6" t="s">
        <v>8</v>
      </c>
      <c r="J88" s="6" t="s">
        <v>72</v>
      </c>
      <c r="L88" s="6" t="s">
        <v>173</v>
      </c>
      <c r="M88" s="6" t="s">
        <v>28</v>
      </c>
      <c r="N88" s="6" t="s">
        <v>29</v>
      </c>
      <c r="O88" s="6" t="s">
        <v>30</v>
      </c>
      <c r="P88" s="6" t="s">
        <v>46</v>
      </c>
      <c r="Q88" s="6">
        <v>10</v>
      </c>
      <c r="R88" s="6" t="s">
        <v>31</v>
      </c>
      <c r="S88" s="6">
        <v>12</v>
      </c>
      <c r="T88" s="6" t="s">
        <v>33</v>
      </c>
      <c r="U88" s="6" t="s">
        <v>34</v>
      </c>
      <c r="V88" s="6" t="s">
        <v>465</v>
      </c>
      <c r="W88" t="s">
        <v>229</v>
      </c>
      <c r="X88" t="s">
        <v>466</v>
      </c>
      <c r="Y88" s="16" t="s">
        <v>465</v>
      </c>
      <c r="Z88" s="14" t="s">
        <v>28</v>
      </c>
      <c r="AA88" s="14" t="s">
        <v>213</v>
      </c>
      <c r="AB88" s="14" t="s">
        <v>30</v>
      </c>
      <c r="AC88" s="14" t="s">
        <v>214</v>
      </c>
      <c r="AD88" s="14">
        <v>10</v>
      </c>
      <c r="AE88" s="14" t="s">
        <v>31</v>
      </c>
      <c r="AF88" s="14">
        <v>12</v>
      </c>
      <c r="AG88" s="14" t="s">
        <v>215</v>
      </c>
      <c r="AH88" s="14" t="s">
        <v>423</v>
      </c>
      <c r="AI88" s="14">
        <v>2</v>
      </c>
      <c r="AJ88" s="14" t="s">
        <v>216</v>
      </c>
      <c r="AK88" s="14" t="s">
        <v>446</v>
      </c>
      <c r="AL88" s="14">
        <v>2</v>
      </c>
      <c r="AM88" s="14" t="s">
        <v>217</v>
      </c>
      <c r="AN88" s="14">
        <v>5</v>
      </c>
      <c r="AO88" s="14" t="s">
        <v>31</v>
      </c>
      <c r="AP88" s="14">
        <v>6</v>
      </c>
      <c r="AQ88" s="14" t="s">
        <v>32</v>
      </c>
      <c r="AR88" s="14" t="s">
        <v>218</v>
      </c>
      <c r="AS88" s="15">
        <v>10</v>
      </c>
      <c r="AT88" s="15" t="s">
        <v>2</v>
      </c>
      <c r="AU88" s="15">
        <v>12</v>
      </c>
      <c r="AV88" s="13">
        <v>5</v>
      </c>
      <c r="AW88" s="13" t="s">
        <v>2</v>
      </c>
      <c r="AX88" s="13">
        <v>6</v>
      </c>
      <c r="AY88" s="6" t="s">
        <v>25</v>
      </c>
      <c r="AZ88" s="6" t="s">
        <v>7</v>
      </c>
      <c r="BA88" s="8" t="s">
        <v>27</v>
      </c>
      <c r="BB88" s="8" t="s">
        <v>26</v>
      </c>
      <c r="BC88" s="6">
        <v>10</v>
      </c>
      <c r="BD88" s="6">
        <v>12</v>
      </c>
      <c r="BE88" s="6">
        <v>5</v>
      </c>
      <c r="BF88" s="6">
        <v>6</v>
      </c>
      <c r="BG88" s="6" t="s">
        <v>25</v>
      </c>
      <c r="BH88" s="6" t="s">
        <v>8</v>
      </c>
      <c r="BI88" s="6">
        <v>60</v>
      </c>
    </row>
    <row r="89" spans="1:61" x14ac:dyDescent="0.25">
      <c r="A89" s="6" t="s">
        <v>22</v>
      </c>
      <c r="B89" s="6" t="s">
        <v>227</v>
      </c>
      <c r="E89" s="6">
        <v>2</v>
      </c>
      <c r="F89" s="6">
        <v>10</v>
      </c>
      <c r="G89" s="6" t="s">
        <v>25</v>
      </c>
      <c r="H89" s="6">
        <v>144</v>
      </c>
      <c r="I89" s="6" t="s">
        <v>8</v>
      </c>
      <c r="J89" s="6" t="s">
        <v>14</v>
      </c>
      <c r="L89" s="6" t="s">
        <v>119</v>
      </c>
      <c r="M89" s="6" t="s">
        <v>28</v>
      </c>
      <c r="N89" s="6" t="s">
        <v>29</v>
      </c>
      <c r="O89" s="6" t="s">
        <v>30</v>
      </c>
      <c r="P89" s="6" t="s">
        <v>46</v>
      </c>
      <c r="Q89" s="6">
        <v>2</v>
      </c>
      <c r="R89" s="6" t="s">
        <v>31</v>
      </c>
      <c r="S89" s="6">
        <v>10</v>
      </c>
      <c r="T89" s="6" t="s">
        <v>33</v>
      </c>
      <c r="U89" s="6" t="s">
        <v>34</v>
      </c>
      <c r="V89" s="6" t="s">
        <v>407</v>
      </c>
      <c r="W89" t="s">
        <v>229</v>
      </c>
      <c r="X89" t="s">
        <v>408</v>
      </c>
      <c r="Y89" s="16" t="s">
        <v>407</v>
      </c>
      <c r="Z89" s="14" t="s">
        <v>28</v>
      </c>
      <c r="AA89" s="14" t="s">
        <v>213</v>
      </c>
      <c r="AB89" s="14" t="s">
        <v>30</v>
      </c>
      <c r="AC89" s="14" t="s">
        <v>214</v>
      </c>
      <c r="AD89" s="14">
        <v>2</v>
      </c>
      <c r="AE89" s="14" t="s">
        <v>31</v>
      </c>
      <c r="AF89" s="14">
        <v>10</v>
      </c>
      <c r="AG89" s="14" t="s">
        <v>215</v>
      </c>
      <c r="AH89" s="14" t="s">
        <v>219</v>
      </c>
      <c r="AI89" s="14">
        <v>2</v>
      </c>
      <c r="AJ89" s="14" t="s">
        <v>216</v>
      </c>
      <c r="AK89" s="14" t="s">
        <v>404</v>
      </c>
      <c r="AL89" s="14">
        <v>2</v>
      </c>
      <c r="AM89" s="14" t="s">
        <v>217</v>
      </c>
      <c r="AN89" s="14">
        <v>1</v>
      </c>
      <c r="AO89" s="14" t="s">
        <v>31</v>
      </c>
      <c r="AP89" s="14">
        <v>5</v>
      </c>
      <c r="AQ89" s="14" t="s">
        <v>32</v>
      </c>
      <c r="AR89" s="14" t="s">
        <v>218</v>
      </c>
      <c r="AS89" s="15">
        <v>2</v>
      </c>
      <c r="AT89" s="15" t="s">
        <v>2</v>
      </c>
      <c r="AU89" s="15">
        <v>10</v>
      </c>
      <c r="AV89" s="13">
        <v>1</v>
      </c>
      <c r="AW89" s="13" t="s">
        <v>2</v>
      </c>
      <c r="AX89" s="13">
        <v>5</v>
      </c>
      <c r="AY89" s="6" t="s">
        <v>25</v>
      </c>
      <c r="AZ89" s="6" t="s">
        <v>7</v>
      </c>
      <c r="BA89" s="8" t="s">
        <v>27</v>
      </c>
      <c r="BB89" s="8" t="s">
        <v>26</v>
      </c>
      <c r="BC89" s="6">
        <v>2</v>
      </c>
      <c r="BD89" s="6">
        <v>10</v>
      </c>
      <c r="BE89" s="6">
        <v>1</v>
      </c>
      <c r="BF89" s="6">
        <v>5</v>
      </c>
      <c r="BG89" s="6" t="s">
        <v>25</v>
      </c>
      <c r="BH89" s="6" t="s">
        <v>8</v>
      </c>
      <c r="BI89" s="6">
        <v>144</v>
      </c>
    </row>
    <row r="90" spans="1:61" x14ac:dyDescent="0.25">
      <c r="A90" s="6" t="s">
        <v>22</v>
      </c>
      <c r="B90" s="6" t="s">
        <v>227</v>
      </c>
      <c r="E90" s="6">
        <v>4</v>
      </c>
      <c r="F90" s="6">
        <v>10</v>
      </c>
      <c r="G90" s="6" t="s">
        <v>26</v>
      </c>
      <c r="H90" s="6">
        <v>288</v>
      </c>
      <c r="I90" s="6" t="s">
        <v>8</v>
      </c>
      <c r="J90" s="6" t="s">
        <v>58</v>
      </c>
      <c r="L90" s="6" t="s">
        <v>123</v>
      </c>
      <c r="M90" s="6" t="s">
        <v>28</v>
      </c>
      <c r="N90" s="6" t="s">
        <v>29</v>
      </c>
      <c r="O90" s="6" t="s">
        <v>30</v>
      </c>
      <c r="P90" s="6" t="s">
        <v>46</v>
      </c>
      <c r="Q90" s="6">
        <v>4</v>
      </c>
      <c r="R90" s="6" t="s">
        <v>31</v>
      </c>
      <c r="S90" s="6">
        <v>10</v>
      </c>
      <c r="T90" s="6" t="s">
        <v>33</v>
      </c>
      <c r="U90" s="6" t="s">
        <v>34</v>
      </c>
      <c r="V90" s="6" t="s">
        <v>411</v>
      </c>
      <c r="W90" t="s">
        <v>229</v>
      </c>
      <c r="X90" t="s">
        <v>412</v>
      </c>
      <c r="Y90" s="16" t="s">
        <v>411</v>
      </c>
      <c r="Z90" s="14" t="s">
        <v>28</v>
      </c>
      <c r="AA90" s="14" t="s">
        <v>213</v>
      </c>
      <c r="AB90" s="14" t="s">
        <v>30</v>
      </c>
      <c r="AC90" s="14" t="s">
        <v>214</v>
      </c>
      <c r="AD90" s="14">
        <v>4</v>
      </c>
      <c r="AE90" s="14" t="s">
        <v>31</v>
      </c>
      <c r="AF90" s="14">
        <v>10</v>
      </c>
      <c r="AG90" s="14" t="s">
        <v>215</v>
      </c>
      <c r="AH90" s="14" t="s">
        <v>222</v>
      </c>
      <c r="AI90" s="14">
        <v>2</v>
      </c>
      <c r="AJ90" s="14" t="s">
        <v>216</v>
      </c>
      <c r="AK90" s="14" t="s">
        <v>404</v>
      </c>
      <c r="AL90" s="14">
        <v>2</v>
      </c>
      <c r="AM90" s="14" t="s">
        <v>217</v>
      </c>
      <c r="AN90" s="14">
        <v>2</v>
      </c>
      <c r="AO90" s="14" t="s">
        <v>31</v>
      </c>
      <c r="AP90" s="14">
        <v>5</v>
      </c>
      <c r="AQ90" s="14" t="s">
        <v>32</v>
      </c>
      <c r="AR90" s="14" t="s">
        <v>218</v>
      </c>
      <c r="AS90" s="15">
        <v>4</v>
      </c>
      <c r="AT90" s="15" t="s">
        <v>2</v>
      </c>
      <c r="AU90" s="15">
        <v>10</v>
      </c>
      <c r="AV90" s="13">
        <v>2</v>
      </c>
      <c r="AW90" s="13" t="s">
        <v>2</v>
      </c>
      <c r="AX90" s="13">
        <v>5</v>
      </c>
      <c r="AY90" s="6" t="s">
        <v>25</v>
      </c>
      <c r="AZ90" s="6" t="s">
        <v>7</v>
      </c>
      <c r="BA90" s="8" t="s">
        <v>27</v>
      </c>
      <c r="BB90" s="8" t="s">
        <v>26</v>
      </c>
      <c r="BC90" s="6">
        <v>4</v>
      </c>
      <c r="BD90" s="6">
        <v>10</v>
      </c>
      <c r="BE90" s="6">
        <v>2</v>
      </c>
      <c r="BF90" s="6">
        <v>5</v>
      </c>
      <c r="BG90" s="6" t="s">
        <v>26</v>
      </c>
      <c r="BH90" s="6" t="s">
        <v>8</v>
      </c>
      <c r="BI90" s="6">
        <v>288</v>
      </c>
    </row>
    <row r="91" spans="1:61" x14ac:dyDescent="0.25">
      <c r="A91" s="6" t="s">
        <v>22</v>
      </c>
      <c r="B91" s="6" t="s">
        <v>227</v>
      </c>
      <c r="E91" s="6">
        <v>5</v>
      </c>
      <c r="F91" s="6">
        <v>10</v>
      </c>
      <c r="G91" s="6" t="s">
        <v>26</v>
      </c>
      <c r="H91" s="6">
        <v>36</v>
      </c>
      <c r="I91" s="6" t="s">
        <v>8</v>
      </c>
      <c r="J91" s="6" t="s">
        <v>11</v>
      </c>
      <c r="L91" s="6" t="s">
        <v>125</v>
      </c>
      <c r="M91" s="6" t="s">
        <v>28</v>
      </c>
      <c r="N91" s="6" t="s">
        <v>29</v>
      </c>
      <c r="O91" s="6" t="s">
        <v>30</v>
      </c>
      <c r="P91" s="6" t="s">
        <v>46</v>
      </c>
      <c r="Q91" s="6">
        <v>5</v>
      </c>
      <c r="R91" s="6" t="s">
        <v>31</v>
      </c>
      <c r="S91" s="6">
        <v>10</v>
      </c>
      <c r="T91" s="6" t="s">
        <v>33</v>
      </c>
      <c r="U91" s="6" t="s">
        <v>34</v>
      </c>
      <c r="V91" s="6" t="s">
        <v>413</v>
      </c>
      <c r="W91" t="s">
        <v>229</v>
      </c>
      <c r="X91" t="s">
        <v>414</v>
      </c>
      <c r="Y91" s="16" t="s">
        <v>413</v>
      </c>
      <c r="Z91" s="14" t="s">
        <v>28</v>
      </c>
      <c r="AA91" s="14" t="s">
        <v>213</v>
      </c>
      <c r="AB91" s="14" t="s">
        <v>30</v>
      </c>
      <c r="AC91" s="14" t="s">
        <v>214</v>
      </c>
      <c r="AD91" s="14">
        <v>5</v>
      </c>
      <c r="AE91" s="14" t="s">
        <v>31</v>
      </c>
      <c r="AF91" s="14">
        <v>10</v>
      </c>
      <c r="AG91" s="14" t="s">
        <v>215</v>
      </c>
      <c r="AH91" s="14" t="s">
        <v>346</v>
      </c>
      <c r="AI91" s="14">
        <v>5</v>
      </c>
      <c r="AJ91" s="14" t="s">
        <v>216</v>
      </c>
      <c r="AK91" s="14" t="s">
        <v>404</v>
      </c>
      <c r="AL91" s="14">
        <v>5</v>
      </c>
      <c r="AM91" s="14" t="s">
        <v>217</v>
      </c>
      <c r="AN91" s="14">
        <v>1</v>
      </c>
      <c r="AO91" s="14" t="s">
        <v>31</v>
      </c>
      <c r="AP91" s="14">
        <v>2</v>
      </c>
      <c r="AQ91" s="14" t="s">
        <v>32</v>
      </c>
      <c r="AR91" s="14" t="s">
        <v>218</v>
      </c>
      <c r="AS91" s="15">
        <v>5</v>
      </c>
      <c r="AT91" s="15" t="s">
        <v>2</v>
      </c>
      <c r="AU91" s="15">
        <v>10</v>
      </c>
      <c r="AV91" s="13">
        <v>1</v>
      </c>
      <c r="AW91" s="13" t="s">
        <v>2</v>
      </c>
      <c r="AX91" s="13">
        <v>2</v>
      </c>
      <c r="AY91" s="6" t="s">
        <v>25</v>
      </c>
      <c r="AZ91" s="6" t="s">
        <v>7</v>
      </c>
      <c r="BA91" s="8" t="s">
        <v>27</v>
      </c>
      <c r="BB91" s="8" t="s">
        <v>26</v>
      </c>
      <c r="BC91" s="6">
        <v>5</v>
      </c>
      <c r="BD91" s="6">
        <v>10</v>
      </c>
      <c r="BE91" s="6">
        <v>1</v>
      </c>
      <c r="BF91" s="6">
        <v>2</v>
      </c>
      <c r="BG91" s="6" t="s">
        <v>26</v>
      </c>
      <c r="BH91" s="6" t="s">
        <v>8</v>
      </c>
      <c r="BI91" s="6">
        <v>36</v>
      </c>
    </row>
    <row r="92" spans="1:61" x14ac:dyDescent="0.25">
      <c r="A92" s="6" t="s">
        <v>22</v>
      </c>
      <c r="B92" s="6" t="s">
        <v>227</v>
      </c>
      <c r="E92" s="6">
        <v>6</v>
      </c>
      <c r="F92" s="6">
        <v>10</v>
      </c>
      <c r="G92" s="6" t="s">
        <v>26</v>
      </c>
      <c r="H92" s="6">
        <v>216</v>
      </c>
      <c r="I92" s="6" t="s">
        <v>8</v>
      </c>
      <c r="J92" s="6" t="s">
        <v>60</v>
      </c>
      <c r="L92" s="6" t="s">
        <v>127</v>
      </c>
      <c r="M92" s="6" t="s">
        <v>28</v>
      </c>
      <c r="N92" s="6" t="s">
        <v>29</v>
      </c>
      <c r="O92" s="6" t="s">
        <v>30</v>
      </c>
      <c r="P92" s="6" t="s">
        <v>46</v>
      </c>
      <c r="Q92" s="6">
        <v>6</v>
      </c>
      <c r="R92" s="6" t="s">
        <v>31</v>
      </c>
      <c r="S92" s="6">
        <v>10</v>
      </c>
      <c r="T92" s="6" t="s">
        <v>33</v>
      </c>
      <c r="U92" s="6" t="s">
        <v>34</v>
      </c>
      <c r="V92" s="6" t="s">
        <v>415</v>
      </c>
      <c r="W92" t="s">
        <v>229</v>
      </c>
      <c r="X92" t="s">
        <v>416</v>
      </c>
      <c r="Y92" s="16" t="s">
        <v>415</v>
      </c>
      <c r="Z92" s="14" t="s">
        <v>28</v>
      </c>
      <c r="AA92" s="14" t="s">
        <v>213</v>
      </c>
      <c r="AB92" s="14" t="s">
        <v>30</v>
      </c>
      <c r="AC92" s="14" t="s">
        <v>214</v>
      </c>
      <c r="AD92" s="14">
        <v>6</v>
      </c>
      <c r="AE92" s="14" t="s">
        <v>31</v>
      </c>
      <c r="AF92" s="14">
        <v>10</v>
      </c>
      <c r="AG92" s="14" t="s">
        <v>215</v>
      </c>
      <c r="AH92" s="14" t="s">
        <v>224</v>
      </c>
      <c r="AI92" s="14">
        <v>2</v>
      </c>
      <c r="AJ92" s="14" t="s">
        <v>216</v>
      </c>
      <c r="AK92" s="14" t="s">
        <v>404</v>
      </c>
      <c r="AL92" s="14">
        <v>2</v>
      </c>
      <c r="AM92" s="14" t="s">
        <v>217</v>
      </c>
      <c r="AN92" s="14">
        <v>3</v>
      </c>
      <c r="AO92" s="14" t="s">
        <v>31</v>
      </c>
      <c r="AP92" s="14">
        <v>5</v>
      </c>
      <c r="AQ92" s="14" t="s">
        <v>32</v>
      </c>
      <c r="AR92" s="14" t="s">
        <v>218</v>
      </c>
      <c r="AS92" s="15">
        <v>6</v>
      </c>
      <c r="AT92" s="15" t="s">
        <v>2</v>
      </c>
      <c r="AU92" s="15">
        <v>10</v>
      </c>
      <c r="AV92" s="13">
        <v>3</v>
      </c>
      <c r="AW92" s="13" t="s">
        <v>2</v>
      </c>
      <c r="AX92" s="13">
        <v>5</v>
      </c>
      <c r="AY92" s="6" t="s">
        <v>25</v>
      </c>
      <c r="AZ92" s="6" t="s">
        <v>7</v>
      </c>
      <c r="BA92" s="8" t="s">
        <v>27</v>
      </c>
      <c r="BB92" s="8" t="s">
        <v>26</v>
      </c>
      <c r="BC92" s="6">
        <v>6</v>
      </c>
      <c r="BD92" s="6">
        <v>10</v>
      </c>
      <c r="BE92" s="6">
        <v>3</v>
      </c>
      <c r="BF92" s="6">
        <v>5</v>
      </c>
      <c r="BG92" s="6" t="s">
        <v>26</v>
      </c>
      <c r="BH92" s="6" t="s">
        <v>8</v>
      </c>
      <c r="BI92" s="6">
        <v>216</v>
      </c>
    </row>
    <row r="93" spans="1:61" x14ac:dyDescent="0.25">
      <c r="A93" s="6" t="s">
        <v>22</v>
      </c>
      <c r="B93" s="6" t="s">
        <v>227</v>
      </c>
      <c r="E93" s="6">
        <v>8</v>
      </c>
      <c r="F93" s="6">
        <v>10</v>
      </c>
      <c r="G93" s="6" t="s">
        <v>26</v>
      </c>
      <c r="H93" s="6">
        <v>216</v>
      </c>
      <c r="I93" s="6" t="s">
        <v>8</v>
      </c>
      <c r="J93" s="6" t="s">
        <v>62</v>
      </c>
      <c r="L93" s="6" t="s">
        <v>131</v>
      </c>
      <c r="M93" s="6" t="s">
        <v>28</v>
      </c>
      <c r="N93" s="6" t="s">
        <v>29</v>
      </c>
      <c r="O93" s="6" t="s">
        <v>30</v>
      </c>
      <c r="P93" s="6" t="s">
        <v>46</v>
      </c>
      <c r="Q93" s="6">
        <v>8</v>
      </c>
      <c r="R93" s="6" t="s">
        <v>31</v>
      </c>
      <c r="S93" s="6">
        <v>10</v>
      </c>
      <c r="T93" s="6" t="s">
        <v>33</v>
      </c>
      <c r="U93" s="6" t="s">
        <v>34</v>
      </c>
      <c r="V93" s="6" t="s">
        <v>419</v>
      </c>
      <c r="W93" t="s">
        <v>229</v>
      </c>
      <c r="X93" t="s">
        <v>420</v>
      </c>
      <c r="Y93" s="16" t="s">
        <v>419</v>
      </c>
      <c r="Z93" s="14" t="s">
        <v>28</v>
      </c>
      <c r="AA93" s="14" t="s">
        <v>213</v>
      </c>
      <c r="AB93" s="14" t="s">
        <v>30</v>
      </c>
      <c r="AC93" s="14" t="s">
        <v>214</v>
      </c>
      <c r="AD93" s="14">
        <v>8</v>
      </c>
      <c r="AE93" s="14" t="s">
        <v>31</v>
      </c>
      <c r="AF93" s="14">
        <v>10</v>
      </c>
      <c r="AG93" s="14" t="s">
        <v>215</v>
      </c>
      <c r="AH93" s="14" t="s">
        <v>385</v>
      </c>
      <c r="AI93" s="14">
        <v>2</v>
      </c>
      <c r="AJ93" s="14" t="s">
        <v>216</v>
      </c>
      <c r="AK93" s="14" t="s">
        <v>404</v>
      </c>
      <c r="AL93" s="14">
        <v>2</v>
      </c>
      <c r="AM93" s="14" t="s">
        <v>217</v>
      </c>
      <c r="AN93" s="14">
        <v>4</v>
      </c>
      <c r="AO93" s="14" t="s">
        <v>31</v>
      </c>
      <c r="AP93" s="14">
        <v>5</v>
      </c>
      <c r="AQ93" s="14" t="s">
        <v>32</v>
      </c>
      <c r="AR93" s="14" t="s">
        <v>218</v>
      </c>
      <c r="AS93" s="15">
        <v>8</v>
      </c>
      <c r="AT93" s="15" t="s">
        <v>2</v>
      </c>
      <c r="AU93" s="15">
        <v>10</v>
      </c>
      <c r="AV93" s="13">
        <v>4</v>
      </c>
      <c r="AW93" s="13" t="s">
        <v>2</v>
      </c>
      <c r="AX93" s="13">
        <v>5</v>
      </c>
      <c r="AY93" s="6" t="s">
        <v>25</v>
      </c>
      <c r="AZ93" s="6" t="s">
        <v>7</v>
      </c>
      <c r="BA93" s="8" t="s">
        <v>27</v>
      </c>
      <c r="BB93" s="8" t="s">
        <v>26</v>
      </c>
      <c r="BC93" s="6">
        <v>8</v>
      </c>
      <c r="BD93" s="6">
        <v>10</v>
      </c>
      <c r="BE93" s="6">
        <v>4</v>
      </c>
      <c r="BF93" s="6">
        <v>5</v>
      </c>
      <c r="BG93" s="6" t="s">
        <v>26</v>
      </c>
      <c r="BH93" s="6" t="s">
        <v>8</v>
      </c>
      <c r="BI93" s="6">
        <v>216</v>
      </c>
    </row>
    <row r="94" spans="1:61" x14ac:dyDescent="0.25">
      <c r="A94" s="6" t="s">
        <v>22</v>
      </c>
      <c r="B94" s="6" t="s">
        <v>227</v>
      </c>
      <c r="E94" s="6">
        <v>2</v>
      </c>
      <c r="F94" s="6">
        <v>12</v>
      </c>
      <c r="G94" s="6" t="s">
        <v>25</v>
      </c>
      <c r="H94" s="6">
        <v>210</v>
      </c>
      <c r="I94" s="6" t="s">
        <v>8</v>
      </c>
      <c r="J94" s="6" t="s">
        <v>15</v>
      </c>
      <c r="L94" s="6" t="s">
        <v>157</v>
      </c>
      <c r="M94" s="6" t="s">
        <v>28</v>
      </c>
      <c r="N94" s="6" t="s">
        <v>29</v>
      </c>
      <c r="O94" s="6" t="s">
        <v>30</v>
      </c>
      <c r="P94" s="6" t="s">
        <v>46</v>
      </c>
      <c r="Q94" s="6">
        <v>2</v>
      </c>
      <c r="R94" s="6" t="s">
        <v>31</v>
      </c>
      <c r="S94" s="6">
        <v>12</v>
      </c>
      <c r="T94" s="6" t="s">
        <v>33</v>
      </c>
      <c r="U94" s="6" t="s">
        <v>34</v>
      </c>
      <c r="V94" s="6" t="s">
        <v>449</v>
      </c>
      <c r="W94" t="s">
        <v>229</v>
      </c>
      <c r="X94" t="s">
        <v>450</v>
      </c>
      <c r="Y94" s="16" t="s">
        <v>449</v>
      </c>
      <c r="Z94" s="14" t="s">
        <v>28</v>
      </c>
      <c r="AA94" s="14" t="s">
        <v>213</v>
      </c>
      <c r="AB94" s="14" t="s">
        <v>30</v>
      </c>
      <c r="AC94" s="14" t="s">
        <v>214</v>
      </c>
      <c r="AD94" s="14">
        <v>2</v>
      </c>
      <c r="AE94" s="14" t="s">
        <v>31</v>
      </c>
      <c r="AF94" s="14">
        <v>12</v>
      </c>
      <c r="AG94" s="14" t="s">
        <v>215</v>
      </c>
      <c r="AH94" s="14" t="s">
        <v>219</v>
      </c>
      <c r="AI94" s="14">
        <v>2</v>
      </c>
      <c r="AJ94" s="14" t="s">
        <v>216</v>
      </c>
      <c r="AK94" s="14" t="s">
        <v>446</v>
      </c>
      <c r="AL94" s="14">
        <v>2</v>
      </c>
      <c r="AM94" s="14" t="s">
        <v>217</v>
      </c>
      <c r="AN94" s="14">
        <v>1</v>
      </c>
      <c r="AO94" s="14" t="s">
        <v>31</v>
      </c>
      <c r="AP94" s="14">
        <v>6</v>
      </c>
      <c r="AQ94" s="14" t="s">
        <v>32</v>
      </c>
      <c r="AR94" s="14" t="s">
        <v>218</v>
      </c>
      <c r="AS94" s="15">
        <v>2</v>
      </c>
      <c r="AT94" s="15" t="s">
        <v>2</v>
      </c>
      <c r="AU94" s="15">
        <v>12</v>
      </c>
      <c r="AV94" s="13">
        <v>1</v>
      </c>
      <c r="AW94" s="13" t="s">
        <v>2</v>
      </c>
      <c r="AX94" s="13">
        <v>6</v>
      </c>
      <c r="AY94" s="6" t="s">
        <v>25</v>
      </c>
      <c r="AZ94" s="6" t="s">
        <v>7</v>
      </c>
      <c r="BA94" s="8" t="s">
        <v>27</v>
      </c>
      <c r="BB94" s="8" t="s">
        <v>26</v>
      </c>
      <c r="BC94" s="6">
        <v>2</v>
      </c>
      <c r="BD94" s="6">
        <v>12</v>
      </c>
      <c r="BE94" s="6">
        <v>1</v>
      </c>
      <c r="BF94" s="6">
        <v>6</v>
      </c>
      <c r="BG94" s="6" t="s">
        <v>25</v>
      </c>
      <c r="BH94" s="6" t="s">
        <v>8</v>
      </c>
      <c r="BI94" s="6">
        <v>210</v>
      </c>
    </row>
    <row r="95" spans="1:61" x14ac:dyDescent="0.25">
      <c r="A95" s="6" t="s">
        <v>22</v>
      </c>
      <c r="B95" s="6" t="s">
        <v>227</v>
      </c>
      <c r="E95" s="6">
        <v>3</v>
      </c>
      <c r="F95" s="6">
        <v>12</v>
      </c>
      <c r="G95" s="6" t="s">
        <v>7</v>
      </c>
      <c r="H95" s="6">
        <v>90</v>
      </c>
      <c r="I95" s="6" t="s">
        <v>8</v>
      </c>
      <c r="J95" s="6" t="s">
        <v>13</v>
      </c>
      <c r="L95" s="6" t="s">
        <v>159</v>
      </c>
      <c r="M95" s="6" t="s">
        <v>28</v>
      </c>
      <c r="N95" s="6" t="s">
        <v>29</v>
      </c>
      <c r="O95" s="6" t="s">
        <v>30</v>
      </c>
      <c r="P95" s="6" t="s">
        <v>46</v>
      </c>
      <c r="Q95" s="6">
        <v>3</v>
      </c>
      <c r="R95" s="6" t="s">
        <v>31</v>
      </c>
      <c r="S95" s="6">
        <v>12</v>
      </c>
      <c r="T95" s="6" t="s">
        <v>33</v>
      </c>
      <c r="U95" s="6" t="s">
        <v>34</v>
      </c>
      <c r="V95" s="6" t="s">
        <v>451</v>
      </c>
      <c r="W95" t="s">
        <v>229</v>
      </c>
      <c r="X95" t="s">
        <v>452</v>
      </c>
      <c r="Y95" s="16" t="s">
        <v>451</v>
      </c>
      <c r="Z95" s="14" t="s">
        <v>28</v>
      </c>
      <c r="AA95" s="14" t="s">
        <v>213</v>
      </c>
      <c r="AB95" s="14" t="s">
        <v>30</v>
      </c>
      <c r="AC95" s="14" t="s">
        <v>214</v>
      </c>
      <c r="AD95" s="14">
        <v>3</v>
      </c>
      <c r="AE95" s="14" t="s">
        <v>31</v>
      </c>
      <c r="AF95" s="14">
        <v>12</v>
      </c>
      <c r="AG95" s="14" t="s">
        <v>215</v>
      </c>
      <c r="AH95" s="14" t="s">
        <v>330</v>
      </c>
      <c r="AI95" s="14">
        <v>3</v>
      </c>
      <c r="AJ95" s="14" t="s">
        <v>216</v>
      </c>
      <c r="AK95" s="14" t="s">
        <v>446</v>
      </c>
      <c r="AL95" s="14">
        <v>3</v>
      </c>
      <c r="AM95" s="14" t="s">
        <v>217</v>
      </c>
      <c r="AN95" s="14">
        <v>1</v>
      </c>
      <c r="AO95" s="14" t="s">
        <v>31</v>
      </c>
      <c r="AP95" s="14">
        <v>4</v>
      </c>
      <c r="AQ95" s="14" t="s">
        <v>32</v>
      </c>
      <c r="AR95" s="14" t="s">
        <v>218</v>
      </c>
      <c r="AS95" s="15">
        <v>3</v>
      </c>
      <c r="AT95" s="15" t="s">
        <v>2</v>
      </c>
      <c r="AU95" s="15">
        <v>12</v>
      </c>
      <c r="AV95" s="13">
        <v>1</v>
      </c>
      <c r="AW95" s="13" t="s">
        <v>2</v>
      </c>
      <c r="AX95" s="13">
        <v>4</v>
      </c>
      <c r="AY95" s="6" t="s">
        <v>25</v>
      </c>
      <c r="AZ95" s="6" t="s">
        <v>7</v>
      </c>
      <c r="BA95" s="8" t="s">
        <v>27</v>
      </c>
      <c r="BB95" s="8" t="s">
        <v>26</v>
      </c>
      <c r="BC95" s="6">
        <v>3</v>
      </c>
      <c r="BD95" s="6">
        <v>12</v>
      </c>
      <c r="BE95" s="6">
        <v>1</v>
      </c>
      <c r="BF95" s="6">
        <v>4</v>
      </c>
      <c r="BG95" s="6" t="s">
        <v>7</v>
      </c>
      <c r="BH95" s="6" t="s">
        <v>8</v>
      </c>
      <c r="BI95" s="6">
        <v>90</v>
      </c>
    </row>
    <row r="96" spans="1:61" x14ac:dyDescent="0.25">
      <c r="A96" s="6" t="s">
        <v>22</v>
      </c>
      <c r="B96" s="6" t="s">
        <v>227</v>
      </c>
      <c r="E96" s="6">
        <v>4</v>
      </c>
      <c r="F96" s="6">
        <v>12</v>
      </c>
      <c r="G96" s="6" t="s">
        <v>7</v>
      </c>
      <c r="H96" s="6">
        <v>210</v>
      </c>
      <c r="I96" s="6" t="s">
        <v>8</v>
      </c>
      <c r="J96" s="6" t="s">
        <v>12</v>
      </c>
      <c r="L96" s="6" t="s">
        <v>161</v>
      </c>
      <c r="M96" s="6" t="s">
        <v>28</v>
      </c>
      <c r="N96" s="6" t="s">
        <v>29</v>
      </c>
      <c r="O96" s="6" t="s">
        <v>30</v>
      </c>
      <c r="P96" s="6" t="s">
        <v>46</v>
      </c>
      <c r="Q96" s="6">
        <v>4</v>
      </c>
      <c r="R96" s="6" t="s">
        <v>31</v>
      </c>
      <c r="S96" s="6">
        <v>12</v>
      </c>
      <c r="T96" s="6" t="s">
        <v>33</v>
      </c>
      <c r="U96" s="6" t="s">
        <v>34</v>
      </c>
      <c r="V96" s="6" t="s">
        <v>453</v>
      </c>
      <c r="W96" t="s">
        <v>229</v>
      </c>
      <c r="X96" t="s">
        <v>454</v>
      </c>
      <c r="Y96" s="16" t="s">
        <v>453</v>
      </c>
      <c r="Z96" s="14" t="s">
        <v>28</v>
      </c>
      <c r="AA96" s="14" t="s">
        <v>213</v>
      </c>
      <c r="AB96" s="14" t="s">
        <v>30</v>
      </c>
      <c r="AC96" s="14" t="s">
        <v>214</v>
      </c>
      <c r="AD96" s="14">
        <v>4</v>
      </c>
      <c r="AE96" s="14" t="s">
        <v>31</v>
      </c>
      <c r="AF96" s="14">
        <v>12</v>
      </c>
      <c r="AG96" s="14" t="s">
        <v>215</v>
      </c>
      <c r="AH96" s="14" t="s">
        <v>222</v>
      </c>
      <c r="AI96" s="14">
        <v>4</v>
      </c>
      <c r="AJ96" s="14" t="s">
        <v>216</v>
      </c>
      <c r="AK96" s="14" t="s">
        <v>446</v>
      </c>
      <c r="AL96" s="14">
        <v>4</v>
      </c>
      <c r="AM96" s="14" t="s">
        <v>217</v>
      </c>
      <c r="AN96" s="14">
        <v>1</v>
      </c>
      <c r="AO96" s="14" t="s">
        <v>31</v>
      </c>
      <c r="AP96" s="14">
        <v>3</v>
      </c>
      <c r="AQ96" s="14" t="s">
        <v>32</v>
      </c>
      <c r="AR96" s="14" t="s">
        <v>218</v>
      </c>
      <c r="AS96" s="15">
        <v>4</v>
      </c>
      <c r="AT96" s="15" t="s">
        <v>2</v>
      </c>
      <c r="AU96" s="15">
        <v>12</v>
      </c>
      <c r="AV96" s="13">
        <v>1</v>
      </c>
      <c r="AW96" s="13" t="s">
        <v>2</v>
      </c>
      <c r="AX96" s="13">
        <v>3</v>
      </c>
      <c r="AY96" s="6" t="s">
        <v>25</v>
      </c>
      <c r="AZ96" s="6" t="s">
        <v>7</v>
      </c>
      <c r="BA96" s="8" t="s">
        <v>27</v>
      </c>
      <c r="BB96" s="8" t="s">
        <v>26</v>
      </c>
      <c r="BC96" s="6">
        <v>4</v>
      </c>
      <c r="BD96" s="6">
        <v>12</v>
      </c>
      <c r="BE96" s="6">
        <v>1</v>
      </c>
      <c r="BF96" s="6">
        <v>3</v>
      </c>
      <c r="BG96" s="6" t="s">
        <v>7</v>
      </c>
      <c r="BH96" s="6" t="s">
        <v>8</v>
      </c>
      <c r="BI96" s="6">
        <v>210</v>
      </c>
    </row>
    <row r="97" spans="1:61" x14ac:dyDescent="0.25">
      <c r="A97" s="6" t="s">
        <v>22</v>
      </c>
      <c r="B97" s="6" t="s">
        <v>227</v>
      </c>
      <c r="E97" s="6">
        <v>6</v>
      </c>
      <c r="F97" s="6">
        <v>12</v>
      </c>
      <c r="G97" s="6" t="s">
        <v>7</v>
      </c>
      <c r="H97" s="6">
        <v>120</v>
      </c>
      <c r="I97" s="6" t="s">
        <v>8</v>
      </c>
      <c r="J97" s="6" t="s">
        <v>11</v>
      </c>
      <c r="L97" s="6" t="s">
        <v>165</v>
      </c>
      <c r="M97" s="6" t="s">
        <v>28</v>
      </c>
      <c r="N97" s="6" t="s">
        <v>29</v>
      </c>
      <c r="O97" s="6" t="s">
        <v>30</v>
      </c>
      <c r="P97" s="6" t="s">
        <v>46</v>
      </c>
      <c r="Q97" s="6">
        <v>6</v>
      </c>
      <c r="R97" s="6" t="s">
        <v>31</v>
      </c>
      <c r="S97" s="6">
        <v>12</v>
      </c>
      <c r="T97" s="6" t="s">
        <v>33</v>
      </c>
      <c r="U97" s="6" t="s">
        <v>34</v>
      </c>
      <c r="V97" s="6" t="s">
        <v>457</v>
      </c>
      <c r="W97" t="s">
        <v>229</v>
      </c>
      <c r="X97" t="s">
        <v>458</v>
      </c>
      <c r="Y97" s="16" t="s">
        <v>457</v>
      </c>
      <c r="Z97" s="14" t="s">
        <v>28</v>
      </c>
      <c r="AA97" s="14" t="s">
        <v>213</v>
      </c>
      <c r="AB97" s="14" t="s">
        <v>30</v>
      </c>
      <c r="AC97" s="14" t="s">
        <v>214</v>
      </c>
      <c r="AD97" s="14">
        <v>6</v>
      </c>
      <c r="AE97" s="14" t="s">
        <v>31</v>
      </c>
      <c r="AF97" s="14">
        <v>12</v>
      </c>
      <c r="AG97" s="14" t="s">
        <v>215</v>
      </c>
      <c r="AH97" s="14" t="s">
        <v>224</v>
      </c>
      <c r="AI97" s="14">
        <v>6</v>
      </c>
      <c r="AJ97" s="14" t="s">
        <v>216</v>
      </c>
      <c r="AK97" s="14" t="s">
        <v>446</v>
      </c>
      <c r="AL97" s="14">
        <v>6</v>
      </c>
      <c r="AM97" s="14" t="s">
        <v>217</v>
      </c>
      <c r="AN97" s="14">
        <v>1</v>
      </c>
      <c r="AO97" s="14" t="s">
        <v>31</v>
      </c>
      <c r="AP97" s="14">
        <v>2</v>
      </c>
      <c r="AQ97" s="14" t="s">
        <v>32</v>
      </c>
      <c r="AR97" s="14" t="s">
        <v>218</v>
      </c>
      <c r="AS97" s="15">
        <v>6</v>
      </c>
      <c r="AT97" s="15" t="s">
        <v>2</v>
      </c>
      <c r="AU97" s="15">
        <v>12</v>
      </c>
      <c r="AV97" s="13">
        <v>1</v>
      </c>
      <c r="AW97" s="13" t="s">
        <v>2</v>
      </c>
      <c r="AX97" s="13">
        <v>2</v>
      </c>
      <c r="AY97" s="6" t="s">
        <v>25</v>
      </c>
      <c r="AZ97" s="6" t="s">
        <v>7</v>
      </c>
      <c r="BA97" s="8" t="s">
        <v>27</v>
      </c>
      <c r="BB97" s="8" t="s">
        <v>26</v>
      </c>
      <c r="BC97" s="6">
        <v>6</v>
      </c>
      <c r="BD97" s="6">
        <v>12</v>
      </c>
      <c r="BE97" s="6">
        <v>1</v>
      </c>
      <c r="BF97" s="6">
        <v>2</v>
      </c>
      <c r="BG97" s="6" t="s">
        <v>7</v>
      </c>
      <c r="BH97" s="6" t="s">
        <v>8</v>
      </c>
      <c r="BI97" s="6">
        <v>120</v>
      </c>
    </row>
    <row r="98" spans="1:61" x14ac:dyDescent="0.25">
      <c r="A98" s="6" t="s">
        <v>22</v>
      </c>
      <c r="B98" s="6" t="s">
        <v>227</v>
      </c>
      <c r="E98" s="6">
        <v>8</v>
      </c>
      <c r="F98" s="6">
        <v>12</v>
      </c>
      <c r="G98" s="6" t="s">
        <v>26</v>
      </c>
      <c r="H98" s="6">
        <v>180</v>
      </c>
      <c r="I98" s="6" t="s">
        <v>8</v>
      </c>
      <c r="J98" s="6" t="s">
        <v>48</v>
      </c>
      <c r="L98" s="6" t="s">
        <v>169</v>
      </c>
      <c r="M98" s="6" t="s">
        <v>28</v>
      </c>
      <c r="N98" s="6" t="s">
        <v>29</v>
      </c>
      <c r="O98" s="6" t="s">
        <v>30</v>
      </c>
      <c r="P98" s="6" t="s">
        <v>46</v>
      </c>
      <c r="Q98" s="6">
        <v>8</v>
      </c>
      <c r="R98" s="6" t="s">
        <v>31</v>
      </c>
      <c r="S98" s="6">
        <v>12</v>
      </c>
      <c r="T98" s="6" t="s">
        <v>33</v>
      </c>
      <c r="U98" s="6" t="s">
        <v>34</v>
      </c>
      <c r="V98" s="6" t="s">
        <v>461</v>
      </c>
      <c r="W98" t="s">
        <v>229</v>
      </c>
      <c r="X98" t="s">
        <v>462</v>
      </c>
      <c r="Y98" s="16" t="s">
        <v>461</v>
      </c>
      <c r="Z98" s="14" t="s">
        <v>28</v>
      </c>
      <c r="AA98" s="14" t="s">
        <v>213</v>
      </c>
      <c r="AB98" s="14" t="s">
        <v>30</v>
      </c>
      <c r="AC98" s="14" t="s">
        <v>214</v>
      </c>
      <c r="AD98" s="14">
        <v>8</v>
      </c>
      <c r="AE98" s="14" t="s">
        <v>31</v>
      </c>
      <c r="AF98" s="14">
        <v>12</v>
      </c>
      <c r="AG98" s="14" t="s">
        <v>215</v>
      </c>
      <c r="AH98" s="14" t="s">
        <v>385</v>
      </c>
      <c r="AI98" s="14">
        <v>4</v>
      </c>
      <c r="AJ98" s="14" t="s">
        <v>216</v>
      </c>
      <c r="AK98" s="14" t="s">
        <v>446</v>
      </c>
      <c r="AL98" s="14">
        <v>4</v>
      </c>
      <c r="AM98" s="14" t="s">
        <v>217</v>
      </c>
      <c r="AN98" s="14">
        <v>2</v>
      </c>
      <c r="AO98" s="14" t="s">
        <v>31</v>
      </c>
      <c r="AP98" s="14">
        <v>3</v>
      </c>
      <c r="AQ98" s="14" t="s">
        <v>32</v>
      </c>
      <c r="AR98" s="14" t="s">
        <v>218</v>
      </c>
      <c r="AS98" s="15">
        <v>8</v>
      </c>
      <c r="AT98" s="15" t="s">
        <v>2</v>
      </c>
      <c r="AU98" s="15">
        <v>12</v>
      </c>
      <c r="AV98" s="13">
        <v>2</v>
      </c>
      <c r="AW98" s="13" t="s">
        <v>2</v>
      </c>
      <c r="AX98" s="13">
        <v>3</v>
      </c>
      <c r="AY98" s="6" t="s">
        <v>25</v>
      </c>
      <c r="AZ98" s="6" t="s">
        <v>7</v>
      </c>
      <c r="BA98" s="8" t="s">
        <v>27</v>
      </c>
      <c r="BB98" s="8" t="s">
        <v>26</v>
      </c>
      <c r="BC98" s="6">
        <v>8</v>
      </c>
      <c r="BD98" s="6">
        <v>12</v>
      </c>
      <c r="BE98" s="6">
        <v>2</v>
      </c>
      <c r="BF98" s="6">
        <v>3</v>
      </c>
      <c r="BG98" s="6" t="s">
        <v>26</v>
      </c>
      <c r="BH98" s="6" t="s">
        <v>8</v>
      </c>
      <c r="BI98" s="6">
        <v>180</v>
      </c>
    </row>
    <row r="99" spans="1:61" x14ac:dyDescent="0.25">
      <c r="A99" s="6" t="s">
        <v>22</v>
      </c>
      <c r="B99" s="6" t="s">
        <v>227</v>
      </c>
      <c r="E99" s="6">
        <v>9</v>
      </c>
      <c r="F99" s="6">
        <v>12</v>
      </c>
      <c r="G99" s="6" t="s">
        <v>25</v>
      </c>
      <c r="H99" s="6">
        <v>210</v>
      </c>
      <c r="I99" s="6" t="s">
        <v>8</v>
      </c>
      <c r="J99" s="6" t="s">
        <v>54</v>
      </c>
      <c r="L99" s="6" t="s">
        <v>171</v>
      </c>
      <c r="M99" s="6" t="s">
        <v>28</v>
      </c>
      <c r="N99" s="6" t="s">
        <v>29</v>
      </c>
      <c r="O99" s="6" t="s">
        <v>30</v>
      </c>
      <c r="P99" s="6" t="s">
        <v>46</v>
      </c>
      <c r="Q99" s="6">
        <v>9</v>
      </c>
      <c r="R99" s="6" t="s">
        <v>31</v>
      </c>
      <c r="S99" s="6">
        <v>12</v>
      </c>
      <c r="T99" s="6" t="s">
        <v>33</v>
      </c>
      <c r="U99" s="6" t="s">
        <v>34</v>
      </c>
      <c r="V99" s="6" t="s">
        <v>463</v>
      </c>
      <c r="W99" t="s">
        <v>229</v>
      </c>
      <c r="X99" t="s">
        <v>464</v>
      </c>
      <c r="Y99" s="16" t="s">
        <v>463</v>
      </c>
      <c r="Z99" s="14" t="s">
        <v>28</v>
      </c>
      <c r="AA99" s="14" t="s">
        <v>213</v>
      </c>
      <c r="AB99" s="14" t="s">
        <v>30</v>
      </c>
      <c r="AC99" s="14" t="s">
        <v>214</v>
      </c>
      <c r="AD99" s="14">
        <v>9</v>
      </c>
      <c r="AE99" s="14" t="s">
        <v>31</v>
      </c>
      <c r="AF99" s="14">
        <v>12</v>
      </c>
      <c r="AG99" s="14" t="s">
        <v>215</v>
      </c>
      <c r="AH99" s="14" t="s">
        <v>403</v>
      </c>
      <c r="AI99" s="14">
        <v>3</v>
      </c>
      <c r="AJ99" s="14" t="s">
        <v>216</v>
      </c>
      <c r="AK99" s="14" t="s">
        <v>446</v>
      </c>
      <c r="AL99" s="14">
        <v>3</v>
      </c>
      <c r="AM99" s="14" t="s">
        <v>217</v>
      </c>
      <c r="AN99" s="14">
        <v>3</v>
      </c>
      <c r="AO99" s="14" t="s">
        <v>31</v>
      </c>
      <c r="AP99" s="14">
        <v>4</v>
      </c>
      <c r="AQ99" s="14" t="s">
        <v>32</v>
      </c>
      <c r="AR99" s="14" t="s">
        <v>218</v>
      </c>
      <c r="AS99" s="15">
        <v>9</v>
      </c>
      <c r="AT99" s="15" t="s">
        <v>2</v>
      </c>
      <c r="AU99" s="15">
        <v>12</v>
      </c>
      <c r="AV99" s="13">
        <v>3</v>
      </c>
      <c r="AW99" s="13" t="s">
        <v>2</v>
      </c>
      <c r="AX99" s="13">
        <v>4</v>
      </c>
      <c r="AY99" s="6" t="s">
        <v>25</v>
      </c>
      <c r="AZ99" s="6" t="s">
        <v>7</v>
      </c>
      <c r="BA99" s="8" t="s">
        <v>27</v>
      </c>
      <c r="BB99" s="8" t="s">
        <v>26</v>
      </c>
      <c r="BC99" s="6">
        <v>9</v>
      </c>
      <c r="BD99" s="6">
        <v>12</v>
      </c>
      <c r="BE99" s="6">
        <v>3</v>
      </c>
      <c r="BF99" s="6">
        <v>4</v>
      </c>
      <c r="BG99" s="6" t="s">
        <v>25</v>
      </c>
      <c r="BH99" s="6" t="s">
        <v>8</v>
      </c>
      <c r="BI99" s="6">
        <v>210</v>
      </c>
    </row>
    <row r="100" spans="1:61" x14ac:dyDescent="0.25">
      <c r="A100" s="6" t="s">
        <v>22</v>
      </c>
      <c r="B100" s="6" t="s">
        <v>227</v>
      </c>
      <c r="E100" s="6">
        <v>10</v>
      </c>
      <c r="F100" s="6">
        <v>12</v>
      </c>
      <c r="G100" s="6" t="s">
        <v>25</v>
      </c>
      <c r="H100" s="6">
        <v>60</v>
      </c>
      <c r="I100" s="6" t="s">
        <v>8</v>
      </c>
      <c r="J100" s="6" t="s">
        <v>72</v>
      </c>
      <c r="L100" s="6" t="s">
        <v>173</v>
      </c>
      <c r="M100" s="6" t="s">
        <v>28</v>
      </c>
      <c r="N100" s="6" t="s">
        <v>29</v>
      </c>
      <c r="O100" s="6" t="s">
        <v>30</v>
      </c>
      <c r="P100" s="6" t="s">
        <v>46</v>
      </c>
      <c r="Q100" s="6">
        <v>10</v>
      </c>
      <c r="R100" s="6" t="s">
        <v>31</v>
      </c>
      <c r="S100" s="6">
        <v>12</v>
      </c>
      <c r="T100" s="6" t="s">
        <v>33</v>
      </c>
      <c r="U100" s="6" t="s">
        <v>34</v>
      </c>
      <c r="V100" s="6" t="s">
        <v>465</v>
      </c>
      <c r="W100" t="s">
        <v>229</v>
      </c>
      <c r="X100" t="s">
        <v>466</v>
      </c>
      <c r="Y100" s="16" t="s">
        <v>465</v>
      </c>
      <c r="Z100" s="14" t="s">
        <v>28</v>
      </c>
      <c r="AA100" s="14" t="s">
        <v>213</v>
      </c>
      <c r="AB100" s="14" t="s">
        <v>30</v>
      </c>
      <c r="AC100" s="14" t="s">
        <v>214</v>
      </c>
      <c r="AD100" s="14">
        <v>10</v>
      </c>
      <c r="AE100" s="14" t="s">
        <v>31</v>
      </c>
      <c r="AF100" s="14">
        <v>12</v>
      </c>
      <c r="AG100" s="14" t="s">
        <v>215</v>
      </c>
      <c r="AH100" s="14" t="s">
        <v>423</v>
      </c>
      <c r="AI100" s="14">
        <v>2</v>
      </c>
      <c r="AJ100" s="14" t="s">
        <v>216</v>
      </c>
      <c r="AK100" s="14" t="s">
        <v>446</v>
      </c>
      <c r="AL100" s="14">
        <v>2</v>
      </c>
      <c r="AM100" s="14" t="s">
        <v>217</v>
      </c>
      <c r="AN100" s="14">
        <v>5</v>
      </c>
      <c r="AO100" s="14" t="s">
        <v>31</v>
      </c>
      <c r="AP100" s="14">
        <v>6</v>
      </c>
      <c r="AQ100" s="14" t="s">
        <v>32</v>
      </c>
      <c r="AR100" s="14" t="s">
        <v>218</v>
      </c>
      <c r="AS100" s="15">
        <v>10</v>
      </c>
      <c r="AT100" s="15" t="s">
        <v>2</v>
      </c>
      <c r="AU100" s="15">
        <v>12</v>
      </c>
      <c r="AV100" s="13">
        <v>5</v>
      </c>
      <c r="AW100" s="13" t="s">
        <v>2</v>
      </c>
      <c r="AX100" s="13">
        <v>6</v>
      </c>
      <c r="AY100" s="6" t="s">
        <v>25</v>
      </c>
      <c r="AZ100" s="6" t="s">
        <v>7</v>
      </c>
      <c r="BA100" s="8" t="s">
        <v>27</v>
      </c>
      <c r="BB100" s="8" t="s">
        <v>26</v>
      </c>
      <c r="BC100" s="6">
        <v>10</v>
      </c>
      <c r="BD100" s="6">
        <v>12</v>
      </c>
      <c r="BE100" s="6">
        <v>5</v>
      </c>
      <c r="BF100" s="6">
        <v>6</v>
      </c>
      <c r="BG100" s="6" t="s">
        <v>25</v>
      </c>
      <c r="BH100" s="6" t="s">
        <v>8</v>
      </c>
      <c r="BI100" s="6">
        <v>60</v>
      </c>
    </row>
    <row r="101" spans="1:61" x14ac:dyDescent="0.25">
      <c r="A101" s="6" t="s">
        <v>22</v>
      </c>
      <c r="B101" s="6" t="s">
        <v>227</v>
      </c>
      <c r="E101" s="6">
        <v>2</v>
      </c>
      <c r="F101" s="6">
        <v>10</v>
      </c>
      <c r="G101" s="6" t="s">
        <v>25</v>
      </c>
      <c r="H101" s="6">
        <v>144</v>
      </c>
      <c r="I101" s="6" t="s">
        <v>8</v>
      </c>
      <c r="J101" s="6" t="s">
        <v>14</v>
      </c>
      <c r="L101" s="6" t="s">
        <v>119</v>
      </c>
      <c r="M101" s="6" t="s">
        <v>28</v>
      </c>
      <c r="N101" s="6" t="s">
        <v>29</v>
      </c>
      <c r="O101" s="6" t="s">
        <v>30</v>
      </c>
      <c r="P101" s="6" t="s">
        <v>46</v>
      </c>
      <c r="Q101" s="6">
        <v>2</v>
      </c>
      <c r="R101" s="6" t="s">
        <v>31</v>
      </c>
      <c r="S101" s="6">
        <v>10</v>
      </c>
      <c r="T101" s="6" t="s">
        <v>33</v>
      </c>
      <c r="U101" s="6" t="s">
        <v>34</v>
      </c>
      <c r="V101" s="6" t="s">
        <v>407</v>
      </c>
      <c r="W101" t="s">
        <v>229</v>
      </c>
      <c r="X101" t="s">
        <v>408</v>
      </c>
      <c r="Y101" s="16" t="s">
        <v>407</v>
      </c>
      <c r="Z101" s="14" t="s">
        <v>28</v>
      </c>
      <c r="AA101" s="14" t="s">
        <v>213</v>
      </c>
      <c r="AB101" s="14" t="s">
        <v>30</v>
      </c>
      <c r="AC101" s="14" t="s">
        <v>214</v>
      </c>
      <c r="AD101" s="14">
        <v>2</v>
      </c>
      <c r="AE101" s="14" t="s">
        <v>31</v>
      </c>
      <c r="AF101" s="14">
        <v>10</v>
      </c>
      <c r="AG101" s="14" t="s">
        <v>215</v>
      </c>
      <c r="AH101" s="14" t="s">
        <v>219</v>
      </c>
      <c r="AI101" s="14">
        <v>2</v>
      </c>
      <c r="AJ101" s="14" t="s">
        <v>216</v>
      </c>
      <c r="AK101" s="14" t="s">
        <v>404</v>
      </c>
      <c r="AL101" s="14">
        <v>2</v>
      </c>
      <c r="AM101" s="14" t="s">
        <v>217</v>
      </c>
      <c r="AN101" s="14">
        <v>1</v>
      </c>
      <c r="AO101" s="14" t="s">
        <v>31</v>
      </c>
      <c r="AP101" s="14">
        <v>5</v>
      </c>
      <c r="AQ101" s="14" t="s">
        <v>32</v>
      </c>
      <c r="AR101" s="14" t="s">
        <v>218</v>
      </c>
      <c r="AS101" s="15">
        <v>2</v>
      </c>
      <c r="AT101" s="15" t="s">
        <v>2</v>
      </c>
      <c r="AU101" s="15">
        <v>10</v>
      </c>
      <c r="AV101" s="13">
        <v>1</v>
      </c>
      <c r="AW101" s="13" t="s">
        <v>2</v>
      </c>
      <c r="AX101" s="13">
        <v>5</v>
      </c>
      <c r="AY101" s="6" t="s">
        <v>25</v>
      </c>
      <c r="AZ101" s="6" t="s">
        <v>7</v>
      </c>
      <c r="BA101" s="8" t="s">
        <v>27</v>
      </c>
      <c r="BB101" s="8" t="s">
        <v>26</v>
      </c>
      <c r="BC101" s="6">
        <v>2</v>
      </c>
      <c r="BD101" s="6">
        <v>10</v>
      </c>
      <c r="BE101" s="6">
        <v>1</v>
      </c>
      <c r="BF101" s="6">
        <v>5</v>
      </c>
      <c r="BG101" s="6" t="s">
        <v>25</v>
      </c>
      <c r="BH101" s="6" t="s">
        <v>8</v>
      </c>
      <c r="BI101" s="6">
        <v>144</v>
      </c>
    </row>
    <row r="102" spans="1:61" x14ac:dyDescent="0.25">
      <c r="A102" s="6" t="s">
        <v>22</v>
      </c>
      <c r="B102" s="6" t="s">
        <v>227</v>
      </c>
      <c r="E102" s="6">
        <v>4</v>
      </c>
      <c r="F102" s="6">
        <v>10</v>
      </c>
      <c r="G102" s="6" t="s">
        <v>26</v>
      </c>
      <c r="H102" s="6">
        <v>288</v>
      </c>
      <c r="I102" s="6" t="s">
        <v>8</v>
      </c>
      <c r="J102" s="6" t="s">
        <v>58</v>
      </c>
      <c r="L102" s="6" t="s">
        <v>123</v>
      </c>
      <c r="M102" s="6" t="s">
        <v>28</v>
      </c>
      <c r="N102" s="6" t="s">
        <v>29</v>
      </c>
      <c r="O102" s="6" t="s">
        <v>30</v>
      </c>
      <c r="P102" s="6" t="s">
        <v>46</v>
      </c>
      <c r="Q102" s="6">
        <v>4</v>
      </c>
      <c r="R102" s="6" t="s">
        <v>31</v>
      </c>
      <c r="S102" s="6">
        <v>10</v>
      </c>
      <c r="T102" s="6" t="s">
        <v>33</v>
      </c>
      <c r="U102" s="6" t="s">
        <v>34</v>
      </c>
      <c r="V102" s="6" t="s">
        <v>411</v>
      </c>
      <c r="W102" t="s">
        <v>229</v>
      </c>
      <c r="X102" t="s">
        <v>412</v>
      </c>
      <c r="Y102" s="16" t="s">
        <v>411</v>
      </c>
      <c r="Z102" s="14" t="s">
        <v>28</v>
      </c>
      <c r="AA102" s="14" t="s">
        <v>213</v>
      </c>
      <c r="AB102" s="14" t="s">
        <v>30</v>
      </c>
      <c r="AC102" s="14" t="s">
        <v>214</v>
      </c>
      <c r="AD102" s="14">
        <v>4</v>
      </c>
      <c r="AE102" s="14" t="s">
        <v>31</v>
      </c>
      <c r="AF102" s="14">
        <v>10</v>
      </c>
      <c r="AG102" s="14" t="s">
        <v>215</v>
      </c>
      <c r="AH102" s="14" t="s">
        <v>222</v>
      </c>
      <c r="AI102" s="14">
        <v>2</v>
      </c>
      <c r="AJ102" s="14" t="s">
        <v>216</v>
      </c>
      <c r="AK102" s="14" t="s">
        <v>404</v>
      </c>
      <c r="AL102" s="14">
        <v>2</v>
      </c>
      <c r="AM102" s="14" t="s">
        <v>217</v>
      </c>
      <c r="AN102" s="14">
        <v>2</v>
      </c>
      <c r="AO102" s="14" t="s">
        <v>31</v>
      </c>
      <c r="AP102" s="14">
        <v>5</v>
      </c>
      <c r="AQ102" s="14" t="s">
        <v>32</v>
      </c>
      <c r="AR102" s="14" t="s">
        <v>218</v>
      </c>
      <c r="AS102" s="15">
        <v>4</v>
      </c>
      <c r="AT102" s="15" t="s">
        <v>2</v>
      </c>
      <c r="AU102" s="15">
        <v>10</v>
      </c>
      <c r="AV102" s="13">
        <v>2</v>
      </c>
      <c r="AW102" s="13" t="s">
        <v>2</v>
      </c>
      <c r="AX102" s="13">
        <v>5</v>
      </c>
      <c r="AY102" s="6" t="s">
        <v>25</v>
      </c>
      <c r="AZ102" s="6" t="s">
        <v>7</v>
      </c>
      <c r="BA102" s="8" t="s">
        <v>27</v>
      </c>
      <c r="BB102" s="8" t="s">
        <v>26</v>
      </c>
      <c r="BC102" s="6">
        <v>4</v>
      </c>
      <c r="BD102" s="6">
        <v>10</v>
      </c>
      <c r="BE102" s="6">
        <v>2</v>
      </c>
      <c r="BF102" s="6">
        <v>5</v>
      </c>
      <c r="BG102" s="6" t="s">
        <v>26</v>
      </c>
      <c r="BH102" s="6" t="s">
        <v>8</v>
      </c>
      <c r="BI102" s="6">
        <v>288</v>
      </c>
    </row>
    <row r="103" spans="1:61" x14ac:dyDescent="0.25">
      <c r="A103" s="6" t="s">
        <v>22</v>
      </c>
      <c r="B103" s="6" t="s">
        <v>227</v>
      </c>
      <c r="E103" s="6">
        <v>5</v>
      </c>
      <c r="F103" s="6">
        <v>10</v>
      </c>
      <c r="G103" s="6" t="s">
        <v>26</v>
      </c>
      <c r="H103" s="6">
        <v>36</v>
      </c>
      <c r="I103" s="6" t="s">
        <v>8</v>
      </c>
      <c r="J103" s="6" t="s">
        <v>11</v>
      </c>
      <c r="L103" s="6" t="s">
        <v>125</v>
      </c>
      <c r="M103" s="6" t="s">
        <v>28</v>
      </c>
      <c r="N103" s="6" t="s">
        <v>29</v>
      </c>
      <c r="O103" s="6" t="s">
        <v>30</v>
      </c>
      <c r="P103" s="6" t="s">
        <v>46</v>
      </c>
      <c r="Q103" s="6">
        <v>5</v>
      </c>
      <c r="R103" s="6" t="s">
        <v>31</v>
      </c>
      <c r="S103" s="6">
        <v>10</v>
      </c>
      <c r="T103" s="6" t="s">
        <v>33</v>
      </c>
      <c r="U103" s="6" t="s">
        <v>34</v>
      </c>
      <c r="V103" s="6" t="s">
        <v>413</v>
      </c>
      <c r="W103" t="s">
        <v>229</v>
      </c>
      <c r="X103" t="s">
        <v>414</v>
      </c>
      <c r="Y103" s="16" t="s">
        <v>413</v>
      </c>
      <c r="Z103" s="14" t="s">
        <v>28</v>
      </c>
      <c r="AA103" s="14" t="s">
        <v>213</v>
      </c>
      <c r="AB103" s="14" t="s">
        <v>30</v>
      </c>
      <c r="AC103" s="14" t="s">
        <v>214</v>
      </c>
      <c r="AD103" s="14">
        <v>5</v>
      </c>
      <c r="AE103" s="14" t="s">
        <v>31</v>
      </c>
      <c r="AF103" s="14">
        <v>10</v>
      </c>
      <c r="AG103" s="14" t="s">
        <v>215</v>
      </c>
      <c r="AH103" s="14" t="s">
        <v>346</v>
      </c>
      <c r="AI103" s="14">
        <v>5</v>
      </c>
      <c r="AJ103" s="14" t="s">
        <v>216</v>
      </c>
      <c r="AK103" s="14" t="s">
        <v>404</v>
      </c>
      <c r="AL103" s="14">
        <v>5</v>
      </c>
      <c r="AM103" s="14" t="s">
        <v>217</v>
      </c>
      <c r="AN103" s="14">
        <v>1</v>
      </c>
      <c r="AO103" s="14" t="s">
        <v>31</v>
      </c>
      <c r="AP103" s="14">
        <v>2</v>
      </c>
      <c r="AQ103" s="14" t="s">
        <v>32</v>
      </c>
      <c r="AR103" s="14" t="s">
        <v>218</v>
      </c>
      <c r="AS103" s="15">
        <v>5</v>
      </c>
      <c r="AT103" s="15" t="s">
        <v>2</v>
      </c>
      <c r="AU103" s="15">
        <v>10</v>
      </c>
      <c r="AV103" s="13">
        <v>1</v>
      </c>
      <c r="AW103" s="13" t="s">
        <v>2</v>
      </c>
      <c r="AX103" s="13">
        <v>2</v>
      </c>
      <c r="AY103" s="6" t="s">
        <v>25</v>
      </c>
      <c r="AZ103" s="6" t="s">
        <v>7</v>
      </c>
      <c r="BA103" s="8" t="s">
        <v>27</v>
      </c>
      <c r="BB103" s="8" t="s">
        <v>26</v>
      </c>
      <c r="BC103" s="6">
        <v>5</v>
      </c>
      <c r="BD103" s="6">
        <v>10</v>
      </c>
      <c r="BE103" s="6">
        <v>1</v>
      </c>
      <c r="BF103" s="6">
        <v>2</v>
      </c>
      <c r="BG103" s="6" t="s">
        <v>26</v>
      </c>
      <c r="BH103" s="6" t="s">
        <v>8</v>
      </c>
      <c r="BI103" s="6">
        <v>36</v>
      </c>
    </row>
    <row r="104" spans="1:61" x14ac:dyDescent="0.25">
      <c r="A104" s="6" t="s">
        <v>22</v>
      </c>
      <c r="B104" s="6" t="s">
        <v>227</v>
      </c>
      <c r="E104" s="6">
        <v>6</v>
      </c>
      <c r="F104" s="6">
        <v>10</v>
      </c>
      <c r="G104" s="6" t="s">
        <v>26</v>
      </c>
      <c r="H104" s="6">
        <v>216</v>
      </c>
      <c r="I104" s="6" t="s">
        <v>8</v>
      </c>
      <c r="J104" s="6" t="s">
        <v>60</v>
      </c>
      <c r="L104" s="6" t="s">
        <v>127</v>
      </c>
      <c r="M104" s="6" t="s">
        <v>28</v>
      </c>
      <c r="N104" s="6" t="s">
        <v>29</v>
      </c>
      <c r="O104" s="6" t="s">
        <v>30</v>
      </c>
      <c r="P104" s="6" t="s">
        <v>46</v>
      </c>
      <c r="Q104" s="6">
        <v>6</v>
      </c>
      <c r="R104" s="6" t="s">
        <v>31</v>
      </c>
      <c r="S104" s="6">
        <v>10</v>
      </c>
      <c r="T104" s="6" t="s">
        <v>33</v>
      </c>
      <c r="U104" s="6" t="s">
        <v>34</v>
      </c>
      <c r="V104" s="6" t="s">
        <v>415</v>
      </c>
      <c r="W104" t="s">
        <v>229</v>
      </c>
      <c r="X104" t="s">
        <v>416</v>
      </c>
      <c r="Y104" s="16" t="s">
        <v>415</v>
      </c>
      <c r="Z104" s="14" t="s">
        <v>28</v>
      </c>
      <c r="AA104" s="14" t="s">
        <v>213</v>
      </c>
      <c r="AB104" s="14" t="s">
        <v>30</v>
      </c>
      <c r="AC104" s="14" t="s">
        <v>214</v>
      </c>
      <c r="AD104" s="14">
        <v>6</v>
      </c>
      <c r="AE104" s="14" t="s">
        <v>31</v>
      </c>
      <c r="AF104" s="14">
        <v>10</v>
      </c>
      <c r="AG104" s="14" t="s">
        <v>215</v>
      </c>
      <c r="AH104" s="14" t="s">
        <v>224</v>
      </c>
      <c r="AI104" s="14">
        <v>2</v>
      </c>
      <c r="AJ104" s="14" t="s">
        <v>216</v>
      </c>
      <c r="AK104" s="14" t="s">
        <v>404</v>
      </c>
      <c r="AL104" s="14">
        <v>2</v>
      </c>
      <c r="AM104" s="14" t="s">
        <v>217</v>
      </c>
      <c r="AN104" s="14">
        <v>3</v>
      </c>
      <c r="AO104" s="14" t="s">
        <v>31</v>
      </c>
      <c r="AP104" s="14">
        <v>5</v>
      </c>
      <c r="AQ104" s="14" t="s">
        <v>32</v>
      </c>
      <c r="AR104" s="14" t="s">
        <v>218</v>
      </c>
      <c r="AS104" s="15">
        <v>6</v>
      </c>
      <c r="AT104" s="15" t="s">
        <v>2</v>
      </c>
      <c r="AU104" s="15">
        <v>10</v>
      </c>
      <c r="AV104" s="13">
        <v>3</v>
      </c>
      <c r="AW104" s="13" t="s">
        <v>2</v>
      </c>
      <c r="AX104" s="13">
        <v>5</v>
      </c>
      <c r="AY104" s="6" t="s">
        <v>25</v>
      </c>
      <c r="AZ104" s="6" t="s">
        <v>7</v>
      </c>
      <c r="BA104" s="8" t="s">
        <v>27</v>
      </c>
      <c r="BB104" s="8" t="s">
        <v>26</v>
      </c>
      <c r="BC104" s="6">
        <v>6</v>
      </c>
      <c r="BD104" s="6">
        <v>10</v>
      </c>
      <c r="BE104" s="6">
        <v>3</v>
      </c>
      <c r="BF104" s="6">
        <v>5</v>
      </c>
      <c r="BG104" s="6" t="s">
        <v>26</v>
      </c>
      <c r="BH104" s="6" t="s">
        <v>8</v>
      </c>
      <c r="BI104" s="6">
        <v>216</v>
      </c>
    </row>
    <row r="105" spans="1:61" x14ac:dyDescent="0.25">
      <c r="A105" s="6" t="s">
        <v>22</v>
      </c>
      <c r="B105" s="6" t="s">
        <v>227</v>
      </c>
      <c r="E105" s="6">
        <v>8</v>
      </c>
      <c r="F105" s="6">
        <v>10</v>
      </c>
      <c r="G105" s="6" t="s">
        <v>26</v>
      </c>
      <c r="H105" s="6">
        <v>216</v>
      </c>
      <c r="I105" s="6" t="s">
        <v>8</v>
      </c>
      <c r="J105" s="6" t="s">
        <v>62</v>
      </c>
      <c r="L105" s="6" t="s">
        <v>131</v>
      </c>
      <c r="M105" s="6" t="s">
        <v>28</v>
      </c>
      <c r="N105" s="6" t="s">
        <v>29</v>
      </c>
      <c r="O105" s="6" t="s">
        <v>30</v>
      </c>
      <c r="P105" s="6" t="s">
        <v>46</v>
      </c>
      <c r="Q105" s="6">
        <v>8</v>
      </c>
      <c r="R105" s="6" t="s">
        <v>31</v>
      </c>
      <c r="S105" s="6">
        <v>10</v>
      </c>
      <c r="T105" s="6" t="s">
        <v>33</v>
      </c>
      <c r="U105" s="6" t="s">
        <v>34</v>
      </c>
      <c r="V105" s="6" t="s">
        <v>419</v>
      </c>
      <c r="W105" t="s">
        <v>229</v>
      </c>
      <c r="X105" t="s">
        <v>420</v>
      </c>
      <c r="Y105" s="16" t="s">
        <v>419</v>
      </c>
      <c r="Z105" s="14" t="s">
        <v>28</v>
      </c>
      <c r="AA105" s="14" t="s">
        <v>213</v>
      </c>
      <c r="AB105" s="14" t="s">
        <v>30</v>
      </c>
      <c r="AC105" s="14" t="s">
        <v>214</v>
      </c>
      <c r="AD105" s="14">
        <v>8</v>
      </c>
      <c r="AE105" s="14" t="s">
        <v>31</v>
      </c>
      <c r="AF105" s="14">
        <v>10</v>
      </c>
      <c r="AG105" s="14" t="s">
        <v>215</v>
      </c>
      <c r="AH105" s="14" t="s">
        <v>385</v>
      </c>
      <c r="AI105" s="14">
        <v>2</v>
      </c>
      <c r="AJ105" s="14" t="s">
        <v>216</v>
      </c>
      <c r="AK105" s="14" t="s">
        <v>404</v>
      </c>
      <c r="AL105" s="14">
        <v>2</v>
      </c>
      <c r="AM105" s="14" t="s">
        <v>217</v>
      </c>
      <c r="AN105" s="14">
        <v>4</v>
      </c>
      <c r="AO105" s="14" t="s">
        <v>31</v>
      </c>
      <c r="AP105" s="14">
        <v>5</v>
      </c>
      <c r="AQ105" s="14" t="s">
        <v>32</v>
      </c>
      <c r="AR105" s="14" t="s">
        <v>218</v>
      </c>
      <c r="AS105" s="15">
        <v>8</v>
      </c>
      <c r="AT105" s="15" t="s">
        <v>2</v>
      </c>
      <c r="AU105" s="15">
        <v>10</v>
      </c>
      <c r="AV105" s="13">
        <v>4</v>
      </c>
      <c r="AW105" s="13" t="s">
        <v>2</v>
      </c>
      <c r="AX105" s="13">
        <v>5</v>
      </c>
      <c r="AY105" s="6" t="s">
        <v>25</v>
      </c>
      <c r="AZ105" s="6" t="s">
        <v>7</v>
      </c>
      <c r="BA105" s="8" t="s">
        <v>27</v>
      </c>
      <c r="BB105" s="8" t="s">
        <v>26</v>
      </c>
      <c r="BC105" s="6">
        <v>8</v>
      </c>
      <c r="BD105" s="6">
        <v>10</v>
      </c>
      <c r="BE105" s="6">
        <v>4</v>
      </c>
      <c r="BF105" s="6">
        <v>5</v>
      </c>
      <c r="BG105" s="6" t="s">
        <v>26</v>
      </c>
      <c r="BH105" s="6" t="s">
        <v>8</v>
      </c>
      <c r="BI105" s="6">
        <v>216</v>
      </c>
    </row>
    <row r="106" spans="1:61" x14ac:dyDescent="0.25">
      <c r="A106" s="6" t="s">
        <v>22</v>
      </c>
      <c r="B106" s="6" t="s">
        <v>227</v>
      </c>
      <c r="E106" s="6">
        <v>2</v>
      </c>
      <c r="F106" s="6">
        <v>12</v>
      </c>
      <c r="G106" s="6" t="s">
        <v>25</v>
      </c>
      <c r="H106" s="6">
        <v>210</v>
      </c>
      <c r="I106" s="6" t="s">
        <v>8</v>
      </c>
      <c r="J106" s="6" t="s">
        <v>15</v>
      </c>
      <c r="L106" s="6" t="s">
        <v>157</v>
      </c>
      <c r="M106" s="6" t="s">
        <v>28</v>
      </c>
      <c r="N106" s="6" t="s">
        <v>29</v>
      </c>
      <c r="O106" s="6" t="s">
        <v>30</v>
      </c>
      <c r="P106" s="6" t="s">
        <v>46</v>
      </c>
      <c r="Q106" s="6">
        <v>2</v>
      </c>
      <c r="R106" s="6" t="s">
        <v>31</v>
      </c>
      <c r="S106" s="6">
        <v>12</v>
      </c>
      <c r="T106" s="6" t="s">
        <v>33</v>
      </c>
      <c r="U106" s="6" t="s">
        <v>34</v>
      </c>
      <c r="V106" s="6" t="s">
        <v>449</v>
      </c>
      <c r="W106" t="s">
        <v>229</v>
      </c>
      <c r="X106" t="s">
        <v>450</v>
      </c>
      <c r="Y106" s="16" t="s">
        <v>449</v>
      </c>
      <c r="Z106" s="14" t="s">
        <v>28</v>
      </c>
      <c r="AA106" s="14" t="s">
        <v>213</v>
      </c>
      <c r="AB106" s="14" t="s">
        <v>30</v>
      </c>
      <c r="AC106" s="14" t="s">
        <v>214</v>
      </c>
      <c r="AD106" s="14">
        <v>2</v>
      </c>
      <c r="AE106" s="14" t="s">
        <v>31</v>
      </c>
      <c r="AF106" s="14">
        <v>12</v>
      </c>
      <c r="AG106" s="14" t="s">
        <v>215</v>
      </c>
      <c r="AH106" s="14" t="s">
        <v>219</v>
      </c>
      <c r="AI106" s="14">
        <v>2</v>
      </c>
      <c r="AJ106" s="14" t="s">
        <v>216</v>
      </c>
      <c r="AK106" s="14" t="s">
        <v>446</v>
      </c>
      <c r="AL106" s="14">
        <v>2</v>
      </c>
      <c r="AM106" s="14" t="s">
        <v>217</v>
      </c>
      <c r="AN106" s="14">
        <v>1</v>
      </c>
      <c r="AO106" s="14" t="s">
        <v>31</v>
      </c>
      <c r="AP106" s="14">
        <v>6</v>
      </c>
      <c r="AQ106" s="14" t="s">
        <v>32</v>
      </c>
      <c r="AR106" s="14" t="s">
        <v>218</v>
      </c>
      <c r="AS106" s="15">
        <v>2</v>
      </c>
      <c r="AT106" s="15" t="s">
        <v>2</v>
      </c>
      <c r="AU106" s="15">
        <v>12</v>
      </c>
      <c r="AV106" s="13">
        <v>1</v>
      </c>
      <c r="AW106" s="13" t="s">
        <v>2</v>
      </c>
      <c r="AX106" s="13">
        <v>6</v>
      </c>
      <c r="AY106" s="6" t="s">
        <v>25</v>
      </c>
      <c r="AZ106" s="6" t="s">
        <v>7</v>
      </c>
      <c r="BA106" s="8" t="s">
        <v>27</v>
      </c>
      <c r="BB106" s="8" t="s">
        <v>26</v>
      </c>
      <c r="BC106" s="6">
        <v>2</v>
      </c>
      <c r="BD106" s="6">
        <v>12</v>
      </c>
      <c r="BE106" s="6">
        <v>1</v>
      </c>
      <c r="BF106" s="6">
        <v>6</v>
      </c>
      <c r="BG106" s="6" t="s">
        <v>25</v>
      </c>
      <c r="BH106" s="6" t="s">
        <v>8</v>
      </c>
      <c r="BI106" s="6">
        <v>210</v>
      </c>
    </row>
    <row r="107" spans="1:61" x14ac:dyDescent="0.25">
      <c r="A107" s="6" t="s">
        <v>22</v>
      </c>
      <c r="B107" s="6" t="s">
        <v>227</v>
      </c>
      <c r="E107" s="6">
        <v>3</v>
      </c>
      <c r="F107" s="6">
        <v>12</v>
      </c>
      <c r="G107" s="6" t="s">
        <v>7</v>
      </c>
      <c r="H107" s="6">
        <v>90</v>
      </c>
      <c r="I107" s="6" t="s">
        <v>8</v>
      </c>
      <c r="J107" s="6" t="s">
        <v>13</v>
      </c>
      <c r="L107" s="6" t="s">
        <v>159</v>
      </c>
      <c r="M107" s="6" t="s">
        <v>28</v>
      </c>
      <c r="N107" s="6" t="s">
        <v>29</v>
      </c>
      <c r="O107" s="6" t="s">
        <v>30</v>
      </c>
      <c r="P107" s="6" t="s">
        <v>46</v>
      </c>
      <c r="Q107" s="6">
        <v>3</v>
      </c>
      <c r="R107" s="6" t="s">
        <v>31</v>
      </c>
      <c r="S107" s="6">
        <v>12</v>
      </c>
      <c r="T107" s="6" t="s">
        <v>33</v>
      </c>
      <c r="U107" s="6" t="s">
        <v>34</v>
      </c>
      <c r="V107" s="6" t="s">
        <v>451</v>
      </c>
      <c r="W107" t="s">
        <v>229</v>
      </c>
      <c r="X107" t="s">
        <v>452</v>
      </c>
      <c r="Y107" s="16" t="s">
        <v>451</v>
      </c>
      <c r="Z107" s="14" t="s">
        <v>28</v>
      </c>
      <c r="AA107" s="14" t="s">
        <v>213</v>
      </c>
      <c r="AB107" s="14" t="s">
        <v>30</v>
      </c>
      <c r="AC107" s="14" t="s">
        <v>214</v>
      </c>
      <c r="AD107" s="14">
        <v>3</v>
      </c>
      <c r="AE107" s="14" t="s">
        <v>31</v>
      </c>
      <c r="AF107" s="14">
        <v>12</v>
      </c>
      <c r="AG107" s="14" t="s">
        <v>215</v>
      </c>
      <c r="AH107" s="14" t="s">
        <v>330</v>
      </c>
      <c r="AI107" s="14">
        <v>3</v>
      </c>
      <c r="AJ107" s="14" t="s">
        <v>216</v>
      </c>
      <c r="AK107" s="14" t="s">
        <v>446</v>
      </c>
      <c r="AL107" s="14">
        <v>3</v>
      </c>
      <c r="AM107" s="14" t="s">
        <v>217</v>
      </c>
      <c r="AN107" s="14">
        <v>1</v>
      </c>
      <c r="AO107" s="14" t="s">
        <v>31</v>
      </c>
      <c r="AP107" s="14">
        <v>4</v>
      </c>
      <c r="AQ107" s="14" t="s">
        <v>32</v>
      </c>
      <c r="AR107" s="14" t="s">
        <v>218</v>
      </c>
      <c r="AS107" s="15">
        <v>3</v>
      </c>
      <c r="AT107" s="15" t="s">
        <v>2</v>
      </c>
      <c r="AU107" s="15">
        <v>12</v>
      </c>
      <c r="AV107" s="13">
        <v>1</v>
      </c>
      <c r="AW107" s="13" t="s">
        <v>2</v>
      </c>
      <c r="AX107" s="13">
        <v>4</v>
      </c>
      <c r="AY107" s="6" t="s">
        <v>25</v>
      </c>
      <c r="AZ107" s="6" t="s">
        <v>7</v>
      </c>
      <c r="BA107" s="8" t="s">
        <v>27</v>
      </c>
      <c r="BB107" s="8" t="s">
        <v>26</v>
      </c>
      <c r="BC107" s="6">
        <v>3</v>
      </c>
      <c r="BD107" s="6">
        <v>12</v>
      </c>
      <c r="BE107" s="6">
        <v>1</v>
      </c>
      <c r="BF107" s="6">
        <v>4</v>
      </c>
      <c r="BG107" s="6" t="s">
        <v>7</v>
      </c>
      <c r="BH107" s="6" t="s">
        <v>8</v>
      </c>
      <c r="BI107" s="6">
        <v>90</v>
      </c>
    </row>
    <row r="108" spans="1:61" x14ac:dyDescent="0.25">
      <c r="A108" s="6" t="s">
        <v>22</v>
      </c>
      <c r="B108" s="6" t="s">
        <v>227</v>
      </c>
      <c r="E108" s="6">
        <v>4</v>
      </c>
      <c r="F108" s="6">
        <v>12</v>
      </c>
      <c r="G108" s="6" t="s">
        <v>7</v>
      </c>
      <c r="H108" s="6">
        <v>210</v>
      </c>
      <c r="I108" s="6" t="s">
        <v>8</v>
      </c>
      <c r="J108" s="6" t="s">
        <v>12</v>
      </c>
      <c r="L108" s="6" t="s">
        <v>161</v>
      </c>
      <c r="M108" s="6" t="s">
        <v>28</v>
      </c>
      <c r="N108" s="6" t="s">
        <v>29</v>
      </c>
      <c r="O108" s="6" t="s">
        <v>30</v>
      </c>
      <c r="P108" s="6" t="s">
        <v>46</v>
      </c>
      <c r="Q108" s="6">
        <v>4</v>
      </c>
      <c r="R108" s="6" t="s">
        <v>31</v>
      </c>
      <c r="S108" s="6">
        <v>12</v>
      </c>
      <c r="T108" s="6" t="s">
        <v>33</v>
      </c>
      <c r="U108" s="6" t="s">
        <v>34</v>
      </c>
      <c r="V108" s="6" t="s">
        <v>453</v>
      </c>
      <c r="W108" t="s">
        <v>229</v>
      </c>
      <c r="X108" t="s">
        <v>454</v>
      </c>
      <c r="Y108" s="16" t="s">
        <v>453</v>
      </c>
      <c r="Z108" s="14" t="s">
        <v>28</v>
      </c>
      <c r="AA108" s="14" t="s">
        <v>213</v>
      </c>
      <c r="AB108" s="14" t="s">
        <v>30</v>
      </c>
      <c r="AC108" s="14" t="s">
        <v>214</v>
      </c>
      <c r="AD108" s="14">
        <v>4</v>
      </c>
      <c r="AE108" s="14" t="s">
        <v>31</v>
      </c>
      <c r="AF108" s="14">
        <v>12</v>
      </c>
      <c r="AG108" s="14" t="s">
        <v>215</v>
      </c>
      <c r="AH108" s="14" t="s">
        <v>222</v>
      </c>
      <c r="AI108" s="14">
        <v>4</v>
      </c>
      <c r="AJ108" s="14" t="s">
        <v>216</v>
      </c>
      <c r="AK108" s="14" t="s">
        <v>446</v>
      </c>
      <c r="AL108" s="14">
        <v>4</v>
      </c>
      <c r="AM108" s="14" t="s">
        <v>217</v>
      </c>
      <c r="AN108" s="14">
        <v>1</v>
      </c>
      <c r="AO108" s="14" t="s">
        <v>31</v>
      </c>
      <c r="AP108" s="14">
        <v>3</v>
      </c>
      <c r="AQ108" s="14" t="s">
        <v>32</v>
      </c>
      <c r="AR108" s="14" t="s">
        <v>218</v>
      </c>
      <c r="AS108" s="15">
        <v>4</v>
      </c>
      <c r="AT108" s="15" t="s">
        <v>2</v>
      </c>
      <c r="AU108" s="15">
        <v>12</v>
      </c>
      <c r="AV108" s="13">
        <v>1</v>
      </c>
      <c r="AW108" s="13" t="s">
        <v>2</v>
      </c>
      <c r="AX108" s="13">
        <v>3</v>
      </c>
      <c r="AY108" s="6" t="s">
        <v>25</v>
      </c>
      <c r="AZ108" s="6" t="s">
        <v>7</v>
      </c>
      <c r="BA108" s="8" t="s">
        <v>27</v>
      </c>
      <c r="BB108" s="8" t="s">
        <v>26</v>
      </c>
      <c r="BC108" s="6">
        <v>4</v>
      </c>
      <c r="BD108" s="6">
        <v>12</v>
      </c>
      <c r="BE108" s="6">
        <v>1</v>
      </c>
      <c r="BF108" s="6">
        <v>3</v>
      </c>
      <c r="BG108" s="6" t="s">
        <v>7</v>
      </c>
      <c r="BH108" s="6" t="s">
        <v>8</v>
      </c>
      <c r="BI108" s="6">
        <v>210</v>
      </c>
    </row>
    <row r="109" spans="1:61" x14ac:dyDescent="0.25">
      <c r="A109" s="6" t="s">
        <v>22</v>
      </c>
      <c r="B109" s="6" t="s">
        <v>227</v>
      </c>
      <c r="E109" s="6">
        <v>6</v>
      </c>
      <c r="F109" s="6">
        <v>12</v>
      </c>
      <c r="G109" s="6" t="s">
        <v>7</v>
      </c>
      <c r="H109" s="6">
        <v>120</v>
      </c>
      <c r="I109" s="6" t="s">
        <v>8</v>
      </c>
      <c r="J109" s="6" t="s">
        <v>11</v>
      </c>
      <c r="L109" s="6" t="s">
        <v>165</v>
      </c>
      <c r="M109" s="6" t="s">
        <v>28</v>
      </c>
      <c r="N109" s="6" t="s">
        <v>29</v>
      </c>
      <c r="O109" s="6" t="s">
        <v>30</v>
      </c>
      <c r="P109" s="6" t="s">
        <v>46</v>
      </c>
      <c r="Q109" s="6">
        <v>6</v>
      </c>
      <c r="R109" s="6" t="s">
        <v>31</v>
      </c>
      <c r="S109" s="6">
        <v>12</v>
      </c>
      <c r="T109" s="6" t="s">
        <v>33</v>
      </c>
      <c r="U109" s="6" t="s">
        <v>34</v>
      </c>
      <c r="V109" s="6" t="s">
        <v>457</v>
      </c>
      <c r="W109" t="s">
        <v>229</v>
      </c>
      <c r="X109" t="s">
        <v>458</v>
      </c>
      <c r="Y109" s="16" t="s">
        <v>457</v>
      </c>
      <c r="Z109" s="14" t="s">
        <v>28</v>
      </c>
      <c r="AA109" s="14" t="s">
        <v>213</v>
      </c>
      <c r="AB109" s="14" t="s">
        <v>30</v>
      </c>
      <c r="AC109" s="14" t="s">
        <v>214</v>
      </c>
      <c r="AD109" s="14">
        <v>6</v>
      </c>
      <c r="AE109" s="14" t="s">
        <v>31</v>
      </c>
      <c r="AF109" s="14">
        <v>12</v>
      </c>
      <c r="AG109" s="14" t="s">
        <v>215</v>
      </c>
      <c r="AH109" s="14" t="s">
        <v>224</v>
      </c>
      <c r="AI109" s="14">
        <v>6</v>
      </c>
      <c r="AJ109" s="14" t="s">
        <v>216</v>
      </c>
      <c r="AK109" s="14" t="s">
        <v>446</v>
      </c>
      <c r="AL109" s="14">
        <v>6</v>
      </c>
      <c r="AM109" s="14" t="s">
        <v>217</v>
      </c>
      <c r="AN109" s="14">
        <v>1</v>
      </c>
      <c r="AO109" s="14" t="s">
        <v>31</v>
      </c>
      <c r="AP109" s="14">
        <v>2</v>
      </c>
      <c r="AQ109" s="14" t="s">
        <v>32</v>
      </c>
      <c r="AR109" s="14" t="s">
        <v>218</v>
      </c>
      <c r="AS109" s="15">
        <v>6</v>
      </c>
      <c r="AT109" s="15" t="s">
        <v>2</v>
      </c>
      <c r="AU109" s="15">
        <v>12</v>
      </c>
      <c r="AV109" s="13">
        <v>1</v>
      </c>
      <c r="AW109" s="13" t="s">
        <v>2</v>
      </c>
      <c r="AX109" s="13">
        <v>2</v>
      </c>
      <c r="AY109" s="6" t="s">
        <v>25</v>
      </c>
      <c r="AZ109" s="6" t="s">
        <v>7</v>
      </c>
      <c r="BA109" s="8" t="s">
        <v>27</v>
      </c>
      <c r="BB109" s="8" t="s">
        <v>26</v>
      </c>
      <c r="BC109" s="6">
        <v>6</v>
      </c>
      <c r="BD109" s="6">
        <v>12</v>
      </c>
      <c r="BE109" s="6">
        <v>1</v>
      </c>
      <c r="BF109" s="6">
        <v>2</v>
      </c>
      <c r="BG109" s="6" t="s">
        <v>7</v>
      </c>
      <c r="BH109" s="6" t="s">
        <v>8</v>
      </c>
      <c r="BI109" s="6">
        <v>120</v>
      </c>
    </row>
    <row r="110" spans="1:61" x14ac:dyDescent="0.25">
      <c r="A110" s="6" t="s">
        <v>22</v>
      </c>
      <c r="B110" s="6" t="s">
        <v>227</v>
      </c>
      <c r="E110" s="6">
        <v>8</v>
      </c>
      <c r="F110" s="6">
        <v>12</v>
      </c>
      <c r="G110" s="6" t="s">
        <v>26</v>
      </c>
      <c r="H110" s="6">
        <v>180</v>
      </c>
      <c r="I110" s="6" t="s">
        <v>8</v>
      </c>
      <c r="J110" s="6" t="s">
        <v>48</v>
      </c>
      <c r="L110" s="6" t="s">
        <v>169</v>
      </c>
      <c r="M110" s="6" t="s">
        <v>28</v>
      </c>
      <c r="N110" s="6" t="s">
        <v>29</v>
      </c>
      <c r="O110" s="6" t="s">
        <v>30</v>
      </c>
      <c r="P110" s="6" t="s">
        <v>46</v>
      </c>
      <c r="Q110" s="6">
        <v>8</v>
      </c>
      <c r="R110" s="6" t="s">
        <v>31</v>
      </c>
      <c r="S110" s="6">
        <v>12</v>
      </c>
      <c r="T110" s="6" t="s">
        <v>33</v>
      </c>
      <c r="U110" s="6" t="s">
        <v>34</v>
      </c>
      <c r="V110" s="6" t="s">
        <v>461</v>
      </c>
      <c r="W110" t="s">
        <v>229</v>
      </c>
      <c r="X110" t="s">
        <v>462</v>
      </c>
      <c r="Y110" s="16" t="s">
        <v>461</v>
      </c>
      <c r="Z110" s="14" t="s">
        <v>28</v>
      </c>
      <c r="AA110" s="14" t="s">
        <v>213</v>
      </c>
      <c r="AB110" s="14" t="s">
        <v>30</v>
      </c>
      <c r="AC110" s="14" t="s">
        <v>214</v>
      </c>
      <c r="AD110" s="14">
        <v>8</v>
      </c>
      <c r="AE110" s="14" t="s">
        <v>31</v>
      </c>
      <c r="AF110" s="14">
        <v>12</v>
      </c>
      <c r="AG110" s="14" t="s">
        <v>215</v>
      </c>
      <c r="AH110" s="14" t="s">
        <v>385</v>
      </c>
      <c r="AI110" s="14">
        <v>4</v>
      </c>
      <c r="AJ110" s="14" t="s">
        <v>216</v>
      </c>
      <c r="AK110" s="14" t="s">
        <v>446</v>
      </c>
      <c r="AL110" s="14">
        <v>4</v>
      </c>
      <c r="AM110" s="14" t="s">
        <v>217</v>
      </c>
      <c r="AN110" s="14">
        <v>2</v>
      </c>
      <c r="AO110" s="14" t="s">
        <v>31</v>
      </c>
      <c r="AP110" s="14">
        <v>3</v>
      </c>
      <c r="AQ110" s="14" t="s">
        <v>32</v>
      </c>
      <c r="AR110" s="14" t="s">
        <v>218</v>
      </c>
      <c r="AS110" s="15">
        <v>8</v>
      </c>
      <c r="AT110" s="15" t="s">
        <v>2</v>
      </c>
      <c r="AU110" s="15">
        <v>12</v>
      </c>
      <c r="AV110" s="13">
        <v>2</v>
      </c>
      <c r="AW110" s="13" t="s">
        <v>2</v>
      </c>
      <c r="AX110" s="13">
        <v>3</v>
      </c>
      <c r="AY110" s="6" t="s">
        <v>25</v>
      </c>
      <c r="AZ110" s="6" t="s">
        <v>7</v>
      </c>
      <c r="BA110" s="8" t="s">
        <v>27</v>
      </c>
      <c r="BB110" s="8" t="s">
        <v>26</v>
      </c>
      <c r="BC110" s="6">
        <v>8</v>
      </c>
      <c r="BD110" s="6">
        <v>12</v>
      </c>
      <c r="BE110" s="6">
        <v>2</v>
      </c>
      <c r="BF110" s="6">
        <v>3</v>
      </c>
      <c r="BG110" s="6" t="s">
        <v>26</v>
      </c>
      <c r="BH110" s="6" t="s">
        <v>8</v>
      </c>
      <c r="BI110" s="6">
        <v>180</v>
      </c>
    </row>
    <row r="111" spans="1:61" x14ac:dyDescent="0.25">
      <c r="A111" s="6" t="s">
        <v>22</v>
      </c>
      <c r="B111" s="6" t="s">
        <v>227</v>
      </c>
      <c r="E111" s="6">
        <v>9</v>
      </c>
      <c r="F111" s="6">
        <v>12</v>
      </c>
      <c r="G111" s="6" t="s">
        <v>25</v>
      </c>
      <c r="H111" s="6">
        <v>210</v>
      </c>
      <c r="I111" s="6" t="s">
        <v>8</v>
      </c>
      <c r="J111" s="6" t="s">
        <v>54</v>
      </c>
      <c r="L111" s="6" t="s">
        <v>171</v>
      </c>
      <c r="M111" s="6" t="s">
        <v>28</v>
      </c>
      <c r="N111" s="6" t="s">
        <v>29</v>
      </c>
      <c r="O111" s="6" t="s">
        <v>30</v>
      </c>
      <c r="P111" s="6" t="s">
        <v>46</v>
      </c>
      <c r="Q111" s="6">
        <v>9</v>
      </c>
      <c r="R111" s="6" t="s">
        <v>31</v>
      </c>
      <c r="S111" s="6">
        <v>12</v>
      </c>
      <c r="T111" s="6" t="s">
        <v>33</v>
      </c>
      <c r="U111" s="6" t="s">
        <v>34</v>
      </c>
      <c r="V111" s="6" t="s">
        <v>463</v>
      </c>
      <c r="W111" t="s">
        <v>229</v>
      </c>
      <c r="X111" t="s">
        <v>464</v>
      </c>
      <c r="Y111" s="16" t="s">
        <v>463</v>
      </c>
      <c r="Z111" s="14" t="s">
        <v>28</v>
      </c>
      <c r="AA111" s="14" t="s">
        <v>213</v>
      </c>
      <c r="AB111" s="14" t="s">
        <v>30</v>
      </c>
      <c r="AC111" s="14" t="s">
        <v>214</v>
      </c>
      <c r="AD111" s="14">
        <v>9</v>
      </c>
      <c r="AE111" s="14" t="s">
        <v>31</v>
      </c>
      <c r="AF111" s="14">
        <v>12</v>
      </c>
      <c r="AG111" s="14" t="s">
        <v>215</v>
      </c>
      <c r="AH111" s="14" t="s">
        <v>403</v>
      </c>
      <c r="AI111" s="14">
        <v>3</v>
      </c>
      <c r="AJ111" s="14" t="s">
        <v>216</v>
      </c>
      <c r="AK111" s="14" t="s">
        <v>446</v>
      </c>
      <c r="AL111" s="14">
        <v>3</v>
      </c>
      <c r="AM111" s="14" t="s">
        <v>217</v>
      </c>
      <c r="AN111" s="14">
        <v>3</v>
      </c>
      <c r="AO111" s="14" t="s">
        <v>31</v>
      </c>
      <c r="AP111" s="14">
        <v>4</v>
      </c>
      <c r="AQ111" s="14" t="s">
        <v>32</v>
      </c>
      <c r="AR111" s="14" t="s">
        <v>218</v>
      </c>
      <c r="AS111" s="15">
        <v>9</v>
      </c>
      <c r="AT111" s="15" t="s">
        <v>2</v>
      </c>
      <c r="AU111" s="15">
        <v>12</v>
      </c>
      <c r="AV111" s="13">
        <v>3</v>
      </c>
      <c r="AW111" s="13" t="s">
        <v>2</v>
      </c>
      <c r="AX111" s="13">
        <v>4</v>
      </c>
      <c r="AY111" s="6" t="s">
        <v>25</v>
      </c>
      <c r="AZ111" s="6" t="s">
        <v>7</v>
      </c>
      <c r="BA111" s="8" t="s">
        <v>27</v>
      </c>
      <c r="BB111" s="8" t="s">
        <v>26</v>
      </c>
      <c r="BC111" s="6">
        <v>9</v>
      </c>
      <c r="BD111" s="6">
        <v>12</v>
      </c>
      <c r="BE111" s="6">
        <v>3</v>
      </c>
      <c r="BF111" s="6">
        <v>4</v>
      </c>
      <c r="BG111" s="6" t="s">
        <v>25</v>
      </c>
      <c r="BH111" s="6" t="s">
        <v>8</v>
      </c>
      <c r="BI111" s="6">
        <v>210</v>
      </c>
    </row>
    <row r="112" spans="1:61" x14ac:dyDescent="0.25">
      <c r="A112" s="6" t="s">
        <v>22</v>
      </c>
      <c r="B112" s="6" t="s">
        <v>227</v>
      </c>
      <c r="E112" s="6">
        <v>10</v>
      </c>
      <c r="F112" s="6">
        <v>12</v>
      </c>
      <c r="G112" s="6" t="s">
        <v>25</v>
      </c>
      <c r="H112" s="6">
        <v>60</v>
      </c>
      <c r="I112" s="6" t="s">
        <v>8</v>
      </c>
      <c r="J112" s="6" t="s">
        <v>72</v>
      </c>
      <c r="L112" s="6" t="s">
        <v>173</v>
      </c>
      <c r="M112" s="6" t="s">
        <v>28</v>
      </c>
      <c r="N112" s="6" t="s">
        <v>29</v>
      </c>
      <c r="O112" s="6" t="s">
        <v>30</v>
      </c>
      <c r="P112" s="6" t="s">
        <v>46</v>
      </c>
      <c r="Q112" s="6">
        <v>10</v>
      </c>
      <c r="R112" s="6" t="s">
        <v>31</v>
      </c>
      <c r="S112" s="6">
        <v>12</v>
      </c>
      <c r="T112" s="6" t="s">
        <v>33</v>
      </c>
      <c r="U112" s="6" t="s">
        <v>34</v>
      </c>
      <c r="V112" s="6" t="s">
        <v>465</v>
      </c>
      <c r="W112" t="s">
        <v>229</v>
      </c>
      <c r="X112" t="s">
        <v>466</v>
      </c>
      <c r="Y112" s="16" t="s">
        <v>465</v>
      </c>
      <c r="Z112" s="14" t="s">
        <v>28</v>
      </c>
      <c r="AA112" s="14" t="s">
        <v>213</v>
      </c>
      <c r="AB112" s="14" t="s">
        <v>30</v>
      </c>
      <c r="AC112" s="14" t="s">
        <v>214</v>
      </c>
      <c r="AD112" s="14">
        <v>10</v>
      </c>
      <c r="AE112" s="14" t="s">
        <v>31</v>
      </c>
      <c r="AF112" s="14">
        <v>12</v>
      </c>
      <c r="AG112" s="14" t="s">
        <v>215</v>
      </c>
      <c r="AH112" s="14" t="s">
        <v>423</v>
      </c>
      <c r="AI112" s="14">
        <v>2</v>
      </c>
      <c r="AJ112" s="14" t="s">
        <v>216</v>
      </c>
      <c r="AK112" s="14" t="s">
        <v>446</v>
      </c>
      <c r="AL112" s="14">
        <v>2</v>
      </c>
      <c r="AM112" s="14" t="s">
        <v>217</v>
      </c>
      <c r="AN112" s="14">
        <v>5</v>
      </c>
      <c r="AO112" s="14" t="s">
        <v>31</v>
      </c>
      <c r="AP112" s="14">
        <v>6</v>
      </c>
      <c r="AQ112" s="14" t="s">
        <v>32</v>
      </c>
      <c r="AR112" s="14" t="s">
        <v>218</v>
      </c>
      <c r="AS112" s="15">
        <v>10</v>
      </c>
      <c r="AT112" s="15" t="s">
        <v>2</v>
      </c>
      <c r="AU112" s="15">
        <v>12</v>
      </c>
      <c r="AV112" s="13">
        <v>5</v>
      </c>
      <c r="AW112" s="13" t="s">
        <v>2</v>
      </c>
      <c r="AX112" s="13">
        <v>6</v>
      </c>
      <c r="AY112" s="6" t="s">
        <v>25</v>
      </c>
      <c r="AZ112" s="6" t="s">
        <v>7</v>
      </c>
      <c r="BA112" s="8" t="s">
        <v>27</v>
      </c>
      <c r="BB112" s="8" t="s">
        <v>26</v>
      </c>
      <c r="BC112" s="6">
        <v>10</v>
      </c>
      <c r="BD112" s="6">
        <v>12</v>
      </c>
      <c r="BE112" s="6">
        <v>5</v>
      </c>
      <c r="BF112" s="6">
        <v>6</v>
      </c>
      <c r="BG112" s="6" t="s">
        <v>25</v>
      </c>
      <c r="BH112" s="6" t="s">
        <v>8</v>
      </c>
      <c r="BI112" s="6">
        <v>60</v>
      </c>
    </row>
    <row r="113" spans="23:54" x14ac:dyDescent="0.25">
      <c r="W113"/>
      <c r="X113"/>
      <c r="AS113" s="15"/>
      <c r="AT113" s="15"/>
      <c r="AU113" s="15"/>
      <c r="AV113" s="13"/>
      <c r="AW113" s="13"/>
      <c r="AX113" s="13"/>
      <c r="BA113" s="8"/>
      <c r="BB113" s="8"/>
    </row>
    <row r="114" spans="23:54" x14ac:dyDescent="0.25">
      <c r="W114"/>
      <c r="X114"/>
      <c r="AS114" s="15"/>
      <c r="AT114" s="15"/>
      <c r="AU114" s="15"/>
      <c r="AV114" s="13"/>
      <c r="AW114" s="13"/>
      <c r="AX114" s="13"/>
      <c r="BA114" s="8"/>
      <c r="BB114" s="8"/>
    </row>
    <row r="115" spans="23:54" x14ac:dyDescent="0.25">
      <c r="W115"/>
      <c r="X115"/>
      <c r="AS115" s="15"/>
      <c r="AT115" s="15"/>
      <c r="AU115" s="15"/>
      <c r="AV115" s="13"/>
      <c r="AW115" s="13"/>
      <c r="AX115" s="13"/>
      <c r="BA115" s="8"/>
      <c r="BB115" s="8"/>
    </row>
    <row r="116" spans="23:54" x14ac:dyDescent="0.25">
      <c r="W116"/>
      <c r="X116"/>
      <c r="AS116" s="15"/>
      <c r="AT116" s="15"/>
      <c r="AU116" s="15"/>
      <c r="AV116" s="13"/>
      <c r="AW116" s="13"/>
      <c r="AX116" s="13"/>
      <c r="BA116" s="8"/>
      <c r="BB116" s="8"/>
    </row>
    <row r="117" spans="23:54" x14ac:dyDescent="0.25">
      <c r="W117"/>
      <c r="X117"/>
      <c r="AS117" s="15"/>
      <c r="AT117" s="15"/>
      <c r="AU117" s="15"/>
      <c r="AV117" s="13"/>
      <c r="AW117" s="13"/>
      <c r="AX117" s="13"/>
      <c r="BA117" s="8"/>
      <c r="BB117" s="8"/>
    </row>
    <row r="118" spans="23:54" x14ac:dyDescent="0.25">
      <c r="W118"/>
      <c r="X118"/>
      <c r="AS118" s="15"/>
      <c r="AT118" s="15"/>
      <c r="AU118" s="15"/>
      <c r="AV118" s="13"/>
      <c r="AW118" s="13"/>
      <c r="AX118" s="13"/>
      <c r="BA118" s="8"/>
      <c r="BB118" s="8"/>
    </row>
    <row r="119" spans="23:54" x14ac:dyDescent="0.25">
      <c r="W119"/>
      <c r="X119"/>
      <c r="AS119" s="15"/>
      <c r="AT119" s="15"/>
      <c r="AU119" s="15"/>
      <c r="AV119" s="13"/>
      <c r="AW119" s="13"/>
      <c r="AX119" s="13"/>
      <c r="BA119" s="8"/>
      <c r="BB119" s="8"/>
    </row>
    <row r="120" spans="23:54" x14ac:dyDescent="0.25">
      <c r="W120"/>
      <c r="X120"/>
      <c r="AS120" s="15"/>
      <c r="AT120" s="15"/>
      <c r="AU120" s="15"/>
      <c r="AV120" s="13"/>
      <c r="AW120" s="13"/>
      <c r="AX120" s="13"/>
      <c r="BA120" s="8"/>
      <c r="BB120" s="8"/>
    </row>
    <row r="121" spans="23:54" x14ac:dyDescent="0.25">
      <c r="W121"/>
      <c r="X121"/>
      <c r="AS121" s="15"/>
      <c r="AT121" s="15"/>
      <c r="AU121" s="15"/>
      <c r="AV121" s="13"/>
      <c r="AW121" s="13"/>
      <c r="AX121" s="13"/>
      <c r="BA121" s="8"/>
      <c r="BB121" s="8"/>
    </row>
    <row r="122" spans="23:54" x14ac:dyDescent="0.25">
      <c r="W122"/>
      <c r="X122"/>
      <c r="AS122" s="15"/>
      <c r="AT122" s="15"/>
      <c r="AU122" s="15"/>
      <c r="AV122" s="13"/>
      <c r="AW122" s="13"/>
      <c r="AX122" s="13"/>
      <c r="BA122" s="8"/>
      <c r="BB122" s="8"/>
    </row>
    <row r="123" spans="23:54" x14ac:dyDescent="0.25">
      <c r="W123"/>
      <c r="X123"/>
      <c r="AS123" s="15"/>
      <c r="AT123" s="15"/>
      <c r="AU123" s="15"/>
      <c r="AV123" s="13"/>
      <c r="AW123" s="13"/>
      <c r="AX123" s="13"/>
      <c r="BA123" s="8"/>
      <c r="BB123" s="8"/>
    </row>
    <row r="124" spans="23:54" x14ac:dyDescent="0.25">
      <c r="W124"/>
      <c r="X124"/>
      <c r="AS124" s="15"/>
      <c r="AT124" s="15"/>
      <c r="AU124" s="15"/>
      <c r="AV124" s="13"/>
      <c r="AW124" s="13"/>
      <c r="AX124" s="13"/>
      <c r="BA124" s="8"/>
      <c r="BB124" s="8"/>
    </row>
    <row r="125" spans="23:54" x14ac:dyDescent="0.25">
      <c r="W125"/>
      <c r="X125"/>
      <c r="AS125" s="15"/>
      <c r="AT125" s="15"/>
      <c r="AU125" s="15"/>
      <c r="AV125" s="13"/>
      <c r="AW125" s="13"/>
      <c r="AX125" s="13"/>
      <c r="BA125" s="8"/>
      <c r="BB125" s="8"/>
    </row>
    <row r="126" spans="23:54" x14ac:dyDescent="0.25">
      <c r="W126"/>
      <c r="X126"/>
      <c r="AS126" s="15"/>
      <c r="AT126" s="15"/>
      <c r="AU126" s="15"/>
      <c r="AV126" s="13"/>
      <c r="AW126" s="13"/>
      <c r="AX126" s="13"/>
      <c r="BA126" s="8"/>
      <c r="BB126" s="8"/>
    </row>
    <row r="127" spans="23:54" x14ac:dyDescent="0.25">
      <c r="W127"/>
      <c r="X127"/>
      <c r="AS127" s="15"/>
      <c r="AT127" s="15"/>
      <c r="AU127" s="15"/>
      <c r="AV127" s="13"/>
      <c r="AW127" s="13"/>
      <c r="AX127" s="13"/>
      <c r="BA127" s="8"/>
      <c r="BB127" s="8"/>
    </row>
    <row r="128" spans="23:54" x14ac:dyDescent="0.25">
      <c r="W128"/>
      <c r="X128"/>
      <c r="AS128" s="15"/>
      <c r="AT128" s="15"/>
      <c r="AU128" s="15"/>
      <c r="AV128" s="13"/>
      <c r="AW128" s="13"/>
      <c r="AX128" s="13"/>
      <c r="BA128" s="8"/>
      <c r="BB128" s="8"/>
    </row>
    <row r="129" spans="23:54" x14ac:dyDescent="0.25">
      <c r="W129"/>
      <c r="X129"/>
      <c r="AS129" s="15"/>
      <c r="AT129" s="15"/>
      <c r="AU129" s="15"/>
      <c r="AV129" s="13"/>
      <c r="AW129" s="13"/>
      <c r="AX129" s="13"/>
      <c r="BA129" s="8"/>
      <c r="BB129" s="8"/>
    </row>
    <row r="130" spans="23:54" x14ac:dyDescent="0.25">
      <c r="W130"/>
      <c r="X130"/>
      <c r="AS130" s="15"/>
      <c r="AT130" s="15"/>
      <c r="AU130" s="15"/>
      <c r="AV130" s="13"/>
      <c r="AW130" s="13"/>
      <c r="AX130" s="13"/>
      <c r="BA130" s="8"/>
      <c r="BB130" s="8"/>
    </row>
    <row r="131" spans="23:54" x14ac:dyDescent="0.25">
      <c r="W131"/>
      <c r="X131"/>
      <c r="AS131" s="15"/>
      <c r="AT131" s="15"/>
      <c r="AU131" s="15"/>
      <c r="AV131" s="13"/>
      <c r="AW131" s="13"/>
      <c r="AX131" s="13"/>
      <c r="BA131" s="8"/>
      <c r="BB131" s="8"/>
    </row>
    <row r="132" spans="23:54" x14ac:dyDescent="0.25">
      <c r="W132"/>
      <c r="X132"/>
      <c r="AS132" s="15"/>
      <c r="AT132" s="15"/>
      <c r="AU132" s="15"/>
      <c r="AV132" s="13"/>
      <c r="AW132" s="13"/>
      <c r="AX132" s="13"/>
      <c r="BA132" s="8"/>
      <c r="BB132" s="8"/>
    </row>
    <row r="133" spans="23:54" x14ac:dyDescent="0.25">
      <c r="W133"/>
      <c r="X133"/>
      <c r="AS133" s="15"/>
      <c r="AT133" s="15"/>
      <c r="AU133" s="15"/>
      <c r="AV133" s="13"/>
      <c r="AW133" s="13"/>
      <c r="AX133" s="13"/>
      <c r="BA133" s="8"/>
      <c r="BB133" s="8"/>
    </row>
    <row r="134" spans="23:54" x14ac:dyDescent="0.25">
      <c r="W134"/>
      <c r="X134"/>
      <c r="AS134" s="15"/>
      <c r="AT134" s="15"/>
      <c r="AU134" s="15"/>
      <c r="AV134" s="13"/>
      <c r="AW134" s="13"/>
      <c r="AX134" s="13"/>
      <c r="BA134" s="8"/>
      <c r="BB134" s="8"/>
    </row>
    <row r="135" spans="23:54" x14ac:dyDescent="0.25">
      <c r="W135"/>
      <c r="X135"/>
      <c r="AS135" s="15"/>
      <c r="AT135" s="15"/>
      <c r="AU135" s="15"/>
      <c r="AV135" s="13"/>
      <c r="AW135" s="13"/>
      <c r="AX135" s="13"/>
      <c r="BA135" s="8"/>
      <c r="BB135" s="8"/>
    </row>
    <row r="136" spans="23:54" x14ac:dyDescent="0.25">
      <c r="W136"/>
      <c r="X136"/>
      <c r="AS136" s="15"/>
      <c r="AT136" s="15"/>
      <c r="AU136" s="15"/>
      <c r="AV136" s="13"/>
      <c r="AW136" s="13"/>
      <c r="AX136" s="13"/>
      <c r="BA136" s="8"/>
      <c r="BB136" s="8"/>
    </row>
    <row r="137" spans="23:54" x14ac:dyDescent="0.25">
      <c r="W137"/>
      <c r="X137"/>
      <c r="AS137" s="15"/>
      <c r="AT137" s="15"/>
      <c r="AU137" s="15"/>
      <c r="AV137" s="13"/>
      <c r="AW137" s="13"/>
      <c r="AX137" s="13"/>
      <c r="BA137" s="8"/>
      <c r="BB137" s="8"/>
    </row>
    <row r="138" spans="23:54" x14ac:dyDescent="0.25">
      <c r="W138"/>
      <c r="X138"/>
      <c r="AS138" s="15"/>
      <c r="AT138" s="15"/>
      <c r="AU138" s="15"/>
      <c r="AV138" s="13"/>
      <c r="AW138" s="13"/>
      <c r="AX138" s="13"/>
      <c r="BA138" s="8"/>
      <c r="BB138" s="8"/>
    </row>
    <row r="139" spans="23:54" x14ac:dyDescent="0.25">
      <c r="W139"/>
      <c r="X139"/>
      <c r="AS139" s="15"/>
      <c r="AT139" s="15"/>
      <c r="AU139" s="15"/>
      <c r="AV139" s="13"/>
      <c r="AW139" s="13"/>
      <c r="AX139" s="13"/>
      <c r="BA139" s="8"/>
      <c r="BB139" s="8"/>
    </row>
    <row r="140" spans="23:54" x14ac:dyDescent="0.25">
      <c r="W140"/>
      <c r="X140"/>
      <c r="AS140" s="15"/>
      <c r="AT140" s="15"/>
      <c r="AU140" s="15"/>
      <c r="AV140" s="13"/>
      <c r="AW140" s="13"/>
      <c r="AX140" s="13"/>
      <c r="BA140" s="8"/>
      <c r="BB140" s="8"/>
    </row>
    <row r="141" spans="23:54" x14ac:dyDescent="0.25">
      <c r="W141"/>
      <c r="X141"/>
      <c r="AS141" s="15"/>
      <c r="AT141" s="15"/>
      <c r="AU141" s="15"/>
      <c r="AV141" s="13"/>
      <c r="AW141" s="13"/>
      <c r="AX141" s="13"/>
      <c r="BA141" s="8"/>
      <c r="BB141" s="8"/>
    </row>
    <row r="142" spans="23:54" x14ac:dyDescent="0.25">
      <c r="W142"/>
      <c r="X142"/>
      <c r="AS142" s="15"/>
      <c r="AT142" s="15"/>
      <c r="AU142" s="15"/>
      <c r="AV142" s="13"/>
      <c r="AW142" s="13"/>
      <c r="AX142" s="13"/>
      <c r="BA142" s="8"/>
      <c r="BB142" s="8"/>
    </row>
    <row r="143" spans="23:54" x14ac:dyDescent="0.25">
      <c r="W143"/>
      <c r="X143"/>
      <c r="AS143" s="15"/>
      <c r="AT143" s="15"/>
      <c r="AU143" s="15"/>
      <c r="AV143" s="13"/>
      <c r="AW143" s="13"/>
      <c r="AX143" s="13"/>
      <c r="BA143" s="8"/>
      <c r="BB143" s="8"/>
    </row>
    <row r="144" spans="23:54" x14ac:dyDescent="0.25">
      <c r="W144"/>
      <c r="X144"/>
      <c r="AS144" s="15"/>
      <c r="AT144" s="15"/>
      <c r="AU144" s="15"/>
      <c r="AV144" s="13"/>
      <c r="AW144" s="13"/>
      <c r="AX144" s="13"/>
      <c r="BA144" s="8"/>
      <c r="BB144" s="8"/>
    </row>
    <row r="145" spans="23:54" x14ac:dyDescent="0.25">
      <c r="W145"/>
      <c r="X145"/>
      <c r="AS145" s="15"/>
      <c r="AT145" s="15"/>
      <c r="AU145" s="15"/>
      <c r="AV145" s="13"/>
      <c r="AW145" s="13"/>
      <c r="AX145" s="13"/>
      <c r="BA145" s="8"/>
      <c r="BB145" s="8"/>
    </row>
    <row r="146" spans="23:54" x14ac:dyDescent="0.25">
      <c r="W146"/>
      <c r="X146"/>
      <c r="AS146" s="15"/>
      <c r="AT146" s="15"/>
      <c r="AU146" s="15"/>
      <c r="AV146" s="13"/>
      <c r="AW146" s="13"/>
      <c r="AX146" s="13"/>
      <c r="BA146" s="8"/>
      <c r="BB146" s="8"/>
    </row>
    <row r="147" spans="23:54" x14ac:dyDescent="0.25">
      <c r="W147"/>
      <c r="X147"/>
      <c r="AS147" s="15"/>
      <c r="AT147" s="15"/>
      <c r="AU147" s="15"/>
      <c r="AV147" s="13"/>
      <c r="AW147" s="13"/>
      <c r="AX147" s="13"/>
      <c r="BA147" s="8"/>
      <c r="BB147" s="8"/>
    </row>
    <row r="148" spans="23:54" x14ac:dyDescent="0.25">
      <c r="W148"/>
      <c r="X148"/>
      <c r="AS148" s="15"/>
      <c r="AT148" s="15"/>
      <c r="AU148" s="15"/>
      <c r="AV148" s="13"/>
      <c r="AW148" s="13"/>
      <c r="AX148" s="13"/>
      <c r="BA148" s="8"/>
      <c r="BB148" s="8"/>
    </row>
    <row r="149" spans="23:54" x14ac:dyDescent="0.25">
      <c r="W149"/>
      <c r="X149"/>
      <c r="AS149" s="15"/>
      <c r="AT149" s="15"/>
      <c r="AU149" s="15"/>
      <c r="AV149" s="13"/>
      <c r="AW149" s="13"/>
      <c r="AX149" s="13"/>
      <c r="BA149" s="8"/>
      <c r="BB149" s="8"/>
    </row>
    <row r="150" spans="23:54" x14ac:dyDescent="0.25">
      <c r="W150"/>
      <c r="X150"/>
      <c r="AS150" s="15"/>
      <c r="AT150" s="15"/>
      <c r="AU150" s="15"/>
      <c r="AV150" s="13"/>
      <c r="AW150" s="13"/>
      <c r="AX150" s="13"/>
      <c r="BA150" s="8"/>
      <c r="BB150" s="8"/>
    </row>
    <row r="151" spans="23:54" x14ac:dyDescent="0.25">
      <c r="W151"/>
      <c r="X151"/>
      <c r="AS151" s="15"/>
      <c r="AT151" s="15"/>
      <c r="AU151" s="15"/>
      <c r="AV151" s="13"/>
      <c r="AW151" s="13"/>
      <c r="AX151" s="13"/>
      <c r="BA151" s="8"/>
      <c r="BB151" s="8"/>
    </row>
    <row r="152" spans="23:54" x14ac:dyDescent="0.25">
      <c r="W152"/>
      <c r="X152"/>
      <c r="AS152" s="15"/>
      <c r="AT152" s="15"/>
      <c r="AU152" s="15"/>
      <c r="AV152" s="13"/>
      <c r="AW152" s="13"/>
      <c r="AX152" s="13"/>
      <c r="BA152" s="8"/>
      <c r="BB152" s="8"/>
    </row>
    <row r="153" spans="23:54" x14ac:dyDescent="0.25">
      <c r="W153"/>
      <c r="X153"/>
      <c r="AS153" s="15"/>
      <c r="AT153" s="15"/>
      <c r="AU153" s="15"/>
      <c r="AV153" s="13"/>
      <c r="AW153" s="13"/>
      <c r="AX153" s="13"/>
      <c r="BA153" s="8"/>
      <c r="BB153" s="8"/>
    </row>
    <row r="154" spans="23:54" x14ac:dyDescent="0.25">
      <c r="W154"/>
      <c r="X154"/>
      <c r="AS154" s="15"/>
      <c r="AT154" s="15"/>
      <c r="AU154" s="15"/>
      <c r="AV154" s="13"/>
      <c r="AW154" s="13"/>
      <c r="AX154" s="13"/>
      <c r="BA154" s="8"/>
      <c r="BB154" s="8"/>
    </row>
    <row r="155" spans="23:54" x14ac:dyDescent="0.25">
      <c r="W155"/>
      <c r="X155"/>
      <c r="AS155" s="15"/>
      <c r="AT155" s="15"/>
      <c r="AU155" s="15"/>
      <c r="AV155" s="13"/>
      <c r="AW155" s="13"/>
      <c r="AX155" s="13"/>
      <c r="BA155" s="8"/>
      <c r="BB155" s="8"/>
    </row>
    <row r="156" spans="23:54" x14ac:dyDescent="0.25">
      <c r="W156"/>
      <c r="X156"/>
      <c r="AS156" s="15"/>
      <c r="AT156" s="15"/>
      <c r="AU156" s="15"/>
      <c r="AV156" s="13"/>
      <c r="AW156" s="13"/>
      <c r="AX156" s="13"/>
      <c r="BA156" s="8"/>
      <c r="BB156" s="8"/>
    </row>
    <row r="157" spans="23:54" x14ac:dyDescent="0.25">
      <c r="W157"/>
      <c r="X157"/>
      <c r="AS157" s="15"/>
      <c r="AT157" s="15"/>
      <c r="AU157" s="15"/>
      <c r="AV157" s="13"/>
      <c r="AW157" s="13"/>
      <c r="AX157" s="13"/>
      <c r="BA157" s="8"/>
      <c r="BB157" s="8"/>
    </row>
    <row r="158" spans="23:54" x14ac:dyDescent="0.25">
      <c r="W158"/>
      <c r="X158"/>
      <c r="AS158" s="15"/>
      <c r="AT158" s="15"/>
      <c r="AU158" s="15"/>
      <c r="AV158" s="13"/>
      <c r="AW158" s="13"/>
      <c r="AX158" s="13"/>
      <c r="BA158" s="8"/>
      <c r="BB158" s="8"/>
    </row>
    <row r="159" spans="23:54" x14ac:dyDescent="0.25">
      <c r="W159"/>
      <c r="X159"/>
      <c r="AS159" s="15"/>
      <c r="AT159" s="15"/>
      <c r="AU159" s="15"/>
      <c r="AV159" s="13"/>
      <c r="AW159" s="13"/>
      <c r="AX159" s="13"/>
      <c r="BA159" s="8"/>
      <c r="BB159" s="8"/>
    </row>
    <row r="160" spans="23:54" x14ac:dyDescent="0.25">
      <c r="W160"/>
      <c r="X160"/>
      <c r="AS160" s="15"/>
      <c r="AT160" s="15"/>
      <c r="AU160" s="15"/>
      <c r="AV160" s="13"/>
      <c r="AW160" s="13"/>
      <c r="AX160" s="13"/>
      <c r="BA160" s="8"/>
      <c r="BB160" s="8"/>
    </row>
    <row r="161" spans="23:54" x14ac:dyDescent="0.25">
      <c r="W161"/>
      <c r="X161"/>
      <c r="AS161" s="15"/>
      <c r="AT161" s="15"/>
      <c r="AU161" s="15"/>
      <c r="AV161" s="13"/>
      <c r="AW161" s="13"/>
      <c r="AX161" s="13"/>
      <c r="BA161" s="8"/>
      <c r="BB161" s="8"/>
    </row>
    <row r="162" spans="23:54" x14ac:dyDescent="0.25">
      <c r="W162"/>
      <c r="X162"/>
      <c r="AS162" s="15"/>
      <c r="AT162" s="15"/>
      <c r="AU162" s="15"/>
      <c r="AV162" s="13"/>
      <c r="AW162" s="13"/>
      <c r="AX162" s="13"/>
      <c r="BA162" s="8"/>
      <c r="BB162" s="8"/>
    </row>
    <row r="163" spans="23:54" x14ac:dyDescent="0.25">
      <c r="W163"/>
      <c r="X163"/>
      <c r="AS163" s="15"/>
      <c r="AT163" s="15"/>
      <c r="AU163" s="15"/>
      <c r="AV163" s="13"/>
      <c r="AW163" s="13"/>
      <c r="AX163" s="13"/>
      <c r="BA163" s="8"/>
      <c r="BB163" s="8"/>
    </row>
    <row r="164" spans="23:54" x14ac:dyDescent="0.25">
      <c r="W164"/>
      <c r="X164"/>
      <c r="AS164" s="15"/>
      <c r="AT164" s="15"/>
      <c r="AU164" s="15"/>
      <c r="AV164" s="13"/>
      <c r="AW164" s="13"/>
      <c r="AX164" s="13"/>
      <c r="BA164" s="8"/>
      <c r="BB164" s="8"/>
    </row>
    <row r="165" spans="23:54" x14ac:dyDescent="0.25">
      <c r="W165"/>
      <c r="X165"/>
      <c r="AS165" s="15"/>
      <c r="AT165" s="15"/>
      <c r="AU165" s="15"/>
      <c r="AV165" s="13"/>
      <c r="AW165" s="13"/>
      <c r="AX165" s="13"/>
      <c r="BA165" s="8"/>
      <c r="BB165" s="8"/>
    </row>
    <row r="166" spans="23:54" x14ac:dyDescent="0.25">
      <c r="W166"/>
      <c r="X166"/>
      <c r="AS166" s="15"/>
      <c r="AT166" s="15"/>
      <c r="AU166" s="15"/>
      <c r="AV166" s="13"/>
      <c r="AW166" s="13"/>
      <c r="AX166" s="13"/>
      <c r="BA166" s="8"/>
      <c r="BB166" s="8"/>
    </row>
    <row r="167" spans="23:54" x14ac:dyDescent="0.25">
      <c r="W167"/>
      <c r="X167"/>
      <c r="AS167" s="15"/>
      <c r="AT167" s="15"/>
      <c r="AU167" s="15"/>
      <c r="AV167" s="13"/>
      <c r="AW167" s="13"/>
      <c r="AX167" s="13"/>
      <c r="BA167" s="8"/>
      <c r="BB167" s="8"/>
    </row>
    <row r="168" spans="23:54" x14ac:dyDescent="0.25">
      <c r="W168"/>
      <c r="X168"/>
      <c r="AS168" s="15"/>
      <c r="AT168" s="15"/>
      <c r="AU168" s="15"/>
      <c r="AV168" s="13"/>
      <c r="AW168" s="13"/>
      <c r="AX168" s="13"/>
      <c r="BA168" s="8"/>
      <c r="BB168" s="8"/>
    </row>
    <row r="169" spans="23:54" x14ac:dyDescent="0.25">
      <c r="W169"/>
      <c r="X169"/>
      <c r="AS169" s="15"/>
      <c r="AT169" s="15"/>
      <c r="AU169" s="15"/>
      <c r="AV169" s="13"/>
      <c r="AW169" s="13"/>
      <c r="AX169" s="13"/>
      <c r="BA169" s="8"/>
      <c r="BB169" s="8"/>
    </row>
    <row r="170" spans="23:54" x14ac:dyDescent="0.25">
      <c r="W170"/>
      <c r="X170"/>
      <c r="AS170" s="15"/>
      <c r="AT170" s="15"/>
      <c r="AU170" s="15"/>
      <c r="AV170" s="13"/>
      <c r="AW170" s="13"/>
      <c r="AX170" s="13"/>
      <c r="BA170" s="8"/>
      <c r="BB170" s="8"/>
    </row>
    <row r="171" spans="23:54" x14ac:dyDescent="0.25">
      <c r="W171"/>
      <c r="X171"/>
      <c r="AS171" s="15"/>
      <c r="AT171" s="15"/>
      <c r="AU171" s="15"/>
      <c r="AV171" s="13"/>
      <c r="AW171" s="13"/>
      <c r="AX171" s="13"/>
      <c r="BA171" s="8"/>
      <c r="BB171" s="8"/>
    </row>
    <row r="172" spans="23:54" x14ac:dyDescent="0.25">
      <c r="W172"/>
      <c r="X172"/>
      <c r="AS172" s="15"/>
      <c r="AT172" s="15"/>
      <c r="AU172" s="15"/>
      <c r="AV172" s="13"/>
      <c r="AW172" s="13"/>
      <c r="AX172" s="13"/>
      <c r="BA172" s="8"/>
      <c r="BB172" s="8"/>
    </row>
    <row r="173" spans="23:54" x14ac:dyDescent="0.25">
      <c r="W173"/>
      <c r="X173"/>
      <c r="AS173" s="15"/>
      <c r="AT173" s="15"/>
      <c r="AU173" s="15"/>
      <c r="AV173" s="13"/>
      <c r="AW173" s="13"/>
      <c r="AX173" s="13"/>
      <c r="BA173" s="8"/>
      <c r="BB173" s="8"/>
    </row>
    <row r="174" spans="23:54" x14ac:dyDescent="0.25">
      <c r="W174"/>
      <c r="X174"/>
      <c r="AS174" s="15"/>
      <c r="AT174" s="15"/>
      <c r="AU174" s="15"/>
      <c r="AV174" s="13"/>
      <c r="AW174" s="13"/>
      <c r="AX174" s="13"/>
      <c r="BA174" s="8"/>
      <c r="BB174" s="8"/>
    </row>
    <row r="175" spans="23:54" x14ac:dyDescent="0.25">
      <c r="W175"/>
      <c r="X175"/>
      <c r="AS175" s="15"/>
      <c r="AT175" s="15"/>
      <c r="AU175" s="15"/>
      <c r="AV175" s="13"/>
      <c r="AW175" s="13"/>
      <c r="AX175" s="13"/>
      <c r="BA175" s="8"/>
      <c r="BB175" s="8"/>
    </row>
    <row r="176" spans="23:54" x14ac:dyDescent="0.25">
      <c r="W176"/>
      <c r="X176"/>
      <c r="AS176" s="15"/>
      <c r="AT176" s="15"/>
      <c r="AU176" s="15"/>
      <c r="AV176" s="13"/>
      <c r="AW176" s="13"/>
      <c r="AX176" s="13"/>
      <c r="BA176" s="8"/>
      <c r="BB176" s="8"/>
    </row>
    <row r="177" spans="23:54" x14ac:dyDescent="0.25">
      <c r="W177"/>
      <c r="X177"/>
      <c r="AS177" s="15"/>
      <c r="AT177" s="15"/>
      <c r="AU177" s="15"/>
      <c r="AV177" s="13"/>
      <c r="AW177" s="13"/>
      <c r="AX177" s="13"/>
      <c r="BA177" s="8"/>
      <c r="BB177" s="8"/>
    </row>
    <row r="178" spans="23:54" x14ac:dyDescent="0.25">
      <c r="W178"/>
      <c r="X178"/>
      <c r="AS178" s="15"/>
      <c r="AT178" s="15"/>
      <c r="AU178" s="15"/>
      <c r="AV178" s="13"/>
      <c r="AW178" s="13"/>
      <c r="AX178" s="13"/>
      <c r="BA178" s="8"/>
      <c r="BB178" s="8"/>
    </row>
    <row r="179" spans="23:54" x14ac:dyDescent="0.25">
      <c r="W179"/>
      <c r="X179"/>
      <c r="AS179" s="15"/>
      <c r="AT179" s="15"/>
      <c r="AU179" s="15"/>
      <c r="AV179" s="13"/>
      <c r="AW179" s="13"/>
      <c r="AX179" s="13"/>
      <c r="BA179" s="8"/>
      <c r="BB179" s="8"/>
    </row>
    <row r="180" spans="23:54" x14ac:dyDescent="0.25">
      <c r="W180"/>
      <c r="X180"/>
      <c r="AS180" s="15"/>
      <c r="AT180" s="15"/>
      <c r="AU180" s="15"/>
      <c r="AV180" s="13"/>
      <c r="AW180" s="13"/>
      <c r="AX180" s="13"/>
      <c r="BA180" s="8"/>
      <c r="BB180" s="8"/>
    </row>
    <row r="181" spans="23:54" x14ac:dyDescent="0.25">
      <c r="W181"/>
      <c r="X181"/>
      <c r="AS181" s="15"/>
      <c r="AT181" s="15"/>
      <c r="AU181" s="15"/>
      <c r="AV181" s="13"/>
      <c r="AW181" s="13"/>
      <c r="AX181" s="13"/>
      <c r="BA181" s="8"/>
      <c r="BB181" s="8"/>
    </row>
    <row r="182" spans="23:54" x14ac:dyDescent="0.25">
      <c r="W182"/>
      <c r="X182"/>
      <c r="AS182" s="15"/>
      <c r="AT182" s="15"/>
      <c r="AU182" s="15"/>
      <c r="AV182" s="13"/>
      <c r="AW182" s="13"/>
      <c r="AX182" s="13"/>
      <c r="BA182" s="8"/>
      <c r="BB182" s="8"/>
    </row>
    <row r="183" spans="23:54" x14ac:dyDescent="0.25">
      <c r="W183"/>
      <c r="X183"/>
      <c r="AS183" s="15"/>
      <c r="AT183" s="15"/>
      <c r="AU183" s="15"/>
      <c r="AV183" s="13"/>
      <c r="AW183" s="13"/>
      <c r="AX183" s="13"/>
      <c r="BA183" s="8"/>
      <c r="BB183" s="8"/>
    </row>
    <row r="184" spans="23:54" x14ac:dyDescent="0.25">
      <c r="W184"/>
      <c r="X184"/>
      <c r="AS184" s="15"/>
      <c r="AT184" s="15"/>
      <c r="AU184" s="15"/>
      <c r="AV184" s="13"/>
      <c r="AW184" s="13"/>
      <c r="AX184" s="13"/>
      <c r="BA184" s="8"/>
      <c r="BB184" s="8"/>
    </row>
    <row r="185" spans="23:54" x14ac:dyDescent="0.25">
      <c r="W185"/>
      <c r="X185"/>
      <c r="AS185" s="15"/>
      <c r="AT185" s="15"/>
      <c r="AU185" s="15"/>
      <c r="AV185" s="13"/>
      <c r="AW185" s="13"/>
      <c r="AX185" s="13"/>
      <c r="BA185" s="8"/>
      <c r="BB185" s="8"/>
    </row>
    <row r="186" spans="23:54" x14ac:dyDescent="0.25">
      <c r="W186"/>
      <c r="X186"/>
      <c r="AS186" s="15"/>
      <c r="AT186" s="15"/>
      <c r="AU186" s="15"/>
      <c r="AV186" s="13"/>
      <c r="AW186" s="13"/>
      <c r="AX186" s="13"/>
      <c r="BA186" s="8"/>
      <c r="BB186" s="8"/>
    </row>
    <row r="187" spans="23:54" x14ac:dyDescent="0.25">
      <c r="W187"/>
      <c r="X187"/>
      <c r="AS187" s="15"/>
      <c r="AT187" s="15"/>
      <c r="AU187" s="15"/>
      <c r="AV187" s="13"/>
      <c r="AW187" s="13"/>
      <c r="AX187" s="13"/>
      <c r="BA187" s="8"/>
      <c r="BB187" s="8"/>
    </row>
    <row r="188" spans="23:54" x14ac:dyDescent="0.25">
      <c r="W188"/>
      <c r="X188"/>
      <c r="AS188" s="15"/>
      <c r="AT188" s="15"/>
      <c r="AU188" s="15"/>
      <c r="AV188" s="13"/>
      <c r="AW188" s="13"/>
      <c r="AX188" s="13"/>
      <c r="BA188" s="8"/>
      <c r="BB188" s="8"/>
    </row>
    <row r="189" spans="23:54" x14ac:dyDescent="0.25">
      <c r="W189"/>
      <c r="X189"/>
      <c r="AS189" s="15"/>
      <c r="AT189" s="15"/>
      <c r="AU189" s="15"/>
      <c r="AV189" s="13"/>
      <c r="AW189" s="13"/>
      <c r="AX189" s="13"/>
      <c r="BA189" s="8"/>
      <c r="BB189" s="8"/>
    </row>
    <row r="190" spans="23:54" x14ac:dyDescent="0.25">
      <c r="W190"/>
      <c r="X190"/>
      <c r="AS190" s="15"/>
      <c r="AT190" s="15"/>
      <c r="AU190" s="15"/>
      <c r="AV190" s="13"/>
      <c r="AW190" s="13"/>
      <c r="AX190" s="13"/>
      <c r="BA190" s="8"/>
      <c r="BB190" s="8"/>
    </row>
    <row r="191" spans="23:54" x14ac:dyDescent="0.25">
      <c r="W191"/>
      <c r="X191"/>
      <c r="AS191" s="15"/>
      <c r="AT191" s="15"/>
      <c r="AU191" s="15"/>
      <c r="AV191" s="13"/>
      <c r="AW191" s="13"/>
      <c r="AX191" s="13"/>
      <c r="BA191" s="8"/>
      <c r="BB191" s="8"/>
    </row>
    <row r="192" spans="23:54" x14ac:dyDescent="0.25">
      <c r="W192"/>
      <c r="X192"/>
      <c r="AS192" s="15"/>
      <c r="AT192" s="15"/>
      <c r="AU192" s="15"/>
      <c r="AV192" s="13"/>
      <c r="AW192" s="13"/>
      <c r="AX192" s="13"/>
      <c r="BA192" s="8"/>
      <c r="BB192" s="8"/>
    </row>
    <row r="193" spans="23:54" x14ac:dyDescent="0.25">
      <c r="W193"/>
      <c r="X193"/>
      <c r="AS193" s="15"/>
      <c r="AT193" s="15"/>
      <c r="AU193" s="15"/>
      <c r="AV193" s="13"/>
      <c r="AW193" s="13"/>
      <c r="AX193" s="13"/>
      <c r="BA193" s="8"/>
      <c r="BB193" s="8"/>
    </row>
    <row r="194" spans="23:54" x14ac:dyDescent="0.25">
      <c r="W194"/>
      <c r="X194"/>
      <c r="AS194" s="15"/>
      <c r="AT194" s="15"/>
      <c r="AU194" s="15"/>
      <c r="AV194" s="13"/>
      <c r="AW194" s="13"/>
      <c r="AX194" s="13"/>
      <c r="BA194" s="8"/>
      <c r="BB194" s="8"/>
    </row>
    <row r="195" spans="23:54" x14ac:dyDescent="0.25">
      <c r="W195"/>
      <c r="X195"/>
      <c r="AS195" s="15"/>
      <c r="AT195" s="15"/>
      <c r="AU195" s="15"/>
      <c r="AV195" s="13"/>
      <c r="AW195" s="13"/>
      <c r="AX195" s="13"/>
      <c r="BA195" s="8"/>
      <c r="BB195" s="8"/>
    </row>
    <row r="196" spans="23:54" x14ac:dyDescent="0.25">
      <c r="W196"/>
      <c r="X196"/>
      <c r="AS196" s="15"/>
      <c r="AT196" s="15"/>
      <c r="AU196" s="15"/>
      <c r="AV196" s="13"/>
      <c r="AW196" s="13"/>
      <c r="AX196" s="13"/>
      <c r="BA196" s="8"/>
      <c r="BB196" s="8"/>
    </row>
    <row r="197" spans="23:54" x14ac:dyDescent="0.25">
      <c r="W197"/>
      <c r="X197"/>
      <c r="AS197" s="15"/>
      <c r="AT197" s="15"/>
      <c r="AU197" s="15"/>
      <c r="AV197" s="13"/>
      <c r="AW197" s="13"/>
      <c r="AX197" s="13"/>
      <c r="BA197" s="8"/>
      <c r="BB197" s="8"/>
    </row>
    <row r="198" spans="23:54" x14ac:dyDescent="0.25">
      <c r="W198"/>
      <c r="X198"/>
      <c r="AS198" s="15"/>
      <c r="AT198" s="15"/>
      <c r="AU198" s="15"/>
      <c r="AV198" s="13"/>
      <c r="AW198" s="13"/>
      <c r="AX198" s="13"/>
      <c r="BA198" s="8"/>
      <c r="BB198" s="8"/>
    </row>
    <row r="199" spans="23:54" x14ac:dyDescent="0.25">
      <c r="W199"/>
      <c r="X199"/>
      <c r="AS199" s="15"/>
      <c r="AT199" s="15"/>
      <c r="AU199" s="15"/>
      <c r="AV199" s="13"/>
      <c r="AW199" s="13"/>
      <c r="AX199" s="13"/>
      <c r="BA199" s="8"/>
      <c r="BB199" s="8"/>
    </row>
    <row r="200" spans="23:54" x14ac:dyDescent="0.25">
      <c r="AS200" s="10"/>
      <c r="AT200" s="10"/>
      <c r="AU200" s="10"/>
      <c r="AV200" s="13"/>
      <c r="AW200" s="13"/>
      <c r="AX200" s="13"/>
      <c r="BA200" s="8"/>
      <c r="BB200" s="8"/>
    </row>
    <row r="201" spans="23:54" x14ac:dyDescent="0.25">
      <c r="AS201" s="10"/>
      <c r="AT201" s="10"/>
      <c r="AU201" s="10"/>
      <c r="AV201" s="13"/>
      <c r="AW201" s="13"/>
      <c r="AX201" s="13"/>
      <c r="BA201" s="8"/>
      <c r="BB201" s="8"/>
    </row>
    <row r="202" spans="23:54" x14ac:dyDescent="0.25">
      <c r="AS202" s="10"/>
      <c r="AT202" s="10"/>
      <c r="AU202" s="10"/>
      <c r="AV202" s="13"/>
      <c r="AW202" s="13"/>
      <c r="AX202" s="13"/>
      <c r="BA202" s="8"/>
      <c r="BB202" s="8"/>
    </row>
    <row r="203" spans="23:54" x14ac:dyDescent="0.25">
      <c r="AS203" s="10"/>
      <c r="AT203" s="10"/>
      <c r="AU203" s="10"/>
      <c r="AV203" s="13"/>
      <c r="AW203" s="13"/>
      <c r="AX203" s="13"/>
      <c r="BA203" s="8"/>
      <c r="BB203" s="8"/>
    </row>
    <row r="204" spans="23:54" x14ac:dyDescent="0.25">
      <c r="AS204" s="10"/>
      <c r="AT204" s="10"/>
      <c r="AU204" s="10"/>
      <c r="AV204" s="13"/>
      <c r="AW204" s="13"/>
      <c r="AX204" s="13"/>
      <c r="BA204" s="8"/>
      <c r="BB204" s="8"/>
    </row>
    <row r="205" spans="23:54" x14ac:dyDescent="0.25">
      <c r="AS205" s="10"/>
      <c r="AT205" s="10"/>
      <c r="AU205" s="10"/>
      <c r="AV205" s="13"/>
      <c r="AW205" s="13"/>
      <c r="AX205" s="13"/>
      <c r="BA205" s="8"/>
      <c r="BB205" s="8"/>
    </row>
    <row r="206" spans="23:54" x14ac:dyDescent="0.25">
      <c r="AS206" s="10"/>
      <c r="AT206" s="10"/>
      <c r="AU206" s="10"/>
      <c r="AV206" s="13"/>
      <c r="AW206" s="13"/>
      <c r="AX206" s="13"/>
      <c r="BA206" s="8"/>
      <c r="BB206" s="8"/>
    </row>
    <row r="207" spans="23:54" x14ac:dyDescent="0.25">
      <c r="AS207" s="10"/>
      <c r="AT207" s="10"/>
      <c r="AU207" s="10"/>
      <c r="AV207" s="13"/>
      <c r="AW207" s="13"/>
      <c r="AX207" s="13"/>
      <c r="BA207" s="8"/>
      <c r="BB207" s="8"/>
    </row>
    <row r="208" spans="23:54" x14ac:dyDescent="0.25">
      <c r="AS208" s="10"/>
      <c r="AT208" s="10"/>
      <c r="AU208" s="10"/>
      <c r="AV208" s="13"/>
      <c r="AW208" s="13"/>
      <c r="AX208" s="13"/>
      <c r="BA208" s="8"/>
      <c r="BB208" s="8"/>
    </row>
    <row r="209" spans="45:54" x14ac:dyDescent="0.25">
      <c r="AS209" s="10"/>
      <c r="AT209" s="10"/>
      <c r="AU209" s="10"/>
      <c r="AV209" s="13"/>
      <c r="AW209" s="13"/>
      <c r="AX209" s="13"/>
      <c r="BA209" s="8"/>
      <c r="BB209" s="8"/>
    </row>
    <row r="210" spans="45:54" x14ac:dyDescent="0.25">
      <c r="AS210" s="10"/>
      <c r="AT210" s="10"/>
      <c r="AU210" s="10"/>
      <c r="AV210" s="13"/>
      <c r="AW210" s="13"/>
      <c r="AX210" s="13"/>
      <c r="BA210" s="8"/>
      <c r="BB210" s="8"/>
    </row>
    <row r="211" spans="45:54" x14ac:dyDescent="0.25">
      <c r="AS211" s="10"/>
      <c r="AT211" s="10"/>
      <c r="AU211" s="10"/>
      <c r="AV211" s="13"/>
      <c r="AW211" s="13"/>
      <c r="AX211" s="13"/>
      <c r="BA211" s="8"/>
      <c r="BB211" s="8"/>
    </row>
    <row r="212" spans="45:54" x14ac:dyDescent="0.25">
      <c r="AS212" s="10"/>
      <c r="AT212" s="10"/>
      <c r="AU212" s="10"/>
      <c r="AV212" s="13"/>
      <c r="AW212" s="13"/>
      <c r="AX212" s="13"/>
      <c r="BA212" s="8"/>
      <c r="BB212" s="8"/>
    </row>
    <row r="213" spans="45:54" x14ac:dyDescent="0.25">
      <c r="AS213" s="10"/>
      <c r="AT213" s="10"/>
      <c r="AU213" s="10"/>
      <c r="AV213" s="13"/>
      <c r="AW213" s="13"/>
      <c r="AX213" s="13"/>
      <c r="BA213" s="8"/>
      <c r="BB213" s="8"/>
    </row>
    <row r="214" spans="45:54" x14ac:dyDescent="0.25">
      <c r="AS214" s="10"/>
      <c r="AT214" s="10"/>
      <c r="AU214" s="10"/>
      <c r="AV214" s="13"/>
      <c r="AW214" s="13"/>
      <c r="AX214" s="13"/>
      <c r="BA214" s="8"/>
      <c r="BB214" s="8"/>
    </row>
    <row r="215" spans="45:54" x14ac:dyDescent="0.25">
      <c r="AS215" s="10"/>
      <c r="AT215" s="10"/>
      <c r="AU215" s="10"/>
      <c r="AV215" s="13"/>
      <c r="AW215" s="13"/>
      <c r="AX215" s="13"/>
      <c r="BA215" s="8"/>
      <c r="BB215" s="8"/>
    </row>
    <row r="216" spans="45:54" x14ac:dyDescent="0.25">
      <c r="AS216" s="10"/>
      <c r="AT216" s="10"/>
      <c r="AU216" s="10"/>
      <c r="AV216" s="13"/>
      <c r="AW216" s="13"/>
      <c r="AX216" s="13"/>
      <c r="BA216" s="8"/>
      <c r="BB216" s="8"/>
    </row>
    <row r="217" spans="45:54" x14ac:dyDescent="0.25">
      <c r="AS217" s="10"/>
      <c r="AT217" s="10"/>
      <c r="AU217" s="10"/>
      <c r="AV217" s="13"/>
      <c r="AW217" s="13"/>
      <c r="AX217" s="13"/>
      <c r="BA217" s="8"/>
      <c r="BB217" s="8"/>
    </row>
    <row r="218" spans="45:54" x14ac:dyDescent="0.25">
      <c r="AS218" s="10"/>
      <c r="AT218" s="10"/>
      <c r="AU218" s="10"/>
      <c r="AV218" s="13"/>
      <c r="AW218" s="13"/>
      <c r="AX218" s="13"/>
      <c r="BA218" s="8"/>
      <c r="BB218" s="8"/>
    </row>
    <row r="219" spans="45:54" x14ac:dyDescent="0.25">
      <c r="AS219" s="10"/>
      <c r="AT219" s="10"/>
      <c r="AU219" s="10"/>
      <c r="AV219" s="13"/>
      <c r="AW219" s="13"/>
      <c r="AX219" s="13"/>
      <c r="BA219" s="8"/>
      <c r="BB219" s="8"/>
    </row>
    <row r="220" spans="45:54" x14ac:dyDescent="0.25">
      <c r="AS220" s="10"/>
      <c r="AT220" s="10"/>
      <c r="AU220" s="10"/>
      <c r="AV220" s="13"/>
      <c r="AW220" s="13"/>
      <c r="AX220" s="13"/>
      <c r="BA220" s="8"/>
      <c r="BB220" s="8"/>
    </row>
    <row r="221" spans="45:54" x14ac:dyDescent="0.25">
      <c r="AS221" s="10"/>
      <c r="AT221" s="10"/>
      <c r="AU221" s="10"/>
      <c r="AV221" s="13"/>
      <c r="AW221" s="13"/>
      <c r="AX221" s="13"/>
      <c r="BA221" s="8"/>
      <c r="BB221" s="8"/>
    </row>
    <row r="222" spans="45:54" x14ac:dyDescent="0.25">
      <c r="AS222" s="10"/>
      <c r="AT222" s="10"/>
      <c r="AU222" s="10"/>
      <c r="AV222" s="13"/>
      <c r="AW222" s="13"/>
      <c r="AX222" s="13"/>
      <c r="BA222" s="8"/>
      <c r="BB222" s="8"/>
    </row>
    <row r="223" spans="45:54" x14ac:dyDescent="0.25">
      <c r="AS223" s="10"/>
      <c r="AT223" s="10"/>
      <c r="AU223" s="10"/>
      <c r="AV223" s="13"/>
      <c r="AW223" s="13"/>
      <c r="AX223" s="13"/>
      <c r="BA223" s="8"/>
      <c r="BB223" s="8"/>
    </row>
    <row r="224" spans="45:54" x14ac:dyDescent="0.25">
      <c r="AS224" s="10"/>
      <c r="AT224" s="10"/>
      <c r="AU224" s="10"/>
      <c r="AV224" s="13"/>
      <c r="AW224" s="13"/>
      <c r="AX224" s="13"/>
      <c r="BA224" s="8"/>
      <c r="BB224" s="8"/>
    </row>
    <row r="225" spans="45:54" x14ac:dyDescent="0.25">
      <c r="AS225" s="10"/>
      <c r="AT225" s="10"/>
      <c r="AU225" s="10"/>
      <c r="AV225" s="13"/>
      <c r="AW225" s="13"/>
      <c r="AX225" s="13"/>
      <c r="BA225" s="8"/>
      <c r="BB225" s="8"/>
    </row>
    <row r="226" spans="45:54" x14ac:dyDescent="0.25">
      <c r="AS226" s="10"/>
      <c r="AT226" s="10"/>
      <c r="AU226" s="10"/>
      <c r="AV226" s="13"/>
      <c r="AW226" s="13"/>
      <c r="AX226" s="13"/>
      <c r="BA226" s="8"/>
      <c r="BB226" s="8"/>
    </row>
    <row r="227" spans="45:54" x14ac:dyDescent="0.25">
      <c r="AS227" s="10"/>
      <c r="AT227" s="10"/>
      <c r="AU227" s="10"/>
      <c r="AV227" s="13"/>
      <c r="AW227" s="13"/>
      <c r="AX227" s="13"/>
      <c r="BA227" s="8"/>
      <c r="BB227" s="8"/>
    </row>
    <row r="228" spans="45:54" x14ac:dyDescent="0.25">
      <c r="AS228" s="10"/>
      <c r="AT228" s="10"/>
      <c r="AU228" s="10"/>
      <c r="AV228" s="13"/>
      <c r="AW228" s="13"/>
      <c r="AX228" s="13"/>
      <c r="BA228" s="8"/>
      <c r="BB228" s="8"/>
    </row>
    <row r="229" spans="45:54" x14ac:dyDescent="0.25">
      <c r="AS229" s="10"/>
      <c r="AT229" s="10"/>
      <c r="AU229" s="10"/>
      <c r="AV229" s="13"/>
      <c r="AW229" s="13"/>
      <c r="AX229" s="13"/>
      <c r="BA229" s="8"/>
      <c r="BB229" s="8"/>
    </row>
    <row r="230" spans="45:54" x14ac:dyDescent="0.25">
      <c r="AS230" s="10"/>
      <c r="AT230" s="10"/>
      <c r="AU230" s="10"/>
      <c r="AV230" s="13"/>
      <c r="AW230" s="13"/>
      <c r="AX230" s="13"/>
      <c r="BA230" s="8"/>
      <c r="BB230" s="8"/>
    </row>
    <row r="231" spans="45:54" x14ac:dyDescent="0.25">
      <c r="AS231" s="10"/>
      <c r="AT231" s="10"/>
      <c r="AU231" s="10"/>
      <c r="AV231" s="13"/>
      <c r="AW231" s="13"/>
      <c r="AX231" s="13"/>
      <c r="BA231" s="8"/>
      <c r="BB231" s="8"/>
    </row>
    <row r="232" spans="45:54" x14ac:dyDescent="0.25">
      <c r="AS232" s="10"/>
      <c r="AT232" s="10"/>
      <c r="AU232" s="10"/>
      <c r="AV232" s="13"/>
      <c r="AW232" s="13"/>
      <c r="AX232" s="13"/>
      <c r="BA232" s="8"/>
      <c r="BB232" s="8"/>
    </row>
    <row r="233" spans="45:54" x14ac:dyDescent="0.25">
      <c r="AS233" s="10"/>
      <c r="AT233" s="10"/>
      <c r="AU233" s="10"/>
      <c r="AV233" s="13"/>
      <c r="AW233" s="13"/>
      <c r="AX233" s="13"/>
      <c r="BA233" s="8"/>
      <c r="BB233" s="8"/>
    </row>
    <row r="234" spans="45:54" x14ac:dyDescent="0.25">
      <c r="AS234" s="10"/>
      <c r="AT234" s="10"/>
      <c r="AU234" s="10"/>
      <c r="AV234" s="13"/>
      <c r="AW234" s="13"/>
      <c r="AX234" s="13"/>
      <c r="BA234" s="8"/>
      <c r="BB234" s="8"/>
    </row>
    <row r="235" spans="45:54" x14ac:dyDescent="0.25">
      <c r="AS235" s="10"/>
      <c r="AT235" s="10"/>
      <c r="AU235" s="10"/>
      <c r="AV235" s="13"/>
      <c r="AW235" s="13"/>
      <c r="AX235" s="13"/>
      <c r="BA235" s="8"/>
      <c r="BB235" s="8"/>
    </row>
    <row r="236" spans="45:54" x14ac:dyDescent="0.25">
      <c r="AS236" s="10"/>
      <c r="AT236" s="10"/>
      <c r="AU236" s="10"/>
      <c r="AV236" s="13"/>
      <c r="AW236" s="13"/>
      <c r="AX236" s="13"/>
      <c r="BA236" s="8"/>
      <c r="BB236" s="8"/>
    </row>
    <row r="237" spans="45:54" x14ac:dyDescent="0.25">
      <c r="AS237" s="10"/>
      <c r="AT237" s="10"/>
      <c r="AU237" s="10"/>
      <c r="AV237" s="13"/>
      <c r="AW237" s="13"/>
      <c r="AX237" s="13"/>
      <c r="BA237" s="8"/>
      <c r="BB237" s="8"/>
    </row>
    <row r="238" spans="45:54" x14ac:dyDescent="0.25">
      <c r="AS238" s="10"/>
      <c r="AT238" s="10"/>
      <c r="AU238" s="10"/>
      <c r="AV238" s="13"/>
      <c r="AW238" s="13"/>
      <c r="AX238" s="13"/>
      <c r="BA238" s="8"/>
      <c r="BB238" s="8"/>
    </row>
    <row r="239" spans="45:54" x14ac:dyDescent="0.25">
      <c r="AS239" s="10"/>
      <c r="AT239" s="10"/>
      <c r="AU239" s="10"/>
      <c r="AV239" s="13"/>
      <c r="AW239" s="13"/>
      <c r="AX239" s="13"/>
      <c r="BA239" s="8"/>
      <c r="BB239" s="8"/>
    </row>
    <row r="240" spans="45:54" x14ac:dyDescent="0.25">
      <c r="AS240" s="10"/>
      <c r="AT240" s="10"/>
      <c r="AU240" s="10"/>
      <c r="AV240" s="13"/>
      <c r="AW240" s="13"/>
      <c r="AX240" s="13"/>
      <c r="BA240" s="8"/>
      <c r="BB240" s="8"/>
    </row>
    <row r="241" spans="45:54" x14ac:dyDescent="0.25">
      <c r="AS241" s="10"/>
      <c r="AT241" s="10"/>
      <c r="AU241" s="10"/>
      <c r="AV241" s="13"/>
      <c r="AW241" s="13"/>
      <c r="AX241" s="13"/>
      <c r="BA241" s="8"/>
      <c r="BB241" s="8"/>
    </row>
    <row r="242" spans="45:54" x14ac:dyDescent="0.25">
      <c r="AS242" s="10"/>
      <c r="AT242" s="10"/>
      <c r="AU242" s="10"/>
      <c r="AV242" s="13"/>
      <c r="AW242" s="13"/>
      <c r="AX242" s="13"/>
      <c r="BA242" s="8"/>
      <c r="BB242" s="8"/>
    </row>
    <row r="243" spans="45:54" x14ac:dyDescent="0.25">
      <c r="AS243" s="10"/>
      <c r="AT243" s="10"/>
      <c r="AU243" s="10"/>
      <c r="AV243" s="13"/>
      <c r="AW243" s="13"/>
      <c r="AX243" s="13"/>
      <c r="BA243" s="8"/>
      <c r="BB243" s="8"/>
    </row>
    <row r="244" spans="45:54" x14ac:dyDescent="0.25">
      <c r="AS244" s="10"/>
      <c r="AT244" s="10"/>
      <c r="AU244" s="10"/>
      <c r="AV244" s="13"/>
      <c r="AW244" s="13"/>
      <c r="AX244" s="13"/>
      <c r="BA244" s="8"/>
      <c r="BB244" s="8"/>
    </row>
    <row r="245" spans="45:54" x14ac:dyDescent="0.25">
      <c r="AS245" s="10"/>
      <c r="AT245" s="10"/>
      <c r="AU245" s="10"/>
      <c r="AV245" s="13"/>
      <c r="AW245" s="13"/>
      <c r="AX245" s="13"/>
      <c r="BA245" s="8"/>
      <c r="BB245" s="8"/>
    </row>
    <row r="246" spans="45:54" x14ac:dyDescent="0.25">
      <c r="AS246" s="10"/>
      <c r="AT246" s="10"/>
      <c r="AU246" s="10"/>
      <c r="AV246" s="13"/>
      <c r="AW246" s="13"/>
      <c r="AX246" s="13"/>
      <c r="BA246" s="8"/>
      <c r="BB246" s="8"/>
    </row>
    <row r="247" spans="45:54" x14ac:dyDescent="0.25">
      <c r="AS247" s="10"/>
      <c r="AT247" s="10"/>
      <c r="AU247" s="10"/>
      <c r="AV247" s="13"/>
      <c r="AW247" s="13"/>
      <c r="AX247" s="13"/>
      <c r="BA247" s="8"/>
      <c r="BB247" s="8"/>
    </row>
    <row r="248" spans="45:54" x14ac:dyDescent="0.25">
      <c r="AS248" s="10"/>
      <c r="AT248" s="10"/>
      <c r="AU248" s="10"/>
      <c r="AV248" s="13"/>
      <c r="AW248" s="13"/>
      <c r="AX248" s="13"/>
      <c r="BA248" s="8"/>
      <c r="BB248" s="8"/>
    </row>
    <row r="249" spans="45:54" x14ac:dyDescent="0.25">
      <c r="AS249" s="10"/>
      <c r="AT249" s="10"/>
      <c r="AU249" s="10"/>
      <c r="AV249" s="13"/>
      <c r="AW249" s="13"/>
      <c r="AX249" s="13"/>
      <c r="BA249" s="8"/>
      <c r="BB249" s="8"/>
    </row>
    <row r="250" spans="45:54" x14ac:dyDescent="0.25">
      <c r="AS250" s="10"/>
      <c r="AT250" s="10"/>
      <c r="AU250" s="10"/>
      <c r="AV250" s="13"/>
      <c r="AW250" s="13"/>
      <c r="AX250" s="13"/>
      <c r="BA250" s="8"/>
      <c r="BB250" s="8"/>
    </row>
    <row r="251" spans="45:54" x14ac:dyDescent="0.25">
      <c r="AS251" s="10"/>
      <c r="AT251" s="10"/>
      <c r="AU251" s="10"/>
      <c r="AV251" s="13"/>
      <c r="AW251" s="13"/>
      <c r="AX251" s="13"/>
      <c r="BA251" s="8"/>
      <c r="BB251" s="8"/>
    </row>
    <row r="252" spans="45:54" x14ac:dyDescent="0.25">
      <c r="AS252" s="10"/>
      <c r="AT252" s="10"/>
      <c r="AU252" s="10"/>
      <c r="AV252" s="13"/>
      <c r="AW252" s="13"/>
      <c r="AX252" s="13"/>
      <c r="BA252" s="8"/>
      <c r="BB252" s="8"/>
    </row>
    <row r="253" spans="45:54" x14ac:dyDescent="0.25">
      <c r="AS253" s="10"/>
      <c r="AT253" s="10"/>
      <c r="AU253" s="10"/>
      <c r="AV253" s="13"/>
      <c r="AW253" s="13"/>
      <c r="AX253" s="13"/>
      <c r="BA253" s="8"/>
      <c r="BB253" s="8"/>
    </row>
    <row r="254" spans="45:54" x14ac:dyDescent="0.25">
      <c r="AS254" s="10"/>
      <c r="AT254" s="10"/>
      <c r="AU254" s="10"/>
      <c r="AV254" s="13"/>
      <c r="AW254" s="13"/>
      <c r="AX254" s="13"/>
      <c r="BA254" s="8"/>
      <c r="BB254" s="8"/>
    </row>
    <row r="255" spans="45:54" x14ac:dyDescent="0.25">
      <c r="AS255" s="10"/>
      <c r="AT255" s="10"/>
      <c r="AU255" s="10"/>
      <c r="AV255" s="13"/>
      <c r="AW255" s="13"/>
      <c r="AX255" s="13"/>
      <c r="BA255" s="8"/>
      <c r="BB255" s="8"/>
    </row>
    <row r="256" spans="45:54" x14ac:dyDescent="0.25">
      <c r="AS256" s="10"/>
      <c r="AT256" s="10"/>
      <c r="AU256" s="10"/>
      <c r="AV256" s="13"/>
      <c r="AW256" s="13"/>
      <c r="AX256" s="13"/>
      <c r="BA256" s="8"/>
      <c r="BB256" s="8"/>
    </row>
    <row r="257" spans="45:54" x14ac:dyDescent="0.25">
      <c r="AS257" s="10"/>
      <c r="AT257" s="10"/>
      <c r="AU257" s="10"/>
      <c r="AV257" s="13"/>
      <c r="AW257" s="13"/>
      <c r="AX257" s="13"/>
      <c r="BA257" s="8"/>
      <c r="BB257" s="8"/>
    </row>
    <row r="258" spans="45:54" x14ac:dyDescent="0.25">
      <c r="AS258" s="10"/>
      <c r="AT258" s="10"/>
      <c r="AU258" s="10"/>
      <c r="AV258" s="13"/>
      <c r="AW258" s="13"/>
      <c r="AX258" s="13"/>
      <c r="BA258" s="8"/>
      <c r="BB258" s="8"/>
    </row>
    <row r="259" spans="45:54" x14ac:dyDescent="0.25">
      <c r="AS259" s="10"/>
      <c r="AT259" s="10"/>
      <c r="AU259" s="10"/>
      <c r="AV259" s="13"/>
      <c r="AW259" s="13"/>
      <c r="AX259" s="13"/>
      <c r="BA259" s="8"/>
      <c r="BB259" s="8"/>
    </row>
    <row r="260" spans="45:54" x14ac:dyDescent="0.25">
      <c r="AS260" s="10"/>
      <c r="AT260" s="10"/>
      <c r="AU260" s="10"/>
      <c r="AV260" s="13"/>
      <c r="AW260" s="13"/>
      <c r="AX260" s="13"/>
      <c r="BA260" s="8"/>
      <c r="BB260" s="8"/>
    </row>
    <row r="261" spans="45:54" x14ac:dyDescent="0.25">
      <c r="AS261" s="10"/>
      <c r="AT261" s="10"/>
      <c r="AU261" s="10"/>
      <c r="AV261" s="13"/>
      <c r="AW261" s="13"/>
      <c r="AX261" s="13"/>
      <c r="BA261" s="8"/>
      <c r="BB261" s="8"/>
    </row>
    <row r="262" spans="45:54" x14ac:dyDescent="0.25">
      <c r="AS262" s="10"/>
      <c r="AT262" s="10"/>
      <c r="AU262" s="10"/>
      <c r="AV262" s="13"/>
      <c r="AW262" s="13"/>
      <c r="AX262" s="13"/>
      <c r="BA262" s="8"/>
      <c r="BB262" s="8"/>
    </row>
    <row r="263" spans="45:54" x14ac:dyDescent="0.25">
      <c r="AS263" s="10"/>
      <c r="AT263" s="10"/>
      <c r="AU263" s="10"/>
      <c r="AV263" s="13"/>
      <c r="AW263" s="13"/>
      <c r="AX263" s="13"/>
      <c r="BA263" s="8"/>
      <c r="BB263" s="8"/>
    </row>
    <row r="264" spans="45:54" x14ac:dyDescent="0.25">
      <c r="AS264" s="10"/>
      <c r="AT264" s="10"/>
      <c r="AU264" s="10"/>
      <c r="AV264" s="13"/>
      <c r="AW264" s="13"/>
      <c r="AX264" s="13"/>
      <c r="BA264" s="8"/>
      <c r="BB264" s="8"/>
    </row>
    <row r="265" spans="45:54" x14ac:dyDescent="0.25">
      <c r="AS265" s="10"/>
      <c r="AT265" s="10"/>
      <c r="AU265" s="10"/>
      <c r="AV265" s="13"/>
      <c r="AW265" s="13"/>
      <c r="AX265" s="13"/>
      <c r="BA265" s="8"/>
      <c r="BB265" s="8"/>
    </row>
    <row r="266" spans="45:54" x14ac:dyDescent="0.25">
      <c r="AS266" s="10"/>
      <c r="AT266" s="10"/>
      <c r="AU266" s="10"/>
      <c r="AV266" s="13"/>
      <c r="AW266" s="13"/>
      <c r="AX266" s="13"/>
      <c r="BA266" s="8"/>
      <c r="BB266" s="8"/>
    </row>
    <row r="267" spans="45:54" x14ac:dyDescent="0.25">
      <c r="AS267" s="10"/>
      <c r="AT267" s="10"/>
      <c r="AU267" s="10"/>
      <c r="AV267" s="13"/>
      <c r="AW267" s="13"/>
      <c r="AX267" s="13"/>
      <c r="BA267" s="8"/>
      <c r="BB267" s="8"/>
    </row>
    <row r="268" spans="45:54" x14ac:dyDescent="0.25">
      <c r="AS268" s="10"/>
      <c r="AT268" s="10"/>
      <c r="AU268" s="10"/>
      <c r="AV268" s="13"/>
      <c r="AW268" s="13"/>
      <c r="AX268" s="13"/>
      <c r="BA268" s="8"/>
      <c r="BB268" s="8"/>
    </row>
    <row r="269" spans="45:54" x14ac:dyDescent="0.25">
      <c r="AS269" s="10"/>
      <c r="AT269" s="10"/>
      <c r="AU269" s="10"/>
      <c r="AV269" s="13"/>
      <c r="AW269" s="13"/>
      <c r="AX269" s="13"/>
      <c r="BA269" s="8"/>
      <c r="BB269" s="8"/>
    </row>
    <row r="270" spans="45:54" x14ac:dyDescent="0.25">
      <c r="AS270" s="10"/>
      <c r="AT270" s="10"/>
      <c r="AU270" s="10"/>
      <c r="AV270" s="13"/>
      <c r="AW270" s="13"/>
      <c r="AX270" s="13"/>
      <c r="BA270" s="8"/>
      <c r="BB270" s="8"/>
    </row>
    <row r="271" spans="45:54" x14ac:dyDescent="0.25">
      <c r="AS271" s="10"/>
      <c r="AT271" s="10"/>
      <c r="AU271" s="10"/>
      <c r="AV271" s="13"/>
      <c r="AW271" s="13"/>
      <c r="AX271" s="13"/>
      <c r="BA271" s="8"/>
      <c r="BB271" s="8"/>
    </row>
    <row r="272" spans="45:54" x14ac:dyDescent="0.25">
      <c r="AS272" s="10"/>
      <c r="AT272" s="10"/>
      <c r="AU272" s="10"/>
      <c r="AV272" s="13"/>
      <c r="AW272" s="13"/>
      <c r="AX272" s="13"/>
      <c r="BA272" s="8"/>
      <c r="BB272" s="8"/>
    </row>
    <row r="273" spans="45:54" x14ac:dyDescent="0.25">
      <c r="AS273" s="10"/>
      <c r="AT273" s="10"/>
      <c r="AU273" s="10"/>
      <c r="AV273" s="13"/>
      <c r="AW273" s="13"/>
      <c r="AX273" s="13"/>
      <c r="BA273" s="8"/>
      <c r="BB273" s="8"/>
    </row>
    <row r="274" spans="45:54" x14ac:dyDescent="0.25">
      <c r="AS274" s="10"/>
      <c r="AT274" s="10"/>
      <c r="AU274" s="10"/>
      <c r="AV274" s="13"/>
      <c r="AW274" s="13"/>
      <c r="AX274" s="13"/>
      <c r="BA274" s="8"/>
      <c r="BB274" s="8"/>
    </row>
    <row r="275" spans="45:54" x14ac:dyDescent="0.25">
      <c r="AS275" s="10"/>
      <c r="AT275" s="10"/>
      <c r="AU275" s="10"/>
      <c r="AV275" s="13"/>
      <c r="AW275" s="13"/>
      <c r="AX275" s="13"/>
      <c r="BA275" s="8"/>
      <c r="BB275" s="8"/>
    </row>
    <row r="276" spans="45:54" x14ac:dyDescent="0.25">
      <c r="AS276" s="10"/>
      <c r="AT276" s="10"/>
      <c r="AU276" s="10"/>
      <c r="AV276" s="13"/>
      <c r="AW276" s="13"/>
      <c r="AX276" s="13"/>
      <c r="BA276" s="8"/>
      <c r="BB276" s="8"/>
    </row>
    <row r="277" spans="45:54" x14ac:dyDescent="0.25">
      <c r="AS277" s="10"/>
      <c r="AT277" s="10"/>
      <c r="AU277" s="10"/>
      <c r="AV277" s="13"/>
      <c r="AW277" s="13"/>
      <c r="AX277" s="13"/>
      <c r="BA277" s="8"/>
      <c r="BB277" s="8"/>
    </row>
    <row r="278" spans="45:54" x14ac:dyDescent="0.25">
      <c r="AS278" s="10"/>
      <c r="AT278" s="10"/>
      <c r="AU278" s="10"/>
      <c r="AV278" s="13"/>
      <c r="AW278" s="13"/>
      <c r="AX278" s="13"/>
      <c r="BA278" s="8"/>
      <c r="BB278" s="8"/>
    </row>
    <row r="279" spans="45:54" x14ac:dyDescent="0.25">
      <c r="AS279" s="10"/>
      <c r="AT279" s="10"/>
      <c r="AU279" s="10"/>
      <c r="AV279" s="13"/>
      <c r="AW279" s="13"/>
      <c r="AX279" s="13"/>
      <c r="BA279" s="8"/>
      <c r="BB279" s="8"/>
    </row>
    <row r="280" spans="45:54" x14ac:dyDescent="0.25">
      <c r="AS280" s="10"/>
      <c r="AT280" s="10"/>
      <c r="AU280" s="10"/>
      <c r="AV280" s="13"/>
      <c r="AW280" s="13"/>
      <c r="AX280" s="13"/>
      <c r="BA280" s="8"/>
      <c r="BB280" s="8"/>
    </row>
    <row r="281" spans="45:54" x14ac:dyDescent="0.25">
      <c r="AS281" s="10"/>
      <c r="AT281" s="10"/>
      <c r="AU281" s="10"/>
      <c r="AV281" s="13"/>
      <c r="AW281" s="13"/>
      <c r="AX281" s="13"/>
      <c r="BA281" s="8"/>
      <c r="BB281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0DA0-93C7-4FB0-A4B1-3CD8F18706F3}">
  <dimension ref="A1:BI281"/>
  <sheetViews>
    <sheetView tabSelected="1" topLeftCell="A197" zoomScale="55" zoomScaleNormal="55" workbookViewId="0">
      <selection activeCell="Q97" sqref="Q97"/>
    </sheetView>
  </sheetViews>
  <sheetFormatPr baseColWidth="10" defaultRowHeight="15" x14ac:dyDescent="0.25"/>
  <cols>
    <col min="1" max="11" width="11.42578125" style="6"/>
    <col min="12" max="16" width="5.28515625" style="6" customWidth="1"/>
    <col min="17" max="23" width="11.42578125" style="6"/>
    <col min="24" max="24" width="62.42578125" style="6" customWidth="1"/>
    <col min="25" max="25" width="11.42578125" style="16"/>
    <col min="26" max="33" width="11.42578125" style="14"/>
    <col min="34" max="34" width="19.140625" style="14" customWidth="1"/>
    <col min="35" max="44" width="11.42578125" style="14"/>
    <col min="45" max="47" width="11.42578125" style="11"/>
    <col min="48" max="50" width="11.42578125" style="14"/>
    <col min="51" max="16384" width="11.42578125" style="6"/>
  </cols>
  <sheetData>
    <row r="1" spans="1:6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3</v>
      </c>
      <c r="F1" s="3" t="s">
        <v>4</v>
      </c>
      <c r="G1" s="3" t="s">
        <v>5</v>
      </c>
      <c r="H1" s="3" t="s">
        <v>225</v>
      </c>
      <c r="I1" s="3" t="s">
        <v>6</v>
      </c>
      <c r="J1" s="3" t="s">
        <v>9</v>
      </c>
      <c r="K1" s="3" t="s">
        <v>10</v>
      </c>
      <c r="L1" s="3" t="s">
        <v>10</v>
      </c>
      <c r="M1" s="3" t="s">
        <v>10</v>
      </c>
      <c r="N1" s="3" t="s">
        <v>10</v>
      </c>
      <c r="O1" s="3" t="s">
        <v>10</v>
      </c>
      <c r="P1" s="3" t="s">
        <v>10</v>
      </c>
      <c r="Q1" s="3" t="s">
        <v>10</v>
      </c>
      <c r="R1" s="3" t="s">
        <v>10</v>
      </c>
      <c r="S1" s="3" t="s">
        <v>10</v>
      </c>
      <c r="T1" s="3" t="s">
        <v>10</v>
      </c>
      <c r="U1" s="3" t="s">
        <v>10</v>
      </c>
      <c r="V1" s="3" t="s">
        <v>10</v>
      </c>
      <c r="W1" s="3" t="s">
        <v>10</v>
      </c>
      <c r="X1" s="3" t="s">
        <v>10</v>
      </c>
      <c r="Y1" s="17" t="s">
        <v>1</v>
      </c>
      <c r="Z1" s="18" t="s">
        <v>1</v>
      </c>
      <c r="AA1" s="18" t="s">
        <v>1</v>
      </c>
      <c r="AB1" s="18" t="s">
        <v>1</v>
      </c>
      <c r="AC1" s="18" t="s">
        <v>1</v>
      </c>
      <c r="AD1" s="18" t="s">
        <v>1</v>
      </c>
      <c r="AE1" s="18" t="s">
        <v>1</v>
      </c>
      <c r="AF1" s="18" t="s">
        <v>1</v>
      </c>
      <c r="AG1" s="18" t="s">
        <v>1</v>
      </c>
      <c r="AH1" s="18" t="s">
        <v>1</v>
      </c>
      <c r="AI1" s="18" t="s">
        <v>1</v>
      </c>
      <c r="AJ1" s="18" t="s">
        <v>1</v>
      </c>
      <c r="AK1" s="18" t="s">
        <v>1</v>
      </c>
      <c r="AL1" s="18" t="s">
        <v>1</v>
      </c>
      <c r="AM1" s="18" t="s">
        <v>1</v>
      </c>
      <c r="AN1" s="18" t="s">
        <v>1</v>
      </c>
      <c r="AO1" s="18" t="s">
        <v>1</v>
      </c>
      <c r="AP1" s="18" t="s">
        <v>1</v>
      </c>
      <c r="AQ1" s="18" t="s">
        <v>1</v>
      </c>
      <c r="AR1" s="18" t="s">
        <v>1</v>
      </c>
      <c r="AS1" s="19" t="s">
        <v>1</v>
      </c>
      <c r="AT1" s="19" t="s">
        <v>1</v>
      </c>
      <c r="AU1" s="19" t="s">
        <v>1</v>
      </c>
      <c r="AV1" s="20" t="s">
        <v>1</v>
      </c>
      <c r="AW1" s="20" t="s">
        <v>1</v>
      </c>
      <c r="AX1" s="20" t="s">
        <v>1</v>
      </c>
      <c r="AY1" s="4" t="s">
        <v>1</v>
      </c>
      <c r="AZ1" s="4" t="s">
        <v>1</v>
      </c>
      <c r="BA1" s="4" t="s">
        <v>1</v>
      </c>
      <c r="BB1" s="4" t="s">
        <v>1</v>
      </c>
      <c r="BC1" s="3" t="s">
        <v>207</v>
      </c>
      <c r="BD1" s="3" t="s">
        <v>208</v>
      </c>
      <c r="BE1" s="3" t="s">
        <v>209</v>
      </c>
      <c r="BF1" s="3" t="s">
        <v>210</v>
      </c>
      <c r="BG1" s="3" t="s">
        <v>211</v>
      </c>
      <c r="BH1" s="3" t="s">
        <v>212</v>
      </c>
      <c r="BI1" s="3" t="s">
        <v>226</v>
      </c>
    </row>
    <row r="2" spans="1:61" x14ac:dyDescent="0.25">
      <c r="A2" s="3" t="s">
        <v>22</v>
      </c>
      <c r="B2" s="3" t="s">
        <v>227</v>
      </c>
      <c r="C2" s="3"/>
      <c r="D2" s="3"/>
      <c r="E2" s="3">
        <v>1</v>
      </c>
      <c r="F2" s="3">
        <v>2</v>
      </c>
      <c r="G2" s="3" t="s">
        <v>25</v>
      </c>
      <c r="H2" s="3">
        <v>0</v>
      </c>
      <c r="I2" s="3" t="s">
        <v>8</v>
      </c>
      <c r="J2" s="3" t="s">
        <v>11</v>
      </c>
      <c r="K2" s="3"/>
      <c r="L2" s="3" t="s">
        <v>35</v>
      </c>
      <c r="M2" s="3" t="s">
        <v>28</v>
      </c>
      <c r="N2" s="3" t="s">
        <v>29</v>
      </c>
      <c r="O2" s="3" t="s">
        <v>30</v>
      </c>
      <c r="P2" s="3" t="s">
        <v>46</v>
      </c>
      <c r="Q2" s="3">
        <v>1</v>
      </c>
      <c r="R2" s="3" t="s">
        <v>31</v>
      </c>
      <c r="S2" s="3">
        <v>2</v>
      </c>
      <c r="T2" s="3" t="s">
        <v>33</v>
      </c>
      <c r="U2" s="3" t="s">
        <v>34</v>
      </c>
      <c r="V2" s="3" t="s">
        <v>320</v>
      </c>
      <c r="W2" s="3" t="s">
        <v>229</v>
      </c>
      <c r="X2" s="3" t="s">
        <v>323</v>
      </c>
      <c r="Y2" s="17" t="s">
        <v>324</v>
      </c>
      <c r="Z2" s="18" t="s">
        <v>28</v>
      </c>
      <c r="AA2" s="18" t="s">
        <v>213</v>
      </c>
      <c r="AB2" s="18" t="s">
        <v>30</v>
      </c>
      <c r="AC2" s="18" t="s">
        <v>214</v>
      </c>
      <c r="AD2" s="18">
        <v>1</v>
      </c>
      <c r="AE2" s="18" t="s">
        <v>31</v>
      </c>
      <c r="AF2" s="18">
        <v>2</v>
      </c>
      <c r="AG2" s="18" t="s">
        <v>215</v>
      </c>
      <c r="AH2" s="18" t="s">
        <v>321</v>
      </c>
      <c r="AI2" s="18">
        <v>1</v>
      </c>
      <c r="AJ2" s="18" t="s">
        <v>216</v>
      </c>
      <c r="AK2" s="18" t="s">
        <v>322</v>
      </c>
      <c r="AL2" s="18">
        <v>1</v>
      </c>
      <c r="AM2" s="18" t="s">
        <v>217</v>
      </c>
      <c r="AN2" s="18">
        <v>1</v>
      </c>
      <c r="AO2" s="18" t="s">
        <v>31</v>
      </c>
      <c r="AP2" s="18">
        <v>2</v>
      </c>
      <c r="AQ2" s="18" t="s">
        <v>32</v>
      </c>
      <c r="AR2" s="18" t="s">
        <v>218</v>
      </c>
      <c r="AS2" s="15">
        <v>1</v>
      </c>
      <c r="AT2" s="15" t="s">
        <v>2</v>
      </c>
      <c r="AU2" s="15">
        <v>2</v>
      </c>
      <c r="AV2" s="21">
        <v>1</v>
      </c>
      <c r="AW2" s="21" t="s">
        <v>2</v>
      </c>
      <c r="AX2" s="21">
        <v>2</v>
      </c>
      <c r="AY2" s="3" t="s">
        <v>25</v>
      </c>
      <c r="AZ2" s="3" t="s">
        <v>7</v>
      </c>
      <c r="BA2" s="5" t="s">
        <v>27</v>
      </c>
      <c r="BB2" s="5" t="s">
        <v>26</v>
      </c>
      <c r="BC2" s="3">
        <v>1</v>
      </c>
      <c r="BD2" s="3">
        <v>2</v>
      </c>
      <c r="BE2" s="3">
        <v>1</v>
      </c>
      <c r="BF2" s="3">
        <v>2</v>
      </c>
      <c r="BG2" s="3" t="s">
        <v>25</v>
      </c>
      <c r="BH2" s="3" t="s">
        <v>8</v>
      </c>
      <c r="BI2" s="3">
        <v>0</v>
      </c>
    </row>
    <row r="3" spans="1:61" x14ac:dyDescent="0.25">
      <c r="A3" s="3" t="s">
        <v>22</v>
      </c>
      <c r="B3" s="3" t="s">
        <v>227</v>
      </c>
      <c r="C3" s="3"/>
      <c r="D3" s="3"/>
      <c r="E3" s="3">
        <v>1</v>
      </c>
      <c r="F3" s="3">
        <v>3</v>
      </c>
      <c r="G3" s="3" t="s">
        <v>26</v>
      </c>
      <c r="H3" s="3">
        <v>0</v>
      </c>
      <c r="I3" s="3" t="s">
        <v>8</v>
      </c>
      <c r="J3" s="3" t="s">
        <v>12</v>
      </c>
      <c r="K3" s="3"/>
      <c r="L3" s="3" t="s">
        <v>36</v>
      </c>
      <c r="M3" s="3" t="s">
        <v>28</v>
      </c>
      <c r="N3" s="3" t="s">
        <v>29</v>
      </c>
      <c r="O3" s="3" t="s">
        <v>30</v>
      </c>
      <c r="P3" s="3" t="s">
        <v>46</v>
      </c>
      <c r="Q3" s="3">
        <v>1</v>
      </c>
      <c r="R3" s="3" t="s">
        <v>31</v>
      </c>
      <c r="S3" s="3">
        <v>3</v>
      </c>
      <c r="T3" s="3" t="s">
        <v>33</v>
      </c>
      <c r="U3" s="3" t="s">
        <v>34</v>
      </c>
      <c r="V3" s="3" t="s">
        <v>320</v>
      </c>
      <c r="W3" s="3" t="s">
        <v>229</v>
      </c>
      <c r="X3" s="3" t="s">
        <v>326</v>
      </c>
      <c r="Y3" s="17" t="s">
        <v>327</v>
      </c>
      <c r="Z3" s="18" t="s">
        <v>28</v>
      </c>
      <c r="AA3" s="18" t="s">
        <v>213</v>
      </c>
      <c r="AB3" s="18" t="s">
        <v>30</v>
      </c>
      <c r="AC3" s="18" t="s">
        <v>214</v>
      </c>
      <c r="AD3" s="18">
        <v>1</v>
      </c>
      <c r="AE3" s="18" t="s">
        <v>31</v>
      </c>
      <c r="AF3" s="18">
        <v>3</v>
      </c>
      <c r="AG3" s="18" t="s">
        <v>215</v>
      </c>
      <c r="AH3" s="18" t="s">
        <v>321</v>
      </c>
      <c r="AI3" s="18">
        <v>1</v>
      </c>
      <c r="AJ3" s="18" t="s">
        <v>216</v>
      </c>
      <c r="AK3" s="18" t="s">
        <v>325</v>
      </c>
      <c r="AL3" s="18">
        <v>1</v>
      </c>
      <c r="AM3" s="18" t="s">
        <v>217</v>
      </c>
      <c r="AN3" s="18">
        <v>1</v>
      </c>
      <c r="AO3" s="18" t="s">
        <v>31</v>
      </c>
      <c r="AP3" s="18">
        <v>3</v>
      </c>
      <c r="AQ3" s="18" t="s">
        <v>32</v>
      </c>
      <c r="AR3" s="18" t="s">
        <v>218</v>
      </c>
      <c r="AS3" s="15">
        <v>1</v>
      </c>
      <c r="AT3" s="15" t="s">
        <v>2</v>
      </c>
      <c r="AU3" s="15">
        <v>3</v>
      </c>
      <c r="AV3" s="21">
        <v>1</v>
      </c>
      <c r="AW3" s="21" t="s">
        <v>2</v>
      </c>
      <c r="AX3" s="21">
        <v>3</v>
      </c>
      <c r="AY3" s="3" t="s">
        <v>25</v>
      </c>
      <c r="AZ3" s="3" t="s">
        <v>7</v>
      </c>
      <c r="BA3" s="5" t="s">
        <v>27</v>
      </c>
      <c r="BB3" s="5" t="s">
        <v>26</v>
      </c>
      <c r="BC3" s="3">
        <v>1</v>
      </c>
      <c r="BD3" s="3">
        <v>3</v>
      </c>
      <c r="BE3" s="3">
        <v>1</v>
      </c>
      <c r="BF3" s="3">
        <v>3</v>
      </c>
      <c r="BG3" s="3" t="s">
        <v>26</v>
      </c>
      <c r="BH3" s="3" t="s">
        <v>8</v>
      </c>
      <c r="BI3" s="3">
        <v>0</v>
      </c>
    </row>
    <row r="4" spans="1:61" x14ac:dyDescent="0.25">
      <c r="A4" s="3" t="s">
        <v>22</v>
      </c>
      <c r="B4" s="3" t="s">
        <v>227</v>
      </c>
      <c r="C4" s="3"/>
      <c r="D4" s="3"/>
      <c r="E4" s="3">
        <v>2</v>
      </c>
      <c r="F4" s="3">
        <v>3</v>
      </c>
      <c r="G4" s="3" t="s">
        <v>26</v>
      </c>
      <c r="H4" s="3">
        <v>240</v>
      </c>
      <c r="I4" s="3" t="s">
        <v>8</v>
      </c>
      <c r="J4" s="3" t="s">
        <v>48</v>
      </c>
      <c r="K4" s="3"/>
      <c r="L4" s="3" t="s">
        <v>49</v>
      </c>
      <c r="M4" s="3" t="s">
        <v>28</v>
      </c>
      <c r="N4" s="3" t="s">
        <v>29</v>
      </c>
      <c r="O4" s="3" t="s">
        <v>30</v>
      </c>
      <c r="P4" s="3" t="s">
        <v>46</v>
      </c>
      <c r="Q4" s="3">
        <v>2</v>
      </c>
      <c r="R4" s="3" t="s">
        <v>31</v>
      </c>
      <c r="S4" s="3">
        <v>3</v>
      </c>
      <c r="T4" s="3" t="s">
        <v>33</v>
      </c>
      <c r="U4" s="3" t="s">
        <v>34</v>
      </c>
      <c r="V4" s="3" t="s">
        <v>320</v>
      </c>
      <c r="W4" s="3" t="s">
        <v>229</v>
      </c>
      <c r="X4" s="3" t="s">
        <v>328</v>
      </c>
      <c r="Y4" s="17" t="s">
        <v>329</v>
      </c>
      <c r="Z4" s="18" t="s">
        <v>28</v>
      </c>
      <c r="AA4" s="18" t="s">
        <v>213</v>
      </c>
      <c r="AB4" s="18" t="s">
        <v>30</v>
      </c>
      <c r="AC4" s="18" t="s">
        <v>214</v>
      </c>
      <c r="AD4" s="18">
        <v>2</v>
      </c>
      <c r="AE4" s="18" t="s">
        <v>31</v>
      </c>
      <c r="AF4" s="18">
        <v>3</v>
      </c>
      <c r="AG4" s="18" t="s">
        <v>215</v>
      </c>
      <c r="AH4" s="18" t="s">
        <v>219</v>
      </c>
      <c r="AI4" s="18">
        <v>1</v>
      </c>
      <c r="AJ4" s="18" t="s">
        <v>216</v>
      </c>
      <c r="AK4" s="18" t="s">
        <v>325</v>
      </c>
      <c r="AL4" s="18">
        <v>1</v>
      </c>
      <c r="AM4" s="18" t="s">
        <v>217</v>
      </c>
      <c r="AN4" s="18">
        <v>2</v>
      </c>
      <c r="AO4" s="18" t="s">
        <v>31</v>
      </c>
      <c r="AP4" s="18">
        <v>3</v>
      </c>
      <c r="AQ4" s="18" t="s">
        <v>32</v>
      </c>
      <c r="AR4" s="18" t="s">
        <v>218</v>
      </c>
      <c r="AS4" s="15">
        <v>2</v>
      </c>
      <c r="AT4" s="15" t="s">
        <v>2</v>
      </c>
      <c r="AU4" s="15">
        <v>3</v>
      </c>
      <c r="AV4" s="21">
        <v>2</v>
      </c>
      <c r="AW4" s="21" t="s">
        <v>2</v>
      </c>
      <c r="AX4" s="21">
        <v>3</v>
      </c>
      <c r="AY4" s="3" t="s">
        <v>25</v>
      </c>
      <c r="AZ4" s="3" t="s">
        <v>7</v>
      </c>
      <c r="BA4" s="5" t="s">
        <v>27</v>
      </c>
      <c r="BB4" s="5" t="s">
        <v>26</v>
      </c>
      <c r="BC4" s="3">
        <v>2</v>
      </c>
      <c r="BD4" s="3">
        <v>3</v>
      </c>
      <c r="BE4" s="3">
        <v>2</v>
      </c>
      <c r="BF4" s="3">
        <v>3</v>
      </c>
      <c r="BG4" s="3" t="s">
        <v>26</v>
      </c>
      <c r="BH4" s="3" t="s">
        <v>8</v>
      </c>
      <c r="BI4" s="3">
        <v>240</v>
      </c>
    </row>
    <row r="5" spans="1:61" x14ac:dyDescent="0.25">
      <c r="A5" s="3" t="s">
        <v>22</v>
      </c>
      <c r="B5" s="3" t="s">
        <v>227</v>
      </c>
      <c r="C5" s="3"/>
      <c r="D5" s="3"/>
      <c r="E5" s="3">
        <v>1</v>
      </c>
      <c r="F5" s="3">
        <v>4</v>
      </c>
      <c r="G5" s="3" t="s">
        <v>7</v>
      </c>
      <c r="H5" s="3">
        <v>270</v>
      </c>
      <c r="I5" s="3" t="s">
        <v>8</v>
      </c>
      <c r="J5" s="3" t="s">
        <v>13</v>
      </c>
      <c r="K5" s="3"/>
      <c r="L5" s="3" t="s">
        <v>37</v>
      </c>
      <c r="M5" s="3" t="s">
        <v>28</v>
      </c>
      <c r="N5" s="3" t="s">
        <v>29</v>
      </c>
      <c r="O5" s="3" t="s">
        <v>30</v>
      </c>
      <c r="P5" s="3" t="s">
        <v>46</v>
      </c>
      <c r="Q5" s="3">
        <v>1</v>
      </c>
      <c r="R5" s="3" t="s">
        <v>31</v>
      </c>
      <c r="S5" s="3">
        <v>4</v>
      </c>
      <c r="T5" s="3" t="s">
        <v>33</v>
      </c>
      <c r="U5" s="3" t="s">
        <v>34</v>
      </c>
      <c r="V5" s="3" t="s">
        <v>320</v>
      </c>
      <c r="W5" s="3" t="s">
        <v>229</v>
      </c>
      <c r="X5" s="3" t="s">
        <v>331</v>
      </c>
      <c r="Y5" s="17" t="s">
        <v>332</v>
      </c>
      <c r="Z5" s="18" t="s">
        <v>28</v>
      </c>
      <c r="AA5" s="18" t="s">
        <v>213</v>
      </c>
      <c r="AB5" s="18" t="s">
        <v>30</v>
      </c>
      <c r="AC5" s="18" t="s">
        <v>214</v>
      </c>
      <c r="AD5" s="18">
        <v>1</v>
      </c>
      <c r="AE5" s="18" t="s">
        <v>31</v>
      </c>
      <c r="AF5" s="18">
        <v>4</v>
      </c>
      <c r="AG5" s="18" t="s">
        <v>215</v>
      </c>
      <c r="AH5" s="18" t="s">
        <v>321</v>
      </c>
      <c r="AI5" s="18">
        <v>1</v>
      </c>
      <c r="AJ5" s="18" t="s">
        <v>216</v>
      </c>
      <c r="AK5" s="18" t="s">
        <v>220</v>
      </c>
      <c r="AL5" s="18">
        <v>1</v>
      </c>
      <c r="AM5" s="18" t="s">
        <v>217</v>
      </c>
      <c r="AN5" s="18">
        <v>1</v>
      </c>
      <c r="AO5" s="18" t="s">
        <v>31</v>
      </c>
      <c r="AP5" s="18">
        <v>4</v>
      </c>
      <c r="AQ5" s="18" t="s">
        <v>32</v>
      </c>
      <c r="AR5" s="18" t="s">
        <v>218</v>
      </c>
      <c r="AS5" s="15">
        <v>1</v>
      </c>
      <c r="AT5" s="15" t="s">
        <v>2</v>
      </c>
      <c r="AU5" s="15">
        <v>4</v>
      </c>
      <c r="AV5" s="21">
        <v>1</v>
      </c>
      <c r="AW5" s="21" t="s">
        <v>2</v>
      </c>
      <c r="AX5" s="21">
        <v>4</v>
      </c>
      <c r="AY5" s="3" t="s">
        <v>25</v>
      </c>
      <c r="AZ5" s="3" t="s">
        <v>7</v>
      </c>
      <c r="BA5" s="5" t="s">
        <v>27</v>
      </c>
      <c r="BB5" s="5" t="s">
        <v>26</v>
      </c>
      <c r="BC5" s="3">
        <v>1</v>
      </c>
      <c r="BD5" s="3">
        <v>4</v>
      </c>
      <c r="BE5" s="3">
        <v>1</v>
      </c>
      <c r="BF5" s="3">
        <v>4</v>
      </c>
      <c r="BG5" s="3" t="s">
        <v>7</v>
      </c>
      <c r="BH5" s="3" t="s">
        <v>8</v>
      </c>
      <c r="BI5" s="3">
        <v>270</v>
      </c>
    </row>
    <row r="6" spans="1:61" x14ac:dyDescent="0.25">
      <c r="A6" s="3" t="s">
        <v>22</v>
      </c>
      <c r="B6" s="3" t="s">
        <v>227</v>
      </c>
      <c r="C6" s="3"/>
      <c r="D6" s="3"/>
      <c r="E6" s="3">
        <v>2</v>
      </c>
      <c r="F6" s="3">
        <v>4</v>
      </c>
      <c r="G6" s="3" t="s">
        <v>27</v>
      </c>
      <c r="H6" s="3">
        <v>0</v>
      </c>
      <c r="I6" s="3" t="s">
        <v>8</v>
      </c>
      <c r="J6" s="3" t="s">
        <v>11</v>
      </c>
      <c r="K6" s="3"/>
      <c r="L6" s="3" t="s">
        <v>53</v>
      </c>
      <c r="M6" s="3" t="s">
        <v>28</v>
      </c>
      <c r="N6" s="3" t="s">
        <v>29</v>
      </c>
      <c r="O6" s="3" t="s">
        <v>30</v>
      </c>
      <c r="P6" s="3" t="s">
        <v>46</v>
      </c>
      <c r="Q6" s="3">
        <v>2</v>
      </c>
      <c r="R6" s="3" t="s">
        <v>31</v>
      </c>
      <c r="S6" s="3">
        <v>4</v>
      </c>
      <c r="T6" s="3" t="s">
        <v>33</v>
      </c>
      <c r="U6" s="3" t="s">
        <v>34</v>
      </c>
      <c r="V6" s="3" t="s">
        <v>333</v>
      </c>
      <c r="W6" s="3" t="s">
        <v>229</v>
      </c>
      <c r="X6" s="3" t="s">
        <v>334</v>
      </c>
      <c r="Y6" s="17" t="s">
        <v>333</v>
      </c>
      <c r="Z6" s="18" t="s">
        <v>28</v>
      </c>
      <c r="AA6" s="18" t="s">
        <v>213</v>
      </c>
      <c r="AB6" s="18" t="s">
        <v>30</v>
      </c>
      <c r="AC6" s="18" t="s">
        <v>214</v>
      </c>
      <c r="AD6" s="18">
        <v>2</v>
      </c>
      <c r="AE6" s="18" t="s">
        <v>31</v>
      </c>
      <c r="AF6" s="18">
        <v>4</v>
      </c>
      <c r="AG6" s="18" t="s">
        <v>215</v>
      </c>
      <c r="AH6" s="18" t="s">
        <v>219</v>
      </c>
      <c r="AI6" s="18">
        <v>2</v>
      </c>
      <c r="AJ6" s="18" t="s">
        <v>216</v>
      </c>
      <c r="AK6" s="18" t="s">
        <v>220</v>
      </c>
      <c r="AL6" s="18">
        <v>2</v>
      </c>
      <c r="AM6" s="18" t="s">
        <v>217</v>
      </c>
      <c r="AN6" s="18">
        <v>1</v>
      </c>
      <c r="AO6" s="18" t="s">
        <v>31</v>
      </c>
      <c r="AP6" s="18">
        <v>2</v>
      </c>
      <c r="AQ6" s="18" t="s">
        <v>32</v>
      </c>
      <c r="AR6" s="18" t="s">
        <v>218</v>
      </c>
      <c r="AS6" s="15">
        <v>2</v>
      </c>
      <c r="AT6" s="15" t="s">
        <v>2</v>
      </c>
      <c r="AU6" s="15">
        <v>4</v>
      </c>
      <c r="AV6" s="21">
        <v>1</v>
      </c>
      <c r="AW6" s="21" t="s">
        <v>2</v>
      </c>
      <c r="AX6" s="21">
        <v>2</v>
      </c>
      <c r="AY6" s="3" t="s">
        <v>25</v>
      </c>
      <c r="AZ6" s="3" t="s">
        <v>7</v>
      </c>
      <c r="BA6" s="5" t="s">
        <v>27</v>
      </c>
      <c r="BB6" s="5" t="s">
        <v>26</v>
      </c>
      <c r="BC6" s="3">
        <v>2</v>
      </c>
      <c r="BD6" s="3">
        <v>4</v>
      </c>
      <c r="BE6" s="3">
        <v>1</v>
      </c>
      <c r="BF6" s="3">
        <v>2</v>
      </c>
      <c r="BG6" s="3" t="s">
        <v>27</v>
      </c>
      <c r="BH6" s="3" t="s">
        <v>8</v>
      </c>
      <c r="BI6" s="3">
        <v>0</v>
      </c>
    </row>
    <row r="7" spans="1:61" x14ac:dyDescent="0.25">
      <c r="A7" s="3" t="s">
        <v>22</v>
      </c>
      <c r="B7" s="3" t="s">
        <v>227</v>
      </c>
      <c r="C7" s="3"/>
      <c r="D7" s="3"/>
      <c r="E7" s="3">
        <v>3</v>
      </c>
      <c r="F7" s="3">
        <v>4</v>
      </c>
      <c r="G7" s="3" t="s">
        <v>25</v>
      </c>
      <c r="H7" s="3">
        <v>90</v>
      </c>
      <c r="I7" s="3" t="s">
        <v>8</v>
      </c>
      <c r="J7" s="3" t="s">
        <v>54</v>
      </c>
      <c r="K7" s="3"/>
      <c r="L7" s="3" t="s">
        <v>55</v>
      </c>
      <c r="M7" s="3" t="s">
        <v>28</v>
      </c>
      <c r="N7" s="3" t="s">
        <v>29</v>
      </c>
      <c r="O7" s="3" t="s">
        <v>30</v>
      </c>
      <c r="P7" s="3" t="s">
        <v>46</v>
      </c>
      <c r="Q7" s="3">
        <v>3</v>
      </c>
      <c r="R7" s="3" t="s">
        <v>31</v>
      </c>
      <c r="S7" s="3">
        <v>4</v>
      </c>
      <c r="T7" s="3" t="s">
        <v>33</v>
      </c>
      <c r="U7" s="3" t="s">
        <v>34</v>
      </c>
      <c r="V7" s="3" t="s">
        <v>320</v>
      </c>
      <c r="W7" s="3" t="s">
        <v>229</v>
      </c>
      <c r="X7" s="3" t="s">
        <v>335</v>
      </c>
      <c r="Y7" s="17" t="s">
        <v>336</v>
      </c>
      <c r="Z7" s="18" t="s">
        <v>28</v>
      </c>
      <c r="AA7" s="18" t="s">
        <v>213</v>
      </c>
      <c r="AB7" s="18" t="s">
        <v>30</v>
      </c>
      <c r="AC7" s="18" t="s">
        <v>214</v>
      </c>
      <c r="AD7" s="18">
        <v>3</v>
      </c>
      <c r="AE7" s="18" t="s">
        <v>31</v>
      </c>
      <c r="AF7" s="18">
        <v>4</v>
      </c>
      <c r="AG7" s="18" t="s">
        <v>215</v>
      </c>
      <c r="AH7" s="18" t="s">
        <v>330</v>
      </c>
      <c r="AI7" s="18">
        <v>1</v>
      </c>
      <c r="AJ7" s="18" t="s">
        <v>216</v>
      </c>
      <c r="AK7" s="18" t="s">
        <v>220</v>
      </c>
      <c r="AL7" s="18">
        <v>1</v>
      </c>
      <c r="AM7" s="18" t="s">
        <v>217</v>
      </c>
      <c r="AN7" s="18">
        <v>3</v>
      </c>
      <c r="AO7" s="18" t="s">
        <v>31</v>
      </c>
      <c r="AP7" s="18">
        <v>4</v>
      </c>
      <c r="AQ7" s="18" t="s">
        <v>32</v>
      </c>
      <c r="AR7" s="18" t="s">
        <v>218</v>
      </c>
      <c r="AS7" s="15">
        <v>3</v>
      </c>
      <c r="AT7" s="15" t="s">
        <v>2</v>
      </c>
      <c r="AU7" s="15">
        <v>4</v>
      </c>
      <c r="AV7" s="21">
        <v>3</v>
      </c>
      <c r="AW7" s="21" t="s">
        <v>2</v>
      </c>
      <c r="AX7" s="21">
        <v>4</v>
      </c>
      <c r="AY7" s="3" t="s">
        <v>25</v>
      </c>
      <c r="AZ7" s="3" t="s">
        <v>7</v>
      </c>
      <c r="BA7" s="5" t="s">
        <v>27</v>
      </c>
      <c r="BB7" s="5" t="s">
        <v>26</v>
      </c>
      <c r="BC7" s="3">
        <v>3</v>
      </c>
      <c r="BD7" s="3">
        <v>4</v>
      </c>
      <c r="BE7" s="3">
        <v>3</v>
      </c>
      <c r="BF7" s="3">
        <v>4</v>
      </c>
      <c r="BG7" s="3" t="s">
        <v>25</v>
      </c>
      <c r="BH7" s="3" t="s">
        <v>8</v>
      </c>
      <c r="BI7" s="3">
        <v>90</v>
      </c>
    </row>
    <row r="8" spans="1:61" x14ac:dyDescent="0.25">
      <c r="A8" s="3" t="s">
        <v>22</v>
      </c>
      <c r="B8" s="3" t="s">
        <v>227</v>
      </c>
      <c r="C8" s="3"/>
      <c r="D8" s="3"/>
      <c r="E8" s="3">
        <v>1</v>
      </c>
      <c r="F8" s="3">
        <v>5</v>
      </c>
      <c r="G8" s="3" t="s">
        <v>26</v>
      </c>
      <c r="H8" s="3">
        <v>144</v>
      </c>
      <c r="I8" s="3" t="s">
        <v>8</v>
      </c>
      <c r="J8" s="3" t="s">
        <v>14</v>
      </c>
      <c r="K8" s="3"/>
      <c r="L8" s="3" t="s">
        <v>38</v>
      </c>
      <c r="M8" s="3" t="s">
        <v>28</v>
      </c>
      <c r="N8" s="3" t="s">
        <v>29</v>
      </c>
      <c r="O8" s="3" t="s">
        <v>30</v>
      </c>
      <c r="P8" s="3" t="s">
        <v>46</v>
      </c>
      <c r="Q8" s="3">
        <v>1</v>
      </c>
      <c r="R8" s="3" t="s">
        <v>31</v>
      </c>
      <c r="S8" s="3">
        <v>5</v>
      </c>
      <c r="T8" s="3" t="s">
        <v>33</v>
      </c>
      <c r="U8" s="3" t="s">
        <v>34</v>
      </c>
      <c r="V8" s="3" t="s">
        <v>320</v>
      </c>
      <c r="W8" s="3" t="s">
        <v>229</v>
      </c>
      <c r="X8" s="3" t="s">
        <v>338</v>
      </c>
      <c r="Y8" s="17" t="s">
        <v>339</v>
      </c>
      <c r="Z8" s="18" t="s">
        <v>28</v>
      </c>
      <c r="AA8" s="18" t="s">
        <v>213</v>
      </c>
      <c r="AB8" s="18" t="s">
        <v>30</v>
      </c>
      <c r="AC8" s="18" t="s">
        <v>214</v>
      </c>
      <c r="AD8" s="18">
        <v>1</v>
      </c>
      <c r="AE8" s="18" t="s">
        <v>31</v>
      </c>
      <c r="AF8" s="18">
        <v>5</v>
      </c>
      <c r="AG8" s="18" t="s">
        <v>215</v>
      </c>
      <c r="AH8" s="18" t="s">
        <v>321</v>
      </c>
      <c r="AI8" s="18">
        <v>1</v>
      </c>
      <c r="AJ8" s="18" t="s">
        <v>216</v>
      </c>
      <c r="AK8" s="18" t="s">
        <v>337</v>
      </c>
      <c r="AL8" s="18">
        <v>1</v>
      </c>
      <c r="AM8" s="18" t="s">
        <v>217</v>
      </c>
      <c r="AN8" s="18">
        <v>1</v>
      </c>
      <c r="AO8" s="18" t="s">
        <v>31</v>
      </c>
      <c r="AP8" s="18">
        <v>5</v>
      </c>
      <c r="AQ8" s="18" t="s">
        <v>32</v>
      </c>
      <c r="AR8" s="18" t="s">
        <v>218</v>
      </c>
      <c r="AS8" s="15">
        <v>1</v>
      </c>
      <c r="AT8" s="15" t="s">
        <v>2</v>
      </c>
      <c r="AU8" s="15">
        <v>5</v>
      </c>
      <c r="AV8" s="21">
        <v>1</v>
      </c>
      <c r="AW8" s="21" t="s">
        <v>2</v>
      </c>
      <c r="AX8" s="21">
        <v>5</v>
      </c>
      <c r="AY8" s="3" t="s">
        <v>25</v>
      </c>
      <c r="AZ8" s="3" t="s">
        <v>7</v>
      </c>
      <c r="BA8" s="5" t="s">
        <v>27</v>
      </c>
      <c r="BB8" s="5" t="s">
        <v>26</v>
      </c>
      <c r="BC8" s="3">
        <v>1</v>
      </c>
      <c r="BD8" s="3">
        <v>5</v>
      </c>
      <c r="BE8" s="3">
        <v>1</v>
      </c>
      <c r="BF8" s="3">
        <v>5</v>
      </c>
      <c r="BG8" s="3" t="s">
        <v>26</v>
      </c>
      <c r="BH8" s="3" t="s">
        <v>8</v>
      </c>
      <c r="BI8" s="3">
        <v>144</v>
      </c>
    </row>
    <row r="9" spans="1:61" x14ac:dyDescent="0.25">
      <c r="A9" s="3" t="s">
        <v>22</v>
      </c>
      <c r="B9" s="3" t="s">
        <v>227</v>
      </c>
      <c r="C9" s="3"/>
      <c r="D9" s="3"/>
      <c r="E9" s="3">
        <v>2</v>
      </c>
      <c r="F9" s="3">
        <v>5</v>
      </c>
      <c r="G9" s="3" t="s">
        <v>25</v>
      </c>
      <c r="H9" s="3">
        <v>0</v>
      </c>
      <c r="I9" s="3" t="s">
        <v>8</v>
      </c>
      <c r="J9" s="3" t="s">
        <v>58</v>
      </c>
      <c r="K9" s="3"/>
      <c r="L9" s="3" t="s">
        <v>59</v>
      </c>
      <c r="M9" s="3" t="s">
        <v>28</v>
      </c>
      <c r="N9" s="3" t="s">
        <v>29</v>
      </c>
      <c r="O9" s="3" t="s">
        <v>30</v>
      </c>
      <c r="P9" s="3" t="s">
        <v>46</v>
      </c>
      <c r="Q9" s="3">
        <v>2</v>
      </c>
      <c r="R9" s="3" t="s">
        <v>31</v>
      </c>
      <c r="S9" s="3">
        <v>5</v>
      </c>
      <c r="T9" s="3" t="s">
        <v>33</v>
      </c>
      <c r="U9" s="3" t="s">
        <v>34</v>
      </c>
      <c r="V9" s="3" t="s">
        <v>320</v>
      </c>
      <c r="W9" s="3" t="s">
        <v>229</v>
      </c>
      <c r="X9" s="3" t="s">
        <v>340</v>
      </c>
      <c r="Y9" s="17" t="s">
        <v>341</v>
      </c>
      <c r="Z9" s="18" t="s">
        <v>28</v>
      </c>
      <c r="AA9" s="18" t="s">
        <v>213</v>
      </c>
      <c r="AB9" s="18" t="s">
        <v>30</v>
      </c>
      <c r="AC9" s="18" t="s">
        <v>214</v>
      </c>
      <c r="AD9" s="18">
        <v>2</v>
      </c>
      <c r="AE9" s="18" t="s">
        <v>31</v>
      </c>
      <c r="AF9" s="18">
        <v>5</v>
      </c>
      <c r="AG9" s="18" t="s">
        <v>215</v>
      </c>
      <c r="AH9" s="18" t="s">
        <v>219</v>
      </c>
      <c r="AI9" s="18">
        <v>1</v>
      </c>
      <c r="AJ9" s="18" t="s">
        <v>216</v>
      </c>
      <c r="AK9" s="18" t="s">
        <v>337</v>
      </c>
      <c r="AL9" s="18">
        <v>1</v>
      </c>
      <c r="AM9" s="18" t="s">
        <v>217</v>
      </c>
      <c r="AN9" s="18">
        <v>2</v>
      </c>
      <c r="AO9" s="18" t="s">
        <v>31</v>
      </c>
      <c r="AP9" s="18">
        <v>5</v>
      </c>
      <c r="AQ9" s="18" t="s">
        <v>32</v>
      </c>
      <c r="AR9" s="18" t="s">
        <v>218</v>
      </c>
      <c r="AS9" s="15">
        <v>2</v>
      </c>
      <c r="AT9" s="15" t="s">
        <v>2</v>
      </c>
      <c r="AU9" s="15">
        <v>5</v>
      </c>
      <c r="AV9" s="21">
        <v>2</v>
      </c>
      <c r="AW9" s="21" t="s">
        <v>2</v>
      </c>
      <c r="AX9" s="21">
        <v>5</v>
      </c>
      <c r="AY9" s="3" t="s">
        <v>25</v>
      </c>
      <c r="AZ9" s="3" t="s">
        <v>7</v>
      </c>
      <c r="BA9" s="5" t="s">
        <v>27</v>
      </c>
      <c r="BB9" s="5" t="s">
        <v>26</v>
      </c>
      <c r="BC9" s="3">
        <v>2</v>
      </c>
      <c r="BD9" s="3">
        <v>5</v>
      </c>
      <c r="BE9" s="3">
        <v>2</v>
      </c>
      <c r="BF9" s="3">
        <v>5</v>
      </c>
      <c r="BG9" s="3" t="s">
        <v>25</v>
      </c>
      <c r="BH9" s="3" t="s">
        <v>8</v>
      </c>
      <c r="BI9" s="3">
        <v>0</v>
      </c>
    </row>
    <row r="10" spans="1:61" x14ac:dyDescent="0.25">
      <c r="A10" s="3" t="s">
        <v>22</v>
      </c>
      <c r="B10" s="3" t="s">
        <v>227</v>
      </c>
      <c r="C10" s="3"/>
      <c r="D10" s="3"/>
      <c r="E10" s="3">
        <v>3</v>
      </c>
      <c r="F10" s="3">
        <v>5</v>
      </c>
      <c r="G10" s="3" t="s">
        <v>26</v>
      </c>
      <c r="H10" s="3">
        <v>144</v>
      </c>
      <c r="I10" s="3" t="s">
        <v>8</v>
      </c>
      <c r="J10" s="3" t="s">
        <v>60</v>
      </c>
      <c r="K10" s="3"/>
      <c r="L10" s="3" t="s">
        <v>61</v>
      </c>
      <c r="M10" s="3" t="s">
        <v>28</v>
      </c>
      <c r="N10" s="3" t="s">
        <v>29</v>
      </c>
      <c r="O10" s="3" t="s">
        <v>30</v>
      </c>
      <c r="P10" s="3" t="s">
        <v>46</v>
      </c>
      <c r="Q10" s="3">
        <v>3</v>
      </c>
      <c r="R10" s="3" t="s">
        <v>31</v>
      </c>
      <c r="S10" s="3">
        <v>5</v>
      </c>
      <c r="T10" s="3" t="s">
        <v>33</v>
      </c>
      <c r="U10" s="3" t="s">
        <v>34</v>
      </c>
      <c r="V10" s="3" t="s">
        <v>320</v>
      </c>
      <c r="W10" s="3" t="s">
        <v>229</v>
      </c>
      <c r="X10" s="3" t="s">
        <v>342</v>
      </c>
      <c r="Y10" s="17" t="s">
        <v>343</v>
      </c>
      <c r="Z10" s="18" t="s">
        <v>28</v>
      </c>
      <c r="AA10" s="18" t="s">
        <v>213</v>
      </c>
      <c r="AB10" s="18" t="s">
        <v>30</v>
      </c>
      <c r="AC10" s="18" t="s">
        <v>214</v>
      </c>
      <c r="AD10" s="18">
        <v>3</v>
      </c>
      <c r="AE10" s="18" t="s">
        <v>31</v>
      </c>
      <c r="AF10" s="18">
        <v>5</v>
      </c>
      <c r="AG10" s="18" t="s">
        <v>215</v>
      </c>
      <c r="AH10" s="18" t="s">
        <v>330</v>
      </c>
      <c r="AI10" s="18">
        <v>1</v>
      </c>
      <c r="AJ10" s="18" t="s">
        <v>216</v>
      </c>
      <c r="AK10" s="18" t="s">
        <v>337</v>
      </c>
      <c r="AL10" s="18">
        <v>1</v>
      </c>
      <c r="AM10" s="18" t="s">
        <v>217</v>
      </c>
      <c r="AN10" s="18">
        <v>3</v>
      </c>
      <c r="AO10" s="18" t="s">
        <v>31</v>
      </c>
      <c r="AP10" s="18">
        <v>5</v>
      </c>
      <c r="AQ10" s="18" t="s">
        <v>32</v>
      </c>
      <c r="AR10" s="18" t="s">
        <v>218</v>
      </c>
      <c r="AS10" s="15">
        <v>3</v>
      </c>
      <c r="AT10" s="15" t="s">
        <v>2</v>
      </c>
      <c r="AU10" s="15">
        <v>5</v>
      </c>
      <c r="AV10" s="21">
        <v>3</v>
      </c>
      <c r="AW10" s="21" t="s">
        <v>2</v>
      </c>
      <c r="AX10" s="21">
        <v>5</v>
      </c>
      <c r="AY10" s="3" t="s">
        <v>25</v>
      </c>
      <c r="AZ10" s="3" t="s">
        <v>7</v>
      </c>
      <c r="BA10" s="5" t="s">
        <v>27</v>
      </c>
      <c r="BB10" s="5" t="s">
        <v>26</v>
      </c>
      <c r="BC10" s="3">
        <v>3</v>
      </c>
      <c r="BD10" s="3">
        <v>5</v>
      </c>
      <c r="BE10" s="3">
        <v>3</v>
      </c>
      <c r="BF10" s="3">
        <v>5</v>
      </c>
      <c r="BG10" s="3" t="s">
        <v>26</v>
      </c>
      <c r="BH10" s="3" t="s">
        <v>8</v>
      </c>
      <c r="BI10" s="3">
        <v>144</v>
      </c>
    </row>
    <row r="11" spans="1:61" x14ac:dyDescent="0.25">
      <c r="A11" s="3" t="s">
        <v>22</v>
      </c>
      <c r="B11" s="3" t="s">
        <v>227</v>
      </c>
      <c r="C11" s="3"/>
      <c r="D11" s="3"/>
      <c r="E11" s="3">
        <v>4</v>
      </c>
      <c r="F11" s="3">
        <v>5</v>
      </c>
      <c r="G11" s="3" t="s">
        <v>25</v>
      </c>
      <c r="H11" s="3">
        <v>0</v>
      </c>
      <c r="I11" s="3" t="s">
        <v>8</v>
      </c>
      <c r="J11" s="3" t="s">
        <v>62</v>
      </c>
      <c r="K11" s="3"/>
      <c r="L11" s="3" t="s">
        <v>63</v>
      </c>
      <c r="M11" s="3" t="s">
        <v>28</v>
      </c>
      <c r="N11" s="3" t="s">
        <v>29</v>
      </c>
      <c r="O11" s="3" t="s">
        <v>30</v>
      </c>
      <c r="P11" s="3" t="s">
        <v>46</v>
      </c>
      <c r="Q11" s="3">
        <v>4</v>
      </c>
      <c r="R11" s="3" t="s">
        <v>31</v>
      </c>
      <c r="S11" s="3">
        <v>5</v>
      </c>
      <c r="T11" s="3" t="s">
        <v>33</v>
      </c>
      <c r="U11" s="3" t="s">
        <v>34</v>
      </c>
      <c r="V11" s="3" t="s">
        <v>320</v>
      </c>
      <c r="W11" s="3" t="s">
        <v>229</v>
      </c>
      <c r="X11" s="3" t="s">
        <v>344</v>
      </c>
      <c r="Y11" s="17" t="s">
        <v>345</v>
      </c>
      <c r="Z11" s="18" t="s">
        <v>28</v>
      </c>
      <c r="AA11" s="18" t="s">
        <v>213</v>
      </c>
      <c r="AB11" s="18" t="s">
        <v>30</v>
      </c>
      <c r="AC11" s="18" t="s">
        <v>214</v>
      </c>
      <c r="AD11" s="18">
        <v>4</v>
      </c>
      <c r="AE11" s="18" t="s">
        <v>31</v>
      </c>
      <c r="AF11" s="18">
        <v>5</v>
      </c>
      <c r="AG11" s="18" t="s">
        <v>215</v>
      </c>
      <c r="AH11" s="18" t="s">
        <v>222</v>
      </c>
      <c r="AI11" s="18">
        <v>1</v>
      </c>
      <c r="AJ11" s="18" t="s">
        <v>216</v>
      </c>
      <c r="AK11" s="18" t="s">
        <v>337</v>
      </c>
      <c r="AL11" s="18">
        <v>1</v>
      </c>
      <c r="AM11" s="18" t="s">
        <v>217</v>
      </c>
      <c r="AN11" s="18">
        <v>4</v>
      </c>
      <c r="AO11" s="18" t="s">
        <v>31</v>
      </c>
      <c r="AP11" s="18">
        <v>5</v>
      </c>
      <c r="AQ11" s="18" t="s">
        <v>32</v>
      </c>
      <c r="AR11" s="18" t="s">
        <v>218</v>
      </c>
      <c r="AS11" s="15">
        <v>4</v>
      </c>
      <c r="AT11" s="15" t="s">
        <v>2</v>
      </c>
      <c r="AU11" s="15">
        <v>5</v>
      </c>
      <c r="AV11" s="21">
        <v>4</v>
      </c>
      <c r="AW11" s="21" t="s">
        <v>2</v>
      </c>
      <c r="AX11" s="21">
        <v>5</v>
      </c>
      <c r="AY11" s="3" t="s">
        <v>25</v>
      </c>
      <c r="AZ11" s="3" t="s">
        <v>7</v>
      </c>
      <c r="BA11" s="5" t="s">
        <v>27</v>
      </c>
      <c r="BB11" s="5" t="s">
        <v>26</v>
      </c>
      <c r="BC11" s="3">
        <v>4</v>
      </c>
      <c r="BD11" s="3">
        <v>5</v>
      </c>
      <c r="BE11" s="3">
        <v>4</v>
      </c>
      <c r="BF11" s="3">
        <v>5</v>
      </c>
      <c r="BG11" s="3" t="s">
        <v>25</v>
      </c>
      <c r="BH11" s="3" t="s">
        <v>8</v>
      </c>
      <c r="BI11" s="3">
        <v>0</v>
      </c>
    </row>
    <row r="12" spans="1:61" x14ac:dyDescent="0.25">
      <c r="A12" s="3" t="s">
        <v>22</v>
      </c>
      <c r="B12" s="3" t="s">
        <v>227</v>
      </c>
      <c r="C12" s="3"/>
      <c r="D12" s="3"/>
      <c r="E12" s="3">
        <v>1</v>
      </c>
      <c r="F12" s="3">
        <v>6</v>
      </c>
      <c r="G12" s="3" t="s">
        <v>7</v>
      </c>
      <c r="H12" s="3">
        <v>240</v>
      </c>
      <c r="I12" s="3" t="s">
        <v>8</v>
      </c>
      <c r="J12" s="3" t="s">
        <v>15</v>
      </c>
      <c r="K12" s="3"/>
      <c r="L12" s="3" t="s">
        <v>39</v>
      </c>
      <c r="M12" s="3" t="s">
        <v>28</v>
      </c>
      <c r="N12" s="3" t="s">
        <v>29</v>
      </c>
      <c r="O12" s="3" t="s">
        <v>30</v>
      </c>
      <c r="P12" s="3" t="s">
        <v>46</v>
      </c>
      <c r="Q12" s="3">
        <v>1</v>
      </c>
      <c r="R12" s="3" t="s">
        <v>31</v>
      </c>
      <c r="S12" s="3">
        <v>6</v>
      </c>
      <c r="T12" s="3" t="s">
        <v>33</v>
      </c>
      <c r="U12" s="3" t="s">
        <v>34</v>
      </c>
      <c r="V12" s="3" t="s">
        <v>320</v>
      </c>
      <c r="W12" s="3" t="s">
        <v>229</v>
      </c>
      <c r="X12" s="3" t="s">
        <v>347</v>
      </c>
      <c r="Y12" s="17" t="s">
        <v>348</v>
      </c>
      <c r="Z12" s="18" t="s">
        <v>28</v>
      </c>
      <c r="AA12" s="18" t="s">
        <v>213</v>
      </c>
      <c r="AB12" s="18" t="s">
        <v>30</v>
      </c>
      <c r="AC12" s="18" t="s">
        <v>214</v>
      </c>
      <c r="AD12" s="18">
        <v>1</v>
      </c>
      <c r="AE12" s="18" t="s">
        <v>31</v>
      </c>
      <c r="AF12" s="18">
        <v>6</v>
      </c>
      <c r="AG12" s="18" t="s">
        <v>215</v>
      </c>
      <c r="AH12" s="18" t="s">
        <v>321</v>
      </c>
      <c r="AI12" s="18">
        <v>1</v>
      </c>
      <c r="AJ12" s="18" t="s">
        <v>216</v>
      </c>
      <c r="AK12" s="18" t="s">
        <v>221</v>
      </c>
      <c r="AL12" s="18">
        <v>1</v>
      </c>
      <c r="AM12" s="18" t="s">
        <v>217</v>
      </c>
      <c r="AN12" s="18">
        <v>1</v>
      </c>
      <c r="AO12" s="18" t="s">
        <v>31</v>
      </c>
      <c r="AP12" s="18">
        <v>6</v>
      </c>
      <c r="AQ12" s="18" t="s">
        <v>32</v>
      </c>
      <c r="AR12" s="18" t="s">
        <v>218</v>
      </c>
      <c r="AS12" s="15">
        <v>1</v>
      </c>
      <c r="AT12" s="15" t="s">
        <v>2</v>
      </c>
      <c r="AU12" s="15">
        <v>6</v>
      </c>
      <c r="AV12" s="21">
        <v>1</v>
      </c>
      <c r="AW12" s="21" t="s">
        <v>2</v>
      </c>
      <c r="AX12" s="21">
        <v>6</v>
      </c>
      <c r="AY12" s="3" t="s">
        <v>25</v>
      </c>
      <c r="AZ12" s="3" t="s">
        <v>7</v>
      </c>
      <c r="BA12" s="5" t="s">
        <v>27</v>
      </c>
      <c r="BB12" s="5" t="s">
        <v>26</v>
      </c>
      <c r="BC12" s="3">
        <v>1</v>
      </c>
      <c r="BD12" s="3">
        <v>6</v>
      </c>
      <c r="BE12" s="3">
        <v>1</v>
      </c>
      <c r="BF12" s="3">
        <v>6</v>
      </c>
      <c r="BG12" s="3" t="s">
        <v>7</v>
      </c>
      <c r="BH12" s="3" t="s">
        <v>8</v>
      </c>
      <c r="BI12" s="3">
        <v>240</v>
      </c>
    </row>
    <row r="13" spans="1:61" x14ac:dyDescent="0.25">
      <c r="A13" s="3" t="s">
        <v>22</v>
      </c>
      <c r="B13" s="3" t="s">
        <v>227</v>
      </c>
      <c r="C13" s="3"/>
      <c r="D13" s="3"/>
      <c r="E13" s="3">
        <v>2</v>
      </c>
      <c r="F13" s="3">
        <v>6</v>
      </c>
      <c r="G13" s="3" t="s">
        <v>27</v>
      </c>
      <c r="H13" s="3">
        <v>300</v>
      </c>
      <c r="I13" s="3" t="s">
        <v>8</v>
      </c>
      <c r="J13" s="3" t="s">
        <v>12</v>
      </c>
      <c r="K13" s="3"/>
      <c r="L13" s="3" t="s">
        <v>67</v>
      </c>
      <c r="M13" s="3" t="s">
        <v>28</v>
      </c>
      <c r="N13" s="3" t="s">
        <v>29</v>
      </c>
      <c r="O13" s="3" t="s">
        <v>30</v>
      </c>
      <c r="P13" s="3" t="s">
        <v>46</v>
      </c>
      <c r="Q13" s="3">
        <v>2</v>
      </c>
      <c r="R13" s="3" t="s">
        <v>31</v>
      </c>
      <c r="S13" s="3">
        <v>6</v>
      </c>
      <c r="T13" s="3" t="s">
        <v>33</v>
      </c>
      <c r="U13" s="3" t="s">
        <v>34</v>
      </c>
      <c r="V13" s="3" t="s">
        <v>349</v>
      </c>
      <c r="W13" s="3" t="s">
        <v>229</v>
      </c>
      <c r="X13" s="3" t="s">
        <v>350</v>
      </c>
      <c r="Y13" s="17" t="s">
        <v>349</v>
      </c>
      <c r="Z13" s="18" t="s">
        <v>28</v>
      </c>
      <c r="AA13" s="18" t="s">
        <v>213</v>
      </c>
      <c r="AB13" s="18" t="s">
        <v>30</v>
      </c>
      <c r="AC13" s="18" t="s">
        <v>214</v>
      </c>
      <c r="AD13" s="18">
        <v>2</v>
      </c>
      <c r="AE13" s="18" t="s">
        <v>31</v>
      </c>
      <c r="AF13" s="18">
        <v>6</v>
      </c>
      <c r="AG13" s="18" t="s">
        <v>215</v>
      </c>
      <c r="AH13" s="18" t="s">
        <v>219</v>
      </c>
      <c r="AI13" s="18">
        <v>2</v>
      </c>
      <c r="AJ13" s="18" t="s">
        <v>216</v>
      </c>
      <c r="AK13" s="18" t="s">
        <v>221</v>
      </c>
      <c r="AL13" s="18">
        <v>2</v>
      </c>
      <c r="AM13" s="18" t="s">
        <v>217</v>
      </c>
      <c r="AN13" s="18">
        <v>1</v>
      </c>
      <c r="AO13" s="18" t="s">
        <v>31</v>
      </c>
      <c r="AP13" s="18">
        <v>3</v>
      </c>
      <c r="AQ13" s="18" t="s">
        <v>32</v>
      </c>
      <c r="AR13" s="18" t="s">
        <v>218</v>
      </c>
      <c r="AS13" s="15">
        <v>2</v>
      </c>
      <c r="AT13" s="15" t="s">
        <v>2</v>
      </c>
      <c r="AU13" s="15">
        <v>6</v>
      </c>
      <c r="AV13" s="21">
        <v>1</v>
      </c>
      <c r="AW13" s="21" t="s">
        <v>2</v>
      </c>
      <c r="AX13" s="21">
        <v>3</v>
      </c>
      <c r="AY13" s="3" t="s">
        <v>25</v>
      </c>
      <c r="AZ13" s="3" t="s">
        <v>7</v>
      </c>
      <c r="BA13" s="5" t="s">
        <v>27</v>
      </c>
      <c r="BB13" s="5" t="s">
        <v>26</v>
      </c>
      <c r="BC13" s="3">
        <v>2</v>
      </c>
      <c r="BD13" s="3">
        <v>6</v>
      </c>
      <c r="BE13" s="3">
        <v>1</v>
      </c>
      <c r="BF13" s="3">
        <v>3</v>
      </c>
      <c r="BG13" s="3" t="s">
        <v>27</v>
      </c>
      <c r="BH13" s="3" t="s">
        <v>8</v>
      </c>
      <c r="BI13" s="3">
        <v>300</v>
      </c>
    </row>
    <row r="14" spans="1:61" x14ac:dyDescent="0.25">
      <c r="A14" s="3" t="s">
        <v>22</v>
      </c>
      <c r="B14" s="3" t="s">
        <v>227</v>
      </c>
      <c r="C14" s="3"/>
      <c r="D14" s="3"/>
      <c r="E14" s="3">
        <v>3</v>
      </c>
      <c r="F14" s="3">
        <v>6</v>
      </c>
      <c r="G14" s="3" t="s">
        <v>27</v>
      </c>
      <c r="H14" s="3">
        <v>0</v>
      </c>
      <c r="I14" s="3" t="s">
        <v>8</v>
      </c>
      <c r="J14" s="3" t="s">
        <v>11</v>
      </c>
      <c r="K14" s="3"/>
      <c r="L14" s="3" t="s">
        <v>69</v>
      </c>
      <c r="M14" s="3" t="s">
        <v>28</v>
      </c>
      <c r="N14" s="3" t="s">
        <v>29</v>
      </c>
      <c r="O14" s="3" t="s">
        <v>30</v>
      </c>
      <c r="P14" s="3" t="s">
        <v>46</v>
      </c>
      <c r="Q14" s="3">
        <v>3</v>
      </c>
      <c r="R14" s="3" t="s">
        <v>31</v>
      </c>
      <c r="S14" s="3">
        <v>6</v>
      </c>
      <c r="T14" s="3" t="s">
        <v>33</v>
      </c>
      <c r="U14" s="3" t="s">
        <v>34</v>
      </c>
      <c r="V14" s="3" t="s">
        <v>351</v>
      </c>
      <c r="W14" s="3" t="s">
        <v>229</v>
      </c>
      <c r="X14" s="3" t="s">
        <v>352</v>
      </c>
      <c r="Y14" s="17" t="s">
        <v>351</v>
      </c>
      <c r="Z14" s="18" t="s">
        <v>28</v>
      </c>
      <c r="AA14" s="18" t="s">
        <v>213</v>
      </c>
      <c r="AB14" s="18" t="s">
        <v>30</v>
      </c>
      <c r="AC14" s="18" t="s">
        <v>214</v>
      </c>
      <c r="AD14" s="18">
        <v>3</v>
      </c>
      <c r="AE14" s="18" t="s">
        <v>31</v>
      </c>
      <c r="AF14" s="18">
        <v>6</v>
      </c>
      <c r="AG14" s="18" t="s">
        <v>215</v>
      </c>
      <c r="AH14" s="18" t="s">
        <v>330</v>
      </c>
      <c r="AI14" s="18">
        <v>3</v>
      </c>
      <c r="AJ14" s="18" t="s">
        <v>216</v>
      </c>
      <c r="AK14" s="18" t="s">
        <v>221</v>
      </c>
      <c r="AL14" s="18">
        <v>3</v>
      </c>
      <c r="AM14" s="18" t="s">
        <v>217</v>
      </c>
      <c r="AN14" s="18">
        <v>1</v>
      </c>
      <c r="AO14" s="18" t="s">
        <v>31</v>
      </c>
      <c r="AP14" s="18">
        <v>2</v>
      </c>
      <c r="AQ14" s="18" t="s">
        <v>32</v>
      </c>
      <c r="AR14" s="18" t="s">
        <v>218</v>
      </c>
      <c r="AS14" s="15">
        <v>3</v>
      </c>
      <c r="AT14" s="15" t="s">
        <v>2</v>
      </c>
      <c r="AU14" s="15">
        <v>6</v>
      </c>
      <c r="AV14" s="21">
        <v>1</v>
      </c>
      <c r="AW14" s="21" t="s">
        <v>2</v>
      </c>
      <c r="AX14" s="21">
        <v>2</v>
      </c>
      <c r="AY14" s="3" t="s">
        <v>25</v>
      </c>
      <c r="AZ14" s="3" t="s">
        <v>7</v>
      </c>
      <c r="BA14" s="5" t="s">
        <v>27</v>
      </c>
      <c r="BB14" s="5" t="s">
        <v>26</v>
      </c>
      <c r="BC14" s="3">
        <v>3</v>
      </c>
      <c r="BD14" s="3">
        <v>6</v>
      </c>
      <c r="BE14" s="3">
        <v>1</v>
      </c>
      <c r="BF14" s="3">
        <v>2</v>
      </c>
      <c r="BG14" s="3" t="s">
        <v>27</v>
      </c>
      <c r="BH14" s="3" t="s">
        <v>8</v>
      </c>
      <c r="BI14" s="3">
        <v>0</v>
      </c>
    </row>
    <row r="15" spans="1:61" x14ac:dyDescent="0.25">
      <c r="A15" s="3" t="s">
        <v>22</v>
      </c>
      <c r="B15" s="3" t="s">
        <v>227</v>
      </c>
      <c r="C15" s="3"/>
      <c r="D15" s="3"/>
      <c r="E15" s="3">
        <v>4</v>
      </c>
      <c r="F15" s="3">
        <v>6</v>
      </c>
      <c r="G15" s="3" t="s">
        <v>7</v>
      </c>
      <c r="H15" s="3">
        <v>0</v>
      </c>
      <c r="I15" s="3" t="s">
        <v>8</v>
      </c>
      <c r="J15" s="3" t="s">
        <v>48</v>
      </c>
      <c r="K15" s="3"/>
      <c r="L15" s="3" t="s">
        <v>71</v>
      </c>
      <c r="M15" s="3" t="s">
        <v>28</v>
      </c>
      <c r="N15" s="3" t="s">
        <v>29</v>
      </c>
      <c r="O15" s="3" t="s">
        <v>30</v>
      </c>
      <c r="P15" s="3" t="s">
        <v>46</v>
      </c>
      <c r="Q15" s="3">
        <v>4</v>
      </c>
      <c r="R15" s="3" t="s">
        <v>31</v>
      </c>
      <c r="S15" s="3">
        <v>6</v>
      </c>
      <c r="T15" s="3" t="s">
        <v>33</v>
      </c>
      <c r="U15" s="3" t="s">
        <v>34</v>
      </c>
      <c r="V15" s="3" t="s">
        <v>353</v>
      </c>
      <c r="W15" s="3" t="s">
        <v>229</v>
      </c>
      <c r="X15" s="3" t="s">
        <v>354</v>
      </c>
      <c r="Y15" s="17" t="s">
        <v>353</v>
      </c>
      <c r="Z15" s="18" t="s">
        <v>28</v>
      </c>
      <c r="AA15" s="18" t="s">
        <v>213</v>
      </c>
      <c r="AB15" s="18" t="s">
        <v>30</v>
      </c>
      <c r="AC15" s="18" t="s">
        <v>214</v>
      </c>
      <c r="AD15" s="18">
        <v>4</v>
      </c>
      <c r="AE15" s="18" t="s">
        <v>31</v>
      </c>
      <c r="AF15" s="18">
        <v>6</v>
      </c>
      <c r="AG15" s="18" t="s">
        <v>215</v>
      </c>
      <c r="AH15" s="18" t="s">
        <v>222</v>
      </c>
      <c r="AI15" s="18">
        <v>2</v>
      </c>
      <c r="AJ15" s="18" t="s">
        <v>216</v>
      </c>
      <c r="AK15" s="18" t="s">
        <v>221</v>
      </c>
      <c r="AL15" s="18">
        <v>2</v>
      </c>
      <c r="AM15" s="18" t="s">
        <v>217</v>
      </c>
      <c r="AN15" s="18">
        <v>2</v>
      </c>
      <c r="AO15" s="18" t="s">
        <v>31</v>
      </c>
      <c r="AP15" s="18">
        <v>3</v>
      </c>
      <c r="AQ15" s="18" t="s">
        <v>32</v>
      </c>
      <c r="AR15" s="18" t="s">
        <v>218</v>
      </c>
      <c r="AS15" s="15">
        <v>4</v>
      </c>
      <c r="AT15" s="15" t="s">
        <v>2</v>
      </c>
      <c r="AU15" s="15">
        <v>6</v>
      </c>
      <c r="AV15" s="21">
        <v>2</v>
      </c>
      <c r="AW15" s="21" t="s">
        <v>2</v>
      </c>
      <c r="AX15" s="21">
        <v>3</v>
      </c>
      <c r="AY15" s="3" t="s">
        <v>25</v>
      </c>
      <c r="AZ15" s="3" t="s">
        <v>7</v>
      </c>
      <c r="BA15" s="5" t="s">
        <v>27</v>
      </c>
      <c r="BB15" s="5" t="s">
        <v>26</v>
      </c>
      <c r="BC15" s="3">
        <v>4</v>
      </c>
      <c r="BD15" s="3">
        <v>6</v>
      </c>
      <c r="BE15" s="3">
        <v>2</v>
      </c>
      <c r="BF15" s="3">
        <v>3</v>
      </c>
      <c r="BG15" s="3" t="s">
        <v>7</v>
      </c>
      <c r="BH15" s="3" t="s">
        <v>8</v>
      </c>
      <c r="BI15" s="3">
        <v>0</v>
      </c>
    </row>
    <row r="16" spans="1:61" x14ac:dyDescent="0.25">
      <c r="A16" s="3" t="s">
        <v>22</v>
      </c>
      <c r="B16" s="3" t="s">
        <v>227</v>
      </c>
      <c r="C16" s="3"/>
      <c r="D16" s="3"/>
      <c r="E16" s="3">
        <v>5</v>
      </c>
      <c r="F16" s="3">
        <v>6</v>
      </c>
      <c r="G16" s="3" t="s">
        <v>27</v>
      </c>
      <c r="H16" s="3">
        <v>300</v>
      </c>
      <c r="I16" s="3" t="s">
        <v>8</v>
      </c>
      <c r="J16" s="3" t="s">
        <v>72</v>
      </c>
      <c r="K16" s="3"/>
      <c r="L16" s="3" t="s">
        <v>73</v>
      </c>
      <c r="M16" s="3" t="s">
        <v>28</v>
      </c>
      <c r="N16" s="3" t="s">
        <v>29</v>
      </c>
      <c r="O16" s="3" t="s">
        <v>30</v>
      </c>
      <c r="P16" s="3" t="s">
        <v>46</v>
      </c>
      <c r="Q16" s="3">
        <v>5</v>
      </c>
      <c r="R16" s="3" t="s">
        <v>31</v>
      </c>
      <c r="S16" s="3">
        <v>6</v>
      </c>
      <c r="T16" s="3" t="s">
        <v>33</v>
      </c>
      <c r="U16" s="3" t="s">
        <v>34</v>
      </c>
      <c r="V16" s="3" t="s">
        <v>320</v>
      </c>
      <c r="W16" s="3" t="s">
        <v>229</v>
      </c>
      <c r="X16" s="3" t="s">
        <v>355</v>
      </c>
      <c r="Y16" s="17" t="s">
        <v>356</v>
      </c>
      <c r="Z16" s="18" t="s">
        <v>28</v>
      </c>
      <c r="AA16" s="18" t="s">
        <v>213</v>
      </c>
      <c r="AB16" s="18" t="s">
        <v>30</v>
      </c>
      <c r="AC16" s="18" t="s">
        <v>214</v>
      </c>
      <c r="AD16" s="18">
        <v>5</v>
      </c>
      <c r="AE16" s="18" t="s">
        <v>31</v>
      </c>
      <c r="AF16" s="18">
        <v>6</v>
      </c>
      <c r="AG16" s="18" t="s">
        <v>215</v>
      </c>
      <c r="AH16" s="18" t="s">
        <v>346</v>
      </c>
      <c r="AI16" s="18">
        <v>1</v>
      </c>
      <c r="AJ16" s="18" t="s">
        <v>216</v>
      </c>
      <c r="AK16" s="18" t="s">
        <v>221</v>
      </c>
      <c r="AL16" s="18">
        <v>1</v>
      </c>
      <c r="AM16" s="18" t="s">
        <v>217</v>
      </c>
      <c r="AN16" s="18">
        <v>5</v>
      </c>
      <c r="AO16" s="18" t="s">
        <v>31</v>
      </c>
      <c r="AP16" s="18">
        <v>6</v>
      </c>
      <c r="AQ16" s="18" t="s">
        <v>32</v>
      </c>
      <c r="AR16" s="18" t="s">
        <v>218</v>
      </c>
      <c r="AS16" s="15">
        <v>5</v>
      </c>
      <c r="AT16" s="15" t="s">
        <v>2</v>
      </c>
      <c r="AU16" s="15">
        <v>6</v>
      </c>
      <c r="AV16" s="21">
        <v>5</v>
      </c>
      <c r="AW16" s="21" t="s">
        <v>2</v>
      </c>
      <c r="AX16" s="21">
        <v>6</v>
      </c>
      <c r="AY16" s="3" t="s">
        <v>25</v>
      </c>
      <c r="AZ16" s="3" t="s">
        <v>7</v>
      </c>
      <c r="BA16" s="5" t="s">
        <v>27</v>
      </c>
      <c r="BB16" s="5" t="s">
        <v>26</v>
      </c>
      <c r="BC16" s="3">
        <v>5</v>
      </c>
      <c r="BD16" s="3">
        <v>6</v>
      </c>
      <c r="BE16" s="3">
        <v>5</v>
      </c>
      <c r="BF16" s="3">
        <v>6</v>
      </c>
      <c r="BG16" s="3" t="s">
        <v>27</v>
      </c>
      <c r="BH16" s="3" t="s">
        <v>8</v>
      </c>
      <c r="BI16" s="3">
        <v>300</v>
      </c>
    </row>
    <row r="17" spans="1:61" x14ac:dyDescent="0.25">
      <c r="A17" s="3" t="s">
        <v>22</v>
      </c>
      <c r="B17" s="3" t="s">
        <v>227</v>
      </c>
      <c r="C17" s="3"/>
      <c r="D17" s="3"/>
      <c r="E17" s="3">
        <v>1</v>
      </c>
      <c r="F17" s="3">
        <v>7</v>
      </c>
      <c r="G17" s="3" t="s">
        <v>7</v>
      </c>
      <c r="H17" s="3">
        <v>103</v>
      </c>
      <c r="I17" s="3" t="s">
        <v>8</v>
      </c>
      <c r="J17" s="3" t="s">
        <v>16</v>
      </c>
      <c r="K17" s="3"/>
      <c r="L17" s="3" t="s">
        <v>40</v>
      </c>
      <c r="M17" s="3" t="s">
        <v>28</v>
      </c>
      <c r="N17" s="3" t="s">
        <v>29</v>
      </c>
      <c r="O17" s="3" t="s">
        <v>30</v>
      </c>
      <c r="P17" s="3" t="s">
        <v>46</v>
      </c>
      <c r="Q17" s="3">
        <v>1</v>
      </c>
      <c r="R17" s="3" t="s">
        <v>31</v>
      </c>
      <c r="S17" s="3">
        <v>7</v>
      </c>
      <c r="T17" s="3" t="s">
        <v>33</v>
      </c>
      <c r="U17" s="3" t="s">
        <v>34</v>
      </c>
      <c r="V17" s="3" t="s">
        <v>320</v>
      </c>
      <c r="W17" s="3" t="s">
        <v>229</v>
      </c>
      <c r="X17" s="3" t="s">
        <v>358</v>
      </c>
      <c r="Y17" s="17" t="s">
        <v>359</v>
      </c>
      <c r="Z17" s="18" t="s">
        <v>28</v>
      </c>
      <c r="AA17" s="18" t="s">
        <v>213</v>
      </c>
      <c r="AB17" s="18" t="s">
        <v>30</v>
      </c>
      <c r="AC17" s="18" t="s">
        <v>214</v>
      </c>
      <c r="AD17" s="18">
        <v>1</v>
      </c>
      <c r="AE17" s="18" t="s">
        <v>31</v>
      </c>
      <c r="AF17" s="18">
        <v>7</v>
      </c>
      <c r="AG17" s="18" t="s">
        <v>215</v>
      </c>
      <c r="AH17" s="18" t="s">
        <v>321</v>
      </c>
      <c r="AI17" s="18">
        <v>1</v>
      </c>
      <c r="AJ17" s="18" t="s">
        <v>216</v>
      </c>
      <c r="AK17" s="18" t="s">
        <v>357</v>
      </c>
      <c r="AL17" s="18">
        <v>1</v>
      </c>
      <c r="AM17" s="18" t="s">
        <v>217</v>
      </c>
      <c r="AN17" s="18">
        <v>1</v>
      </c>
      <c r="AO17" s="18" t="s">
        <v>31</v>
      </c>
      <c r="AP17" s="18">
        <v>7</v>
      </c>
      <c r="AQ17" s="18" t="s">
        <v>32</v>
      </c>
      <c r="AR17" s="18" t="s">
        <v>218</v>
      </c>
      <c r="AS17" s="15">
        <v>1</v>
      </c>
      <c r="AT17" s="15" t="s">
        <v>2</v>
      </c>
      <c r="AU17" s="15">
        <v>7</v>
      </c>
      <c r="AV17" s="21">
        <v>1</v>
      </c>
      <c r="AW17" s="21" t="s">
        <v>2</v>
      </c>
      <c r="AX17" s="21">
        <v>7</v>
      </c>
      <c r="AY17" s="3" t="s">
        <v>25</v>
      </c>
      <c r="AZ17" s="3" t="s">
        <v>7</v>
      </c>
      <c r="BA17" s="5" t="s">
        <v>27</v>
      </c>
      <c r="BB17" s="5" t="s">
        <v>26</v>
      </c>
      <c r="BC17" s="3">
        <v>1</v>
      </c>
      <c r="BD17" s="3">
        <v>7</v>
      </c>
      <c r="BE17" s="3">
        <v>1</v>
      </c>
      <c r="BF17" s="3">
        <v>7</v>
      </c>
      <c r="BG17" s="3" t="s">
        <v>7</v>
      </c>
      <c r="BH17" s="3" t="s">
        <v>8</v>
      </c>
      <c r="BI17" s="3">
        <v>103</v>
      </c>
    </row>
    <row r="18" spans="1:61" x14ac:dyDescent="0.25">
      <c r="A18" s="3" t="s">
        <v>22</v>
      </c>
      <c r="B18" s="3" t="s">
        <v>227</v>
      </c>
      <c r="C18" s="3"/>
      <c r="D18" s="3"/>
      <c r="E18" s="3">
        <v>2</v>
      </c>
      <c r="F18" s="3">
        <v>7</v>
      </c>
      <c r="G18" s="3" t="s">
        <v>7</v>
      </c>
      <c r="H18" s="3">
        <v>0</v>
      </c>
      <c r="I18" s="3" t="s">
        <v>8</v>
      </c>
      <c r="J18" s="3" t="s">
        <v>76</v>
      </c>
      <c r="K18" s="3"/>
      <c r="L18" s="3" t="s">
        <v>77</v>
      </c>
      <c r="M18" s="3" t="s">
        <v>28</v>
      </c>
      <c r="N18" s="3" t="s">
        <v>29</v>
      </c>
      <c r="O18" s="3" t="s">
        <v>30</v>
      </c>
      <c r="P18" s="3" t="s">
        <v>46</v>
      </c>
      <c r="Q18" s="3">
        <v>2</v>
      </c>
      <c r="R18" s="3" t="s">
        <v>31</v>
      </c>
      <c r="S18" s="3">
        <v>7</v>
      </c>
      <c r="T18" s="3" t="s">
        <v>33</v>
      </c>
      <c r="U18" s="3" t="s">
        <v>34</v>
      </c>
      <c r="V18" s="3" t="s">
        <v>320</v>
      </c>
      <c r="W18" s="3" t="s">
        <v>229</v>
      </c>
      <c r="X18" s="3" t="s">
        <v>360</v>
      </c>
      <c r="Y18" s="17" t="s">
        <v>361</v>
      </c>
      <c r="Z18" s="18" t="s">
        <v>28</v>
      </c>
      <c r="AA18" s="18" t="s">
        <v>213</v>
      </c>
      <c r="AB18" s="18" t="s">
        <v>30</v>
      </c>
      <c r="AC18" s="18" t="s">
        <v>214</v>
      </c>
      <c r="AD18" s="18">
        <v>2</v>
      </c>
      <c r="AE18" s="18" t="s">
        <v>31</v>
      </c>
      <c r="AF18" s="18">
        <v>7</v>
      </c>
      <c r="AG18" s="18" t="s">
        <v>215</v>
      </c>
      <c r="AH18" s="18" t="s">
        <v>219</v>
      </c>
      <c r="AI18" s="18">
        <v>1</v>
      </c>
      <c r="AJ18" s="18" t="s">
        <v>216</v>
      </c>
      <c r="AK18" s="18" t="s">
        <v>357</v>
      </c>
      <c r="AL18" s="18">
        <v>1</v>
      </c>
      <c r="AM18" s="18" t="s">
        <v>217</v>
      </c>
      <c r="AN18" s="18">
        <v>2</v>
      </c>
      <c r="AO18" s="18" t="s">
        <v>31</v>
      </c>
      <c r="AP18" s="18">
        <v>7</v>
      </c>
      <c r="AQ18" s="18" t="s">
        <v>32</v>
      </c>
      <c r="AR18" s="18" t="s">
        <v>218</v>
      </c>
      <c r="AS18" s="15">
        <v>2</v>
      </c>
      <c r="AT18" s="15" t="s">
        <v>2</v>
      </c>
      <c r="AU18" s="15">
        <v>7</v>
      </c>
      <c r="AV18" s="21">
        <v>2</v>
      </c>
      <c r="AW18" s="21" t="s">
        <v>2</v>
      </c>
      <c r="AX18" s="21">
        <v>7</v>
      </c>
      <c r="AY18" s="3" t="s">
        <v>25</v>
      </c>
      <c r="AZ18" s="3" t="s">
        <v>7</v>
      </c>
      <c r="BA18" s="5" t="s">
        <v>27</v>
      </c>
      <c r="BB18" s="5" t="s">
        <v>26</v>
      </c>
      <c r="BC18" s="3">
        <v>2</v>
      </c>
      <c r="BD18" s="3">
        <v>7</v>
      </c>
      <c r="BE18" s="3">
        <v>2</v>
      </c>
      <c r="BF18" s="3">
        <v>7</v>
      </c>
      <c r="BG18" s="3" t="s">
        <v>7</v>
      </c>
      <c r="BH18" s="3" t="s">
        <v>8</v>
      </c>
      <c r="BI18" s="3">
        <v>0</v>
      </c>
    </row>
    <row r="19" spans="1:61" x14ac:dyDescent="0.25">
      <c r="A19" s="3" t="s">
        <v>22</v>
      </c>
      <c r="B19" s="3" t="s">
        <v>227</v>
      </c>
      <c r="C19" s="3"/>
      <c r="D19" s="3"/>
      <c r="E19" s="3">
        <v>3</v>
      </c>
      <c r="F19" s="3">
        <v>7</v>
      </c>
      <c r="G19" s="3" t="s">
        <v>25</v>
      </c>
      <c r="H19" s="3">
        <v>103</v>
      </c>
      <c r="I19" s="3" t="s">
        <v>8</v>
      </c>
      <c r="J19" s="3" t="s">
        <v>78</v>
      </c>
      <c r="K19" s="3"/>
      <c r="L19" s="3" t="s">
        <v>79</v>
      </c>
      <c r="M19" s="3" t="s">
        <v>28</v>
      </c>
      <c r="N19" s="3" t="s">
        <v>29</v>
      </c>
      <c r="O19" s="3" t="s">
        <v>30</v>
      </c>
      <c r="P19" s="3" t="s">
        <v>46</v>
      </c>
      <c r="Q19" s="3">
        <v>3</v>
      </c>
      <c r="R19" s="3" t="s">
        <v>31</v>
      </c>
      <c r="S19" s="3">
        <v>7</v>
      </c>
      <c r="T19" s="3" t="s">
        <v>33</v>
      </c>
      <c r="U19" s="3" t="s">
        <v>34</v>
      </c>
      <c r="V19" s="3" t="s">
        <v>320</v>
      </c>
      <c r="W19" s="3" t="s">
        <v>229</v>
      </c>
      <c r="X19" s="3" t="s">
        <v>362</v>
      </c>
      <c r="Y19" s="17" t="s">
        <v>363</v>
      </c>
      <c r="Z19" s="18" t="s">
        <v>28</v>
      </c>
      <c r="AA19" s="18" t="s">
        <v>213</v>
      </c>
      <c r="AB19" s="18" t="s">
        <v>30</v>
      </c>
      <c r="AC19" s="18" t="s">
        <v>214</v>
      </c>
      <c r="AD19" s="18">
        <v>3</v>
      </c>
      <c r="AE19" s="18" t="s">
        <v>31</v>
      </c>
      <c r="AF19" s="18">
        <v>7</v>
      </c>
      <c r="AG19" s="18" t="s">
        <v>215</v>
      </c>
      <c r="AH19" s="18" t="s">
        <v>330</v>
      </c>
      <c r="AI19" s="18">
        <v>1</v>
      </c>
      <c r="AJ19" s="18" t="s">
        <v>216</v>
      </c>
      <c r="AK19" s="18" t="s">
        <v>357</v>
      </c>
      <c r="AL19" s="18">
        <v>1</v>
      </c>
      <c r="AM19" s="18" t="s">
        <v>217</v>
      </c>
      <c r="AN19" s="18">
        <v>3</v>
      </c>
      <c r="AO19" s="18" t="s">
        <v>31</v>
      </c>
      <c r="AP19" s="18">
        <v>7</v>
      </c>
      <c r="AQ19" s="18" t="s">
        <v>32</v>
      </c>
      <c r="AR19" s="18" t="s">
        <v>218</v>
      </c>
      <c r="AS19" s="15">
        <v>3</v>
      </c>
      <c r="AT19" s="15" t="s">
        <v>2</v>
      </c>
      <c r="AU19" s="15">
        <v>7</v>
      </c>
      <c r="AV19" s="21">
        <v>3</v>
      </c>
      <c r="AW19" s="21" t="s">
        <v>2</v>
      </c>
      <c r="AX19" s="21">
        <v>7</v>
      </c>
      <c r="AY19" s="3" t="s">
        <v>25</v>
      </c>
      <c r="AZ19" s="3" t="s">
        <v>7</v>
      </c>
      <c r="BA19" s="5" t="s">
        <v>27</v>
      </c>
      <c r="BB19" s="5" t="s">
        <v>26</v>
      </c>
      <c r="BC19" s="3">
        <v>3</v>
      </c>
      <c r="BD19" s="3">
        <v>7</v>
      </c>
      <c r="BE19" s="3">
        <v>3</v>
      </c>
      <c r="BF19" s="3">
        <v>7</v>
      </c>
      <c r="BG19" s="3" t="s">
        <v>25</v>
      </c>
      <c r="BH19" s="3" t="s">
        <v>8</v>
      </c>
      <c r="BI19" s="3">
        <v>103</v>
      </c>
    </row>
    <row r="20" spans="1:61" x14ac:dyDescent="0.25">
      <c r="A20" s="3" t="s">
        <v>22</v>
      </c>
      <c r="B20" s="3" t="s">
        <v>227</v>
      </c>
      <c r="C20" s="3"/>
      <c r="D20" s="3"/>
      <c r="E20" s="3">
        <v>4</v>
      </c>
      <c r="F20" s="3">
        <v>7</v>
      </c>
      <c r="G20" s="3" t="s">
        <v>27</v>
      </c>
      <c r="H20" s="3">
        <v>309</v>
      </c>
      <c r="I20" s="3" t="s">
        <v>8</v>
      </c>
      <c r="J20" s="3" t="s">
        <v>80</v>
      </c>
      <c r="K20" s="3"/>
      <c r="L20" s="3" t="s">
        <v>81</v>
      </c>
      <c r="M20" s="3" t="s">
        <v>28</v>
      </c>
      <c r="N20" s="3" t="s">
        <v>29</v>
      </c>
      <c r="O20" s="3" t="s">
        <v>30</v>
      </c>
      <c r="P20" s="3" t="s">
        <v>46</v>
      </c>
      <c r="Q20" s="3">
        <v>4</v>
      </c>
      <c r="R20" s="3" t="s">
        <v>31</v>
      </c>
      <c r="S20" s="3">
        <v>7</v>
      </c>
      <c r="T20" s="3" t="s">
        <v>33</v>
      </c>
      <c r="U20" s="3" t="s">
        <v>34</v>
      </c>
      <c r="V20" s="3" t="s">
        <v>320</v>
      </c>
      <c r="W20" s="3" t="s">
        <v>229</v>
      </c>
      <c r="X20" s="3" t="s">
        <v>364</v>
      </c>
      <c r="Y20" s="17" t="s">
        <v>365</v>
      </c>
      <c r="Z20" s="18" t="s">
        <v>28</v>
      </c>
      <c r="AA20" s="18" t="s">
        <v>213</v>
      </c>
      <c r="AB20" s="18" t="s">
        <v>30</v>
      </c>
      <c r="AC20" s="18" t="s">
        <v>214</v>
      </c>
      <c r="AD20" s="18">
        <v>4</v>
      </c>
      <c r="AE20" s="18" t="s">
        <v>31</v>
      </c>
      <c r="AF20" s="18">
        <v>7</v>
      </c>
      <c r="AG20" s="18" t="s">
        <v>215</v>
      </c>
      <c r="AH20" s="18" t="s">
        <v>222</v>
      </c>
      <c r="AI20" s="18">
        <v>1</v>
      </c>
      <c r="AJ20" s="18" t="s">
        <v>216</v>
      </c>
      <c r="AK20" s="18" t="s">
        <v>357</v>
      </c>
      <c r="AL20" s="18">
        <v>1</v>
      </c>
      <c r="AM20" s="18" t="s">
        <v>217</v>
      </c>
      <c r="AN20" s="18">
        <v>4</v>
      </c>
      <c r="AO20" s="18" t="s">
        <v>31</v>
      </c>
      <c r="AP20" s="18">
        <v>7</v>
      </c>
      <c r="AQ20" s="18" t="s">
        <v>32</v>
      </c>
      <c r="AR20" s="18" t="s">
        <v>218</v>
      </c>
      <c r="AS20" s="15">
        <v>4</v>
      </c>
      <c r="AT20" s="15" t="s">
        <v>2</v>
      </c>
      <c r="AU20" s="15">
        <v>7</v>
      </c>
      <c r="AV20" s="21">
        <v>4</v>
      </c>
      <c r="AW20" s="21" t="s">
        <v>2</v>
      </c>
      <c r="AX20" s="21">
        <v>7</v>
      </c>
      <c r="AY20" s="3" t="s">
        <v>25</v>
      </c>
      <c r="AZ20" s="3" t="s">
        <v>7</v>
      </c>
      <c r="BA20" s="5" t="s">
        <v>27</v>
      </c>
      <c r="BB20" s="5" t="s">
        <v>26</v>
      </c>
      <c r="BC20" s="3">
        <v>4</v>
      </c>
      <c r="BD20" s="3">
        <v>7</v>
      </c>
      <c r="BE20" s="3">
        <v>4</v>
      </c>
      <c r="BF20" s="3">
        <v>7</v>
      </c>
      <c r="BG20" s="3" t="s">
        <v>27</v>
      </c>
      <c r="BH20" s="3" t="s">
        <v>8</v>
      </c>
      <c r="BI20" s="3">
        <v>309</v>
      </c>
    </row>
    <row r="21" spans="1:61" x14ac:dyDescent="0.25">
      <c r="A21" s="3" t="s">
        <v>22</v>
      </c>
      <c r="B21" s="3" t="s">
        <v>227</v>
      </c>
      <c r="C21" s="3"/>
      <c r="D21" s="3"/>
      <c r="E21" s="3">
        <v>5</v>
      </c>
      <c r="F21" s="3">
        <v>7</v>
      </c>
      <c r="G21" s="3" t="s">
        <v>25</v>
      </c>
      <c r="H21" s="3">
        <v>51</v>
      </c>
      <c r="I21" s="3" t="s">
        <v>8</v>
      </c>
      <c r="J21" s="3" t="s">
        <v>82</v>
      </c>
      <c r="K21" s="3"/>
      <c r="L21" s="3" t="s">
        <v>83</v>
      </c>
      <c r="M21" s="3" t="s">
        <v>28</v>
      </c>
      <c r="N21" s="3" t="s">
        <v>29</v>
      </c>
      <c r="O21" s="3" t="s">
        <v>30</v>
      </c>
      <c r="P21" s="3" t="s">
        <v>46</v>
      </c>
      <c r="Q21" s="3">
        <v>5</v>
      </c>
      <c r="R21" s="3" t="s">
        <v>31</v>
      </c>
      <c r="S21" s="3">
        <v>7</v>
      </c>
      <c r="T21" s="3" t="s">
        <v>33</v>
      </c>
      <c r="U21" s="3" t="s">
        <v>34</v>
      </c>
      <c r="V21" s="3" t="s">
        <v>320</v>
      </c>
      <c r="W21" s="3" t="s">
        <v>229</v>
      </c>
      <c r="X21" s="3" t="s">
        <v>366</v>
      </c>
      <c r="Y21" s="17" t="s">
        <v>367</v>
      </c>
      <c r="Z21" s="18" t="s">
        <v>28</v>
      </c>
      <c r="AA21" s="18" t="s">
        <v>213</v>
      </c>
      <c r="AB21" s="18" t="s">
        <v>30</v>
      </c>
      <c r="AC21" s="18" t="s">
        <v>214</v>
      </c>
      <c r="AD21" s="18">
        <v>5</v>
      </c>
      <c r="AE21" s="18" t="s">
        <v>31</v>
      </c>
      <c r="AF21" s="18">
        <v>7</v>
      </c>
      <c r="AG21" s="18" t="s">
        <v>215</v>
      </c>
      <c r="AH21" s="18" t="s">
        <v>346</v>
      </c>
      <c r="AI21" s="18">
        <v>1</v>
      </c>
      <c r="AJ21" s="18" t="s">
        <v>216</v>
      </c>
      <c r="AK21" s="18" t="s">
        <v>357</v>
      </c>
      <c r="AL21" s="18">
        <v>1</v>
      </c>
      <c r="AM21" s="18" t="s">
        <v>217</v>
      </c>
      <c r="AN21" s="18">
        <v>5</v>
      </c>
      <c r="AO21" s="18" t="s">
        <v>31</v>
      </c>
      <c r="AP21" s="18">
        <v>7</v>
      </c>
      <c r="AQ21" s="18" t="s">
        <v>32</v>
      </c>
      <c r="AR21" s="18" t="s">
        <v>218</v>
      </c>
      <c r="AS21" s="15">
        <v>5</v>
      </c>
      <c r="AT21" s="15" t="s">
        <v>2</v>
      </c>
      <c r="AU21" s="15">
        <v>7</v>
      </c>
      <c r="AV21" s="21">
        <v>5</v>
      </c>
      <c r="AW21" s="21" t="s">
        <v>2</v>
      </c>
      <c r="AX21" s="21">
        <v>7</v>
      </c>
      <c r="AY21" s="3" t="s">
        <v>25</v>
      </c>
      <c r="AZ21" s="3" t="s">
        <v>7</v>
      </c>
      <c r="BA21" s="5" t="s">
        <v>27</v>
      </c>
      <c r="BB21" s="5" t="s">
        <v>26</v>
      </c>
      <c r="BC21" s="3">
        <v>5</v>
      </c>
      <c r="BD21" s="3">
        <v>7</v>
      </c>
      <c r="BE21" s="3">
        <v>5</v>
      </c>
      <c r="BF21" s="3">
        <v>7</v>
      </c>
      <c r="BG21" s="3" t="s">
        <v>25</v>
      </c>
      <c r="BH21" s="3" t="s">
        <v>8</v>
      </c>
      <c r="BI21" s="3">
        <v>51</v>
      </c>
    </row>
    <row r="22" spans="1:61" x14ac:dyDescent="0.25">
      <c r="A22" s="3" t="s">
        <v>22</v>
      </c>
      <c r="B22" s="3" t="s">
        <v>227</v>
      </c>
      <c r="C22" s="3"/>
      <c r="D22" s="3"/>
      <c r="E22" s="3">
        <v>6</v>
      </c>
      <c r="F22" s="3">
        <v>7</v>
      </c>
      <c r="G22" s="3" t="s">
        <v>27</v>
      </c>
      <c r="H22" s="3">
        <v>0</v>
      </c>
      <c r="I22" s="3" t="s">
        <v>8</v>
      </c>
      <c r="J22" s="3" t="s">
        <v>84</v>
      </c>
      <c r="K22" s="3"/>
      <c r="L22" s="3" t="s">
        <v>85</v>
      </c>
      <c r="M22" s="3" t="s">
        <v>28</v>
      </c>
      <c r="N22" s="3" t="s">
        <v>29</v>
      </c>
      <c r="O22" s="3" t="s">
        <v>30</v>
      </c>
      <c r="P22" s="3" t="s">
        <v>46</v>
      </c>
      <c r="Q22" s="3">
        <v>6</v>
      </c>
      <c r="R22" s="3" t="s">
        <v>31</v>
      </c>
      <c r="S22" s="3">
        <v>7</v>
      </c>
      <c r="T22" s="3" t="s">
        <v>33</v>
      </c>
      <c r="U22" s="3" t="s">
        <v>34</v>
      </c>
      <c r="V22" s="3" t="s">
        <v>320</v>
      </c>
      <c r="W22" s="3" t="s">
        <v>229</v>
      </c>
      <c r="X22" s="3" t="s">
        <v>368</v>
      </c>
      <c r="Y22" s="17" t="s">
        <v>369</v>
      </c>
      <c r="Z22" s="18" t="s">
        <v>28</v>
      </c>
      <c r="AA22" s="18" t="s">
        <v>213</v>
      </c>
      <c r="AB22" s="18" t="s">
        <v>30</v>
      </c>
      <c r="AC22" s="18" t="s">
        <v>214</v>
      </c>
      <c r="AD22" s="18">
        <v>6</v>
      </c>
      <c r="AE22" s="18" t="s">
        <v>31</v>
      </c>
      <c r="AF22" s="18">
        <v>7</v>
      </c>
      <c r="AG22" s="18" t="s">
        <v>215</v>
      </c>
      <c r="AH22" s="18" t="s">
        <v>224</v>
      </c>
      <c r="AI22" s="18">
        <v>1</v>
      </c>
      <c r="AJ22" s="18" t="s">
        <v>216</v>
      </c>
      <c r="AK22" s="18" t="s">
        <v>357</v>
      </c>
      <c r="AL22" s="18">
        <v>1</v>
      </c>
      <c r="AM22" s="18" t="s">
        <v>217</v>
      </c>
      <c r="AN22" s="18">
        <v>6</v>
      </c>
      <c r="AO22" s="18" t="s">
        <v>31</v>
      </c>
      <c r="AP22" s="18">
        <v>7</v>
      </c>
      <c r="AQ22" s="18" t="s">
        <v>32</v>
      </c>
      <c r="AR22" s="18" t="s">
        <v>218</v>
      </c>
      <c r="AS22" s="15">
        <v>6</v>
      </c>
      <c r="AT22" s="15" t="s">
        <v>2</v>
      </c>
      <c r="AU22" s="15">
        <v>7</v>
      </c>
      <c r="AV22" s="21">
        <v>6</v>
      </c>
      <c r="AW22" s="21" t="s">
        <v>2</v>
      </c>
      <c r="AX22" s="21">
        <v>7</v>
      </c>
      <c r="AY22" s="3" t="s">
        <v>25</v>
      </c>
      <c r="AZ22" s="3" t="s">
        <v>7</v>
      </c>
      <c r="BA22" s="5" t="s">
        <v>27</v>
      </c>
      <c r="BB22" s="5" t="s">
        <v>26</v>
      </c>
      <c r="BC22" s="3">
        <v>6</v>
      </c>
      <c r="BD22" s="3">
        <v>7</v>
      </c>
      <c r="BE22" s="3">
        <v>6</v>
      </c>
      <c r="BF22" s="3">
        <v>7</v>
      </c>
      <c r="BG22" s="3" t="s">
        <v>27</v>
      </c>
      <c r="BH22" s="3" t="s">
        <v>8</v>
      </c>
      <c r="BI22" s="3">
        <v>0</v>
      </c>
    </row>
    <row r="23" spans="1:61" x14ac:dyDescent="0.25">
      <c r="A23" s="3" t="s">
        <v>22</v>
      </c>
      <c r="B23" s="3" t="s">
        <v>227</v>
      </c>
      <c r="C23" s="3"/>
      <c r="D23" s="3"/>
      <c r="E23" s="3">
        <v>1</v>
      </c>
      <c r="F23" s="3">
        <v>8</v>
      </c>
      <c r="G23" s="3" t="s">
        <v>27</v>
      </c>
      <c r="H23" s="3">
        <v>0</v>
      </c>
      <c r="I23" s="3" t="s">
        <v>8</v>
      </c>
      <c r="J23" s="3" t="s">
        <v>17</v>
      </c>
      <c r="K23" s="3"/>
      <c r="L23" s="3" t="s">
        <v>41</v>
      </c>
      <c r="M23" s="3" t="s">
        <v>28</v>
      </c>
      <c r="N23" s="3" t="s">
        <v>29</v>
      </c>
      <c r="O23" s="3" t="s">
        <v>30</v>
      </c>
      <c r="P23" s="3" t="s">
        <v>46</v>
      </c>
      <c r="Q23" s="3">
        <v>1</v>
      </c>
      <c r="R23" s="3" t="s">
        <v>31</v>
      </c>
      <c r="S23" s="3">
        <v>8</v>
      </c>
      <c r="T23" s="3" t="s">
        <v>33</v>
      </c>
      <c r="U23" s="3" t="s">
        <v>34</v>
      </c>
      <c r="V23" s="3" t="s">
        <v>320</v>
      </c>
      <c r="W23" s="3" t="s">
        <v>229</v>
      </c>
      <c r="X23" s="3" t="s">
        <v>371</v>
      </c>
      <c r="Y23" s="17" t="s">
        <v>372</v>
      </c>
      <c r="Z23" s="18" t="s">
        <v>28</v>
      </c>
      <c r="AA23" s="18" t="s">
        <v>213</v>
      </c>
      <c r="AB23" s="18" t="s">
        <v>30</v>
      </c>
      <c r="AC23" s="18" t="s">
        <v>214</v>
      </c>
      <c r="AD23" s="18">
        <v>1</v>
      </c>
      <c r="AE23" s="18" t="s">
        <v>31</v>
      </c>
      <c r="AF23" s="18">
        <v>8</v>
      </c>
      <c r="AG23" s="18" t="s">
        <v>215</v>
      </c>
      <c r="AH23" s="18" t="s">
        <v>321</v>
      </c>
      <c r="AI23" s="18">
        <v>1</v>
      </c>
      <c r="AJ23" s="18" t="s">
        <v>216</v>
      </c>
      <c r="AK23" s="18" t="s">
        <v>223</v>
      </c>
      <c r="AL23" s="18">
        <v>1</v>
      </c>
      <c r="AM23" s="18" t="s">
        <v>217</v>
      </c>
      <c r="AN23" s="18">
        <v>1</v>
      </c>
      <c r="AO23" s="18" t="s">
        <v>31</v>
      </c>
      <c r="AP23" s="18">
        <v>8</v>
      </c>
      <c r="AQ23" s="18" t="s">
        <v>32</v>
      </c>
      <c r="AR23" s="18" t="s">
        <v>218</v>
      </c>
      <c r="AS23" s="15">
        <v>1</v>
      </c>
      <c r="AT23" s="15" t="s">
        <v>2</v>
      </c>
      <c r="AU23" s="15">
        <v>8</v>
      </c>
      <c r="AV23" s="21">
        <v>1</v>
      </c>
      <c r="AW23" s="21" t="s">
        <v>2</v>
      </c>
      <c r="AX23" s="21">
        <v>8</v>
      </c>
      <c r="AY23" s="3" t="s">
        <v>25</v>
      </c>
      <c r="AZ23" s="3" t="s">
        <v>7</v>
      </c>
      <c r="BA23" s="5" t="s">
        <v>27</v>
      </c>
      <c r="BB23" s="5" t="s">
        <v>26</v>
      </c>
      <c r="BC23" s="3">
        <v>1</v>
      </c>
      <c r="BD23" s="3">
        <v>8</v>
      </c>
      <c r="BE23" s="3">
        <v>1</v>
      </c>
      <c r="BF23" s="3">
        <v>8</v>
      </c>
      <c r="BG23" s="3" t="s">
        <v>27</v>
      </c>
      <c r="BH23" s="3" t="s">
        <v>8</v>
      </c>
      <c r="BI23" s="3">
        <v>0</v>
      </c>
    </row>
    <row r="24" spans="1:61" x14ac:dyDescent="0.25">
      <c r="A24" s="3" t="s">
        <v>22</v>
      </c>
      <c r="B24" s="3" t="s">
        <v>227</v>
      </c>
      <c r="C24" s="3"/>
      <c r="D24" s="3"/>
      <c r="E24" s="3">
        <v>2</v>
      </c>
      <c r="F24" s="3">
        <v>8</v>
      </c>
      <c r="G24" s="3" t="s">
        <v>27</v>
      </c>
      <c r="H24" s="3">
        <v>0</v>
      </c>
      <c r="I24" s="3" t="s">
        <v>8</v>
      </c>
      <c r="J24" s="3" t="s">
        <v>13</v>
      </c>
      <c r="K24" s="3"/>
      <c r="L24" s="3" t="s">
        <v>89</v>
      </c>
      <c r="M24" s="3" t="s">
        <v>28</v>
      </c>
      <c r="N24" s="3" t="s">
        <v>29</v>
      </c>
      <c r="O24" s="3" t="s">
        <v>30</v>
      </c>
      <c r="P24" s="3" t="s">
        <v>46</v>
      </c>
      <c r="Q24" s="3">
        <v>2</v>
      </c>
      <c r="R24" s="3" t="s">
        <v>31</v>
      </c>
      <c r="S24" s="3">
        <v>8</v>
      </c>
      <c r="T24" s="3" t="s">
        <v>33</v>
      </c>
      <c r="U24" s="3" t="s">
        <v>34</v>
      </c>
      <c r="V24" s="3" t="s">
        <v>373</v>
      </c>
      <c r="W24" s="3" t="s">
        <v>229</v>
      </c>
      <c r="X24" s="3" t="s">
        <v>374</v>
      </c>
      <c r="Y24" s="17" t="s">
        <v>373</v>
      </c>
      <c r="Z24" s="18" t="s">
        <v>28</v>
      </c>
      <c r="AA24" s="18" t="s">
        <v>213</v>
      </c>
      <c r="AB24" s="18" t="s">
        <v>30</v>
      </c>
      <c r="AC24" s="18" t="s">
        <v>214</v>
      </c>
      <c r="AD24" s="18">
        <v>2</v>
      </c>
      <c r="AE24" s="18" t="s">
        <v>31</v>
      </c>
      <c r="AF24" s="18">
        <v>8</v>
      </c>
      <c r="AG24" s="18" t="s">
        <v>215</v>
      </c>
      <c r="AH24" s="18" t="s">
        <v>219</v>
      </c>
      <c r="AI24" s="18">
        <v>2</v>
      </c>
      <c r="AJ24" s="18" t="s">
        <v>216</v>
      </c>
      <c r="AK24" s="18" t="s">
        <v>223</v>
      </c>
      <c r="AL24" s="18">
        <v>2</v>
      </c>
      <c r="AM24" s="18" t="s">
        <v>217</v>
      </c>
      <c r="AN24" s="18">
        <v>1</v>
      </c>
      <c r="AO24" s="18" t="s">
        <v>31</v>
      </c>
      <c r="AP24" s="18">
        <v>4</v>
      </c>
      <c r="AQ24" s="18" t="s">
        <v>32</v>
      </c>
      <c r="AR24" s="18" t="s">
        <v>218</v>
      </c>
      <c r="AS24" s="15">
        <v>2</v>
      </c>
      <c r="AT24" s="15" t="s">
        <v>2</v>
      </c>
      <c r="AU24" s="15">
        <v>8</v>
      </c>
      <c r="AV24" s="21">
        <v>1</v>
      </c>
      <c r="AW24" s="21" t="s">
        <v>2</v>
      </c>
      <c r="AX24" s="21">
        <v>4</v>
      </c>
      <c r="AY24" s="3" t="s">
        <v>25</v>
      </c>
      <c r="AZ24" s="3" t="s">
        <v>7</v>
      </c>
      <c r="BA24" s="5" t="s">
        <v>27</v>
      </c>
      <c r="BB24" s="5" t="s">
        <v>26</v>
      </c>
      <c r="BC24" s="3">
        <v>2</v>
      </c>
      <c r="BD24" s="3">
        <v>8</v>
      </c>
      <c r="BE24" s="3">
        <v>1</v>
      </c>
      <c r="BF24" s="3">
        <v>4</v>
      </c>
      <c r="BG24" s="3" t="s">
        <v>27</v>
      </c>
      <c r="BH24" s="3" t="s">
        <v>8</v>
      </c>
      <c r="BI24" s="3">
        <v>0</v>
      </c>
    </row>
    <row r="25" spans="1:61" x14ac:dyDescent="0.25">
      <c r="A25" s="3" t="s">
        <v>22</v>
      </c>
      <c r="B25" s="3" t="s">
        <v>227</v>
      </c>
      <c r="C25" s="3"/>
      <c r="D25" s="3"/>
      <c r="E25" s="3">
        <v>3</v>
      </c>
      <c r="F25" s="3">
        <v>8</v>
      </c>
      <c r="G25" s="3" t="s">
        <v>26</v>
      </c>
      <c r="H25" s="3">
        <v>270</v>
      </c>
      <c r="I25" s="3" t="s">
        <v>8</v>
      </c>
      <c r="J25" s="3" t="s">
        <v>90</v>
      </c>
      <c r="K25" s="3"/>
      <c r="L25" s="3" t="s">
        <v>91</v>
      </c>
      <c r="M25" s="3" t="s">
        <v>28</v>
      </c>
      <c r="N25" s="3" t="s">
        <v>29</v>
      </c>
      <c r="O25" s="3" t="s">
        <v>30</v>
      </c>
      <c r="P25" s="3" t="s">
        <v>46</v>
      </c>
      <c r="Q25" s="3">
        <v>3</v>
      </c>
      <c r="R25" s="3" t="s">
        <v>31</v>
      </c>
      <c r="S25" s="3">
        <v>8</v>
      </c>
      <c r="T25" s="3" t="s">
        <v>33</v>
      </c>
      <c r="U25" s="3" t="s">
        <v>34</v>
      </c>
      <c r="V25" s="3" t="s">
        <v>320</v>
      </c>
      <c r="W25" s="3" t="s">
        <v>229</v>
      </c>
      <c r="X25" s="3" t="s">
        <v>375</v>
      </c>
      <c r="Y25" s="17" t="s">
        <v>376</v>
      </c>
      <c r="Z25" s="18" t="s">
        <v>28</v>
      </c>
      <c r="AA25" s="18" t="s">
        <v>213</v>
      </c>
      <c r="AB25" s="18" t="s">
        <v>30</v>
      </c>
      <c r="AC25" s="18" t="s">
        <v>214</v>
      </c>
      <c r="AD25" s="18">
        <v>3</v>
      </c>
      <c r="AE25" s="18" t="s">
        <v>31</v>
      </c>
      <c r="AF25" s="18">
        <v>8</v>
      </c>
      <c r="AG25" s="18" t="s">
        <v>215</v>
      </c>
      <c r="AH25" s="18" t="s">
        <v>330</v>
      </c>
      <c r="AI25" s="18">
        <v>1</v>
      </c>
      <c r="AJ25" s="18" t="s">
        <v>216</v>
      </c>
      <c r="AK25" s="18" t="s">
        <v>223</v>
      </c>
      <c r="AL25" s="18">
        <v>1</v>
      </c>
      <c r="AM25" s="18" t="s">
        <v>217</v>
      </c>
      <c r="AN25" s="18">
        <v>3</v>
      </c>
      <c r="AO25" s="18" t="s">
        <v>31</v>
      </c>
      <c r="AP25" s="18">
        <v>8</v>
      </c>
      <c r="AQ25" s="18" t="s">
        <v>32</v>
      </c>
      <c r="AR25" s="18" t="s">
        <v>218</v>
      </c>
      <c r="AS25" s="15">
        <v>3</v>
      </c>
      <c r="AT25" s="15" t="s">
        <v>2</v>
      </c>
      <c r="AU25" s="15">
        <v>8</v>
      </c>
      <c r="AV25" s="21">
        <v>3</v>
      </c>
      <c r="AW25" s="21" t="s">
        <v>2</v>
      </c>
      <c r="AX25" s="21">
        <v>8</v>
      </c>
      <c r="AY25" s="3" t="s">
        <v>25</v>
      </c>
      <c r="AZ25" s="3" t="s">
        <v>7</v>
      </c>
      <c r="BA25" s="5" t="s">
        <v>27</v>
      </c>
      <c r="BB25" s="5" t="s">
        <v>26</v>
      </c>
      <c r="BC25" s="3">
        <v>3</v>
      </c>
      <c r="BD25" s="3">
        <v>8</v>
      </c>
      <c r="BE25" s="3">
        <v>3</v>
      </c>
      <c r="BF25" s="3">
        <v>8</v>
      </c>
      <c r="BG25" s="3" t="s">
        <v>26</v>
      </c>
      <c r="BH25" s="3" t="s">
        <v>8</v>
      </c>
      <c r="BI25" s="3">
        <v>270</v>
      </c>
    </row>
    <row r="26" spans="1:61" x14ac:dyDescent="0.25">
      <c r="A26" s="3" t="s">
        <v>22</v>
      </c>
      <c r="B26" s="3" t="s">
        <v>227</v>
      </c>
      <c r="C26" s="3"/>
      <c r="D26" s="3"/>
      <c r="E26" s="3">
        <v>4</v>
      </c>
      <c r="F26" s="3">
        <v>8</v>
      </c>
      <c r="G26" s="3" t="s">
        <v>25</v>
      </c>
      <c r="H26" s="3">
        <v>270</v>
      </c>
      <c r="I26" s="3" t="s">
        <v>8</v>
      </c>
      <c r="J26" s="3" t="s">
        <v>11</v>
      </c>
      <c r="K26" s="3"/>
      <c r="L26" s="3" t="s">
        <v>93</v>
      </c>
      <c r="M26" s="3" t="s">
        <v>28</v>
      </c>
      <c r="N26" s="3" t="s">
        <v>29</v>
      </c>
      <c r="O26" s="3" t="s">
        <v>30</v>
      </c>
      <c r="P26" s="3" t="s">
        <v>46</v>
      </c>
      <c r="Q26" s="3">
        <v>4</v>
      </c>
      <c r="R26" s="3" t="s">
        <v>31</v>
      </c>
      <c r="S26" s="3">
        <v>8</v>
      </c>
      <c r="T26" s="3" t="s">
        <v>33</v>
      </c>
      <c r="U26" s="3" t="s">
        <v>34</v>
      </c>
      <c r="V26" s="3" t="s">
        <v>377</v>
      </c>
      <c r="W26" s="3" t="s">
        <v>229</v>
      </c>
      <c r="X26" s="3" t="s">
        <v>378</v>
      </c>
      <c r="Y26" s="17" t="s">
        <v>377</v>
      </c>
      <c r="Z26" s="18" t="s">
        <v>28</v>
      </c>
      <c r="AA26" s="18" t="s">
        <v>213</v>
      </c>
      <c r="AB26" s="18" t="s">
        <v>30</v>
      </c>
      <c r="AC26" s="18" t="s">
        <v>214</v>
      </c>
      <c r="AD26" s="18">
        <v>4</v>
      </c>
      <c r="AE26" s="18" t="s">
        <v>31</v>
      </c>
      <c r="AF26" s="18">
        <v>8</v>
      </c>
      <c r="AG26" s="18" t="s">
        <v>215</v>
      </c>
      <c r="AH26" s="18" t="s">
        <v>222</v>
      </c>
      <c r="AI26" s="18">
        <v>4</v>
      </c>
      <c r="AJ26" s="18" t="s">
        <v>216</v>
      </c>
      <c r="AK26" s="18" t="s">
        <v>223</v>
      </c>
      <c r="AL26" s="18">
        <v>4</v>
      </c>
      <c r="AM26" s="18" t="s">
        <v>217</v>
      </c>
      <c r="AN26" s="18">
        <v>1</v>
      </c>
      <c r="AO26" s="18" t="s">
        <v>31</v>
      </c>
      <c r="AP26" s="18">
        <v>2</v>
      </c>
      <c r="AQ26" s="18" t="s">
        <v>32</v>
      </c>
      <c r="AR26" s="18" t="s">
        <v>218</v>
      </c>
      <c r="AS26" s="15">
        <v>4</v>
      </c>
      <c r="AT26" s="15" t="s">
        <v>2</v>
      </c>
      <c r="AU26" s="15">
        <v>8</v>
      </c>
      <c r="AV26" s="21">
        <v>1</v>
      </c>
      <c r="AW26" s="21" t="s">
        <v>2</v>
      </c>
      <c r="AX26" s="21">
        <v>2</v>
      </c>
      <c r="AY26" s="3" t="s">
        <v>25</v>
      </c>
      <c r="AZ26" s="3" t="s">
        <v>7</v>
      </c>
      <c r="BA26" s="5" t="s">
        <v>27</v>
      </c>
      <c r="BB26" s="5" t="s">
        <v>26</v>
      </c>
      <c r="BC26" s="3">
        <v>4</v>
      </c>
      <c r="BD26" s="3">
        <v>8</v>
      </c>
      <c r="BE26" s="3">
        <v>1</v>
      </c>
      <c r="BF26" s="3">
        <v>2</v>
      </c>
      <c r="BG26" s="3" t="s">
        <v>25</v>
      </c>
      <c r="BH26" s="3" t="s">
        <v>8</v>
      </c>
      <c r="BI26" s="3">
        <v>270</v>
      </c>
    </row>
    <row r="27" spans="1:61" x14ac:dyDescent="0.25">
      <c r="A27" s="3" t="s">
        <v>22</v>
      </c>
      <c r="B27" s="3" t="s">
        <v>227</v>
      </c>
      <c r="C27" s="3"/>
      <c r="D27" s="3"/>
      <c r="E27" s="3">
        <v>5</v>
      </c>
      <c r="F27" s="3">
        <v>8</v>
      </c>
      <c r="G27" s="3" t="s">
        <v>27</v>
      </c>
      <c r="H27" s="3">
        <v>315</v>
      </c>
      <c r="I27" s="3" t="s">
        <v>8</v>
      </c>
      <c r="J27" s="3" t="s">
        <v>94</v>
      </c>
      <c r="K27" s="3"/>
      <c r="L27" s="3" t="s">
        <v>95</v>
      </c>
      <c r="M27" s="3" t="s">
        <v>28</v>
      </c>
      <c r="N27" s="3" t="s">
        <v>29</v>
      </c>
      <c r="O27" s="3" t="s">
        <v>30</v>
      </c>
      <c r="P27" s="3" t="s">
        <v>46</v>
      </c>
      <c r="Q27" s="3">
        <v>5</v>
      </c>
      <c r="R27" s="3" t="s">
        <v>31</v>
      </c>
      <c r="S27" s="3">
        <v>8</v>
      </c>
      <c r="T27" s="3" t="s">
        <v>33</v>
      </c>
      <c r="U27" s="3" t="s">
        <v>34</v>
      </c>
      <c r="V27" s="3" t="s">
        <v>320</v>
      </c>
      <c r="W27" s="3" t="s">
        <v>229</v>
      </c>
      <c r="X27" s="3" t="s">
        <v>379</v>
      </c>
      <c r="Y27" s="17" t="s">
        <v>380</v>
      </c>
      <c r="Z27" s="18" t="s">
        <v>28</v>
      </c>
      <c r="AA27" s="18" t="s">
        <v>213</v>
      </c>
      <c r="AB27" s="18" t="s">
        <v>30</v>
      </c>
      <c r="AC27" s="18" t="s">
        <v>214</v>
      </c>
      <c r="AD27" s="18">
        <v>5</v>
      </c>
      <c r="AE27" s="18" t="s">
        <v>31</v>
      </c>
      <c r="AF27" s="18">
        <v>8</v>
      </c>
      <c r="AG27" s="18" t="s">
        <v>215</v>
      </c>
      <c r="AH27" s="18" t="s">
        <v>346</v>
      </c>
      <c r="AI27" s="18">
        <v>1</v>
      </c>
      <c r="AJ27" s="18" t="s">
        <v>216</v>
      </c>
      <c r="AK27" s="18" t="s">
        <v>223</v>
      </c>
      <c r="AL27" s="18">
        <v>1</v>
      </c>
      <c r="AM27" s="18" t="s">
        <v>217</v>
      </c>
      <c r="AN27" s="18">
        <v>5</v>
      </c>
      <c r="AO27" s="18" t="s">
        <v>31</v>
      </c>
      <c r="AP27" s="18">
        <v>8</v>
      </c>
      <c r="AQ27" s="18" t="s">
        <v>32</v>
      </c>
      <c r="AR27" s="18" t="s">
        <v>218</v>
      </c>
      <c r="AS27" s="15">
        <v>5</v>
      </c>
      <c r="AT27" s="15" t="s">
        <v>2</v>
      </c>
      <c r="AU27" s="15">
        <v>8</v>
      </c>
      <c r="AV27" s="21">
        <v>5</v>
      </c>
      <c r="AW27" s="21" t="s">
        <v>2</v>
      </c>
      <c r="AX27" s="21">
        <v>8</v>
      </c>
      <c r="AY27" s="3" t="s">
        <v>25</v>
      </c>
      <c r="AZ27" s="3" t="s">
        <v>7</v>
      </c>
      <c r="BA27" s="5" t="s">
        <v>27</v>
      </c>
      <c r="BB27" s="5" t="s">
        <v>26</v>
      </c>
      <c r="BC27" s="3">
        <v>5</v>
      </c>
      <c r="BD27" s="3">
        <v>8</v>
      </c>
      <c r="BE27" s="3">
        <v>5</v>
      </c>
      <c r="BF27" s="3">
        <v>8</v>
      </c>
      <c r="BG27" s="3" t="s">
        <v>27</v>
      </c>
      <c r="BH27" s="3" t="s">
        <v>8</v>
      </c>
      <c r="BI27" s="3">
        <v>315</v>
      </c>
    </row>
    <row r="28" spans="1:61" x14ac:dyDescent="0.25">
      <c r="A28" s="3" t="s">
        <v>22</v>
      </c>
      <c r="B28" s="3" t="s">
        <v>227</v>
      </c>
      <c r="C28" s="3"/>
      <c r="D28" s="3"/>
      <c r="E28" s="3">
        <v>6</v>
      </c>
      <c r="F28" s="3">
        <v>8</v>
      </c>
      <c r="G28" s="3" t="s">
        <v>7</v>
      </c>
      <c r="H28" s="3">
        <v>45</v>
      </c>
      <c r="I28" s="3" t="s">
        <v>8</v>
      </c>
      <c r="J28" s="3" t="s">
        <v>54</v>
      </c>
      <c r="K28" s="3"/>
      <c r="L28" s="3" t="s">
        <v>97</v>
      </c>
      <c r="M28" s="3" t="s">
        <v>28</v>
      </c>
      <c r="N28" s="3" t="s">
        <v>29</v>
      </c>
      <c r="O28" s="3" t="s">
        <v>30</v>
      </c>
      <c r="P28" s="3" t="s">
        <v>46</v>
      </c>
      <c r="Q28" s="3">
        <v>6</v>
      </c>
      <c r="R28" s="3" t="s">
        <v>31</v>
      </c>
      <c r="S28" s="3">
        <v>8</v>
      </c>
      <c r="T28" s="3" t="s">
        <v>33</v>
      </c>
      <c r="U28" s="3" t="s">
        <v>34</v>
      </c>
      <c r="V28" s="3" t="s">
        <v>381</v>
      </c>
      <c r="W28" s="3" t="s">
        <v>229</v>
      </c>
      <c r="X28" s="3" t="s">
        <v>382</v>
      </c>
      <c r="Y28" s="17" t="s">
        <v>381</v>
      </c>
      <c r="Z28" s="18" t="s">
        <v>28</v>
      </c>
      <c r="AA28" s="18" t="s">
        <v>213</v>
      </c>
      <c r="AB28" s="18" t="s">
        <v>30</v>
      </c>
      <c r="AC28" s="18" t="s">
        <v>214</v>
      </c>
      <c r="AD28" s="18">
        <v>6</v>
      </c>
      <c r="AE28" s="18" t="s">
        <v>31</v>
      </c>
      <c r="AF28" s="18">
        <v>8</v>
      </c>
      <c r="AG28" s="18" t="s">
        <v>215</v>
      </c>
      <c r="AH28" s="18" t="s">
        <v>224</v>
      </c>
      <c r="AI28" s="18">
        <v>2</v>
      </c>
      <c r="AJ28" s="18" t="s">
        <v>216</v>
      </c>
      <c r="AK28" s="18" t="s">
        <v>223</v>
      </c>
      <c r="AL28" s="18">
        <v>2</v>
      </c>
      <c r="AM28" s="18" t="s">
        <v>217</v>
      </c>
      <c r="AN28" s="18">
        <v>3</v>
      </c>
      <c r="AO28" s="18" t="s">
        <v>31</v>
      </c>
      <c r="AP28" s="18">
        <v>4</v>
      </c>
      <c r="AQ28" s="18" t="s">
        <v>32</v>
      </c>
      <c r="AR28" s="18" t="s">
        <v>218</v>
      </c>
      <c r="AS28" s="15">
        <v>6</v>
      </c>
      <c r="AT28" s="15" t="s">
        <v>2</v>
      </c>
      <c r="AU28" s="15">
        <v>8</v>
      </c>
      <c r="AV28" s="21">
        <v>3</v>
      </c>
      <c r="AW28" s="21" t="s">
        <v>2</v>
      </c>
      <c r="AX28" s="21">
        <v>4</v>
      </c>
      <c r="AY28" s="3" t="s">
        <v>25</v>
      </c>
      <c r="AZ28" s="3" t="s">
        <v>7</v>
      </c>
      <c r="BA28" s="5" t="s">
        <v>27</v>
      </c>
      <c r="BB28" s="5" t="s">
        <v>26</v>
      </c>
      <c r="BC28" s="3">
        <v>6</v>
      </c>
      <c r="BD28" s="3">
        <v>8</v>
      </c>
      <c r="BE28" s="3">
        <v>3</v>
      </c>
      <c r="BF28" s="3">
        <v>4</v>
      </c>
      <c r="BG28" s="3" t="s">
        <v>7</v>
      </c>
      <c r="BH28" s="3" t="s">
        <v>8</v>
      </c>
      <c r="BI28" s="3">
        <v>45</v>
      </c>
    </row>
    <row r="29" spans="1:61" x14ac:dyDescent="0.25">
      <c r="A29" s="3" t="s">
        <v>22</v>
      </c>
      <c r="B29" s="3" t="s">
        <v>227</v>
      </c>
      <c r="C29" s="3"/>
      <c r="D29" s="3"/>
      <c r="E29" s="3">
        <v>7</v>
      </c>
      <c r="F29" s="3">
        <v>8</v>
      </c>
      <c r="G29" s="3" t="s">
        <v>25</v>
      </c>
      <c r="H29" s="3">
        <v>180</v>
      </c>
      <c r="I29" s="3" t="s">
        <v>8</v>
      </c>
      <c r="J29" s="3" t="s">
        <v>98</v>
      </c>
      <c r="K29" s="3"/>
      <c r="L29" s="3" t="s">
        <v>99</v>
      </c>
      <c r="M29" s="3" t="s">
        <v>28</v>
      </c>
      <c r="N29" s="3" t="s">
        <v>29</v>
      </c>
      <c r="O29" s="3" t="s">
        <v>30</v>
      </c>
      <c r="P29" s="3" t="s">
        <v>46</v>
      </c>
      <c r="Q29" s="3">
        <v>7</v>
      </c>
      <c r="R29" s="3" t="s">
        <v>31</v>
      </c>
      <c r="S29" s="3">
        <v>8</v>
      </c>
      <c r="T29" s="3" t="s">
        <v>33</v>
      </c>
      <c r="U29" s="3" t="s">
        <v>34</v>
      </c>
      <c r="V29" s="3" t="s">
        <v>320</v>
      </c>
      <c r="W29" s="3" t="s">
        <v>229</v>
      </c>
      <c r="X29" s="3" t="s">
        <v>383</v>
      </c>
      <c r="Y29" s="17" t="s">
        <v>384</v>
      </c>
      <c r="Z29" s="18" t="s">
        <v>28</v>
      </c>
      <c r="AA29" s="18" t="s">
        <v>213</v>
      </c>
      <c r="AB29" s="18" t="s">
        <v>30</v>
      </c>
      <c r="AC29" s="18" t="s">
        <v>214</v>
      </c>
      <c r="AD29" s="18">
        <v>7</v>
      </c>
      <c r="AE29" s="18" t="s">
        <v>31</v>
      </c>
      <c r="AF29" s="18">
        <v>8</v>
      </c>
      <c r="AG29" s="18" t="s">
        <v>215</v>
      </c>
      <c r="AH29" s="18" t="s">
        <v>370</v>
      </c>
      <c r="AI29" s="18">
        <v>1</v>
      </c>
      <c r="AJ29" s="18" t="s">
        <v>216</v>
      </c>
      <c r="AK29" s="18" t="s">
        <v>223</v>
      </c>
      <c r="AL29" s="18">
        <v>1</v>
      </c>
      <c r="AM29" s="18" t="s">
        <v>217</v>
      </c>
      <c r="AN29" s="18">
        <v>7</v>
      </c>
      <c r="AO29" s="18" t="s">
        <v>31</v>
      </c>
      <c r="AP29" s="18">
        <v>8</v>
      </c>
      <c r="AQ29" s="18" t="s">
        <v>32</v>
      </c>
      <c r="AR29" s="18" t="s">
        <v>218</v>
      </c>
      <c r="AS29" s="15">
        <v>7</v>
      </c>
      <c r="AT29" s="15" t="s">
        <v>2</v>
      </c>
      <c r="AU29" s="15">
        <v>8</v>
      </c>
      <c r="AV29" s="21">
        <v>7</v>
      </c>
      <c r="AW29" s="21" t="s">
        <v>2</v>
      </c>
      <c r="AX29" s="21">
        <v>8</v>
      </c>
      <c r="AY29" s="3" t="s">
        <v>25</v>
      </c>
      <c r="AZ29" s="3" t="s">
        <v>7</v>
      </c>
      <c r="BA29" s="5" t="s">
        <v>27</v>
      </c>
      <c r="BB29" s="5" t="s">
        <v>26</v>
      </c>
      <c r="BC29" s="3">
        <v>7</v>
      </c>
      <c r="BD29" s="3">
        <v>8</v>
      </c>
      <c r="BE29" s="3">
        <v>7</v>
      </c>
      <c r="BF29" s="3">
        <v>8</v>
      </c>
      <c r="BG29" s="3" t="s">
        <v>25</v>
      </c>
      <c r="BH29" s="3" t="s">
        <v>8</v>
      </c>
      <c r="BI29" s="3">
        <v>180</v>
      </c>
    </row>
    <row r="30" spans="1:61" x14ac:dyDescent="0.25">
      <c r="A30" s="3" t="s">
        <v>22</v>
      </c>
      <c r="B30" s="3" t="s">
        <v>227</v>
      </c>
      <c r="C30" s="3"/>
      <c r="D30" s="3"/>
      <c r="E30" s="3">
        <v>1</v>
      </c>
      <c r="F30" s="3">
        <v>9</v>
      </c>
      <c r="G30" s="3" t="s">
        <v>26</v>
      </c>
      <c r="H30" s="3">
        <v>80</v>
      </c>
      <c r="I30" s="3" t="s">
        <v>8</v>
      </c>
      <c r="J30" s="3" t="s">
        <v>18</v>
      </c>
      <c r="K30" s="3"/>
      <c r="L30" s="3" t="s">
        <v>42</v>
      </c>
      <c r="M30" s="3" t="s">
        <v>28</v>
      </c>
      <c r="N30" s="3" t="s">
        <v>29</v>
      </c>
      <c r="O30" s="3" t="s">
        <v>30</v>
      </c>
      <c r="P30" s="3" t="s">
        <v>46</v>
      </c>
      <c r="Q30" s="3">
        <v>1</v>
      </c>
      <c r="R30" s="3" t="s">
        <v>31</v>
      </c>
      <c r="S30" s="3">
        <v>9</v>
      </c>
      <c r="T30" s="3" t="s">
        <v>33</v>
      </c>
      <c r="U30" s="3" t="s">
        <v>34</v>
      </c>
      <c r="V30" s="3" t="s">
        <v>320</v>
      </c>
      <c r="W30" s="3" t="s">
        <v>229</v>
      </c>
      <c r="X30" s="3" t="s">
        <v>387</v>
      </c>
      <c r="Y30" s="17" t="s">
        <v>388</v>
      </c>
      <c r="Z30" s="18" t="s">
        <v>28</v>
      </c>
      <c r="AA30" s="18" t="s">
        <v>213</v>
      </c>
      <c r="AB30" s="18" t="s">
        <v>30</v>
      </c>
      <c r="AC30" s="18" t="s">
        <v>214</v>
      </c>
      <c r="AD30" s="18">
        <v>1</v>
      </c>
      <c r="AE30" s="18" t="s">
        <v>31</v>
      </c>
      <c r="AF30" s="18">
        <v>9</v>
      </c>
      <c r="AG30" s="18" t="s">
        <v>215</v>
      </c>
      <c r="AH30" s="18" t="s">
        <v>321</v>
      </c>
      <c r="AI30" s="18">
        <v>1</v>
      </c>
      <c r="AJ30" s="18" t="s">
        <v>216</v>
      </c>
      <c r="AK30" s="18" t="s">
        <v>386</v>
      </c>
      <c r="AL30" s="18">
        <v>1</v>
      </c>
      <c r="AM30" s="18" t="s">
        <v>217</v>
      </c>
      <c r="AN30" s="18">
        <v>1</v>
      </c>
      <c r="AO30" s="18" t="s">
        <v>31</v>
      </c>
      <c r="AP30" s="18">
        <v>9</v>
      </c>
      <c r="AQ30" s="18" t="s">
        <v>32</v>
      </c>
      <c r="AR30" s="18" t="s">
        <v>218</v>
      </c>
      <c r="AS30" s="15">
        <v>1</v>
      </c>
      <c r="AT30" s="15" t="s">
        <v>2</v>
      </c>
      <c r="AU30" s="15">
        <v>9</v>
      </c>
      <c r="AV30" s="21">
        <v>1</v>
      </c>
      <c r="AW30" s="21" t="s">
        <v>2</v>
      </c>
      <c r="AX30" s="21">
        <v>9</v>
      </c>
      <c r="AY30" s="3" t="s">
        <v>25</v>
      </c>
      <c r="AZ30" s="3" t="s">
        <v>7</v>
      </c>
      <c r="BA30" s="5" t="s">
        <v>27</v>
      </c>
      <c r="BB30" s="5" t="s">
        <v>26</v>
      </c>
      <c r="BC30" s="3">
        <v>1</v>
      </c>
      <c r="BD30" s="3">
        <v>9</v>
      </c>
      <c r="BE30" s="3">
        <v>1</v>
      </c>
      <c r="BF30" s="3">
        <v>9</v>
      </c>
      <c r="BG30" s="3" t="s">
        <v>26</v>
      </c>
      <c r="BH30" s="3" t="s">
        <v>8</v>
      </c>
      <c r="BI30" s="3">
        <v>80</v>
      </c>
    </row>
    <row r="31" spans="1:61" x14ac:dyDescent="0.25">
      <c r="A31" s="3" t="s">
        <v>22</v>
      </c>
      <c r="B31" s="3" t="s">
        <v>227</v>
      </c>
      <c r="C31" s="3"/>
      <c r="D31" s="3"/>
      <c r="E31" s="3">
        <v>2</v>
      </c>
      <c r="F31" s="3">
        <v>9</v>
      </c>
      <c r="G31" s="3" t="s">
        <v>7</v>
      </c>
      <c r="H31" s="3">
        <v>80</v>
      </c>
      <c r="I31" s="3" t="s">
        <v>8</v>
      </c>
      <c r="J31" s="3" t="s">
        <v>102</v>
      </c>
      <c r="K31" s="3"/>
      <c r="L31" s="3" t="s">
        <v>103</v>
      </c>
      <c r="M31" s="3" t="s">
        <v>28</v>
      </c>
      <c r="N31" s="3" t="s">
        <v>29</v>
      </c>
      <c r="O31" s="3" t="s">
        <v>30</v>
      </c>
      <c r="P31" s="3" t="s">
        <v>46</v>
      </c>
      <c r="Q31" s="3">
        <v>2</v>
      </c>
      <c r="R31" s="3" t="s">
        <v>31</v>
      </c>
      <c r="S31" s="3">
        <v>9</v>
      </c>
      <c r="T31" s="3" t="s">
        <v>33</v>
      </c>
      <c r="U31" s="3" t="s">
        <v>34</v>
      </c>
      <c r="V31" s="3" t="s">
        <v>320</v>
      </c>
      <c r="W31" s="3" t="s">
        <v>229</v>
      </c>
      <c r="X31" s="3" t="s">
        <v>389</v>
      </c>
      <c r="Y31" s="17" t="s">
        <v>390</v>
      </c>
      <c r="Z31" s="18" t="s">
        <v>28</v>
      </c>
      <c r="AA31" s="18" t="s">
        <v>213</v>
      </c>
      <c r="AB31" s="18" t="s">
        <v>30</v>
      </c>
      <c r="AC31" s="18" t="s">
        <v>214</v>
      </c>
      <c r="AD31" s="18">
        <v>2</v>
      </c>
      <c r="AE31" s="18" t="s">
        <v>31</v>
      </c>
      <c r="AF31" s="18">
        <v>9</v>
      </c>
      <c r="AG31" s="18" t="s">
        <v>215</v>
      </c>
      <c r="AH31" s="18" t="s">
        <v>219</v>
      </c>
      <c r="AI31" s="18">
        <v>1</v>
      </c>
      <c r="AJ31" s="18" t="s">
        <v>216</v>
      </c>
      <c r="AK31" s="18" t="s">
        <v>386</v>
      </c>
      <c r="AL31" s="18">
        <v>1</v>
      </c>
      <c r="AM31" s="18" t="s">
        <v>217</v>
      </c>
      <c r="AN31" s="18">
        <v>2</v>
      </c>
      <c r="AO31" s="18" t="s">
        <v>31</v>
      </c>
      <c r="AP31" s="18">
        <v>9</v>
      </c>
      <c r="AQ31" s="18" t="s">
        <v>32</v>
      </c>
      <c r="AR31" s="18" t="s">
        <v>218</v>
      </c>
      <c r="AS31" s="15">
        <v>2</v>
      </c>
      <c r="AT31" s="15" t="s">
        <v>2</v>
      </c>
      <c r="AU31" s="15">
        <v>9</v>
      </c>
      <c r="AV31" s="21">
        <v>2</v>
      </c>
      <c r="AW31" s="21" t="s">
        <v>2</v>
      </c>
      <c r="AX31" s="21">
        <v>9</v>
      </c>
      <c r="AY31" s="3" t="s">
        <v>25</v>
      </c>
      <c r="AZ31" s="3" t="s">
        <v>7</v>
      </c>
      <c r="BA31" s="5" t="s">
        <v>27</v>
      </c>
      <c r="BB31" s="5" t="s">
        <v>26</v>
      </c>
      <c r="BC31" s="3">
        <v>2</v>
      </c>
      <c r="BD31" s="3">
        <v>9</v>
      </c>
      <c r="BE31" s="3">
        <v>2</v>
      </c>
      <c r="BF31" s="3">
        <v>9</v>
      </c>
      <c r="BG31" s="3" t="s">
        <v>7</v>
      </c>
      <c r="BH31" s="3" t="s">
        <v>8</v>
      </c>
      <c r="BI31" s="3">
        <v>80</v>
      </c>
    </row>
    <row r="32" spans="1:61" x14ac:dyDescent="0.25">
      <c r="A32" s="3" t="s">
        <v>22</v>
      </c>
      <c r="B32" s="3" t="s">
        <v>227</v>
      </c>
      <c r="C32" s="3"/>
      <c r="D32" s="3"/>
      <c r="E32" s="3">
        <v>3</v>
      </c>
      <c r="F32" s="3">
        <v>9</v>
      </c>
      <c r="G32" s="3" t="s">
        <v>25</v>
      </c>
      <c r="H32" s="3">
        <v>160</v>
      </c>
      <c r="I32" s="3" t="s">
        <v>8</v>
      </c>
      <c r="J32" s="3" t="s">
        <v>12</v>
      </c>
      <c r="K32" s="3"/>
      <c r="L32" s="3" t="s">
        <v>105</v>
      </c>
      <c r="M32" s="3" t="s">
        <v>28</v>
      </c>
      <c r="N32" s="3" t="s">
        <v>29</v>
      </c>
      <c r="O32" s="3" t="s">
        <v>30</v>
      </c>
      <c r="P32" s="3" t="s">
        <v>46</v>
      </c>
      <c r="Q32" s="3">
        <v>3</v>
      </c>
      <c r="R32" s="3" t="s">
        <v>31</v>
      </c>
      <c r="S32" s="3">
        <v>9</v>
      </c>
      <c r="T32" s="3" t="s">
        <v>33</v>
      </c>
      <c r="U32" s="3" t="s">
        <v>34</v>
      </c>
      <c r="V32" s="3" t="s">
        <v>391</v>
      </c>
      <c r="W32" s="3" t="s">
        <v>229</v>
      </c>
      <c r="X32" s="3" t="s">
        <v>392</v>
      </c>
      <c r="Y32" s="17" t="s">
        <v>391</v>
      </c>
      <c r="Z32" s="18" t="s">
        <v>28</v>
      </c>
      <c r="AA32" s="18" t="s">
        <v>213</v>
      </c>
      <c r="AB32" s="18" t="s">
        <v>30</v>
      </c>
      <c r="AC32" s="18" t="s">
        <v>214</v>
      </c>
      <c r="AD32" s="18">
        <v>3</v>
      </c>
      <c r="AE32" s="18" t="s">
        <v>31</v>
      </c>
      <c r="AF32" s="18">
        <v>9</v>
      </c>
      <c r="AG32" s="18" t="s">
        <v>215</v>
      </c>
      <c r="AH32" s="18" t="s">
        <v>330</v>
      </c>
      <c r="AI32" s="18">
        <v>3</v>
      </c>
      <c r="AJ32" s="18" t="s">
        <v>216</v>
      </c>
      <c r="AK32" s="18" t="s">
        <v>386</v>
      </c>
      <c r="AL32" s="18">
        <v>3</v>
      </c>
      <c r="AM32" s="18" t="s">
        <v>217</v>
      </c>
      <c r="AN32" s="18">
        <v>1</v>
      </c>
      <c r="AO32" s="18" t="s">
        <v>31</v>
      </c>
      <c r="AP32" s="18">
        <v>3</v>
      </c>
      <c r="AQ32" s="18" t="s">
        <v>32</v>
      </c>
      <c r="AR32" s="18" t="s">
        <v>218</v>
      </c>
      <c r="AS32" s="15">
        <v>3</v>
      </c>
      <c r="AT32" s="15" t="s">
        <v>2</v>
      </c>
      <c r="AU32" s="15">
        <v>9</v>
      </c>
      <c r="AV32" s="21">
        <v>1</v>
      </c>
      <c r="AW32" s="21" t="s">
        <v>2</v>
      </c>
      <c r="AX32" s="21">
        <v>3</v>
      </c>
      <c r="AY32" s="3" t="s">
        <v>25</v>
      </c>
      <c r="AZ32" s="3" t="s">
        <v>7</v>
      </c>
      <c r="BA32" s="5" t="s">
        <v>27</v>
      </c>
      <c r="BB32" s="5" t="s">
        <v>26</v>
      </c>
      <c r="BC32" s="3">
        <v>3</v>
      </c>
      <c r="BD32" s="3">
        <v>9</v>
      </c>
      <c r="BE32" s="3">
        <v>1</v>
      </c>
      <c r="BF32" s="3">
        <v>3</v>
      </c>
      <c r="BG32" s="3" t="s">
        <v>25</v>
      </c>
      <c r="BH32" s="3" t="s">
        <v>8</v>
      </c>
      <c r="BI32" s="3">
        <v>160</v>
      </c>
    </row>
    <row r="33" spans="1:61" x14ac:dyDescent="0.25">
      <c r="A33" s="3" t="s">
        <v>22</v>
      </c>
      <c r="B33" s="3" t="s">
        <v>227</v>
      </c>
      <c r="C33" s="3"/>
      <c r="D33" s="3"/>
      <c r="E33" s="3">
        <v>4</v>
      </c>
      <c r="F33" s="3">
        <v>9</v>
      </c>
      <c r="G33" s="3" t="s">
        <v>27</v>
      </c>
      <c r="H33" s="3">
        <v>280</v>
      </c>
      <c r="I33" s="3" t="s">
        <v>8</v>
      </c>
      <c r="J33" s="3" t="s">
        <v>106</v>
      </c>
      <c r="K33" s="3"/>
      <c r="L33" s="3" t="s">
        <v>107</v>
      </c>
      <c r="M33" s="3" t="s">
        <v>28</v>
      </c>
      <c r="N33" s="3" t="s">
        <v>29</v>
      </c>
      <c r="O33" s="3" t="s">
        <v>30</v>
      </c>
      <c r="P33" s="3" t="s">
        <v>46</v>
      </c>
      <c r="Q33" s="3">
        <v>4</v>
      </c>
      <c r="R33" s="3" t="s">
        <v>31</v>
      </c>
      <c r="S33" s="3">
        <v>9</v>
      </c>
      <c r="T33" s="3" t="s">
        <v>33</v>
      </c>
      <c r="U33" s="3" t="s">
        <v>34</v>
      </c>
      <c r="V33" s="3" t="s">
        <v>320</v>
      </c>
      <c r="W33" s="3" t="s">
        <v>229</v>
      </c>
      <c r="X33" s="3" t="s">
        <v>393</v>
      </c>
      <c r="Y33" s="17" t="s">
        <v>394</v>
      </c>
      <c r="Z33" s="18" t="s">
        <v>28</v>
      </c>
      <c r="AA33" s="18" t="s">
        <v>213</v>
      </c>
      <c r="AB33" s="18" t="s">
        <v>30</v>
      </c>
      <c r="AC33" s="18" t="s">
        <v>214</v>
      </c>
      <c r="AD33" s="18">
        <v>4</v>
      </c>
      <c r="AE33" s="18" t="s">
        <v>31</v>
      </c>
      <c r="AF33" s="18">
        <v>9</v>
      </c>
      <c r="AG33" s="18" t="s">
        <v>215</v>
      </c>
      <c r="AH33" s="18" t="s">
        <v>222</v>
      </c>
      <c r="AI33" s="18">
        <v>1</v>
      </c>
      <c r="AJ33" s="18" t="s">
        <v>216</v>
      </c>
      <c r="AK33" s="18" t="s">
        <v>386</v>
      </c>
      <c r="AL33" s="18">
        <v>1</v>
      </c>
      <c r="AM33" s="18" t="s">
        <v>217</v>
      </c>
      <c r="AN33" s="18">
        <v>4</v>
      </c>
      <c r="AO33" s="18" t="s">
        <v>31</v>
      </c>
      <c r="AP33" s="18">
        <v>9</v>
      </c>
      <c r="AQ33" s="18" t="s">
        <v>32</v>
      </c>
      <c r="AR33" s="18" t="s">
        <v>218</v>
      </c>
      <c r="AS33" s="15">
        <v>4</v>
      </c>
      <c r="AT33" s="15" t="s">
        <v>2</v>
      </c>
      <c r="AU33" s="15">
        <v>9</v>
      </c>
      <c r="AV33" s="21">
        <v>4</v>
      </c>
      <c r="AW33" s="21" t="s">
        <v>2</v>
      </c>
      <c r="AX33" s="21">
        <v>9</v>
      </c>
      <c r="AY33" s="3" t="s">
        <v>25</v>
      </c>
      <c r="AZ33" s="3" t="s">
        <v>7</v>
      </c>
      <c r="BA33" s="5" t="s">
        <v>27</v>
      </c>
      <c r="BB33" s="5" t="s">
        <v>26</v>
      </c>
      <c r="BC33" s="3">
        <v>4</v>
      </c>
      <c r="BD33" s="3">
        <v>9</v>
      </c>
      <c r="BE33" s="3">
        <v>4</v>
      </c>
      <c r="BF33" s="3">
        <v>9</v>
      </c>
      <c r="BG33" s="3" t="s">
        <v>27</v>
      </c>
      <c r="BH33" s="3" t="s">
        <v>8</v>
      </c>
      <c r="BI33" s="3">
        <v>280</v>
      </c>
    </row>
    <row r="34" spans="1:61" x14ac:dyDescent="0.25">
      <c r="A34" s="3" t="s">
        <v>22</v>
      </c>
      <c r="B34" s="3" t="s">
        <v>227</v>
      </c>
      <c r="C34" s="3"/>
      <c r="D34" s="3"/>
      <c r="E34" s="3">
        <v>5</v>
      </c>
      <c r="F34" s="3">
        <v>9</v>
      </c>
      <c r="G34" s="3" t="s">
        <v>26</v>
      </c>
      <c r="H34" s="3">
        <v>160</v>
      </c>
      <c r="I34" s="3" t="s">
        <v>8</v>
      </c>
      <c r="J34" s="3" t="s">
        <v>108</v>
      </c>
      <c r="K34" s="3"/>
      <c r="L34" s="3" t="s">
        <v>109</v>
      </c>
      <c r="M34" s="3" t="s">
        <v>28</v>
      </c>
      <c r="N34" s="3" t="s">
        <v>29</v>
      </c>
      <c r="O34" s="3" t="s">
        <v>30</v>
      </c>
      <c r="P34" s="3" t="s">
        <v>46</v>
      </c>
      <c r="Q34" s="3">
        <v>5</v>
      </c>
      <c r="R34" s="3" t="s">
        <v>31</v>
      </c>
      <c r="S34" s="3">
        <v>9</v>
      </c>
      <c r="T34" s="3" t="s">
        <v>33</v>
      </c>
      <c r="U34" s="3" t="s">
        <v>34</v>
      </c>
      <c r="V34" s="3" t="s">
        <v>320</v>
      </c>
      <c r="W34" s="3" t="s">
        <v>229</v>
      </c>
      <c r="X34" s="3" t="s">
        <v>395</v>
      </c>
      <c r="Y34" s="17" t="s">
        <v>396</v>
      </c>
      <c r="Z34" s="18" t="s">
        <v>28</v>
      </c>
      <c r="AA34" s="18" t="s">
        <v>213</v>
      </c>
      <c r="AB34" s="18" t="s">
        <v>30</v>
      </c>
      <c r="AC34" s="18" t="s">
        <v>214</v>
      </c>
      <c r="AD34" s="18">
        <v>5</v>
      </c>
      <c r="AE34" s="18" t="s">
        <v>31</v>
      </c>
      <c r="AF34" s="18">
        <v>9</v>
      </c>
      <c r="AG34" s="18" t="s">
        <v>215</v>
      </c>
      <c r="AH34" s="18" t="s">
        <v>346</v>
      </c>
      <c r="AI34" s="18">
        <v>1</v>
      </c>
      <c r="AJ34" s="18" t="s">
        <v>216</v>
      </c>
      <c r="AK34" s="18" t="s">
        <v>386</v>
      </c>
      <c r="AL34" s="18">
        <v>1</v>
      </c>
      <c r="AM34" s="18" t="s">
        <v>217</v>
      </c>
      <c r="AN34" s="18">
        <v>5</v>
      </c>
      <c r="AO34" s="18" t="s">
        <v>31</v>
      </c>
      <c r="AP34" s="18">
        <v>9</v>
      </c>
      <c r="AQ34" s="18" t="s">
        <v>32</v>
      </c>
      <c r="AR34" s="18" t="s">
        <v>218</v>
      </c>
      <c r="AS34" s="15">
        <v>5</v>
      </c>
      <c r="AT34" s="15" t="s">
        <v>2</v>
      </c>
      <c r="AU34" s="15">
        <v>9</v>
      </c>
      <c r="AV34" s="21">
        <v>5</v>
      </c>
      <c r="AW34" s="21" t="s">
        <v>2</v>
      </c>
      <c r="AX34" s="21">
        <v>9</v>
      </c>
      <c r="AY34" s="3" t="s">
        <v>25</v>
      </c>
      <c r="AZ34" s="3" t="s">
        <v>7</v>
      </c>
      <c r="BA34" s="5" t="s">
        <v>27</v>
      </c>
      <c r="BB34" s="5" t="s">
        <v>26</v>
      </c>
      <c r="BC34" s="3">
        <v>5</v>
      </c>
      <c r="BD34" s="3">
        <v>9</v>
      </c>
      <c r="BE34" s="3">
        <v>5</v>
      </c>
      <c r="BF34" s="3">
        <v>9</v>
      </c>
      <c r="BG34" s="3" t="s">
        <v>26</v>
      </c>
      <c r="BH34" s="3" t="s">
        <v>8</v>
      </c>
      <c r="BI34" s="3">
        <v>160</v>
      </c>
    </row>
    <row r="35" spans="1:61" x14ac:dyDescent="0.25">
      <c r="A35" s="3" t="s">
        <v>22</v>
      </c>
      <c r="B35" s="3" t="s">
        <v>227</v>
      </c>
      <c r="C35" s="3"/>
      <c r="D35" s="3"/>
      <c r="E35" s="3">
        <v>6</v>
      </c>
      <c r="F35" s="3">
        <v>9</v>
      </c>
      <c r="G35" s="3" t="s">
        <v>27</v>
      </c>
      <c r="H35" s="3">
        <v>280</v>
      </c>
      <c r="I35" s="3" t="s">
        <v>8</v>
      </c>
      <c r="J35" s="3" t="s">
        <v>48</v>
      </c>
      <c r="K35" s="3"/>
      <c r="L35" s="3" t="s">
        <v>111</v>
      </c>
      <c r="M35" s="3" t="s">
        <v>28</v>
      </c>
      <c r="N35" s="3" t="s">
        <v>29</v>
      </c>
      <c r="O35" s="3" t="s">
        <v>30</v>
      </c>
      <c r="P35" s="3" t="s">
        <v>46</v>
      </c>
      <c r="Q35" s="3">
        <v>6</v>
      </c>
      <c r="R35" s="3" t="s">
        <v>31</v>
      </c>
      <c r="S35" s="3">
        <v>9</v>
      </c>
      <c r="T35" s="3" t="s">
        <v>33</v>
      </c>
      <c r="U35" s="3" t="s">
        <v>34</v>
      </c>
      <c r="V35" s="3" t="s">
        <v>397</v>
      </c>
      <c r="W35" s="3" t="s">
        <v>229</v>
      </c>
      <c r="X35" s="3" t="s">
        <v>398</v>
      </c>
      <c r="Y35" s="17" t="s">
        <v>397</v>
      </c>
      <c r="Z35" s="18" t="s">
        <v>28</v>
      </c>
      <c r="AA35" s="18" t="s">
        <v>213</v>
      </c>
      <c r="AB35" s="18" t="s">
        <v>30</v>
      </c>
      <c r="AC35" s="18" t="s">
        <v>214</v>
      </c>
      <c r="AD35" s="18">
        <v>6</v>
      </c>
      <c r="AE35" s="18" t="s">
        <v>31</v>
      </c>
      <c r="AF35" s="18">
        <v>9</v>
      </c>
      <c r="AG35" s="18" t="s">
        <v>215</v>
      </c>
      <c r="AH35" s="18" t="s">
        <v>224</v>
      </c>
      <c r="AI35" s="18">
        <v>3</v>
      </c>
      <c r="AJ35" s="18" t="s">
        <v>216</v>
      </c>
      <c r="AK35" s="18" t="s">
        <v>386</v>
      </c>
      <c r="AL35" s="18">
        <v>3</v>
      </c>
      <c r="AM35" s="18" t="s">
        <v>217</v>
      </c>
      <c r="AN35" s="18">
        <v>2</v>
      </c>
      <c r="AO35" s="18" t="s">
        <v>31</v>
      </c>
      <c r="AP35" s="18">
        <v>3</v>
      </c>
      <c r="AQ35" s="18" t="s">
        <v>32</v>
      </c>
      <c r="AR35" s="18" t="s">
        <v>218</v>
      </c>
      <c r="AS35" s="15">
        <v>6</v>
      </c>
      <c r="AT35" s="15" t="s">
        <v>2</v>
      </c>
      <c r="AU35" s="15">
        <v>9</v>
      </c>
      <c r="AV35" s="21">
        <v>2</v>
      </c>
      <c r="AW35" s="21" t="s">
        <v>2</v>
      </c>
      <c r="AX35" s="21">
        <v>3</v>
      </c>
      <c r="AY35" s="3" t="s">
        <v>25</v>
      </c>
      <c r="AZ35" s="3" t="s">
        <v>7</v>
      </c>
      <c r="BA35" s="5" t="s">
        <v>27</v>
      </c>
      <c r="BB35" s="5" t="s">
        <v>26</v>
      </c>
      <c r="BC35" s="3">
        <v>6</v>
      </c>
      <c r="BD35" s="3">
        <v>9</v>
      </c>
      <c r="BE35" s="3">
        <v>2</v>
      </c>
      <c r="BF35" s="3">
        <v>3</v>
      </c>
      <c r="BG35" s="3" t="s">
        <v>27</v>
      </c>
      <c r="BH35" s="3" t="s">
        <v>8</v>
      </c>
      <c r="BI35" s="3">
        <v>280</v>
      </c>
    </row>
    <row r="36" spans="1:61" x14ac:dyDescent="0.25">
      <c r="A36" s="3" t="s">
        <v>22</v>
      </c>
      <c r="B36" s="3" t="s">
        <v>227</v>
      </c>
      <c r="C36" s="3"/>
      <c r="D36" s="3"/>
      <c r="E36" s="3">
        <v>7</v>
      </c>
      <c r="F36" s="3">
        <v>9</v>
      </c>
      <c r="G36" s="3" t="s">
        <v>25</v>
      </c>
      <c r="H36" s="3">
        <v>80</v>
      </c>
      <c r="I36" s="3" t="s">
        <v>8</v>
      </c>
      <c r="J36" s="3" t="s">
        <v>112</v>
      </c>
      <c r="K36" s="3"/>
      <c r="L36" s="3" t="s">
        <v>113</v>
      </c>
      <c r="M36" s="3" t="s">
        <v>28</v>
      </c>
      <c r="N36" s="3" t="s">
        <v>29</v>
      </c>
      <c r="O36" s="3" t="s">
        <v>30</v>
      </c>
      <c r="P36" s="3" t="s">
        <v>46</v>
      </c>
      <c r="Q36" s="3">
        <v>7</v>
      </c>
      <c r="R36" s="3" t="s">
        <v>31</v>
      </c>
      <c r="S36" s="3">
        <v>9</v>
      </c>
      <c r="T36" s="3" t="s">
        <v>33</v>
      </c>
      <c r="U36" s="3" t="s">
        <v>34</v>
      </c>
      <c r="V36" s="3" t="s">
        <v>320</v>
      </c>
      <c r="W36" s="3" t="s">
        <v>229</v>
      </c>
      <c r="X36" s="3" t="s">
        <v>399</v>
      </c>
      <c r="Y36" s="17" t="s">
        <v>400</v>
      </c>
      <c r="Z36" s="18" t="s">
        <v>28</v>
      </c>
      <c r="AA36" s="18" t="s">
        <v>213</v>
      </c>
      <c r="AB36" s="18" t="s">
        <v>30</v>
      </c>
      <c r="AC36" s="18" t="s">
        <v>214</v>
      </c>
      <c r="AD36" s="18">
        <v>7</v>
      </c>
      <c r="AE36" s="18" t="s">
        <v>31</v>
      </c>
      <c r="AF36" s="18">
        <v>9</v>
      </c>
      <c r="AG36" s="18" t="s">
        <v>215</v>
      </c>
      <c r="AH36" s="18" t="s">
        <v>370</v>
      </c>
      <c r="AI36" s="18">
        <v>1</v>
      </c>
      <c r="AJ36" s="18" t="s">
        <v>216</v>
      </c>
      <c r="AK36" s="18" t="s">
        <v>386</v>
      </c>
      <c r="AL36" s="18">
        <v>1</v>
      </c>
      <c r="AM36" s="18" t="s">
        <v>217</v>
      </c>
      <c r="AN36" s="18">
        <v>7</v>
      </c>
      <c r="AO36" s="18" t="s">
        <v>31</v>
      </c>
      <c r="AP36" s="18">
        <v>9</v>
      </c>
      <c r="AQ36" s="18" t="s">
        <v>32</v>
      </c>
      <c r="AR36" s="18" t="s">
        <v>218</v>
      </c>
      <c r="AS36" s="15">
        <v>7</v>
      </c>
      <c r="AT36" s="15" t="s">
        <v>2</v>
      </c>
      <c r="AU36" s="15">
        <v>9</v>
      </c>
      <c r="AV36" s="21">
        <v>7</v>
      </c>
      <c r="AW36" s="21" t="s">
        <v>2</v>
      </c>
      <c r="AX36" s="21">
        <v>9</v>
      </c>
      <c r="AY36" s="3" t="s">
        <v>25</v>
      </c>
      <c r="AZ36" s="3" t="s">
        <v>7</v>
      </c>
      <c r="BA36" s="5" t="s">
        <v>27</v>
      </c>
      <c r="BB36" s="5" t="s">
        <v>26</v>
      </c>
      <c r="BC36" s="3">
        <v>7</v>
      </c>
      <c r="BD36" s="3">
        <v>9</v>
      </c>
      <c r="BE36" s="3">
        <v>7</v>
      </c>
      <c r="BF36" s="3">
        <v>9</v>
      </c>
      <c r="BG36" s="3" t="s">
        <v>25</v>
      </c>
      <c r="BH36" s="3" t="s">
        <v>8</v>
      </c>
      <c r="BI36" s="3">
        <v>80</v>
      </c>
    </row>
    <row r="37" spans="1:61" x14ac:dyDescent="0.25">
      <c r="A37" s="3" t="s">
        <v>22</v>
      </c>
      <c r="B37" s="3" t="s">
        <v>227</v>
      </c>
      <c r="C37" s="3"/>
      <c r="D37" s="3"/>
      <c r="E37" s="3">
        <v>8</v>
      </c>
      <c r="F37" s="3">
        <v>9</v>
      </c>
      <c r="G37" s="3" t="s">
        <v>7</v>
      </c>
      <c r="H37" s="3">
        <v>160</v>
      </c>
      <c r="I37" s="3" t="s">
        <v>8</v>
      </c>
      <c r="J37" s="3" t="s">
        <v>114</v>
      </c>
      <c r="K37" s="3"/>
      <c r="L37" s="3" t="s">
        <v>115</v>
      </c>
      <c r="M37" s="3" t="s">
        <v>28</v>
      </c>
      <c r="N37" s="3" t="s">
        <v>29</v>
      </c>
      <c r="O37" s="3" t="s">
        <v>30</v>
      </c>
      <c r="P37" s="3" t="s">
        <v>46</v>
      </c>
      <c r="Q37" s="3">
        <v>8</v>
      </c>
      <c r="R37" s="3" t="s">
        <v>31</v>
      </c>
      <c r="S37" s="3">
        <v>9</v>
      </c>
      <c r="T37" s="3" t="s">
        <v>33</v>
      </c>
      <c r="U37" s="3" t="s">
        <v>34</v>
      </c>
      <c r="V37" s="3" t="s">
        <v>320</v>
      </c>
      <c r="W37" s="3" t="s">
        <v>229</v>
      </c>
      <c r="X37" s="3" t="s">
        <v>401</v>
      </c>
      <c r="Y37" s="17" t="s">
        <v>402</v>
      </c>
      <c r="Z37" s="18" t="s">
        <v>28</v>
      </c>
      <c r="AA37" s="18" t="s">
        <v>213</v>
      </c>
      <c r="AB37" s="18" t="s">
        <v>30</v>
      </c>
      <c r="AC37" s="18" t="s">
        <v>214</v>
      </c>
      <c r="AD37" s="18">
        <v>8</v>
      </c>
      <c r="AE37" s="18" t="s">
        <v>31</v>
      </c>
      <c r="AF37" s="18">
        <v>9</v>
      </c>
      <c r="AG37" s="18" t="s">
        <v>215</v>
      </c>
      <c r="AH37" s="18" t="s">
        <v>385</v>
      </c>
      <c r="AI37" s="18">
        <v>1</v>
      </c>
      <c r="AJ37" s="18" t="s">
        <v>216</v>
      </c>
      <c r="AK37" s="18" t="s">
        <v>386</v>
      </c>
      <c r="AL37" s="18">
        <v>1</v>
      </c>
      <c r="AM37" s="18" t="s">
        <v>217</v>
      </c>
      <c r="AN37" s="18">
        <v>8</v>
      </c>
      <c r="AO37" s="18" t="s">
        <v>31</v>
      </c>
      <c r="AP37" s="18">
        <v>9</v>
      </c>
      <c r="AQ37" s="18" t="s">
        <v>32</v>
      </c>
      <c r="AR37" s="18" t="s">
        <v>218</v>
      </c>
      <c r="AS37" s="15">
        <v>8</v>
      </c>
      <c r="AT37" s="15" t="s">
        <v>2</v>
      </c>
      <c r="AU37" s="15">
        <v>9</v>
      </c>
      <c r="AV37" s="21">
        <v>8</v>
      </c>
      <c r="AW37" s="21" t="s">
        <v>2</v>
      </c>
      <c r="AX37" s="21">
        <v>9</v>
      </c>
      <c r="AY37" s="3" t="s">
        <v>25</v>
      </c>
      <c r="AZ37" s="3" t="s">
        <v>7</v>
      </c>
      <c r="BA37" s="5" t="s">
        <v>27</v>
      </c>
      <c r="BB37" s="5" t="s">
        <v>26</v>
      </c>
      <c r="BC37" s="3">
        <v>8</v>
      </c>
      <c r="BD37" s="3">
        <v>9</v>
      </c>
      <c r="BE37" s="3">
        <v>8</v>
      </c>
      <c r="BF37" s="3">
        <v>9</v>
      </c>
      <c r="BG37" s="3" t="s">
        <v>7</v>
      </c>
      <c r="BH37" s="3" t="s">
        <v>8</v>
      </c>
      <c r="BI37" s="3">
        <v>160</v>
      </c>
    </row>
    <row r="38" spans="1:61" x14ac:dyDescent="0.25">
      <c r="A38" s="3" t="s">
        <v>22</v>
      </c>
      <c r="B38" s="3" t="s">
        <v>227</v>
      </c>
      <c r="C38" s="3"/>
      <c r="D38" s="3"/>
      <c r="E38" s="3">
        <v>1</v>
      </c>
      <c r="F38" s="3">
        <v>10</v>
      </c>
      <c r="G38" s="3" t="s">
        <v>26</v>
      </c>
      <c r="H38" s="3">
        <v>288</v>
      </c>
      <c r="I38" s="3" t="s">
        <v>8</v>
      </c>
      <c r="J38" s="3" t="s">
        <v>19</v>
      </c>
      <c r="K38" s="3"/>
      <c r="L38" s="3" t="s">
        <v>43</v>
      </c>
      <c r="M38" s="3" t="s">
        <v>28</v>
      </c>
      <c r="N38" s="3" t="s">
        <v>29</v>
      </c>
      <c r="O38" s="3" t="s">
        <v>30</v>
      </c>
      <c r="P38" s="3" t="s">
        <v>46</v>
      </c>
      <c r="Q38" s="3">
        <v>1</v>
      </c>
      <c r="R38" s="3" t="s">
        <v>31</v>
      </c>
      <c r="S38" s="3">
        <v>10</v>
      </c>
      <c r="T38" s="3" t="s">
        <v>33</v>
      </c>
      <c r="U38" s="3" t="s">
        <v>34</v>
      </c>
      <c r="V38" s="3" t="s">
        <v>320</v>
      </c>
      <c r="W38" s="3" t="s">
        <v>229</v>
      </c>
      <c r="X38" s="3" t="s">
        <v>405</v>
      </c>
      <c r="Y38" s="17" t="s">
        <v>406</v>
      </c>
      <c r="Z38" s="18" t="s">
        <v>28</v>
      </c>
      <c r="AA38" s="18" t="s">
        <v>213</v>
      </c>
      <c r="AB38" s="18" t="s">
        <v>30</v>
      </c>
      <c r="AC38" s="18" t="s">
        <v>214</v>
      </c>
      <c r="AD38" s="18">
        <v>1</v>
      </c>
      <c r="AE38" s="18" t="s">
        <v>31</v>
      </c>
      <c r="AF38" s="18">
        <v>10</v>
      </c>
      <c r="AG38" s="18" t="s">
        <v>215</v>
      </c>
      <c r="AH38" s="18" t="s">
        <v>321</v>
      </c>
      <c r="AI38" s="18">
        <v>1</v>
      </c>
      <c r="AJ38" s="18" t="s">
        <v>216</v>
      </c>
      <c r="AK38" s="18" t="s">
        <v>404</v>
      </c>
      <c r="AL38" s="18">
        <v>1</v>
      </c>
      <c r="AM38" s="18" t="s">
        <v>217</v>
      </c>
      <c r="AN38" s="18">
        <v>1</v>
      </c>
      <c r="AO38" s="18" t="s">
        <v>31</v>
      </c>
      <c r="AP38" s="18">
        <v>10</v>
      </c>
      <c r="AQ38" s="18" t="s">
        <v>32</v>
      </c>
      <c r="AR38" s="18" t="s">
        <v>218</v>
      </c>
      <c r="AS38" s="15">
        <v>1</v>
      </c>
      <c r="AT38" s="15" t="s">
        <v>2</v>
      </c>
      <c r="AU38" s="15">
        <v>10</v>
      </c>
      <c r="AV38" s="21">
        <v>1</v>
      </c>
      <c r="AW38" s="21" t="s">
        <v>2</v>
      </c>
      <c r="AX38" s="21">
        <v>10</v>
      </c>
      <c r="AY38" s="3" t="s">
        <v>25</v>
      </c>
      <c r="AZ38" s="3" t="s">
        <v>7</v>
      </c>
      <c r="BA38" s="5" t="s">
        <v>27</v>
      </c>
      <c r="BB38" s="5" t="s">
        <v>26</v>
      </c>
      <c r="BC38" s="3">
        <v>1</v>
      </c>
      <c r="BD38" s="3">
        <v>10</v>
      </c>
      <c r="BE38" s="3">
        <v>1</v>
      </c>
      <c r="BF38" s="3">
        <v>10</v>
      </c>
      <c r="BG38" s="3" t="s">
        <v>26</v>
      </c>
      <c r="BH38" s="3" t="s">
        <v>8</v>
      </c>
      <c r="BI38" s="3">
        <v>288</v>
      </c>
    </row>
    <row r="39" spans="1:61" x14ac:dyDescent="0.25">
      <c r="A39" s="3" t="s">
        <v>22</v>
      </c>
      <c r="B39" s="3" t="s">
        <v>227</v>
      </c>
      <c r="C39" s="3"/>
      <c r="D39" s="3"/>
      <c r="E39" s="3">
        <v>2</v>
      </c>
      <c r="F39" s="3">
        <v>10</v>
      </c>
      <c r="G39" s="3" t="s">
        <v>7</v>
      </c>
      <c r="H39" s="3">
        <v>36</v>
      </c>
      <c r="I39" s="3" t="s">
        <v>8</v>
      </c>
      <c r="J39" s="3" t="s">
        <v>14</v>
      </c>
      <c r="K39" s="3"/>
      <c r="L39" s="3" t="s">
        <v>119</v>
      </c>
      <c r="M39" s="3" t="s">
        <v>28</v>
      </c>
      <c r="N39" s="3" t="s">
        <v>29</v>
      </c>
      <c r="O39" s="3" t="s">
        <v>30</v>
      </c>
      <c r="P39" s="3" t="s">
        <v>46</v>
      </c>
      <c r="Q39" s="3">
        <v>2</v>
      </c>
      <c r="R39" s="3" t="s">
        <v>31</v>
      </c>
      <c r="S39" s="3">
        <v>10</v>
      </c>
      <c r="T39" s="3" t="s">
        <v>33</v>
      </c>
      <c r="U39" s="3" t="s">
        <v>34</v>
      </c>
      <c r="V39" s="3" t="s">
        <v>407</v>
      </c>
      <c r="W39" s="3" t="s">
        <v>229</v>
      </c>
      <c r="X39" s="3" t="s">
        <v>408</v>
      </c>
      <c r="Y39" s="17" t="s">
        <v>407</v>
      </c>
      <c r="Z39" s="18" t="s">
        <v>28</v>
      </c>
      <c r="AA39" s="18" t="s">
        <v>213</v>
      </c>
      <c r="AB39" s="18" t="s">
        <v>30</v>
      </c>
      <c r="AC39" s="18" t="s">
        <v>214</v>
      </c>
      <c r="AD39" s="18">
        <v>2</v>
      </c>
      <c r="AE39" s="18" t="s">
        <v>31</v>
      </c>
      <c r="AF39" s="18">
        <v>10</v>
      </c>
      <c r="AG39" s="18" t="s">
        <v>215</v>
      </c>
      <c r="AH39" s="18" t="s">
        <v>219</v>
      </c>
      <c r="AI39" s="18">
        <v>2</v>
      </c>
      <c r="AJ39" s="18" t="s">
        <v>216</v>
      </c>
      <c r="AK39" s="18" t="s">
        <v>404</v>
      </c>
      <c r="AL39" s="18">
        <v>2</v>
      </c>
      <c r="AM39" s="18" t="s">
        <v>217</v>
      </c>
      <c r="AN39" s="18">
        <v>1</v>
      </c>
      <c r="AO39" s="18" t="s">
        <v>31</v>
      </c>
      <c r="AP39" s="18">
        <v>5</v>
      </c>
      <c r="AQ39" s="18" t="s">
        <v>32</v>
      </c>
      <c r="AR39" s="18" t="s">
        <v>218</v>
      </c>
      <c r="AS39" s="15">
        <v>2</v>
      </c>
      <c r="AT39" s="15" t="s">
        <v>2</v>
      </c>
      <c r="AU39" s="15">
        <v>10</v>
      </c>
      <c r="AV39" s="21">
        <v>1</v>
      </c>
      <c r="AW39" s="21" t="s">
        <v>2</v>
      </c>
      <c r="AX39" s="21">
        <v>5</v>
      </c>
      <c r="AY39" s="3" t="s">
        <v>25</v>
      </c>
      <c r="AZ39" s="3" t="s">
        <v>7</v>
      </c>
      <c r="BA39" s="5" t="s">
        <v>27</v>
      </c>
      <c r="BB39" s="5" t="s">
        <v>26</v>
      </c>
      <c r="BC39" s="3">
        <v>2</v>
      </c>
      <c r="BD39" s="3">
        <v>10</v>
      </c>
      <c r="BE39" s="3">
        <v>1</v>
      </c>
      <c r="BF39" s="3">
        <v>5</v>
      </c>
      <c r="BG39" s="3" t="s">
        <v>7</v>
      </c>
      <c r="BH39" s="3" t="s">
        <v>8</v>
      </c>
      <c r="BI39" s="3">
        <v>36</v>
      </c>
    </row>
    <row r="40" spans="1:61" x14ac:dyDescent="0.25">
      <c r="A40" s="3" t="s">
        <v>22</v>
      </c>
      <c r="B40" s="3" t="s">
        <v>227</v>
      </c>
      <c r="C40" s="3"/>
      <c r="D40" s="3"/>
      <c r="E40" s="3">
        <v>3</v>
      </c>
      <c r="F40" s="3">
        <v>10</v>
      </c>
      <c r="G40" s="3" t="s">
        <v>25</v>
      </c>
      <c r="H40" s="3">
        <v>0</v>
      </c>
      <c r="I40" s="3" t="s">
        <v>8</v>
      </c>
      <c r="J40" s="3" t="s">
        <v>120</v>
      </c>
      <c r="K40" s="3"/>
      <c r="L40" s="3" t="s">
        <v>121</v>
      </c>
      <c r="M40" s="3" t="s">
        <v>28</v>
      </c>
      <c r="N40" s="3" t="s">
        <v>29</v>
      </c>
      <c r="O40" s="3" t="s">
        <v>30</v>
      </c>
      <c r="P40" s="3" t="s">
        <v>46</v>
      </c>
      <c r="Q40" s="3">
        <v>3</v>
      </c>
      <c r="R40" s="3" t="s">
        <v>31</v>
      </c>
      <c r="S40" s="3">
        <v>10</v>
      </c>
      <c r="T40" s="3" t="s">
        <v>33</v>
      </c>
      <c r="U40" s="3" t="s">
        <v>34</v>
      </c>
      <c r="V40" s="3" t="s">
        <v>320</v>
      </c>
      <c r="W40" s="3" t="s">
        <v>229</v>
      </c>
      <c r="X40" s="3" t="s">
        <v>409</v>
      </c>
      <c r="Y40" s="17" t="s">
        <v>410</v>
      </c>
      <c r="Z40" s="18" t="s">
        <v>28</v>
      </c>
      <c r="AA40" s="18" t="s">
        <v>213</v>
      </c>
      <c r="AB40" s="18" t="s">
        <v>30</v>
      </c>
      <c r="AC40" s="18" t="s">
        <v>214</v>
      </c>
      <c r="AD40" s="18">
        <v>3</v>
      </c>
      <c r="AE40" s="18" t="s">
        <v>31</v>
      </c>
      <c r="AF40" s="18">
        <v>10</v>
      </c>
      <c r="AG40" s="18" t="s">
        <v>215</v>
      </c>
      <c r="AH40" s="18" t="s">
        <v>330</v>
      </c>
      <c r="AI40" s="18">
        <v>1</v>
      </c>
      <c r="AJ40" s="18" t="s">
        <v>216</v>
      </c>
      <c r="AK40" s="18" t="s">
        <v>404</v>
      </c>
      <c r="AL40" s="18">
        <v>1</v>
      </c>
      <c r="AM40" s="18" t="s">
        <v>217</v>
      </c>
      <c r="AN40" s="18">
        <v>3</v>
      </c>
      <c r="AO40" s="18" t="s">
        <v>31</v>
      </c>
      <c r="AP40" s="18">
        <v>10</v>
      </c>
      <c r="AQ40" s="18" t="s">
        <v>32</v>
      </c>
      <c r="AR40" s="18" t="s">
        <v>218</v>
      </c>
      <c r="AS40" s="15">
        <v>3</v>
      </c>
      <c r="AT40" s="15" t="s">
        <v>2</v>
      </c>
      <c r="AU40" s="15">
        <v>10</v>
      </c>
      <c r="AV40" s="21">
        <v>3</v>
      </c>
      <c r="AW40" s="21" t="s">
        <v>2</v>
      </c>
      <c r="AX40" s="21">
        <v>10</v>
      </c>
      <c r="AY40" s="3" t="s">
        <v>25</v>
      </c>
      <c r="AZ40" s="3" t="s">
        <v>7</v>
      </c>
      <c r="BA40" s="5" t="s">
        <v>27</v>
      </c>
      <c r="BB40" s="5" t="s">
        <v>26</v>
      </c>
      <c r="BC40" s="3">
        <v>3</v>
      </c>
      <c r="BD40" s="3">
        <v>10</v>
      </c>
      <c r="BE40" s="3">
        <v>3</v>
      </c>
      <c r="BF40" s="3">
        <v>10</v>
      </c>
      <c r="BG40" s="3" t="s">
        <v>25</v>
      </c>
      <c r="BH40" s="3" t="s">
        <v>8</v>
      </c>
      <c r="BI40" s="3">
        <v>0</v>
      </c>
    </row>
    <row r="41" spans="1:61" x14ac:dyDescent="0.25">
      <c r="A41" s="3" t="s">
        <v>22</v>
      </c>
      <c r="B41" s="3" t="s">
        <v>227</v>
      </c>
      <c r="C41" s="3"/>
      <c r="D41" s="3"/>
      <c r="E41" s="3">
        <v>4</v>
      </c>
      <c r="F41" s="3">
        <v>10</v>
      </c>
      <c r="G41" s="3" t="s">
        <v>7</v>
      </c>
      <c r="H41" s="3">
        <v>36</v>
      </c>
      <c r="I41" s="3" t="s">
        <v>8</v>
      </c>
      <c r="J41" s="3" t="s">
        <v>58</v>
      </c>
      <c r="K41" s="3"/>
      <c r="L41" s="3" t="s">
        <v>123</v>
      </c>
      <c r="M41" s="3" t="s">
        <v>28</v>
      </c>
      <c r="N41" s="3" t="s">
        <v>29</v>
      </c>
      <c r="O41" s="3" t="s">
        <v>30</v>
      </c>
      <c r="P41" s="3" t="s">
        <v>46</v>
      </c>
      <c r="Q41" s="3">
        <v>4</v>
      </c>
      <c r="R41" s="3" t="s">
        <v>31</v>
      </c>
      <c r="S41" s="3">
        <v>10</v>
      </c>
      <c r="T41" s="3" t="s">
        <v>33</v>
      </c>
      <c r="U41" s="3" t="s">
        <v>34</v>
      </c>
      <c r="V41" s="3" t="s">
        <v>411</v>
      </c>
      <c r="W41" s="3" t="s">
        <v>229</v>
      </c>
      <c r="X41" s="3" t="s">
        <v>412</v>
      </c>
      <c r="Y41" s="17" t="s">
        <v>411</v>
      </c>
      <c r="Z41" s="18" t="s">
        <v>28</v>
      </c>
      <c r="AA41" s="18" t="s">
        <v>213</v>
      </c>
      <c r="AB41" s="18" t="s">
        <v>30</v>
      </c>
      <c r="AC41" s="18" t="s">
        <v>214</v>
      </c>
      <c r="AD41" s="18">
        <v>4</v>
      </c>
      <c r="AE41" s="18" t="s">
        <v>31</v>
      </c>
      <c r="AF41" s="18">
        <v>10</v>
      </c>
      <c r="AG41" s="18" t="s">
        <v>215</v>
      </c>
      <c r="AH41" s="18" t="s">
        <v>222</v>
      </c>
      <c r="AI41" s="18">
        <v>2</v>
      </c>
      <c r="AJ41" s="18" t="s">
        <v>216</v>
      </c>
      <c r="AK41" s="18" t="s">
        <v>404</v>
      </c>
      <c r="AL41" s="18">
        <v>2</v>
      </c>
      <c r="AM41" s="18" t="s">
        <v>217</v>
      </c>
      <c r="AN41" s="18">
        <v>2</v>
      </c>
      <c r="AO41" s="18" t="s">
        <v>31</v>
      </c>
      <c r="AP41" s="18">
        <v>5</v>
      </c>
      <c r="AQ41" s="18" t="s">
        <v>32</v>
      </c>
      <c r="AR41" s="18" t="s">
        <v>218</v>
      </c>
      <c r="AS41" s="15">
        <v>4</v>
      </c>
      <c r="AT41" s="15" t="s">
        <v>2</v>
      </c>
      <c r="AU41" s="15">
        <v>10</v>
      </c>
      <c r="AV41" s="21">
        <v>2</v>
      </c>
      <c r="AW41" s="21" t="s">
        <v>2</v>
      </c>
      <c r="AX41" s="21">
        <v>5</v>
      </c>
      <c r="AY41" s="3" t="s">
        <v>25</v>
      </c>
      <c r="AZ41" s="3" t="s">
        <v>7</v>
      </c>
      <c r="BA41" s="5" t="s">
        <v>27</v>
      </c>
      <c r="BB41" s="5" t="s">
        <v>26</v>
      </c>
      <c r="BC41" s="3">
        <v>4</v>
      </c>
      <c r="BD41" s="3">
        <v>10</v>
      </c>
      <c r="BE41" s="3">
        <v>2</v>
      </c>
      <c r="BF41" s="3">
        <v>5</v>
      </c>
      <c r="BG41" s="3" t="s">
        <v>7</v>
      </c>
      <c r="BH41" s="3" t="s">
        <v>8</v>
      </c>
      <c r="BI41" s="3">
        <v>36</v>
      </c>
    </row>
    <row r="42" spans="1:61" x14ac:dyDescent="0.25">
      <c r="A42" s="3" t="s">
        <v>22</v>
      </c>
      <c r="B42" s="3" t="s">
        <v>227</v>
      </c>
      <c r="C42" s="3"/>
      <c r="D42" s="3"/>
      <c r="E42" s="3">
        <v>5</v>
      </c>
      <c r="F42" s="3">
        <v>10</v>
      </c>
      <c r="G42" s="3" t="s">
        <v>25</v>
      </c>
      <c r="H42" s="3">
        <v>216</v>
      </c>
      <c r="I42" s="3" t="s">
        <v>8</v>
      </c>
      <c r="J42" s="3" t="s">
        <v>11</v>
      </c>
      <c r="K42" s="3"/>
      <c r="L42" s="3" t="s">
        <v>125</v>
      </c>
      <c r="M42" s="3" t="s">
        <v>28</v>
      </c>
      <c r="N42" s="3" t="s">
        <v>29</v>
      </c>
      <c r="O42" s="3" t="s">
        <v>30</v>
      </c>
      <c r="P42" s="3" t="s">
        <v>46</v>
      </c>
      <c r="Q42" s="3">
        <v>5</v>
      </c>
      <c r="R42" s="3" t="s">
        <v>31</v>
      </c>
      <c r="S42" s="3">
        <v>10</v>
      </c>
      <c r="T42" s="3" t="s">
        <v>33</v>
      </c>
      <c r="U42" s="3" t="s">
        <v>34</v>
      </c>
      <c r="V42" s="3" t="s">
        <v>413</v>
      </c>
      <c r="W42" s="3" t="s">
        <v>229</v>
      </c>
      <c r="X42" s="3" t="s">
        <v>414</v>
      </c>
      <c r="Y42" s="17" t="s">
        <v>413</v>
      </c>
      <c r="Z42" s="18" t="s">
        <v>28</v>
      </c>
      <c r="AA42" s="18" t="s">
        <v>213</v>
      </c>
      <c r="AB42" s="18" t="s">
        <v>30</v>
      </c>
      <c r="AC42" s="18" t="s">
        <v>214</v>
      </c>
      <c r="AD42" s="18">
        <v>5</v>
      </c>
      <c r="AE42" s="18" t="s">
        <v>31</v>
      </c>
      <c r="AF42" s="18">
        <v>10</v>
      </c>
      <c r="AG42" s="18" t="s">
        <v>215</v>
      </c>
      <c r="AH42" s="18" t="s">
        <v>346</v>
      </c>
      <c r="AI42" s="18">
        <v>5</v>
      </c>
      <c r="AJ42" s="18" t="s">
        <v>216</v>
      </c>
      <c r="AK42" s="18" t="s">
        <v>404</v>
      </c>
      <c r="AL42" s="18">
        <v>5</v>
      </c>
      <c r="AM42" s="18" t="s">
        <v>217</v>
      </c>
      <c r="AN42" s="18">
        <v>1</v>
      </c>
      <c r="AO42" s="18" t="s">
        <v>31</v>
      </c>
      <c r="AP42" s="18">
        <v>2</v>
      </c>
      <c r="AQ42" s="18" t="s">
        <v>32</v>
      </c>
      <c r="AR42" s="18" t="s">
        <v>218</v>
      </c>
      <c r="AS42" s="15">
        <v>5</v>
      </c>
      <c r="AT42" s="15" t="s">
        <v>2</v>
      </c>
      <c r="AU42" s="15">
        <v>10</v>
      </c>
      <c r="AV42" s="21">
        <v>1</v>
      </c>
      <c r="AW42" s="21" t="s">
        <v>2</v>
      </c>
      <c r="AX42" s="21">
        <v>2</v>
      </c>
      <c r="AY42" s="3" t="s">
        <v>25</v>
      </c>
      <c r="AZ42" s="3" t="s">
        <v>7</v>
      </c>
      <c r="BA42" s="5" t="s">
        <v>27</v>
      </c>
      <c r="BB42" s="5" t="s">
        <v>26</v>
      </c>
      <c r="BC42" s="3">
        <v>5</v>
      </c>
      <c r="BD42" s="3">
        <v>10</v>
      </c>
      <c r="BE42" s="3">
        <v>1</v>
      </c>
      <c r="BF42" s="3">
        <v>2</v>
      </c>
      <c r="BG42" s="3" t="s">
        <v>25</v>
      </c>
      <c r="BH42" s="3" t="s">
        <v>8</v>
      </c>
      <c r="BI42" s="3">
        <v>216</v>
      </c>
    </row>
    <row r="43" spans="1:61" x14ac:dyDescent="0.25">
      <c r="A43" s="3" t="s">
        <v>22</v>
      </c>
      <c r="B43" s="3" t="s">
        <v>227</v>
      </c>
      <c r="C43" s="3"/>
      <c r="D43" s="3"/>
      <c r="E43" s="3">
        <v>6</v>
      </c>
      <c r="F43" s="3">
        <v>10</v>
      </c>
      <c r="G43" s="3" t="s">
        <v>7</v>
      </c>
      <c r="H43" s="3">
        <v>324</v>
      </c>
      <c r="I43" s="3" t="s">
        <v>8</v>
      </c>
      <c r="J43" s="3" t="s">
        <v>60</v>
      </c>
      <c r="K43" s="3"/>
      <c r="L43" s="3" t="s">
        <v>127</v>
      </c>
      <c r="M43" s="3" t="s">
        <v>28</v>
      </c>
      <c r="N43" s="3" t="s">
        <v>29</v>
      </c>
      <c r="O43" s="3" t="s">
        <v>30</v>
      </c>
      <c r="P43" s="3" t="s">
        <v>46</v>
      </c>
      <c r="Q43" s="3">
        <v>6</v>
      </c>
      <c r="R43" s="3" t="s">
        <v>31</v>
      </c>
      <c r="S43" s="3">
        <v>10</v>
      </c>
      <c r="T43" s="3" t="s">
        <v>33</v>
      </c>
      <c r="U43" s="3" t="s">
        <v>34</v>
      </c>
      <c r="V43" s="3" t="s">
        <v>415</v>
      </c>
      <c r="W43" s="3" t="s">
        <v>229</v>
      </c>
      <c r="X43" s="3" t="s">
        <v>416</v>
      </c>
      <c r="Y43" s="17" t="s">
        <v>415</v>
      </c>
      <c r="Z43" s="18" t="s">
        <v>28</v>
      </c>
      <c r="AA43" s="18" t="s">
        <v>213</v>
      </c>
      <c r="AB43" s="18" t="s">
        <v>30</v>
      </c>
      <c r="AC43" s="18" t="s">
        <v>214</v>
      </c>
      <c r="AD43" s="18">
        <v>6</v>
      </c>
      <c r="AE43" s="18" t="s">
        <v>31</v>
      </c>
      <c r="AF43" s="18">
        <v>10</v>
      </c>
      <c r="AG43" s="18" t="s">
        <v>215</v>
      </c>
      <c r="AH43" s="18" t="s">
        <v>224</v>
      </c>
      <c r="AI43" s="18">
        <v>2</v>
      </c>
      <c r="AJ43" s="18" t="s">
        <v>216</v>
      </c>
      <c r="AK43" s="18" t="s">
        <v>404</v>
      </c>
      <c r="AL43" s="18">
        <v>2</v>
      </c>
      <c r="AM43" s="18" t="s">
        <v>217</v>
      </c>
      <c r="AN43" s="18">
        <v>3</v>
      </c>
      <c r="AO43" s="18" t="s">
        <v>31</v>
      </c>
      <c r="AP43" s="18">
        <v>5</v>
      </c>
      <c r="AQ43" s="18" t="s">
        <v>32</v>
      </c>
      <c r="AR43" s="18" t="s">
        <v>218</v>
      </c>
      <c r="AS43" s="15">
        <v>6</v>
      </c>
      <c r="AT43" s="15" t="s">
        <v>2</v>
      </c>
      <c r="AU43" s="15">
        <v>10</v>
      </c>
      <c r="AV43" s="21">
        <v>3</v>
      </c>
      <c r="AW43" s="21" t="s">
        <v>2</v>
      </c>
      <c r="AX43" s="21">
        <v>5</v>
      </c>
      <c r="AY43" s="3" t="s">
        <v>25</v>
      </c>
      <c r="AZ43" s="3" t="s">
        <v>7</v>
      </c>
      <c r="BA43" s="5" t="s">
        <v>27</v>
      </c>
      <c r="BB43" s="5" t="s">
        <v>26</v>
      </c>
      <c r="BC43" s="3">
        <v>6</v>
      </c>
      <c r="BD43" s="3">
        <v>10</v>
      </c>
      <c r="BE43" s="3">
        <v>3</v>
      </c>
      <c r="BF43" s="3">
        <v>5</v>
      </c>
      <c r="BG43" s="3" t="s">
        <v>7</v>
      </c>
      <c r="BH43" s="3" t="s">
        <v>8</v>
      </c>
      <c r="BI43" s="3">
        <v>324</v>
      </c>
    </row>
    <row r="44" spans="1:61" x14ac:dyDescent="0.25">
      <c r="A44" s="3" t="s">
        <v>22</v>
      </c>
      <c r="B44" s="3" t="s">
        <v>227</v>
      </c>
      <c r="C44" s="3"/>
      <c r="D44" s="3"/>
      <c r="E44" s="3">
        <v>7</v>
      </c>
      <c r="F44" s="3">
        <v>10</v>
      </c>
      <c r="G44" s="3" t="s">
        <v>27</v>
      </c>
      <c r="H44" s="3">
        <v>0</v>
      </c>
      <c r="I44" s="3" t="s">
        <v>8</v>
      </c>
      <c r="J44" s="3" t="s">
        <v>128</v>
      </c>
      <c r="K44" s="3"/>
      <c r="L44" s="3" t="s">
        <v>129</v>
      </c>
      <c r="M44" s="3" t="s">
        <v>28</v>
      </c>
      <c r="N44" s="3" t="s">
        <v>29</v>
      </c>
      <c r="O44" s="3" t="s">
        <v>30</v>
      </c>
      <c r="P44" s="3" t="s">
        <v>46</v>
      </c>
      <c r="Q44" s="3">
        <v>7</v>
      </c>
      <c r="R44" s="3" t="s">
        <v>31</v>
      </c>
      <c r="S44" s="3">
        <v>10</v>
      </c>
      <c r="T44" s="3" t="s">
        <v>33</v>
      </c>
      <c r="U44" s="3" t="s">
        <v>34</v>
      </c>
      <c r="V44" s="3" t="s">
        <v>320</v>
      </c>
      <c r="W44" s="3" t="s">
        <v>229</v>
      </c>
      <c r="X44" s="3" t="s">
        <v>417</v>
      </c>
      <c r="Y44" s="17" t="s">
        <v>418</v>
      </c>
      <c r="Z44" s="18" t="s">
        <v>28</v>
      </c>
      <c r="AA44" s="18" t="s">
        <v>213</v>
      </c>
      <c r="AB44" s="18" t="s">
        <v>30</v>
      </c>
      <c r="AC44" s="18" t="s">
        <v>214</v>
      </c>
      <c r="AD44" s="18">
        <v>7</v>
      </c>
      <c r="AE44" s="18" t="s">
        <v>31</v>
      </c>
      <c r="AF44" s="18">
        <v>10</v>
      </c>
      <c r="AG44" s="18" t="s">
        <v>215</v>
      </c>
      <c r="AH44" s="18" t="s">
        <v>370</v>
      </c>
      <c r="AI44" s="18">
        <v>1</v>
      </c>
      <c r="AJ44" s="18" t="s">
        <v>216</v>
      </c>
      <c r="AK44" s="18" t="s">
        <v>404</v>
      </c>
      <c r="AL44" s="18">
        <v>1</v>
      </c>
      <c r="AM44" s="18" t="s">
        <v>217</v>
      </c>
      <c r="AN44" s="18">
        <v>7</v>
      </c>
      <c r="AO44" s="18" t="s">
        <v>31</v>
      </c>
      <c r="AP44" s="18">
        <v>10</v>
      </c>
      <c r="AQ44" s="18" t="s">
        <v>32</v>
      </c>
      <c r="AR44" s="18" t="s">
        <v>218</v>
      </c>
      <c r="AS44" s="15">
        <v>7</v>
      </c>
      <c r="AT44" s="15" t="s">
        <v>2</v>
      </c>
      <c r="AU44" s="15">
        <v>10</v>
      </c>
      <c r="AV44" s="21">
        <v>7</v>
      </c>
      <c r="AW44" s="21" t="s">
        <v>2</v>
      </c>
      <c r="AX44" s="21">
        <v>10</v>
      </c>
      <c r="AY44" s="3" t="s">
        <v>25</v>
      </c>
      <c r="AZ44" s="3" t="s">
        <v>7</v>
      </c>
      <c r="BA44" s="5" t="s">
        <v>27</v>
      </c>
      <c r="BB44" s="5" t="s">
        <v>26</v>
      </c>
      <c r="BC44" s="3">
        <v>7</v>
      </c>
      <c r="BD44" s="3">
        <v>10</v>
      </c>
      <c r="BE44" s="3">
        <v>7</v>
      </c>
      <c r="BF44" s="3">
        <v>10</v>
      </c>
      <c r="BG44" s="3" t="s">
        <v>27</v>
      </c>
      <c r="BH44" s="3" t="s">
        <v>8</v>
      </c>
      <c r="BI44" s="3">
        <v>0</v>
      </c>
    </row>
    <row r="45" spans="1:61" x14ac:dyDescent="0.25">
      <c r="A45" s="3" t="s">
        <v>22</v>
      </c>
      <c r="B45" s="3" t="s">
        <v>227</v>
      </c>
      <c r="C45" s="3"/>
      <c r="D45" s="3"/>
      <c r="E45" s="3">
        <v>8</v>
      </c>
      <c r="F45" s="3">
        <v>10</v>
      </c>
      <c r="G45" s="3" t="s">
        <v>7</v>
      </c>
      <c r="H45" s="3">
        <v>288</v>
      </c>
      <c r="I45" s="3" t="s">
        <v>8</v>
      </c>
      <c r="J45" s="3" t="s">
        <v>62</v>
      </c>
      <c r="K45" s="3"/>
      <c r="L45" s="3" t="s">
        <v>131</v>
      </c>
      <c r="M45" s="3" t="s">
        <v>28</v>
      </c>
      <c r="N45" s="3" t="s">
        <v>29</v>
      </c>
      <c r="O45" s="3" t="s">
        <v>30</v>
      </c>
      <c r="P45" s="3" t="s">
        <v>46</v>
      </c>
      <c r="Q45" s="3">
        <v>8</v>
      </c>
      <c r="R45" s="3" t="s">
        <v>31</v>
      </c>
      <c r="S45" s="3">
        <v>10</v>
      </c>
      <c r="T45" s="3" t="s">
        <v>33</v>
      </c>
      <c r="U45" s="3" t="s">
        <v>34</v>
      </c>
      <c r="V45" s="3" t="s">
        <v>419</v>
      </c>
      <c r="W45" s="3" t="s">
        <v>229</v>
      </c>
      <c r="X45" s="3" t="s">
        <v>420</v>
      </c>
      <c r="Y45" s="17" t="s">
        <v>419</v>
      </c>
      <c r="Z45" s="18" t="s">
        <v>28</v>
      </c>
      <c r="AA45" s="18" t="s">
        <v>213</v>
      </c>
      <c r="AB45" s="18" t="s">
        <v>30</v>
      </c>
      <c r="AC45" s="18" t="s">
        <v>214</v>
      </c>
      <c r="AD45" s="18">
        <v>8</v>
      </c>
      <c r="AE45" s="18" t="s">
        <v>31</v>
      </c>
      <c r="AF45" s="18">
        <v>10</v>
      </c>
      <c r="AG45" s="18" t="s">
        <v>215</v>
      </c>
      <c r="AH45" s="18" t="s">
        <v>385</v>
      </c>
      <c r="AI45" s="18">
        <v>2</v>
      </c>
      <c r="AJ45" s="18" t="s">
        <v>216</v>
      </c>
      <c r="AK45" s="18" t="s">
        <v>404</v>
      </c>
      <c r="AL45" s="18">
        <v>2</v>
      </c>
      <c r="AM45" s="18" t="s">
        <v>217</v>
      </c>
      <c r="AN45" s="18">
        <v>4</v>
      </c>
      <c r="AO45" s="18" t="s">
        <v>31</v>
      </c>
      <c r="AP45" s="18">
        <v>5</v>
      </c>
      <c r="AQ45" s="18" t="s">
        <v>32</v>
      </c>
      <c r="AR45" s="18" t="s">
        <v>218</v>
      </c>
      <c r="AS45" s="15">
        <v>8</v>
      </c>
      <c r="AT45" s="15" t="s">
        <v>2</v>
      </c>
      <c r="AU45" s="15">
        <v>10</v>
      </c>
      <c r="AV45" s="21">
        <v>4</v>
      </c>
      <c r="AW45" s="21" t="s">
        <v>2</v>
      </c>
      <c r="AX45" s="21">
        <v>5</v>
      </c>
      <c r="AY45" s="3" t="s">
        <v>25</v>
      </c>
      <c r="AZ45" s="3" t="s">
        <v>7</v>
      </c>
      <c r="BA45" s="5" t="s">
        <v>27</v>
      </c>
      <c r="BB45" s="5" t="s">
        <v>26</v>
      </c>
      <c r="BC45" s="3">
        <v>8</v>
      </c>
      <c r="BD45" s="3">
        <v>10</v>
      </c>
      <c r="BE45" s="3">
        <v>4</v>
      </c>
      <c r="BF45" s="3">
        <v>5</v>
      </c>
      <c r="BG45" s="3" t="s">
        <v>7</v>
      </c>
      <c r="BH45" s="3" t="s">
        <v>8</v>
      </c>
      <c r="BI45" s="3">
        <v>288</v>
      </c>
    </row>
    <row r="46" spans="1:61" x14ac:dyDescent="0.25">
      <c r="A46" s="3" t="s">
        <v>22</v>
      </c>
      <c r="B46" s="3" t="s">
        <v>227</v>
      </c>
      <c r="C46" s="3"/>
      <c r="D46" s="3"/>
      <c r="E46" s="3">
        <v>9</v>
      </c>
      <c r="F46" s="3">
        <v>10</v>
      </c>
      <c r="G46" s="3" t="s">
        <v>25</v>
      </c>
      <c r="H46" s="3">
        <v>36</v>
      </c>
      <c r="I46" s="3" t="s">
        <v>8</v>
      </c>
      <c r="J46" s="3" t="s">
        <v>132</v>
      </c>
      <c r="K46" s="3"/>
      <c r="L46" s="3" t="s">
        <v>133</v>
      </c>
      <c r="M46" s="3" t="s">
        <v>28</v>
      </c>
      <c r="N46" s="3" t="s">
        <v>29</v>
      </c>
      <c r="O46" s="3" t="s">
        <v>30</v>
      </c>
      <c r="P46" s="3" t="s">
        <v>46</v>
      </c>
      <c r="Q46" s="3">
        <v>9</v>
      </c>
      <c r="R46" s="3" t="s">
        <v>31</v>
      </c>
      <c r="S46" s="3">
        <v>10</v>
      </c>
      <c r="T46" s="3" t="s">
        <v>33</v>
      </c>
      <c r="U46" s="3" t="s">
        <v>34</v>
      </c>
      <c r="V46" s="3" t="s">
        <v>320</v>
      </c>
      <c r="W46" s="3" t="s">
        <v>229</v>
      </c>
      <c r="X46" s="3" t="s">
        <v>421</v>
      </c>
      <c r="Y46" s="17" t="s">
        <v>422</v>
      </c>
      <c r="Z46" s="18" t="s">
        <v>28</v>
      </c>
      <c r="AA46" s="18" t="s">
        <v>213</v>
      </c>
      <c r="AB46" s="18" t="s">
        <v>30</v>
      </c>
      <c r="AC46" s="18" t="s">
        <v>214</v>
      </c>
      <c r="AD46" s="18">
        <v>9</v>
      </c>
      <c r="AE46" s="18" t="s">
        <v>31</v>
      </c>
      <c r="AF46" s="18">
        <v>10</v>
      </c>
      <c r="AG46" s="18" t="s">
        <v>215</v>
      </c>
      <c r="AH46" s="18" t="s">
        <v>403</v>
      </c>
      <c r="AI46" s="18">
        <v>1</v>
      </c>
      <c r="AJ46" s="18" t="s">
        <v>216</v>
      </c>
      <c r="AK46" s="18" t="s">
        <v>404</v>
      </c>
      <c r="AL46" s="18">
        <v>1</v>
      </c>
      <c r="AM46" s="18" t="s">
        <v>217</v>
      </c>
      <c r="AN46" s="18">
        <v>9</v>
      </c>
      <c r="AO46" s="18" t="s">
        <v>31</v>
      </c>
      <c r="AP46" s="18">
        <v>10</v>
      </c>
      <c r="AQ46" s="18" t="s">
        <v>32</v>
      </c>
      <c r="AR46" s="18" t="s">
        <v>218</v>
      </c>
      <c r="AS46" s="15">
        <v>9</v>
      </c>
      <c r="AT46" s="15" t="s">
        <v>2</v>
      </c>
      <c r="AU46" s="15">
        <v>10</v>
      </c>
      <c r="AV46" s="21">
        <v>9</v>
      </c>
      <c r="AW46" s="21" t="s">
        <v>2</v>
      </c>
      <c r="AX46" s="21">
        <v>10</v>
      </c>
      <c r="AY46" s="3" t="s">
        <v>25</v>
      </c>
      <c r="AZ46" s="3" t="s">
        <v>7</v>
      </c>
      <c r="BA46" s="5" t="s">
        <v>27</v>
      </c>
      <c r="BB46" s="5" t="s">
        <v>26</v>
      </c>
      <c r="BC46" s="3">
        <v>9</v>
      </c>
      <c r="BD46" s="3">
        <v>10</v>
      </c>
      <c r="BE46" s="3">
        <v>9</v>
      </c>
      <c r="BF46" s="3">
        <v>10</v>
      </c>
      <c r="BG46" s="3" t="s">
        <v>25</v>
      </c>
      <c r="BH46" s="3" t="s">
        <v>8</v>
      </c>
      <c r="BI46" s="3">
        <v>36</v>
      </c>
    </row>
    <row r="47" spans="1:61" x14ac:dyDescent="0.25">
      <c r="A47" s="3" t="s">
        <v>22</v>
      </c>
      <c r="B47" s="3" t="s">
        <v>227</v>
      </c>
      <c r="C47" s="3"/>
      <c r="D47" s="3"/>
      <c r="E47" s="3">
        <v>1</v>
      </c>
      <c r="F47" s="3">
        <v>11</v>
      </c>
      <c r="G47" s="3" t="s">
        <v>26</v>
      </c>
      <c r="H47" s="3">
        <v>131</v>
      </c>
      <c r="I47" s="3" t="s">
        <v>8</v>
      </c>
      <c r="J47" s="3" t="s">
        <v>20</v>
      </c>
      <c r="K47" s="3"/>
      <c r="L47" s="3" t="s">
        <v>44</v>
      </c>
      <c r="M47" s="3" t="s">
        <v>28</v>
      </c>
      <c r="N47" s="3" t="s">
        <v>29</v>
      </c>
      <c r="O47" s="3" t="s">
        <v>30</v>
      </c>
      <c r="P47" s="3" t="s">
        <v>46</v>
      </c>
      <c r="Q47" s="3">
        <v>1</v>
      </c>
      <c r="R47" s="3" t="s">
        <v>31</v>
      </c>
      <c r="S47" s="3">
        <v>11</v>
      </c>
      <c r="T47" s="3" t="s">
        <v>33</v>
      </c>
      <c r="U47" s="3" t="s">
        <v>34</v>
      </c>
      <c r="V47" s="3" t="s">
        <v>320</v>
      </c>
      <c r="W47" s="3" t="s">
        <v>229</v>
      </c>
      <c r="X47" s="3" t="s">
        <v>425</v>
      </c>
      <c r="Y47" s="17" t="s">
        <v>426</v>
      </c>
      <c r="Z47" s="18" t="s">
        <v>28</v>
      </c>
      <c r="AA47" s="18" t="s">
        <v>213</v>
      </c>
      <c r="AB47" s="18" t="s">
        <v>30</v>
      </c>
      <c r="AC47" s="18" t="s">
        <v>214</v>
      </c>
      <c r="AD47" s="18">
        <v>1</v>
      </c>
      <c r="AE47" s="18" t="s">
        <v>31</v>
      </c>
      <c r="AF47" s="18">
        <v>11</v>
      </c>
      <c r="AG47" s="18" t="s">
        <v>215</v>
      </c>
      <c r="AH47" s="18" t="s">
        <v>321</v>
      </c>
      <c r="AI47" s="18">
        <v>1</v>
      </c>
      <c r="AJ47" s="18" t="s">
        <v>216</v>
      </c>
      <c r="AK47" s="18" t="s">
        <v>424</v>
      </c>
      <c r="AL47" s="18">
        <v>1</v>
      </c>
      <c r="AM47" s="18" t="s">
        <v>217</v>
      </c>
      <c r="AN47" s="18">
        <v>1</v>
      </c>
      <c r="AO47" s="18" t="s">
        <v>31</v>
      </c>
      <c r="AP47" s="18">
        <v>11</v>
      </c>
      <c r="AQ47" s="18" t="s">
        <v>32</v>
      </c>
      <c r="AR47" s="18" t="s">
        <v>218</v>
      </c>
      <c r="AS47" s="15">
        <v>1</v>
      </c>
      <c r="AT47" s="15" t="s">
        <v>2</v>
      </c>
      <c r="AU47" s="15">
        <v>11</v>
      </c>
      <c r="AV47" s="21">
        <v>1</v>
      </c>
      <c r="AW47" s="21" t="s">
        <v>2</v>
      </c>
      <c r="AX47" s="21">
        <v>11</v>
      </c>
      <c r="AY47" s="3" t="s">
        <v>25</v>
      </c>
      <c r="AZ47" s="3" t="s">
        <v>7</v>
      </c>
      <c r="BA47" s="5" t="s">
        <v>27</v>
      </c>
      <c r="BB47" s="5" t="s">
        <v>26</v>
      </c>
      <c r="BC47" s="3">
        <v>1</v>
      </c>
      <c r="BD47" s="3">
        <v>11</v>
      </c>
      <c r="BE47" s="3">
        <v>1</v>
      </c>
      <c r="BF47" s="3">
        <v>11</v>
      </c>
      <c r="BG47" s="3" t="s">
        <v>26</v>
      </c>
      <c r="BH47" s="3" t="s">
        <v>8</v>
      </c>
      <c r="BI47" s="3">
        <v>131</v>
      </c>
    </row>
    <row r="48" spans="1:61" x14ac:dyDescent="0.25">
      <c r="A48" s="3" t="s">
        <v>22</v>
      </c>
      <c r="B48" s="3" t="s">
        <v>227</v>
      </c>
      <c r="C48" s="3"/>
      <c r="D48" s="3"/>
      <c r="E48" s="3">
        <v>2</v>
      </c>
      <c r="F48" s="3">
        <v>11</v>
      </c>
      <c r="G48" s="3" t="s">
        <v>7</v>
      </c>
      <c r="H48" s="3">
        <v>164</v>
      </c>
      <c r="I48" s="3" t="s">
        <v>8</v>
      </c>
      <c r="J48" s="3" t="s">
        <v>136</v>
      </c>
      <c r="K48" s="3"/>
      <c r="L48" s="3" t="s">
        <v>137</v>
      </c>
      <c r="M48" s="3" t="s">
        <v>28</v>
      </c>
      <c r="N48" s="3" t="s">
        <v>29</v>
      </c>
      <c r="O48" s="3" t="s">
        <v>30</v>
      </c>
      <c r="P48" s="3" t="s">
        <v>46</v>
      </c>
      <c r="Q48" s="3">
        <v>2</v>
      </c>
      <c r="R48" s="3" t="s">
        <v>31</v>
      </c>
      <c r="S48" s="3">
        <v>11</v>
      </c>
      <c r="T48" s="3" t="s">
        <v>33</v>
      </c>
      <c r="U48" s="3" t="s">
        <v>34</v>
      </c>
      <c r="V48" s="3" t="s">
        <v>320</v>
      </c>
      <c r="W48" s="3" t="s">
        <v>229</v>
      </c>
      <c r="X48" s="3" t="s">
        <v>427</v>
      </c>
      <c r="Y48" s="17" t="s">
        <v>428</v>
      </c>
      <c r="Z48" s="18" t="s">
        <v>28</v>
      </c>
      <c r="AA48" s="18" t="s">
        <v>213</v>
      </c>
      <c r="AB48" s="18" t="s">
        <v>30</v>
      </c>
      <c r="AC48" s="18" t="s">
        <v>214</v>
      </c>
      <c r="AD48" s="18">
        <v>2</v>
      </c>
      <c r="AE48" s="18" t="s">
        <v>31</v>
      </c>
      <c r="AF48" s="18">
        <v>11</v>
      </c>
      <c r="AG48" s="18" t="s">
        <v>215</v>
      </c>
      <c r="AH48" s="18" t="s">
        <v>219</v>
      </c>
      <c r="AI48" s="18">
        <v>1</v>
      </c>
      <c r="AJ48" s="18" t="s">
        <v>216</v>
      </c>
      <c r="AK48" s="18" t="s">
        <v>424</v>
      </c>
      <c r="AL48" s="18">
        <v>1</v>
      </c>
      <c r="AM48" s="18" t="s">
        <v>217</v>
      </c>
      <c r="AN48" s="18">
        <v>2</v>
      </c>
      <c r="AO48" s="18" t="s">
        <v>31</v>
      </c>
      <c r="AP48" s="18">
        <v>11</v>
      </c>
      <c r="AQ48" s="18" t="s">
        <v>32</v>
      </c>
      <c r="AR48" s="18" t="s">
        <v>218</v>
      </c>
      <c r="AS48" s="15">
        <v>2</v>
      </c>
      <c r="AT48" s="15" t="s">
        <v>2</v>
      </c>
      <c r="AU48" s="15">
        <v>11</v>
      </c>
      <c r="AV48" s="21">
        <v>2</v>
      </c>
      <c r="AW48" s="21" t="s">
        <v>2</v>
      </c>
      <c r="AX48" s="21">
        <v>11</v>
      </c>
      <c r="AY48" s="3" t="s">
        <v>25</v>
      </c>
      <c r="AZ48" s="3" t="s">
        <v>7</v>
      </c>
      <c r="BA48" s="5" t="s">
        <v>27</v>
      </c>
      <c r="BB48" s="5" t="s">
        <v>26</v>
      </c>
      <c r="BC48" s="3">
        <v>2</v>
      </c>
      <c r="BD48" s="3">
        <v>11</v>
      </c>
      <c r="BE48" s="3">
        <v>2</v>
      </c>
      <c r="BF48" s="3">
        <v>11</v>
      </c>
      <c r="BG48" s="3" t="s">
        <v>7</v>
      </c>
      <c r="BH48" s="3" t="s">
        <v>8</v>
      </c>
      <c r="BI48" s="3">
        <v>164</v>
      </c>
    </row>
    <row r="49" spans="1:61" x14ac:dyDescent="0.25">
      <c r="A49" s="3" t="s">
        <v>22</v>
      </c>
      <c r="B49" s="3" t="s">
        <v>227</v>
      </c>
      <c r="C49" s="3"/>
      <c r="D49" s="3"/>
      <c r="E49" s="3">
        <v>3</v>
      </c>
      <c r="F49" s="3">
        <v>11</v>
      </c>
      <c r="G49" s="3" t="s">
        <v>27</v>
      </c>
      <c r="H49" s="3">
        <v>98</v>
      </c>
      <c r="I49" s="3" t="s">
        <v>8</v>
      </c>
      <c r="J49" s="3" t="s">
        <v>138</v>
      </c>
      <c r="K49" s="3"/>
      <c r="L49" s="3" t="s">
        <v>139</v>
      </c>
      <c r="M49" s="3" t="s">
        <v>28</v>
      </c>
      <c r="N49" s="3" t="s">
        <v>29</v>
      </c>
      <c r="O49" s="3" t="s">
        <v>30</v>
      </c>
      <c r="P49" s="3" t="s">
        <v>46</v>
      </c>
      <c r="Q49" s="3">
        <v>3</v>
      </c>
      <c r="R49" s="3" t="s">
        <v>31</v>
      </c>
      <c r="S49" s="3">
        <v>11</v>
      </c>
      <c r="T49" s="3" t="s">
        <v>33</v>
      </c>
      <c r="U49" s="3" t="s">
        <v>34</v>
      </c>
      <c r="V49" s="3" t="s">
        <v>320</v>
      </c>
      <c r="W49" s="3" t="s">
        <v>229</v>
      </c>
      <c r="X49" s="3" t="s">
        <v>429</v>
      </c>
      <c r="Y49" s="17" t="s">
        <v>430</v>
      </c>
      <c r="Z49" s="18" t="s">
        <v>28</v>
      </c>
      <c r="AA49" s="18" t="s">
        <v>213</v>
      </c>
      <c r="AB49" s="18" t="s">
        <v>30</v>
      </c>
      <c r="AC49" s="18" t="s">
        <v>214</v>
      </c>
      <c r="AD49" s="18">
        <v>3</v>
      </c>
      <c r="AE49" s="18" t="s">
        <v>31</v>
      </c>
      <c r="AF49" s="18">
        <v>11</v>
      </c>
      <c r="AG49" s="18" t="s">
        <v>215</v>
      </c>
      <c r="AH49" s="18" t="s">
        <v>330</v>
      </c>
      <c r="AI49" s="18">
        <v>1</v>
      </c>
      <c r="AJ49" s="18" t="s">
        <v>216</v>
      </c>
      <c r="AK49" s="18" t="s">
        <v>424</v>
      </c>
      <c r="AL49" s="18">
        <v>1</v>
      </c>
      <c r="AM49" s="18" t="s">
        <v>217</v>
      </c>
      <c r="AN49" s="18">
        <v>3</v>
      </c>
      <c r="AO49" s="18" t="s">
        <v>31</v>
      </c>
      <c r="AP49" s="18">
        <v>11</v>
      </c>
      <c r="AQ49" s="18" t="s">
        <v>32</v>
      </c>
      <c r="AR49" s="18" t="s">
        <v>218</v>
      </c>
      <c r="AS49" s="15">
        <v>3</v>
      </c>
      <c r="AT49" s="15" t="s">
        <v>2</v>
      </c>
      <c r="AU49" s="15">
        <v>11</v>
      </c>
      <c r="AV49" s="21">
        <v>3</v>
      </c>
      <c r="AW49" s="21" t="s">
        <v>2</v>
      </c>
      <c r="AX49" s="21">
        <v>11</v>
      </c>
      <c r="AY49" s="3" t="s">
        <v>25</v>
      </c>
      <c r="AZ49" s="3" t="s">
        <v>7</v>
      </c>
      <c r="BA49" s="5" t="s">
        <v>27</v>
      </c>
      <c r="BB49" s="5" t="s">
        <v>26</v>
      </c>
      <c r="BC49" s="3">
        <v>3</v>
      </c>
      <c r="BD49" s="3">
        <v>11</v>
      </c>
      <c r="BE49" s="3">
        <v>3</v>
      </c>
      <c r="BF49" s="3">
        <v>11</v>
      </c>
      <c r="BG49" s="3" t="s">
        <v>27</v>
      </c>
      <c r="BH49" s="3" t="s">
        <v>8</v>
      </c>
      <c r="BI49" s="3">
        <v>98</v>
      </c>
    </row>
    <row r="50" spans="1:61" x14ac:dyDescent="0.25">
      <c r="A50" s="3" t="s">
        <v>22</v>
      </c>
      <c r="B50" s="3" t="s">
        <v>227</v>
      </c>
      <c r="C50" s="3"/>
      <c r="D50" s="3"/>
      <c r="E50" s="3">
        <v>4</v>
      </c>
      <c r="F50" s="3">
        <v>11</v>
      </c>
      <c r="G50" s="3" t="s">
        <v>7</v>
      </c>
      <c r="H50" s="3">
        <v>327</v>
      </c>
      <c r="I50" s="3" t="s">
        <v>8</v>
      </c>
      <c r="J50" s="3" t="s">
        <v>140</v>
      </c>
      <c r="K50" s="3"/>
      <c r="L50" s="3" t="s">
        <v>141</v>
      </c>
      <c r="M50" s="3" t="s">
        <v>28</v>
      </c>
      <c r="N50" s="3" t="s">
        <v>29</v>
      </c>
      <c r="O50" s="3" t="s">
        <v>30</v>
      </c>
      <c r="P50" s="3" t="s">
        <v>46</v>
      </c>
      <c r="Q50" s="3">
        <v>4</v>
      </c>
      <c r="R50" s="3" t="s">
        <v>31</v>
      </c>
      <c r="S50" s="3">
        <v>11</v>
      </c>
      <c r="T50" s="3" t="s">
        <v>33</v>
      </c>
      <c r="U50" s="3" t="s">
        <v>34</v>
      </c>
      <c r="V50" s="3" t="s">
        <v>320</v>
      </c>
      <c r="W50" s="3" t="s">
        <v>229</v>
      </c>
      <c r="X50" s="3" t="s">
        <v>431</v>
      </c>
      <c r="Y50" s="17" t="s">
        <v>432</v>
      </c>
      <c r="Z50" s="18" t="s">
        <v>28</v>
      </c>
      <c r="AA50" s="18" t="s">
        <v>213</v>
      </c>
      <c r="AB50" s="18" t="s">
        <v>30</v>
      </c>
      <c r="AC50" s="18" t="s">
        <v>214</v>
      </c>
      <c r="AD50" s="18">
        <v>4</v>
      </c>
      <c r="AE50" s="18" t="s">
        <v>31</v>
      </c>
      <c r="AF50" s="18">
        <v>11</v>
      </c>
      <c r="AG50" s="18" t="s">
        <v>215</v>
      </c>
      <c r="AH50" s="18" t="s">
        <v>222</v>
      </c>
      <c r="AI50" s="18">
        <v>1</v>
      </c>
      <c r="AJ50" s="18" t="s">
        <v>216</v>
      </c>
      <c r="AK50" s="18" t="s">
        <v>424</v>
      </c>
      <c r="AL50" s="18">
        <v>1</v>
      </c>
      <c r="AM50" s="18" t="s">
        <v>217</v>
      </c>
      <c r="AN50" s="18">
        <v>4</v>
      </c>
      <c r="AO50" s="18" t="s">
        <v>31</v>
      </c>
      <c r="AP50" s="18">
        <v>11</v>
      </c>
      <c r="AQ50" s="18" t="s">
        <v>32</v>
      </c>
      <c r="AR50" s="18" t="s">
        <v>218</v>
      </c>
      <c r="AS50" s="15">
        <v>4</v>
      </c>
      <c r="AT50" s="15" t="s">
        <v>2</v>
      </c>
      <c r="AU50" s="15">
        <v>11</v>
      </c>
      <c r="AV50" s="21">
        <v>4</v>
      </c>
      <c r="AW50" s="21" t="s">
        <v>2</v>
      </c>
      <c r="AX50" s="21">
        <v>11</v>
      </c>
      <c r="AY50" s="3" t="s">
        <v>25</v>
      </c>
      <c r="AZ50" s="3" t="s">
        <v>7</v>
      </c>
      <c r="BA50" s="5" t="s">
        <v>27</v>
      </c>
      <c r="BB50" s="5" t="s">
        <v>26</v>
      </c>
      <c r="BC50" s="3">
        <v>4</v>
      </c>
      <c r="BD50" s="3">
        <v>11</v>
      </c>
      <c r="BE50" s="3">
        <v>4</v>
      </c>
      <c r="BF50" s="3">
        <v>11</v>
      </c>
      <c r="BG50" s="3" t="s">
        <v>7</v>
      </c>
      <c r="BH50" s="3" t="s">
        <v>8</v>
      </c>
      <c r="BI50" s="3">
        <v>327</v>
      </c>
    </row>
    <row r="51" spans="1:61" x14ac:dyDescent="0.25">
      <c r="A51" s="3" t="s">
        <v>22</v>
      </c>
      <c r="B51" s="3" t="s">
        <v>227</v>
      </c>
      <c r="C51" s="3"/>
      <c r="D51" s="3"/>
      <c r="E51" s="3">
        <v>5</v>
      </c>
      <c r="F51" s="3">
        <v>11</v>
      </c>
      <c r="G51" s="3" t="s">
        <v>26</v>
      </c>
      <c r="H51" s="3">
        <v>98</v>
      </c>
      <c r="I51" s="3" t="s">
        <v>8</v>
      </c>
      <c r="J51" s="3" t="s">
        <v>142</v>
      </c>
      <c r="K51" s="3"/>
      <c r="L51" s="3" t="s">
        <v>143</v>
      </c>
      <c r="M51" s="3" t="s">
        <v>28</v>
      </c>
      <c r="N51" s="3" t="s">
        <v>29</v>
      </c>
      <c r="O51" s="3" t="s">
        <v>30</v>
      </c>
      <c r="P51" s="3" t="s">
        <v>46</v>
      </c>
      <c r="Q51" s="3">
        <v>5</v>
      </c>
      <c r="R51" s="3" t="s">
        <v>31</v>
      </c>
      <c r="S51" s="3">
        <v>11</v>
      </c>
      <c r="T51" s="3" t="s">
        <v>33</v>
      </c>
      <c r="U51" s="3" t="s">
        <v>34</v>
      </c>
      <c r="V51" s="3" t="s">
        <v>320</v>
      </c>
      <c r="W51" s="3" t="s">
        <v>229</v>
      </c>
      <c r="X51" s="3" t="s">
        <v>433</v>
      </c>
      <c r="Y51" s="17" t="s">
        <v>434</v>
      </c>
      <c r="Z51" s="18" t="s">
        <v>28</v>
      </c>
      <c r="AA51" s="18" t="s">
        <v>213</v>
      </c>
      <c r="AB51" s="18" t="s">
        <v>30</v>
      </c>
      <c r="AC51" s="18" t="s">
        <v>214</v>
      </c>
      <c r="AD51" s="18">
        <v>5</v>
      </c>
      <c r="AE51" s="18" t="s">
        <v>31</v>
      </c>
      <c r="AF51" s="18">
        <v>11</v>
      </c>
      <c r="AG51" s="18" t="s">
        <v>215</v>
      </c>
      <c r="AH51" s="18" t="s">
        <v>346</v>
      </c>
      <c r="AI51" s="18">
        <v>1</v>
      </c>
      <c r="AJ51" s="18" t="s">
        <v>216</v>
      </c>
      <c r="AK51" s="18" t="s">
        <v>424</v>
      </c>
      <c r="AL51" s="18">
        <v>1</v>
      </c>
      <c r="AM51" s="18" t="s">
        <v>217</v>
      </c>
      <c r="AN51" s="18">
        <v>5</v>
      </c>
      <c r="AO51" s="18" t="s">
        <v>31</v>
      </c>
      <c r="AP51" s="18">
        <v>11</v>
      </c>
      <c r="AQ51" s="18" t="s">
        <v>32</v>
      </c>
      <c r="AR51" s="18" t="s">
        <v>218</v>
      </c>
      <c r="AS51" s="15">
        <v>5</v>
      </c>
      <c r="AT51" s="15" t="s">
        <v>2</v>
      </c>
      <c r="AU51" s="15">
        <v>11</v>
      </c>
      <c r="AV51" s="21">
        <v>5</v>
      </c>
      <c r="AW51" s="21" t="s">
        <v>2</v>
      </c>
      <c r="AX51" s="21">
        <v>11</v>
      </c>
      <c r="AY51" s="3" t="s">
        <v>25</v>
      </c>
      <c r="AZ51" s="3" t="s">
        <v>7</v>
      </c>
      <c r="BA51" s="5" t="s">
        <v>27</v>
      </c>
      <c r="BB51" s="5" t="s">
        <v>26</v>
      </c>
      <c r="BC51" s="3">
        <v>5</v>
      </c>
      <c r="BD51" s="3">
        <v>11</v>
      </c>
      <c r="BE51" s="3">
        <v>5</v>
      </c>
      <c r="BF51" s="3">
        <v>11</v>
      </c>
      <c r="BG51" s="3" t="s">
        <v>26</v>
      </c>
      <c r="BH51" s="3" t="s">
        <v>8</v>
      </c>
      <c r="BI51" s="3">
        <v>98</v>
      </c>
    </row>
    <row r="52" spans="1:61" x14ac:dyDescent="0.25">
      <c r="A52" s="3" t="s">
        <v>22</v>
      </c>
      <c r="B52" s="3" t="s">
        <v>227</v>
      </c>
      <c r="C52" s="3"/>
      <c r="D52" s="3"/>
      <c r="E52" s="3">
        <v>6</v>
      </c>
      <c r="F52" s="3">
        <v>11</v>
      </c>
      <c r="G52" s="3" t="s">
        <v>7</v>
      </c>
      <c r="H52" s="3">
        <v>295</v>
      </c>
      <c r="I52" s="3" t="s">
        <v>8</v>
      </c>
      <c r="J52" s="3" t="s">
        <v>144</v>
      </c>
      <c r="K52" s="3"/>
      <c r="L52" s="3" t="s">
        <v>145</v>
      </c>
      <c r="M52" s="3" t="s">
        <v>28</v>
      </c>
      <c r="N52" s="3" t="s">
        <v>29</v>
      </c>
      <c r="O52" s="3" t="s">
        <v>30</v>
      </c>
      <c r="P52" s="3" t="s">
        <v>46</v>
      </c>
      <c r="Q52" s="3">
        <v>6</v>
      </c>
      <c r="R52" s="3" t="s">
        <v>31</v>
      </c>
      <c r="S52" s="3">
        <v>11</v>
      </c>
      <c r="T52" s="3" t="s">
        <v>33</v>
      </c>
      <c r="U52" s="3" t="s">
        <v>34</v>
      </c>
      <c r="V52" s="3" t="s">
        <v>320</v>
      </c>
      <c r="W52" s="3" t="s">
        <v>229</v>
      </c>
      <c r="X52" s="3" t="s">
        <v>435</v>
      </c>
      <c r="Y52" s="17" t="s">
        <v>436</v>
      </c>
      <c r="Z52" s="18" t="s">
        <v>28</v>
      </c>
      <c r="AA52" s="18" t="s">
        <v>213</v>
      </c>
      <c r="AB52" s="18" t="s">
        <v>30</v>
      </c>
      <c r="AC52" s="18" t="s">
        <v>214</v>
      </c>
      <c r="AD52" s="18">
        <v>6</v>
      </c>
      <c r="AE52" s="18" t="s">
        <v>31</v>
      </c>
      <c r="AF52" s="18">
        <v>11</v>
      </c>
      <c r="AG52" s="18" t="s">
        <v>215</v>
      </c>
      <c r="AH52" s="18" t="s">
        <v>224</v>
      </c>
      <c r="AI52" s="18">
        <v>1</v>
      </c>
      <c r="AJ52" s="18" t="s">
        <v>216</v>
      </c>
      <c r="AK52" s="18" t="s">
        <v>424</v>
      </c>
      <c r="AL52" s="18">
        <v>1</v>
      </c>
      <c r="AM52" s="18" t="s">
        <v>217</v>
      </c>
      <c r="AN52" s="18">
        <v>6</v>
      </c>
      <c r="AO52" s="18" t="s">
        <v>31</v>
      </c>
      <c r="AP52" s="18">
        <v>11</v>
      </c>
      <c r="AQ52" s="18" t="s">
        <v>32</v>
      </c>
      <c r="AR52" s="18" t="s">
        <v>218</v>
      </c>
      <c r="AS52" s="15">
        <v>6</v>
      </c>
      <c r="AT52" s="15" t="s">
        <v>2</v>
      </c>
      <c r="AU52" s="15">
        <v>11</v>
      </c>
      <c r="AV52" s="21">
        <v>6</v>
      </c>
      <c r="AW52" s="21" t="s">
        <v>2</v>
      </c>
      <c r="AX52" s="21">
        <v>11</v>
      </c>
      <c r="AY52" s="3" t="s">
        <v>25</v>
      </c>
      <c r="AZ52" s="3" t="s">
        <v>7</v>
      </c>
      <c r="BA52" s="5" t="s">
        <v>27</v>
      </c>
      <c r="BB52" s="5" t="s">
        <v>26</v>
      </c>
      <c r="BC52" s="3">
        <v>6</v>
      </c>
      <c r="BD52" s="3">
        <v>11</v>
      </c>
      <c r="BE52" s="3">
        <v>6</v>
      </c>
      <c r="BF52" s="3">
        <v>11</v>
      </c>
      <c r="BG52" s="3" t="s">
        <v>7</v>
      </c>
      <c r="BH52" s="3" t="s">
        <v>8</v>
      </c>
      <c r="BI52" s="3">
        <v>295</v>
      </c>
    </row>
    <row r="53" spans="1:61" x14ac:dyDescent="0.25">
      <c r="A53" s="3" t="s">
        <v>22</v>
      </c>
      <c r="B53" s="3" t="s">
        <v>227</v>
      </c>
      <c r="C53" s="3"/>
      <c r="D53" s="3"/>
      <c r="E53" s="3">
        <v>7</v>
      </c>
      <c r="F53" s="3">
        <v>11</v>
      </c>
      <c r="G53" s="3" t="s">
        <v>25</v>
      </c>
      <c r="H53" s="3">
        <v>164</v>
      </c>
      <c r="I53" s="3" t="s">
        <v>8</v>
      </c>
      <c r="J53" s="3" t="s">
        <v>146</v>
      </c>
      <c r="K53" s="3"/>
      <c r="L53" s="3" t="s">
        <v>147</v>
      </c>
      <c r="M53" s="3" t="s">
        <v>28</v>
      </c>
      <c r="N53" s="3" t="s">
        <v>29</v>
      </c>
      <c r="O53" s="3" t="s">
        <v>30</v>
      </c>
      <c r="P53" s="3" t="s">
        <v>46</v>
      </c>
      <c r="Q53" s="3">
        <v>7</v>
      </c>
      <c r="R53" s="3" t="s">
        <v>31</v>
      </c>
      <c r="S53" s="3">
        <v>11</v>
      </c>
      <c r="T53" s="3" t="s">
        <v>33</v>
      </c>
      <c r="U53" s="3" t="s">
        <v>34</v>
      </c>
      <c r="V53" s="3" t="s">
        <v>320</v>
      </c>
      <c r="W53" s="3" t="s">
        <v>229</v>
      </c>
      <c r="X53" s="3" t="s">
        <v>437</v>
      </c>
      <c r="Y53" s="17" t="s">
        <v>438</v>
      </c>
      <c r="Z53" s="18" t="s">
        <v>28</v>
      </c>
      <c r="AA53" s="18" t="s">
        <v>213</v>
      </c>
      <c r="AB53" s="18" t="s">
        <v>30</v>
      </c>
      <c r="AC53" s="18" t="s">
        <v>214</v>
      </c>
      <c r="AD53" s="18">
        <v>7</v>
      </c>
      <c r="AE53" s="18" t="s">
        <v>31</v>
      </c>
      <c r="AF53" s="18">
        <v>11</v>
      </c>
      <c r="AG53" s="18" t="s">
        <v>215</v>
      </c>
      <c r="AH53" s="18" t="s">
        <v>370</v>
      </c>
      <c r="AI53" s="18">
        <v>1</v>
      </c>
      <c r="AJ53" s="18" t="s">
        <v>216</v>
      </c>
      <c r="AK53" s="18" t="s">
        <v>424</v>
      </c>
      <c r="AL53" s="18">
        <v>1</v>
      </c>
      <c r="AM53" s="18" t="s">
        <v>217</v>
      </c>
      <c r="AN53" s="18">
        <v>7</v>
      </c>
      <c r="AO53" s="18" t="s">
        <v>31</v>
      </c>
      <c r="AP53" s="18">
        <v>11</v>
      </c>
      <c r="AQ53" s="18" t="s">
        <v>32</v>
      </c>
      <c r="AR53" s="18" t="s">
        <v>218</v>
      </c>
      <c r="AS53" s="15">
        <v>7</v>
      </c>
      <c r="AT53" s="15" t="s">
        <v>2</v>
      </c>
      <c r="AU53" s="15">
        <v>11</v>
      </c>
      <c r="AV53" s="21">
        <v>7</v>
      </c>
      <c r="AW53" s="21" t="s">
        <v>2</v>
      </c>
      <c r="AX53" s="21">
        <v>11</v>
      </c>
      <c r="AY53" s="3" t="s">
        <v>25</v>
      </c>
      <c r="AZ53" s="3" t="s">
        <v>7</v>
      </c>
      <c r="BA53" s="5" t="s">
        <v>27</v>
      </c>
      <c r="BB53" s="5" t="s">
        <v>26</v>
      </c>
      <c r="BC53" s="3">
        <v>7</v>
      </c>
      <c r="BD53" s="3">
        <v>11</v>
      </c>
      <c r="BE53" s="3">
        <v>7</v>
      </c>
      <c r="BF53" s="3">
        <v>11</v>
      </c>
      <c r="BG53" s="3" t="s">
        <v>25</v>
      </c>
      <c r="BH53" s="3" t="s">
        <v>8</v>
      </c>
      <c r="BI53" s="3">
        <v>164</v>
      </c>
    </row>
    <row r="54" spans="1:61" x14ac:dyDescent="0.25">
      <c r="A54" s="3" t="s">
        <v>22</v>
      </c>
      <c r="B54" s="3" t="s">
        <v>227</v>
      </c>
      <c r="C54" s="3"/>
      <c r="D54" s="3"/>
      <c r="E54" s="3">
        <v>8</v>
      </c>
      <c r="F54" s="3">
        <v>11</v>
      </c>
      <c r="G54" s="3" t="s">
        <v>26</v>
      </c>
      <c r="H54" s="3">
        <v>327</v>
      </c>
      <c r="I54" s="3" t="s">
        <v>8</v>
      </c>
      <c r="J54" s="3" t="s">
        <v>148</v>
      </c>
      <c r="K54" s="3"/>
      <c r="L54" s="3" t="s">
        <v>149</v>
      </c>
      <c r="M54" s="3" t="s">
        <v>28</v>
      </c>
      <c r="N54" s="3" t="s">
        <v>29</v>
      </c>
      <c r="O54" s="3" t="s">
        <v>30</v>
      </c>
      <c r="P54" s="3" t="s">
        <v>46</v>
      </c>
      <c r="Q54" s="3">
        <v>8</v>
      </c>
      <c r="R54" s="3" t="s">
        <v>31</v>
      </c>
      <c r="S54" s="3">
        <v>11</v>
      </c>
      <c r="T54" s="3" t="s">
        <v>33</v>
      </c>
      <c r="U54" s="3" t="s">
        <v>34</v>
      </c>
      <c r="V54" s="3" t="s">
        <v>320</v>
      </c>
      <c r="W54" s="3" t="s">
        <v>229</v>
      </c>
      <c r="X54" s="3" t="s">
        <v>439</v>
      </c>
      <c r="Y54" s="17" t="s">
        <v>440</v>
      </c>
      <c r="Z54" s="18" t="s">
        <v>28</v>
      </c>
      <c r="AA54" s="18" t="s">
        <v>213</v>
      </c>
      <c r="AB54" s="18" t="s">
        <v>30</v>
      </c>
      <c r="AC54" s="18" t="s">
        <v>214</v>
      </c>
      <c r="AD54" s="18">
        <v>8</v>
      </c>
      <c r="AE54" s="18" t="s">
        <v>31</v>
      </c>
      <c r="AF54" s="18">
        <v>11</v>
      </c>
      <c r="AG54" s="18" t="s">
        <v>215</v>
      </c>
      <c r="AH54" s="18" t="s">
        <v>385</v>
      </c>
      <c r="AI54" s="18">
        <v>1</v>
      </c>
      <c r="AJ54" s="18" t="s">
        <v>216</v>
      </c>
      <c r="AK54" s="18" t="s">
        <v>424</v>
      </c>
      <c r="AL54" s="18">
        <v>1</v>
      </c>
      <c r="AM54" s="18" t="s">
        <v>217</v>
      </c>
      <c r="AN54" s="18">
        <v>8</v>
      </c>
      <c r="AO54" s="18" t="s">
        <v>31</v>
      </c>
      <c r="AP54" s="18">
        <v>11</v>
      </c>
      <c r="AQ54" s="18" t="s">
        <v>32</v>
      </c>
      <c r="AR54" s="18" t="s">
        <v>218</v>
      </c>
      <c r="AS54" s="15">
        <v>8</v>
      </c>
      <c r="AT54" s="15" t="s">
        <v>2</v>
      </c>
      <c r="AU54" s="15">
        <v>11</v>
      </c>
      <c r="AV54" s="21">
        <v>8</v>
      </c>
      <c r="AW54" s="21" t="s">
        <v>2</v>
      </c>
      <c r="AX54" s="21">
        <v>11</v>
      </c>
      <c r="AY54" s="3" t="s">
        <v>25</v>
      </c>
      <c r="AZ54" s="3" t="s">
        <v>7</v>
      </c>
      <c r="BA54" s="5" t="s">
        <v>27</v>
      </c>
      <c r="BB54" s="5" t="s">
        <v>26</v>
      </c>
      <c r="BC54" s="3">
        <v>8</v>
      </c>
      <c r="BD54" s="3">
        <v>11</v>
      </c>
      <c r="BE54" s="3">
        <v>8</v>
      </c>
      <c r="BF54" s="3">
        <v>11</v>
      </c>
      <c r="BG54" s="3" t="s">
        <v>26</v>
      </c>
      <c r="BH54" s="3" t="s">
        <v>8</v>
      </c>
      <c r="BI54" s="3">
        <v>327</v>
      </c>
    </row>
    <row r="55" spans="1:61" x14ac:dyDescent="0.25">
      <c r="A55" s="3" t="s">
        <v>22</v>
      </c>
      <c r="B55" s="3" t="s">
        <v>227</v>
      </c>
      <c r="C55" s="3"/>
      <c r="D55" s="3"/>
      <c r="E55" s="3">
        <v>9</v>
      </c>
      <c r="F55" s="3">
        <v>11</v>
      </c>
      <c r="G55" s="3" t="s">
        <v>27</v>
      </c>
      <c r="H55" s="3">
        <v>229</v>
      </c>
      <c r="I55" s="3" t="s">
        <v>8</v>
      </c>
      <c r="J55" s="3" t="s">
        <v>150</v>
      </c>
      <c r="K55" s="3"/>
      <c r="L55" s="3" t="s">
        <v>151</v>
      </c>
      <c r="M55" s="3" t="s">
        <v>28</v>
      </c>
      <c r="N55" s="3" t="s">
        <v>29</v>
      </c>
      <c r="O55" s="3" t="s">
        <v>30</v>
      </c>
      <c r="P55" s="3" t="s">
        <v>46</v>
      </c>
      <c r="Q55" s="3">
        <v>9</v>
      </c>
      <c r="R55" s="3" t="s">
        <v>31</v>
      </c>
      <c r="S55" s="3">
        <v>11</v>
      </c>
      <c r="T55" s="3" t="s">
        <v>33</v>
      </c>
      <c r="U55" s="3" t="s">
        <v>34</v>
      </c>
      <c r="V55" s="3" t="s">
        <v>320</v>
      </c>
      <c r="W55" s="3" t="s">
        <v>229</v>
      </c>
      <c r="X55" s="3" t="s">
        <v>441</v>
      </c>
      <c r="Y55" s="17" t="s">
        <v>442</v>
      </c>
      <c r="Z55" s="18" t="s">
        <v>28</v>
      </c>
      <c r="AA55" s="18" t="s">
        <v>213</v>
      </c>
      <c r="AB55" s="18" t="s">
        <v>30</v>
      </c>
      <c r="AC55" s="18" t="s">
        <v>214</v>
      </c>
      <c r="AD55" s="18">
        <v>9</v>
      </c>
      <c r="AE55" s="18" t="s">
        <v>31</v>
      </c>
      <c r="AF55" s="18">
        <v>11</v>
      </c>
      <c r="AG55" s="18" t="s">
        <v>215</v>
      </c>
      <c r="AH55" s="18" t="s">
        <v>403</v>
      </c>
      <c r="AI55" s="18">
        <v>1</v>
      </c>
      <c r="AJ55" s="18" t="s">
        <v>216</v>
      </c>
      <c r="AK55" s="18" t="s">
        <v>424</v>
      </c>
      <c r="AL55" s="18">
        <v>1</v>
      </c>
      <c r="AM55" s="18" t="s">
        <v>217</v>
      </c>
      <c r="AN55" s="18">
        <v>9</v>
      </c>
      <c r="AO55" s="18" t="s">
        <v>31</v>
      </c>
      <c r="AP55" s="18">
        <v>11</v>
      </c>
      <c r="AQ55" s="18" t="s">
        <v>32</v>
      </c>
      <c r="AR55" s="18" t="s">
        <v>218</v>
      </c>
      <c r="AS55" s="15">
        <v>9</v>
      </c>
      <c r="AT55" s="15" t="s">
        <v>2</v>
      </c>
      <c r="AU55" s="15">
        <v>11</v>
      </c>
      <c r="AV55" s="21">
        <v>9</v>
      </c>
      <c r="AW55" s="21" t="s">
        <v>2</v>
      </c>
      <c r="AX55" s="21">
        <v>11</v>
      </c>
      <c r="AY55" s="3" t="s">
        <v>25</v>
      </c>
      <c r="AZ55" s="3" t="s">
        <v>7</v>
      </c>
      <c r="BA55" s="5" t="s">
        <v>27</v>
      </c>
      <c r="BB55" s="5" t="s">
        <v>26</v>
      </c>
      <c r="BC55" s="3">
        <v>9</v>
      </c>
      <c r="BD55" s="3">
        <v>11</v>
      </c>
      <c r="BE55" s="3">
        <v>9</v>
      </c>
      <c r="BF55" s="3">
        <v>11</v>
      </c>
      <c r="BG55" s="3" t="s">
        <v>27</v>
      </c>
      <c r="BH55" s="3" t="s">
        <v>8</v>
      </c>
      <c r="BI55" s="3">
        <v>229</v>
      </c>
    </row>
    <row r="56" spans="1:61" x14ac:dyDescent="0.25">
      <c r="A56" s="3" t="s">
        <v>22</v>
      </c>
      <c r="B56" s="3" t="s">
        <v>227</v>
      </c>
      <c r="C56" s="3"/>
      <c r="D56" s="3"/>
      <c r="E56" s="3">
        <v>10</v>
      </c>
      <c r="F56" s="3">
        <v>11</v>
      </c>
      <c r="G56" s="3" t="s">
        <v>27</v>
      </c>
      <c r="H56" s="3">
        <v>98</v>
      </c>
      <c r="I56" s="3" t="s">
        <v>8</v>
      </c>
      <c r="J56" s="3" t="s">
        <v>152</v>
      </c>
      <c r="K56" s="3"/>
      <c r="L56" s="3" t="s">
        <v>153</v>
      </c>
      <c r="M56" s="3" t="s">
        <v>28</v>
      </c>
      <c r="N56" s="3" t="s">
        <v>29</v>
      </c>
      <c r="O56" s="3" t="s">
        <v>30</v>
      </c>
      <c r="P56" s="3" t="s">
        <v>46</v>
      </c>
      <c r="Q56" s="3">
        <v>10</v>
      </c>
      <c r="R56" s="3" t="s">
        <v>31</v>
      </c>
      <c r="S56" s="3">
        <v>11</v>
      </c>
      <c r="T56" s="3" t="s">
        <v>33</v>
      </c>
      <c r="U56" s="3" t="s">
        <v>34</v>
      </c>
      <c r="V56" s="3" t="s">
        <v>320</v>
      </c>
      <c r="W56" s="3" t="s">
        <v>229</v>
      </c>
      <c r="X56" s="3" t="s">
        <v>443</v>
      </c>
      <c r="Y56" s="17" t="s">
        <v>444</v>
      </c>
      <c r="Z56" s="18" t="s">
        <v>28</v>
      </c>
      <c r="AA56" s="18" t="s">
        <v>213</v>
      </c>
      <c r="AB56" s="18" t="s">
        <v>30</v>
      </c>
      <c r="AC56" s="18" t="s">
        <v>214</v>
      </c>
      <c r="AD56" s="18">
        <v>10</v>
      </c>
      <c r="AE56" s="18" t="s">
        <v>31</v>
      </c>
      <c r="AF56" s="18">
        <v>11</v>
      </c>
      <c r="AG56" s="18" t="s">
        <v>215</v>
      </c>
      <c r="AH56" s="18" t="s">
        <v>423</v>
      </c>
      <c r="AI56" s="18">
        <v>1</v>
      </c>
      <c r="AJ56" s="18" t="s">
        <v>216</v>
      </c>
      <c r="AK56" s="18" t="s">
        <v>424</v>
      </c>
      <c r="AL56" s="18">
        <v>1</v>
      </c>
      <c r="AM56" s="18" t="s">
        <v>217</v>
      </c>
      <c r="AN56" s="18">
        <v>10</v>
      </c>
      <c r="AO56" s="18" t="s">
        <v>31</v>
      </c>
      <c r="AP56" s="18">
        <v>11</v>
      </c>
      <c r="AQ56" s="18" t="s">
        <v>32</v>
      </c>
      <c r="AR56" s="18" t="s">
        <v>218</v>
      </c>
      <c r="AS56" s="15">
        <v>10</v>
      </c>
      <c r="AT56" s="15" t="s">
        <v>2</v>
      </c>
      <c r="AU56" s="15">
        <v>11</v>
      </c>
      <c r="AV56" s="21">
        <v>10</v>
      </c>
      <c r="AW56" s="21" t="s">
        <v>2</v>
      </c>
      <c r="AX56" s="21">
        <v>11</v>
      </c>
      <c r="AY56" s="3" t="s">
        <v>25</v>
      </c>
      <c r="AZ56" s="3" t="s">
        <v>7</v>
      </c>
      <c r="BA56" s="5" t="s">
        <v>27</v>
      </c>
      <c r="BB56" s="5" t="s">
        <v>26</v>
      </c>
      <c r="BC56" s="3">
        <v>10</v>
      </c>
      <c r="BD56" s="3">
        <v>11</v>
      </c>
      <c r="BE56" s="3">
        <v>10</v>
      </c>
      <c r="BF56" s="3">
        <v>11</v>
      </c>
      <c r="BG56" s="3" t="s">
        <v>27</v>
      </c>
      <c r="BH56" s="3" t="s">
        <v>8</v>
      </c>
      <c r="BI56" s="3">
        <v>98</v>
      </c>
    </row>
    <row r="57" spans="1:61" x14ac:dyDescent="0.25">
      <c r="A57" s="3" t="s">
        <v>22</v>
      </c>
      <c r="B57" s="3" t="s">
        <v>227</v>
      </c>
      <c r="C57" s="3"/>
      <c r="D57" s="3"/>
      <c r="E57" s="3">
        <v>1</v>
      </c>
      <c r="F57" s="3">
        <v>12</v>
      </c>
      <c r="G57" s="3" t="s">
        <v>25</v>
      </c>
      <c r="H57" s="3">
        <v>150</v>
      </c>
      <c r="I57" s="3" t="s">
        <v>8</v>
      </c>
      <c r="J57" s="3" t="s">
        <v>21</v>
      </c>
      <c r="K57" s="3"/>
      <c r="L57" s="3" t="s">
        <v>45</v>
      </c>
      <c r="M57" s="3" t="s">
        <v>28</v>
      </c>
      <c r="N57" s="3" t="s">
        <v>29</v>
      </c>
      <c r="O57" s="3" t="s">
        <v>30</v>
      </c>
      <c r="P57" s="3" t="s">
        <v>46</v>
      </c>
      <c r="Q57" s="3">
        <v>1</v>
      </c>
      <c r="R57" s="3" t="s">
        <v>31</v>
      </c>
      <c r="S57" s="3">
        <v>12</v>
      </c>
      <c r="T57" s="3" t="s">
        <v>33</v>
      </c>
      <c r="U57" s="3" t="s">
        <v>34</v>
      </c>
      <c r="V57" s="3" t="s">
        <v>320</v>
      </c>
      <c r="W57" s="3" t="s">
        <v>229</v>
      </c>
      <c r="X57" s="3" t="s">
        <v>447</v>
      </c>
      <c r="Y57" s="17" t="s">
        <v>448</v>
      </c>
      <c r="Z57" s="18" t="s">
        <v>28</v>
      </c>
      <c r="AA57" s="18" t="s">
        <v>213</v>
      </c>
      <c r="AB57" s="18" t="s">
        <v>30</v>
      </c>
      <c r="AC57" s="18" t="s">
        <v>214</v>
      </c>
      <c r="AD57" s="18">
        <v>1</v>
      </c>
      <c r="AE57" s="18" t="s">
        <v>31</v>
      </c>
      <c r="AF57" s="18">
        <v>12</v>
      </c>
      <c r="AG57" s="18" t="s">
        <v>215</v>
      </c>
      <c r="AH57" s="18" t="s">
        <v>321</v>
      </c>
      <c r="AI57" s="18">
        <v>1</v>
      </c>
      <c r="AJ57" s="18" t="s">
        <v>216</v>
      </c>
      <c r="AK57" s="18" t="s">
        <v>446</v>
      </c>
      <c r="AL57" s="18">
        <v>1</v>
      </c>
      <c r="AM57" s="18" t="s">
        <v>217</v>
      </c>
      <c r="AN57" s="18">
        <v>1</v>
      </c>
      <c r="AO57" s="18" t="s">
        <v>31</v>
      </c>
      <c r="AP57" s="18">
        <v>12</v>
      </c>
      <c r="AQ57" s="18" t="s">
        <v>32</v>
      </c>
      <c r="AR57" s="18" t="s">
        <v>218</v>
      </c>
      <c r="AS57" s="15">
        <v>1</v>
      </c>
      <c r="AT57" s="15" t="s">
        <v>2</v>
      </c>
      <c r="AU57" s="15">
        <v>12</v>
      </c>
      <c r="AV57" s="21">
        <v>1</v>
      </c>
      <c r="AW57" s="21" t="s">
        <v>2</v>
      </c>
      <c r="AX57" s="21">
        <v>12</v>
      </c>
      <c r="AY57" s="3" t="s">
        <v>25</v>
      </c>
      <c r="AZ57" s="3" t="s">
        <v>7</v>
      </c>
      <c r="BA57" s="5" t="s">
        <v>27</v>
      </c>
      <c r="BB57" s="5" t="s">
        <v>26</v>
      </c>
      <c r="BC57" s="3">
        <v>1</v>
      </c>
      <c r="BD57" s="3">
        <v>12</v>
      </c>
      <c r="BE57" s="3">
        <v>1</v>
      </c>
      <c r="BF57" s="3">
        <v>12</v>
      </c>
      <c r="BG57" s="3" t="s">
        <v>25</v>
      </c>
      <c r="BH57" s="3" t="s">
        <v>8</v>
      </c>
      <c r="BI57" s="3">
        <v>150</v>
      </c>
    </row>
    <row r="58" spans="1:61" x14ac:dyDescent="0.25">
      <c r="A58" s="3" t="s">
        <v>22</v>
      </c>
      <c r="B58" s="3" t="s">
        <v>227</v>
      </c>
      <c r="C58" s="3"/>
      <c r="D58" s="3"/>
      <c r="E58" s="3">
        <v>2</v>
      </c>
      <c r="F58" s="3">
        <v>12</v>
      </c>
      <c r="G58" s="3" t="s">
        <v>27</v>
      </c>
      <c r="H58" s="3">
        <v>180</v>
      </c>
      <c r="I58" s="3" t="s">
        <v>8</v>
      </c>
      <c r="J58" s="3" t="s">
        <v>15</v>
      </c>
      <c r="K58" s="3"/>
      <c r="L58" s="3" t="s">
        <v>157</v>
      </c>
      <c r="M58" s="3" t="s">
        <v>28</v>
      </c>
      <c r="N58" s="3" t="s">
        <v>29</v>
      </c>
      <c r="O58" s="3" t="s">
        <v>30</v>
      </c>
      <c r="P58" s="3" t="s">
        <v>46</v>
      </c>
      <c r="Q58" s="3">
        <v>2</v>
      </c>
      <c r="R58" s="3" t="s">
        <v>31</v>
      </c>
      <c r="S58" s="3">
        <v>12</v>
      </c>
      <c r="T58" s="3" t="s">
        <v>33</v>
      </c>
      <c r="U58" s="3" t="s">
        <v>34</v>
      </c>
      <c r="V58" s="3" t="s">
        <v>449</v>
      </c>
      <c r="W58" s="3" t="s">
        <v>229</v>
      </c>
      <c r="X58" s="3" t="s">
        <v>450</v>
      </c>
      <c r="Y58" s="17" t="s">
        <v>449</v>
      </c>
      <c r="Z58" s="18" t="s">
        <v>28</v>
      </c>
      <c r="AA58" s="18" t="s">
        <v>213</v>
      </c>
      <c r="AB58" s="18" t="s">
        <v>30</v>
      </c>
      <c r="AC58" s="18" t="s">
        <v>214</v>
      </c>
      <c r="AD58" s="18">
        <v>2</v>
      </c>
      <c r="AE58" s="18" t="s">
        <v>31</v>
      </c>
      <c r="AF58" s="18">
        <v>12</v>
      </c>
      <c r="AG58" s="18" t="s">
        <v>215</v>
      </c>
      <c r="AH58" s="18" t="s">
        <v>219</v>
      </c>
      <c r="AI58" s="18">
        <v>2</v>
      </c>
      <c r="AJ58" s="18" t="s">
        <v>216</v>
      </c>
      <c r="AK58" s="18" t="s">
        <v>446</v>
      </c>
      <c r="AL58" s="18">
        <v>2</v>
      </c>
      <c r="AM58" s="18" t="s">
        <v>217</v>
      </c>
      <c r="AN58" s="18">
        <v>1</v>
      </c>
      <c r="AO58" s="18" t="s">
        <v>31</v>
      </c>
      <c r="AP58" s="18">
        <v>6</v>
      </c>
      <c r="AQ58" s="18" t="s">
        <v>32</v>
      </c>
      <c r="AR58" s="18" t="s">
        <v>218</v>
      </c>
      <c r="AS58" s="15">
        <v>2</v>
      </c>
      <c r="AT58" s="15" t="s">
        <v>2</v>
      </c>
      <c r="AU58" s="15">
        <v>12</v>
      </c>
      <c r="AV58" s="21">
        <v>1</v>
      </c>
      <c r="AW58" s="21" t="s">
        <v>2</v>
      </c>
      <c r="AX58" s="21">
        <v>6</v>
      </c>
      <c r="AY58" s="3" t="s">
        <v>25</v>
      </c>
      <c r="AZ58" s="3" t="s">
        <v>7</v>
      </c>
      <c r="BA58" s="5" t="s">
        <v>27</v>
      </c>
      <c r="BB58" s="5" t="s">
        <v>26</v>
      </c>
      <c r="BC58" s="3">
        <v>2</v>
      </c>
      <c r="BD58" s="3">
        <v>12</v>
      </c>
      <c r="BE58" s="3">
        <v>1</v>
      </c>
      <c r="BF58" s="3">
        <v>6</v>
      </c>
      <c r="BG58" s="3" t="s">
        <v>27</v>
      </c>
      <c r="BH58" s="3" t="s">
        <v>8</v>
      </c>
      <c r="BI58" s="3">
        <v>180</v>
      </c>
    </row>
    <row r="59" spans="1:61" x14ac:dyDescent="0.25">
      <c r="A59" s="3" t="s">
        <v>22</v>
      </c>
      <c r="B59" s="3" t="s">
        <v>227</v>
      </c>
      <c r="C59" s="3"/>
      <c r="D59" s="3"/>
      <c r="E59" s="3">
        <v>3</v>
      </c>
      <c r="F59" s="3">
        <v>12</v>
      </c>
      <c r="G59" s="3" t="s">
        <v>27</v>
      </c>
      <c r="H59" s="3">
        <v>240</v>
      </c>
      <c r="I59" s="3" t="s">
        <v>8</v>
      </c>
      <c r="J59" s="3" t="s">
        <v>13</v>
      </c>
      <c r="K59" s="3"/>
      <c r="L59" s="3" t="s">
        <v>159</v>
      </c>
      <c r="M59" s="3" t="s">
        <v>28</v>
      </c>
      <c r="N59" s="3" t="s">
        <v>29</v>
      </c>
      <c r="O59" s="3" t="s">
        <v>30</v>
      </c>
      <c r="P59" s="3" t="s">
        <v>46</v>
      </c>
      <c r="Q59" s="3">
        <v>3</v>
      </c>
      <c r="R59" s="3" t="s">
        <v>31</v>
      </c>
      <c r="S59" s="3">
        <v>12</v>
      </c>
      <c r="T59" s="3" t="s">
        <v>33</v>
      </c>
      <c r="U59" s="3" t="s">
        <v>34</v>
      </c>
      <c r="V59" s="3" t="s">
        <v>451</v>
      </c>
      <c r="W59" s="3" t="s">
        <v>229</v>
      </c>
      <c r="X59" s="3" t="s">
        <v>452</v>
      </c>
      <c r="Y59" s="17" t="s">
        <v>451</v>
      </c>
      <c r="Z59" s="18" t="s">
        <v>28</v>
      </c>
      <c r="AA59" s="18" t="s">
        <v>213</v>
      </c>
      <c r="AB59" s="18" t="s">
        <v>30</v>
      </c>
      <c r="AC59" s="18" t="s">
        <v>214</v>
      </c>
      <c r="AD59" s="18">
        <v>3</v>
      </c>
      <c r="AE59" s="18" t="s">
        <v>31</v>
      </c>
      <c r="AF59" s="18">
        <v>12</v>
      </c>
      <c r="AG59" s="18" t="s">
        <v>215</v>
      </c>
      <c r="AH59" s="18" t="s">
        <v>330</v>
      </c>
      <c r="AI59" s="18">
        <v>3</v>
      </c>
      <c r="AJ59" s="18" t="s">
        <v>216</v>
      </c>
      <c r="AK59" s="18" t="s">
        <v>446</v>
      </c>
      <c r="AL59" s="18">
        <v>3</v>
      </c>
      <c r="AM59" s="18" t="s">
        <v>217</v>
      </c>
      <c r="AN59" s="18">
        <v>1</v>
      </c>
      <c r="AO59" s="18" t="s">
        <v>31</v>
      </c>
      <c r="AP59" s="18">
        <v>4</v>
      </c>
      <c r="AQ59" s="18" t="s">
        <v>32</v>
      </c>
      <c r="AR59" s="18" t="s">
        <v>218</v>
      </c>
      <c r="AS59" s="15">
        <v>3</v>
      </c>
      <c r="AT59" s="15" t="s">
        <v>2</v>
      </c>
      <c r="AU59" s="15">
        <v>12</v>
      </c>
      <c r="AV59" s="21">
        <v>1</v>
      </c>
      <c r="AW59" s="21" t="s">
        <v>2</v>
      </c>
      <c r="AX59" s="21">
        <v>4</v>
      </c>
      <c r="AY59" s="3" t="s">
        <v>25</v>
      </c>
      <c r="AZ59" s="3" t="s">
        <v>7</v>
      </c>
      <c r="BA59" s="5" t="s">
        <v>27</v>
      </c>
      <c r="BB59" s="5" t="s">
        <v>26</v>
      </c>
      <c r="BC59" s="3">
        <v>3</v>
      </c>
      <c r="BD59" s="3">
        <v>12</v>
      </c>
      <c r="BE59" s="3">
        <v>1</v>
      </c>
      <c r="BF59" s="3">
        <v>4</v>
      </c>
      <c r="BG59" s="3" t="s">
        <v>27</v>
      </c>
      <c r="BH59" s="3" t="s">
        <v>8</v>
      </c>
      <c r="BI59" s="3">
        <v>240</v>
      </c>
    </row>
    <row r="60" spans="1:61" x14ac:dyDescent="0.25">
      <c r="A60" s="3" t="s">
        <v>22</v>
      </c>
      <c r="B60" s="3" t="s">
        <v>227</v>
      </c>
      <c r="C60" s="3"/>
      <c r="D60" s="3"/>
      <c r="E60" s="3">
        <v>4</v>
      </c>
      <c r="F60" s="3">
        <v>12</v>
      </c>
      <c r="G60" s="3" t="s">
        <v>26</v>
      </c>
      <c r="H60" s="3">
        <v>210</v>
      </c>
      <c r="I60" s="3" t="s">
        <v>8</v>
      </c>
      <c r="J60" s="3" t="s">
        <v>12</v>
      </c>
      <c r="K60" s="3"/>
      <c r="L60" s="3" t="s">
        <v>161</v>
      </c>
      <c r="M60" s="3" t="s">
        <v>28</v>
      </c>
      <c r="N60" s="3" t="s">
        <v>29</v>
      </c>
      <c r="O60" s="3" t="s">
        <v>30</v>
      </c>
      <c r="P60" s="3" t="s">
        <v>46</v>
      </c>
      <c r="Q60" s="3">
        <v>4</v>
      </c>
      <c r="R60" s="3" t="s">
        <v>31</v>
      </c>
      <c r="S60" s="3">
        <v>12</v>
      </c>
      <c r="T60" s="3" t="s">
        <v>33</v>
      </c>
      <c r="U60" s="3" t="s">
        <v>34</v>
      </c>
      <c r="V60" s="3" t="s">
        <v>453</v>
      </c>
      <c r="W60" s="3" t="s">
        <v>229</v>
      </c>
      <c r="X60" s="3" t="s">
        <v>454</v>
      </c>
      <c r="Y60" s="17" t="s">
        <v>453</v>
      </c>
      <c r="Z60" s="18" t="s">
        <v>28</v>
      </c>
      <c r="AA60" s="18" t="s">
        <v>213</v>
      </c>
      <c r="AB60" s="18" t="s">
        <v>30</v>
      </c>
      <c r="AC60" s="18" t="s">
        <v>214</v>
      </c>
      <c r="AD60" s="18">
        <v>4</v>
      </c>
      <c r="AE60" s="18" t="s">
        <v>31</v>
      </c>
      <c r="AF60" s="18">
        <v>12</v>
      </c>
      <c r="AG60" s="18" t="s">
        <v>215</v>
      </c>
      <c r="AH60" s="18" t="s">
        <v>222</v>
      </c>
      <c r="AI60" s="18">
        <v>4</v>
      </c>
      <c r="AJ60" s="18" t="s">
        <v>216</v>
      </c>
      <c r="AK60" s="18" t="s">
        <v>446</v>
      </c>
      <c r="AL60" s="18">
        <v>4</v>
      </c>
      <c r="AM60" s="18" t="s">
        <v>217</v>
      </c>
      <c r="AN60" s="18">
        <v>1</v>
      </c>
      <c r="AO60" s="18" t="s">
        <v>31</v>
      </c>
      <c r="AP60" s="18">
        <v>3</v>
      </c>
      <c r="AQ60" s="18" t="s">
        <v>32</v>
      </c>
      <c r="AR60" s="18" t="s">
        <v>218</v>
      </c>
      <c r="AS60" s="15">
        <v>4</v>
      </c>
      <c r="AT60" s="15" t="s">
        <v>2</v>
      </c>
      <c r="AU60" s="15">
        <v>12</v>
      </c>
      <c r="AV60" s="21">
        <v>1</v>
      </c>
      <c r="AW60" s="21" t="s">
        <v>2</v>
      </c>
      <c r="AX60" s="21">
        <v>3</v>
      </c>
      <c r="AY60" s="3" t="s">
        <v>25</v>
      </c>
      <c r="AZ60" s="3" t="s">
        <v>7</v>
      </c>
      <c r="BA60" s="5" t="s">
        <v>27</v>
      </c>
      <c r="BB60" s="5" t="s">
        <v>26</v>
      </c>
      <c r="BC60" s="3">
        <v>4</v>
      </c>
      <c r="BD60" s="3">
        <v>12</v>
      </c>
      <c r="BE60" s="3">
        <v>1</v>
      </c>
      <c r="BF60" s="3">
        <v>3</v>
      </c>
      <c r="BG60" s="3" t="s">
        <v>26</v>
      </c>
      <c r="BH60" s="3" t="s">
        <v>8</v>
      </c>
      <c r="BI60" s="3">
        <v>210</v>
      </c>
    </row>
    <row r="61" spans="1:61" x14ac:dyDescent="0.25">
      <c r="A61" s="3" t="s">
        <v>22</v>
      </c>
      <c r="B61" s="3" t="s">
        <v>227</v>
      </c>
      <c r="C61" s="3"/>
      <c r="D61" s="3"/>
      <c r="E61" s="3">
        <v>5</v>
      </c>
      <c r="F61" s="3">
        <v>12</v>
      </c>
      <c r="G61" s="3" t="s">
        <v>25</v>
      </c>
      <c r="H61" s="3">
        <v>210</v>
      </c>
      <c r="I61" s="3" t="s">
        <v>8</v>
      </c>
      <c r="J61" s="3" t="s">
        <v>162</v>
      </c>
      <c r="K61" s="3"/>
      <c r="L61" s="3" t="s">
        <v>163</v>
      </c>
      <c r="M61" s="3" t="s">
        <v>28</v>
      </c>
      <c r="N61" s="3" t="s">
        <v>29</v>
      </c>
      <c r="O61" s="3" t="s">
        <v>30</v>
      </c>
      <c r="P61" s="3" t="s">
        <v>46</v>
      </c>
      <c r="Q61" s="3">
        <v>5</v>
      </c>
      <c r="R61" s="3" t="s">
        <v>31</v>
      </c>
      <c r="S61" s="3">
        <v>12</v>
      </c>
      <c r="T61" s="3" t="s">
        <v>33</v>
      </c>
      <c r="U61" s="3" t="s">
        <v>34</v>
      </c>
      <c r="V61" s="3" t="s">
        <v>320</v>
      </c>
      <c r="W61" s="3" t="s">
        <v>229</v>
      </c>
      <c r="X61" s="3" t="s">
        <v>455</v>
      </c>
      <c r="Y61" s="17" t="s">
        <v>456</v>
      </c>
      <c r="Z61" s="18" t="s">
        <v>28</v>
      </c>
      <c r="AA61" s="18" t="s">
        <v>213</v>
      </c>
      <c r="AB61" s="18" t="s">
        <v>30</v>
      </c>
      <c r="AC61" s="18" t="s">
        <v>214</v>
      </c>
      <c r="AD61" s="18">
        <v>5</v>
      </c>
      <c r="AE61" s="18" t="s">
        <v>31</v>
      </c>
      <c r="AF61" s="18">
        <v>12</v>
      </c>
      <c r="AG61" s="18" t="s">
        <v>215</v>
      </c>
      <c r="AH61" s="18" t="s">
        <v>346</v>
      </c>
      <c r="AI61" s="18">
        <v>1</v>
      </c>
      <c r="AJ61" s="18" t="s">
        <v>216</v>
      </c>
      <c r="AK61" s="18" t="s">
        <v>446</v>
      </c>
      <c r="AL61" s="18">
        <v>1</v>
      </c>
      <c r="AM61" s="18" t="s">
        <v>217</v>
      </c>
      <c r="AN61" s="18">
        <v>5</v>
      </c>
      <c r="AO61" s="18" t="s">
        <v>31</v>
      </c>
      <c r="AP61" s="18">
        <v>12</v>
      </c>
      <c r="AQ61" s="18" t="s">
        <v>32</v>
      </c>
      <c r="AR61" s="18" t="s">
        <v>218</v>
      </c>
      <c r="AS61" s="15">
        <v>5</v>
      </c>
      <c r="AT61" s="15" t="s">
        <v>2</v>
      </c>
      <c r="AU61" s="15">
        <v>12</v>
      </c>
      <c r="AV61" s="21">
        <v>5</v>
      </c>
      <c r="AW61" s="21" t="s">
        <v>2</v>
      </c>
      <c r="AX61" s="21">
        <v>12</v>
      </c>
      <c r="AY61" s="3" t="s">
        <v>25</v>
      </c>
      <c r="AZ61" s="3" t="s">
        <v>7</v>
      </c>
      <c r="BA61" s="5" t="s">
        <v>27</v>
      </c>
      <c r="BB61" s="5" t="s">
        <v>26</v>
      </c>
      <c r="BC61" s="3">
        <v>5</v>
      </c>
      <c r="BD61" s="3">
        <v>12</v>
      </c>
      <c r="BE61" s="3">
        <v>5</v>
      </c>
      <c r="BF61" s="3">
        <v>12</v>
      </c>
      <c r="BG61" s="3" t="s">
        <v>25</v>
      </c>
      <c r="BH61" s="3" t="s">
        <v>8</v>
      </c>
      <c r="BI61" s="3">
        <v>210</v>
      </c>
    </row>
    <row r="62" spans="1:61" x14ac:dyDescent="0.25">
      <c r="A62" s="3" t="s">
        <v>22</v>
      </c>
      <c r="B62" s="3" t="s">
        <v>227</v>
      </c>
      <c r="C62" s="3"/>
      <c r="D62" s="3"/>
      <c r="E62" s="3">
        <v>6</v>
      </c>
      <c r="F62" s="3">
        <v>12</v>
      </c>
      <c r="G62" s="3" t="s">
        <v>7</v>
      </c>
      <c r="H62" s="3">
        <v>240</v>
      </c>
      <c r="I62" s="3" t="s">
        <v>8</v>
      </c>
      <c r="J62" s="3" t="s">
        <v>11</v>
      </c>
      <c r="K62" s="3"/>
      <c r="L62" s="3" t="s">
        <v>165</v>
      </c>
      <c r="M62" s="3" t="s">
        <v>28</v>
      </c>
      <c r="N62" s="3" t="s">
        <v>29</v>
      </c>
      <c r="O62" s="3" t="s">
        <v>30</v>
      </c>
      <c r="P62" s="3" t="s">
        <v>46</v>
      </c>
      <c r="Q62" s="3">
        <v>6</v>
      </c>
      <c r="R62" s="3" t="s">
        <v>31</v>
      </c>
      <c r="S62" s="3">
        <v>12</v>
      </c>
      <c r="T62" s="3" t="s">
        <v>33</v>
      </c>
      <c r="U62" s="3" t="s">
        <v>34</v>
      </c>
      <c r="V62" s="3" t="s">
        <v>457</v>
      </c>
      <c r="W62" s="3" t="s">
        <v>229</v>
      </c>
      <c r="X62" s="3" t="s">
        <v>458</v>
      </c>
      <c r="Y62" s="17" t="s">
        <v>457</v>
      </c>
      <c r="Z62" s="18" t="s">
        <v>28</v>
      </c>
      <c r="AA62" s="18" t="s">
        <v>213</v>
      </c>
      <c r="AB62" s="18" t="s">
        <v>30</v>
      </c>
      <c r="AC62" s="18" t="s">
        <v>214</v>
      </c>
      <c r="AD62" s="18">
        <v>6</v>
      </c>
      <c r="AE62" s="18" t="s">
        <v>31</v>
      </c>
      <c r="AF62" s="18">
        <v>12</v>
      </c>
      <c r="AG62" s="18" t="s">
        <v>215</v>
      </c>
      <c r="AH62" s="18" t="s">
        <v>224</v>
      </c>
      <c r="AI62" s="18">
        <v>6</v>
      </c>
      <c r="AJ62" s="18" t="s">
        <v>216</v>
      </c>
      <c r="AK62" s="18" t="s">
        <v>446</v>
      </c>
      <c r="AL62" s="18">
        <v>6</v>
      </c>
      <c r="AM62" s="18" t="s">
        <v>217</v>
      </c>
      <c r="AN62" s="18">
        <v>1</v>
      </c>
      <c r="AO62" s="18" t="s">
        <v>31</v>
      </c>
      <c r="AP62" s="18">
        <v>2</v>
      </c>
      <c r="AQ62" s="18" t="s">
        <v>32</v>
      </c>
      <c r="AR62" s="18" t="s">
        <v>218</v>
      </c>
      <c r="AS62" s="15">
        <v>6</v>
      </c>
      <c r="AT62" s="15" t="s">
        <v>2</v>
      </c>
      <c r="AU62" s="15">
        <v>12</v>
      </c>
      <c r="AV62" s="21">
        <v>1</v>
      </c>
      <c r="AW62" s="21" t="s">
        <v>2</v>
      </c>
      <c r="AX62" s="21">
        <v>2</v>
      </c>
      <c r="AY62" s="3" t="s">
        <v>25</v>
      </c>
      <c r="AZ62" s="3" t="s">
        <v>7</v>
      </c>
      <c r="BA62" s="5" t="s">
        <v>27</v>
      </c>
      <c r="BB62" s="5" t="s">
        <v>26</v>
      </c>
      <c r="BC62" s="3">
        <v>6</v>
      </c>
      <c r="BD62" s="3">
        <v>12</v>
      </c>
      <c r="BE62" s="3">
        <v>1</v>
      </c>
      <c r="BF62" s="3">
        <v>2</v>
      </c>
      <c r="BG62" s="3" t="s">
        <v>7</v>
      </c>
      <c r="BH62" s="3" t="s">
        <v>8</v>
      </c>
      <c r="BI62" s="3">
        <v>240</v>
      </c>
    </row>
    <row r="63" spans="1:61" x14ac:dyDescent="0.25">
      <c r="A63" s="3" t="s">
        <v>22</v>
      </c>
      <c r="B63" s="3" t="s">
        <v>227</v>
      </c>
      <c r="C63" s="3"/>
      <c r="D63" s="3"/>
      <c r="E63" s="3">
        <v>7</v>
      </c>
      <c r="F63" s="3">
        <v>12</v>
      </c>
      <c r="G63" s="3" t="s">
        <v>25</v>
      </c>
      <c r="H63" s="3">
        <v>60</v>
      </c>
      <c r="I63" s="3" t="s">
        <v>8</v>
      </c>
      <c r="J63" s="3" t="s">
        <v>166</v>
      </c>
      <c r="K63" s="3"/>
      <c r="L63" s="3" t="s">
        <v>167</v>
      </c>
      <c r="M63" s="3" t="s">
        <v>28</v>
      </c>
      <c r="N63" s="3" t="s">
        <v>29</v>
      </c>
      <c r="O63" s="3" t="s">
        <v>30</v>
      </c>
      <c r="P63" s="3" t="s">
        <v>46</v>
      </c>
      <c r="Q63" s="3">
        <v>7</v>
      </c>
      <c r="R63" s="3" t="s">
        <v>31</v>
      </c>
      <c r="S63" s="3">
        <v>12</v>
      </c>
      <c r="T63" s="3" t="s">
        <v>33</v>
      </c>
      <c r="U63" s="3" t="s">
        <v>34</v>
      </c>
      <c r="V63" s="3" t="s">
        <v>320</v>
      </c>
      <c r="W63" s="3" t="s">
        <v>229</v>
      </c>
      <c r="X63" s="3" t="s">
        <v>459</v>
      </c>
      <c r="Y63" s="17" t="s">
        <v>460</v>
      </c>
      <c r="Z63" s="18" t="s">
        <v>28</v>
      </c>
      <c r="AA63" s="18" t="s">
        <v>213</v>
      </c>
      <c r="AB63" s="18" t="s">
        <v>30</v>
      </c>
      <c r="AC63" s="18" t="s">
        <v>214</v>
      </c>
      <c r="AD63" s="18">
        <v>7</v>
      </c>
      <c r="AE63" s="18" t="s">
        <v>31</v>
      </c>
      <c r="AF63" s="18">
        <v>12</v>
      </c>
      <c r="AG63" s="18" t="s">
        <v>215</v>
      </c>
      <c r="AH63" s="18" t="s">
        <v>370</v>
      </c>
      <c r="AI63" s="18">
        <v>1</v>
      </c>
      <c r="AJ63" s="18" t="s">
        <v>216</v>
      </c>
      <c r="AK63" s="18" t="s">
        <v>446</v>
      </c>
      <c r="AL63" s="18">
        <v>1</v>
      </c>
      <c r="AM63" s="18" t="s">
        <v>217</v>
      </c>
      <c r="AN63" s="18">
        <v>7</v>
      </c>
      <c r="AO63" s="18" t="s">
        <v>31</v>
      </c>
      <c r="AP63" s="18">
        <v>12</v>
      </c>
      <c r="AQ63" s="18" t="s">
        <v>32</v>
      </c>
      <c r="AR63" s="18" t="s">
        <v>218</v>
      </c>
      <c r="AS63" s="15">
        <v>7</v>
      </c>
      <c r="AT63" s="15" t="s">
        <v>2</v>
      </c>
      <c r="AU63" s="15">
        <v>12</v>
      </c>
      <c r="AV63" s="21">
        <v>7</v>
      </c>
      <c r="AW63" s="21" t="s">
        <v>2</v>
      </c>
      <c r="AX63" s="21">
        <v>12</v>
      </c>
      <c r="AY63" s="3" t="s">
        <v>25</v>
      </c>
      <c r="AZ63" s="3" t="s">
        <v>7</v>
      </c>
      <c r="BA63" s="5" t="s">
        <v>27</v>
      </c>
      <c r="BB63" s="5" t="s">
        <v>26</v>
      </c>
      <c r="BC63" s="3">
        <v>7</v>
      </c>
      <c r="BD63" s="3">
        <v>12</v>
      </c>
      <c r="BE63" s="3">
        <v>7</v>
      </c>
      <c r="BF63" s="3">
        <v>12</v>
      </c>
      <c r="BG63" s="3" t="s">
        <v>25</v>
      </c>
      <c r="BH63" s="3" t="s">
        <v>8</v>
      </c>
      <c r="BI63" s="3">
        <v>60</v>
      </c>
    </row>
    <row r="64" spans="1:61" x14ac:dyDescent="0.25">
      <c r="A64" s="3" t="s">
        <v>22</v>
      </c>
      <c r="B64" s="3" t="s">
        <v>227</v>
      </c>
      <c r="C64" s="3"/>
      <c r="D64" s="3"/>
      <c r="E64" s="3">
        <v>8</v>
      </c>
      <c r="F64" s="3">
        <v>12</v>
      </c>
      <c r="G64" s="3" t="s">
        <v>27</v>
      </c>
      <c r="H64" s="3">
        <v>270</v>
      </c>
      <c r="I64" s="3" t="s">
        <v>8</v>
      </c>
      <c r="J64" s="3" t="s">
        <v>48</v>
      </c>
      <c r="K64" s="3"/>
      <c r="L64" s="3" t="s">
        <v>169</v>
      </c>
      <c r="M64" s="3" t="s">
        <v>28</v>
      </c>
      <c r="N64" s="3" t="s">
        <v>29</v>
      </c>
      <c r="O64" s="3" t="s">
        <v>30</v>
      </c>
      <c r="P64" s="3" t="s">
        <v>46</v>
      </c>
      <c r="Q64" s="3">
        <v>8</v>
      </c>
      <c r="R64" s="3" t="s">
        <v>31</v>
      </c>
      <c r="S64" s="3">
        <v>12</v>
      </c>
      <c r="T64" s="3" t="s">
        <v>33</v>
      </c>
      <c r="U64" s="3" t="s">
        <v>34</v>
      </c>
      <c r="V64" s="3" t="s">
        <v>461</v>
      </c>
      <c r="W64" s="3" t="s">
        <v>229</v>
      </c>
      <c r="X64" s="3" t="s">
        <v>462</v>
      </c>
      <c r="Y64" s="17" t="s">
        <v>461</v>
      </c>
      <c r="Z64" s="18" t="s">
        <v>28</v>
      </c>
      <c r="AA64" s="18" t="s">
        <v>213</v>
      </c>
      <c r="AB64" s="18" t="s">
        <v>30</v>
      </c>
      <c r="AC64" s="18" t="s">
        <v>214</v>
      </c>
      <c r="AD64" s="18">
        <v>8</v>
      </c>
      <c r="AE64" s="18" t="s">
        <v>31</v>
      </c>
      <c r="AF64" s="18">
        <v>12</v>
      </c>
      <c r="AG64" s="18" t="s">
        <v>215</v>
      </c>
      <c r="AH64" s="18" t="s">
        <v>385</v>
      </c>
      <c r="AI64" s="18">
        <v>4</v>
      </c>
      <c r="AJ64" s="18" t="s">
        <v>216</v>
      </c>
      <c r="AK64" s="18" t="s">
        <v>446</v>
      </c>
      <c r="AL64" s="18">
        <v>4</v>
      </c>
      <c r="AM64" s="18" t="s">
        <v>217</v>
      </c>
      <c r="AN64" s="18">
        <v>2</v>
      </c>
      <c r="AO64" s="18" t="s">
        <v>31</v>
      </c>
      <c r="AP64" s="18">
        <v>3</v>
      </c>
      <c r="AQ64" s="18" t="s">
        <v>32</v>
      </c>
      <c r="AR64" s="18" t="s">
        <v>218</v>
      </c>
      <c r="AS64" s="15">
        <v>8</v>
      </c>
      <c r="AT64" s="15" t="s">
        <v>2</v>
      </c>
      <c r="AU64" s="15">
        <v>12</v>
      </c>
      <c r="AV64" s="21">
        <v>2</v>
      </c>
      <c r="AW64" s="21" t="s">
        <v>2</v>
      </c>
      <c r="AX64" s="21">
        <v>3</v>
      </c>
      <c r="AY64" s="3" t="s">
        <v>25</v>
      </c>
      <c r="AZ64" s="3" t="s">
        <v>7</v>
      </c>
      <c r="BA64" s="5" t="s">
        <v>27</v>
      </c>
      <c r="BB64" s="5" t="s">
        <v>26</v>
      </c>
      <c r="BC64" s="3">
        <v>8</v>
      </c>
      <c r="BD64" s="3">
        <v>12</v>
      </c>
      <c r="BE64" s="3">
        <v>2</v>
      </c>
      <c r="BF64" s="3">
        <v>3</v>
      </c>
      <c r="BG64" s="3" t="s">
        <v>27</v>
      </c>
      <c r="BH64" s="3" t="s">
        <v>8</v>
      </c>
      <c r="BI64" s="3">
        <v>270</v>
      </c>
    </row>
    <row r="65" spans="1:61" x14ac:dyDescent="0.25">
      <c r="A65" s="3" t="s">
        <v>22</v>
      </c>
      <c r="B65" s="3" t="s">
        <v>227</v>
      </c>
      <c r="C65" s="3"/>
      <c r="D65" s="3"/>
      <c r="E65" s="3">
        <v>9</v>
      </c>
      <c r="F65" s="3">
        <v>12</v>
      </c>
      <c r="G65" s="3" t="s">
        <v>27</v>
      </c>
      <c r="H65" s="3">
        <v>120</v>
      </c>
      <c r="I65" s="3" t="s">
        <v>8</v>
      </c>
      <c r="J65" s="3" t="s">
        <v>54</v>
      </c>
      <c r="K65" s="3"/>
      <c r="L65" s="3" t="s">
        <v>171</v>
      </c>
      <c r="M65" s="3" t="s">
        <v>28</v>
      </c>
      <c r="N65" s="3" t="s">
        <v>29</v>
      </c>
      <c r="O65" s="3" t="s">
        <v>30</v>
      </c>
      <c r="P65" s="3" t="s">
        <v>46</v>
      </c>
      <c r="Q65" s="3">
        <v>9</v>
      </c>
      <c r="R65" s="3" t="s">
        <v>31</v>
      </c>
      <c r="S65" s="3">
        <v>12</v>
      </c>
      <c r="T65" s="3" t="s">
        <v>33</v>
      </c>
      <c r="U65" s="3" t="s">
        <v>34</v>
      </c>
      <c r="V65" s="3" t="s">
        <v>463</v>
      </c>
      <c r="W65" s="3" t="s">
        <v>229</v>
      </c>
      <c r="X65" s="3" t="s">
        <v>464</v>
      </c>
      <c r="Y65" s="17" t="s">
        <v>463</v>
      </c>
      <c r="Z65" s="18" t="s">
        <v>28</v>
      </c>
      <c r="AA65" s="18" t="s">
        <v>213</v>
      </c>
      <c r="AB65" s="18" t="s">
        <v>30</v>
      </c>
      <c r="AC65" s="18" t="s">
        <v>214</v>
      </c>
      <c r="AD65" s="18">
        <v>9</v>
      </c>
      <c r="AE65" s="18" t="s">
        <v>31</v>
      </c>
      <c r="AF65" s="18">
        <v>12</v>
      </c>
      <c r="AG65" s="18" t="s">
        <v>215</v>
      </c>
      <c r="AH65" s="18" t="s">
        <v>403</v>
      </c>
      <c r="AI65" s="18">
        <v>3</v>
      </c>
      <c r="AJ65" s="18" t="s">
        <v>216</v>
      </c>
      <c r="AK65" s="18" t="s">
        <v>446</v>
      </c>
      <c r="AL65" s="18">
        <v>3</v>
      </c>
      <c r="AM65" s="18" t="s">
        <v>217</v>
      </c>
      <c r="AN65" s="18">
        <v>3</v>
      </c>
      <c r="AO65" s="18" t="s">
        <v>31</v>
      </c>
      <c r="AP65" s="18">
        <v>4</v>
      </c>
      <c r="AQ65" s="18" t="s">
        <v>32</v>
      </c>
      <c r="AR65" s="18" t="s">
        <v>218</v>
      </c>
      <c r="AS65" s="15">
        <v>9</v>
      </c>
      <c r="AT65" s="15" t="s">
        <v>2</v>
      </c>
      <c r="AU65" s="15">
        <v>12</v>
      </c>
      <c r="AV65" s="21">
        <v>3</v>
      </c>
      <c r="AW65" s="21" t="s">
        <v>2</v>
      </c>
      <c r="AX65" s="21">
        <v>4</v>
      </c>
      <c r="AY65" s="3" t="s">
        <v>25</v>
      </c>
      <c r="AZ65" s="3" t="s">
        <v>7</v>
      </c>
      <c r="BA65" s="5" t="s">
        <v>27</v>
      </c>
      <c r="BB65" s="5" t="s">
        <v>26</v>
      </c>
      <c r="BC65" s="3">
        <v>9</v>
      </c>
      <c r="BD65" s="3">
        <v>12</v>
      </c>
      <c r="BE65" s="3">
        <v>3</v>
      </c>
      <c r="BF65" s="3">
        <v>4</v>
      </c>
      <c r="BG65" s="3" t="s">
        <v>27</v>
      </c>
      <c r="BH65" s="3" t="s">
        <v>8</v>
      </c>
      <c r="BI65" s="3">
        <v>120</v>
      </c>
    </row>
    <row r="66" spans="1:61" x14ac:dyDescent="0.25">
      <c r="A66" s="3" t="s">
        <v>22</v>
      </c>
      <c r="B66" s="3" t="s">
        <v>227</v>
      </c>
      <c r="C66" s="3"/>
      <c r="D66" s="3"/>
      <c r="E66" s="3">
        <v>10</v>
      </c>
      <c r="F66" s="3">
        <v>12</v>
      </c>
      <c r="G66" s="3" t="s">
        <v>7</v>
      </c>
      <c r="H66" s="3">
        <v>150</v>
      </c>
      <c r="I66" s="3" t="s">
        <v>8</v>
      </c>
      <c r="J66" s="3" t="s">
        <v>72</v>
      </c>
      <c r="K66" s="3"/>
      <c r="L66" s="3" t="s">
        <v>173</v>
      </c>
      <c r="M66" s="3" t="s">
        <v>28</v>
      </c>
      <c r="N66" s="3" t="s">
        <v>29</v>
      </c>
      <c r="O66" s="3" t="s">
        <v>30</v>
      </c>
      <c r="P66" s="3" t="s">
        <v>46</v>
      </c>
      <c r="Q66" s="3">
        <v>10</v>
      </c>
      <c r="R66" s="3" t="s">
        <v>31</v>
      </c>
      <c r="S66" s="3">
        <v>12</v>
      </c>
      <c r="T66" s="3" t="s">
        <v>33</v>
      </c>
      <c r="U66" s="3" t="s">
        <v>34</v>
      </c>
      <c r="V66" s="3" t="s">
        <v>465</v>
      </c>
      <c r="W66" s="3" t="s">
        <v>229</v>
      </c>
      <c r="X66" s="3" t="s">
        <v>466</v>
      </c>
      <c r="Y66" s="17" t="s">
        <v>465</v>
      </c>
      <c r="Z66" s="18" t="s">
        <v>28</v>
      </c>
      <c r="AA66" s="18" t="s">
        <v>213</v>
      </c>
      <c r="AB66" s="18" t="s">
        <v>30</v>
      </c>
      <c r="AC66" s="18" t="s">
        <v>214</v>
      </c>
      <c r="AD66" s="18">
        <v>10</v>
      </c>
      <c r="AE66" s="18" t="s">
        <v>31</v>
      </c>
      <c r="AF66" s="18">
        <v>12</v>
      </c>
      <c r="AG66" s="18" t="s">
        <v>215</v>
      </c>
      <c r="AH66" s="18" t="s">
        <v>423</v>
      </c>
      <c r="AI66" s="18">
        <v>2</v>
      </c>
      <c r="AJ66" s="18" t="s">
        <v>216</v>
      </c>
      <c r="AK66" s="18" t="s">
        <v>446</v>
      </c>
      <c r="AL66" s="18">
        <v>2</v>
      </c>
      <c r="AM66" s="18" t="s">
        <v>217</v>
      </c>
      <c r="AN66" s="18">
        <v>5</v>
      </c>
      <c r="AO66" s="18" t="s">
        <v>31</v>
      </c>
      <c r="AP66" s="18">
        <v>6</v>
      </c>
      <c r="AQ66" s="18" t="s">
        <v>32</v>
      </c>
      <c r="AR66" s="18" t="s">
        <v>218</v>
      </c>
      <c r="AS66" s="15">
        <v>10</v>
      </c>
      <c r="AT66" s="15" t="s">
        <v>2</v>
      </c>
      <c r="AU66" s="15">
        <v>12</v>
      </c>
      <c r="AV66" s="21">
        <v>5</v>
      </c>
      <c r="AW66" s="21" t="s">
        <v>2</v>
      </c>
      <c r="AX66" s="21">
        <v>6</v>
      </c>
      <c r="AY66" s="3" t="s">
        <v>25</v>
      </c>
      <c r="AZ66" s="3" t="s">
        <v>7</v>
      </c>
      <c r="BA66" s="5" t="s">
        <v>27</v>
      </c>
      <c r="BB66" s="5" t="s">
        <v>26</v>
      </c>
      <c r="BC66" s="3">
        <v>10</v>
      </c>
      <c r="BD66" s="3">
        <v>12</v>
      </c>
      <c r="BE66" s="3">
        <v>5</v>
      </c>
      <c r="BF66" s="3">
        <v>6</v>
      </c>
      <c r="BG66" s="3" t="s">
        <v>7</v>
      </c>
      <c r="BH66" s="3" t="s">
        <v>8</v>
      </c>
      <c r="BI66" s="3">
        <v>150</v>
      </c>
    </row>
    <row r="67" spans="1:61" x14ac:dyDescent="0.25">
      <c r="A67" s="3" t="s">
        <v>22</v>
      </c>
      <c r="B67" s="3" t="s">
        <v>227</v>
      </c>
      <c r="C67" s="3"/>
      <c r="D67" s="3"/>
      <c r="E67" s="3">
        <v>11</v>
      </c>
      <c r="F67" s="3">
        <v>12</v>
      </c>
      <c r="G67" s="3" t="s">
        <v>27</v>
      </c>
      <c r="H67" s="3">
        <v>180</v>
      </c>
      <c r="I67" s="3" t="s">
        <v>8</v>
      </c>
      <c r="J67" s="3" t="s">
        <v>174</v>
      </c>
      <c r="K67" s="3"/>
      <c r="L67" s="3" t="s">
        <v>175</v>
      </c>
      <c r="M67" s="3" t="s">
        <v>28</v>
      </c>
      <c r="N67" s="3" t="s">
        <v>29</v>
      </c>
      <c r="O67" s="3" t="s">
        <v>30</v>
      </c>
      <c r="P67" s="3" t="s">
        <v>46</v>
      </c>
      <c r="Q67" s="3">
        <v>11</v>
      </c>
      <c r="R67" s="3" t="s">
        <v>31</v>
      </c>
      <c r="S67" s="3">
        <v>12</v>
      </c>
      <c r="T67" s="3" t="s">
        <v>33</v>
      </c>
      <c r="U67" s="3" t="s">
        <v>34</v>
      </c>
      <c r="V67" s="3" t="s">
        <v>320</v>
      </c>
      <c r="W67" s="3" t="s">
        <v>229</v>
      </c>
      <c r="X67" s="3" t="s">
        <v>467</v>
      </c>
      <c r="Y67" s="17" t="s">
        <v>468</v>
      </c>
      <c r="Z67" s="18" t="s">
        <v>28</v>
      </c>
      <c r="AA67" s="18" t="s">
        <v>213</v>
      </c>
      <c r="AB67" s="18" t="s">
        <v>30</v>
      </c>
      <c r="AC67" s="18" t="s">
        <v>214</v>
      </c>
      <c r="AD67" s="18">
        <v>11</v>
      </c>
      <c r="AE67" s="18" t="s">
        <v>31</v>
      </c>
      <c r="AF67" s="18">
        <v>12</v>
      </c>
      <c r="AG67" s="18" t="s">
        <v>215</v>
      </c>
      <c r="AH67" s="18" t="s">
        <v>445</v>
      </c>
      <c r="AI67" s="18">
        <v>1</v>
      </c>
      <c r="AJ67" s="18" t="s">
        <v>216</v>
      </c>
      <c r="AK67" s="18" t="s">
        <v>446</v>
      </c>
      <c r="AL67" s="18">
        <v>1</v>
      </c>
      <c r="AM67" s="18" t="s">
        <v>217</v>
      </c>
      <c r="AN67" s="18">
        <v>11</v>
      </c>
      <c r="AO67" s="18" t="s">
        <v>31</v>
      </c>
      <c r="AP67" s="18">
        <v>12</v>
      </c>
      <c r="AQ67" s="18" t="s">
        <v>32</v>
      </c>
      <c r="AR67" s="18" t="s">
        <v>218</v>
      </c>
      <c r="AS67" s="15">
        <v>11</v>
      </c>
      <c r="AT67" s="15" t="s">
        <v>2</v>
      </c>
      <c r="AU67" s="15">
        <v>12</v>
      </c>
      <c r="AV67" s="21">
        <v>11</v>
      </c>
      <c r="AW67" s="21" t="s">
        <v>2</v>
      </c>
      <c r="AX67" s="21">
        <v>12</v>
      </c>
      <c r="AY67" s="3" t="s">
        <v>25</v>
      </c>
      <c r="AZ67" s="3" t="s">
        <v>7</v>
      </c>
      <c r="BA67" s="5" t="s">
        <v>27</v>
      </c>
      <c r="BB67" s="5" t="s">
        <v>26</v>
      </c>
      <c r="BC67" s="3">
        <v>11</v>
      </c>
      <c r="BD67" s="3">
        <v>12</v>
      </c>
      <c r="BE67" s="3">
        <v>11</v>
      </c>
      <c r="BF67" s="3">
        <v>12</v>
      </c>
      <c r="BG67" s="3" t="s">
        <v>27</v>
      </c>
      <c r="BH67" s="3" t="s">
        <v>8</v>
      </c>
      <c r="BI67" s="3">
        <v>180</v>
      </c>
    </row>
    <row r="68" spans="1:61" x14ac:dyDescent="0.25">
      <c r="A68" s="3" t="s">
        <v>22</v>
      </c>
      <c r="B68" s="3" t="s">
        <v>227</v>
      </c>
      <c r="C68" s="3"/>
      <c r="D68" s="3"/>
      <c r="E68" s="3">
        <v>2</v>
      </c>
      <c r="F68" s="3">
        <v>4</v>
      </c>
      <c r="G68" s="3" t="s">
        <v>7</v>
      </c>
      <c r="H68" s="3">
        <v>0</v>
      </c>
      <c r="I68" s="3" t="s">
        <v>8</v>
      </c>
      <c r="J68" s="3" t="s">
        <v>11</v>
      </c>
      <c r="K68" s="3"/>
      <c r="L68" s="3" t="s">
        <v>53</v>
      </c>
      <c r="M68" s="3" t="s">
        <v>28</v>
      </c>
      <c r="N68" s="3" t="s">
        <v>29</v>
      </c>
      <c r="O68" s="3" t="s">
        <v>30</v>
      </c>
      <c r="P68" s="3" t="s">
        <v>46</v>
      </c>
      <c r="Q68" s="3">
        <v>2</v>
      </c>
      <c r="R68" s="3" t="s">
        <v>31</v>
      </c>
      <c r="S68" s="3">
        <v>4</v>
      </c>
      <c r="T68" s="3" t="s">
        <v>33</v>
      </c>
      <c r="U68" s="3" t="s">
        <v>34</v>
      </c>
      <c r="V68" s="3" t="s">
        <v>333</v>
      </c>
      <c r="W68" s="3" t="s">
        <v>229</v>
      </c>
      <c r="X68" s="3" t="s">
        <v>334</v>
      </c>
      <c r="Y68" s="17" t="s">
        <v>333</v>
      </c>
      <c r="Z68" s="18" t="s">
        <v>28</v>
      </c>
      <c r="AA68" s="18" t="s">
        <v>213</v>
      </c>
      <c r="AB68" s="18" t="s">
        <v>30</v>
      </c>
      <c r="AC68" s="18" t="s">
        <v>214</v>
      </c>
      <c r="AD68" s="18">
        <v>2</v>
      </c>
      <c r="AE68" s="18" t="s">
        <v>31</v>
      </c>
      <c r="AF68" s="18">
        <v>4</v>
      </c>
      <c r="AG68" s="18" t="s">
        <v>215</v>
      </c>
      <c r="AH68" s="18" t="s">
        <v>219</v>
      </c>
      <c r="AI68" s="18">
        <v>2</v>
      </c>
      <c r="AJ68" s="18" t="s">
        <v>216</v>
      </c>
      <c r="AK68" s="18" t="s">
        <v>220</v>
      </c>
      <c r="AL68" s="18">
        <v>2</v>
      </c>
      <c r="AM68" s="18" t="s">
        <v>217</v>
      </c>
      <c r="AN68" s="18">
        <v>1</v>
      </c>
      <c r="AO68" s="18" t="s">
        <v>31</v>
      </c>
      <c r="AP68" s="18">
        <v>2</v>
      </c>
      <c r="AQ68" s="18" t="s">
        <v>32</v>
      </c>
      <c r="AR68" s="18" t="s">
        <v>218</v>
      </c>
      <c r="AS68" s="15">
        <v>2</v>
      </c>
      <c r="AT68" s="15" t="s">
        <v>2</v>
      </c>
      <c r="AU68" s="15">
        <v>4</v>
      </c>
      <c r="AV68" s="21">
        <v>1</v>
      </c>
      <c r="AW68" s="21" t="s">
        <v>2</v>
      </c>
      <c r="AX68" s="21">
        <v>2</v>
      </c>
      <c r="AY68" s="3" t="s">
        <v>25</v>
      </c>
      <c r="AZ68" s="3" t="s">
        <v>7</v>
      </c>
      <c r="BA68" s="5" t="s">
        <v>27</v>
      </c>
      <c r="BB68" s="5" t="s">
        <v>26</v>
      </c>
      <c r="BC68" s="3">
        <v>2</v>
      </c>
      <c r="BD68" s="3">
        <v>4</v>
      </c>
      <c r="BE68" s="3">
        <v>1</v>
      </c>
      <c r="BF68" s="3">
        <v>2</v>
      </c>
      <c r="BG68" s="3" t="s">
        <v>7</v>
      </c>
      <c r="BH68" s="3" t="s">
        <v>8</v>
      </c>
      <c r="BI68" s="3">
        <v>0</v>
      </c>
    </row>
    <row r="69" spans="1:61" x14ac:dyDescent="0.25">
      <c r="A69" s="3" t="s">
        <v>22</v>
      </c>
      <c r="B69" s="3" t="s">
        <v>227</v>
      </c>
      <c r="C69" s="3"/>
      <c r="D69" s="3"/>
      <c r="E69" s="3">
        <v>2</v>
      </c>
      <c r="F69" s="3">
        <v>6</v>
      </c>
      <c r="G69" s="3" t="s">
        <v>7</v>
      </c>
      <c r="H69" s="3">
        <v>240</v>
      </c>
      <c r="I69" s="3" t="s">
        <v>8</v>
      </c>
      <c r="J69" s="3" t="s">
        <v>12</v>
      </c>
      <c r="K69" s="3"/>
      <c r="L69" s="3" t="s">
        <v>67</v>
      </c>
      <c r="M69" s="3" t="s">
        <v>28</v>
      </c>
      <c r="N69" s="3" t="s">
        <v>29</v>
      </c>
      <c r="O69" s="3" t="s">
        <v>30</v>
      </c>
      <c r="P69" s="3" t="s">
        <v>46</v>
      </c>
      <c r="Q69" s="3">
        <v>2</v>
      </c>
      <c r="R69" s="3" t="s">
        <v>31</v>
      </c>
      <c r="S69" s="3">
        <v>6</v>
      </c>
      <c r="T69" s="3" t="s">
        <v>33</v>
      </c>
      <c r="U69" s="3" t="s">
        <v>34</v>
      </c>
      <c r="V69" s="3" t="s">
        <v>349</v>
      </c>
      <c r="W69" s="3" t="s">
        <v>229</v>
      </c>
      <c r="X69" s="3" t="s">
        <v>350</v>
      </c>
      <c r="Y69" s="17" t="s">
        <v>349</v>
      </c>
      <c r="Z69" s="18" t="s">
        <v>28</v>
      </c>
      <c r="AA69" s="18" t="s">
        <v>213</v>
      </c>
      <c r="AB69" s="18" t="s">
        <v>30</v>
      </c>
      <c r="AC69" s="18" t="s">
        <v>214</v>
      </c>
      <c r="AD69" s="18">
        <v>2</v>
      </c>
      <c r="AE69" s="18" t="s">
        <v>31</v>
      </c>
      <c r="AF69" s="18">
        <v>6</v>
      </c>
      <c r="AG69" s="18" t="s">
        <v>215</v>
      </c>
      <c r="AH69" s="18" t="s">
        <v>219</v>
      </c>
      <c r="AI69" s="18">
        <v>2</v>
      </c>
      <c r="AJ69" s="18" t="s">
        <v>216</v>
      </c>
      <c r="AK69" s="18" t="s">
        <v>221</v>
      </c>
      <c r="AL69" s="18">
        <v>2</v>
      </c>
      <c r="AM69" s="18" t="s">
        <v>217</v>
      </c>
      <c r="AN69" s="18">
        <v>1</v>
      </c>
      <c r="AO69" s="18" t="s">
        <v>31</v>
      </c>
      <c r="AP69" s="18">
        <v>3</v>
      </c>
      <c r="AQ69" s="18" t="s">
        <v>32</v>
      </c>
      <c r="AR69" s="18" t="s">
        <v>218</v>
      </c>
      <c r="AS69" s="15">
        <v>2</v>
      </c>
      <c r="AT69" s="15" t="s">
        <v>2</v>
      </c>
      <c r="AU69" s="15">
        <v>6</v>
      </c>
      <c r="AV69" s="21">
        <v>1</v>
      </c>
      <c r="AW69" s="21" t="s">
        <v>2</v>
      </c>
      <c r="AX69" s="21">
        <v>3</v>
      </c>
      <c r="AY69" s="3" t="s">
        <v>25</v>
      </c>
      <c r="AZ69" s="3" t="s">
        <v>7</v>
      </c>
      <c r="BA69" s="5" t="s">
        <v>27</v>
      </c>
      <c r="BB69" s="5" t="s">
        <v>26</v>
      </c>
      <c r="BC69" s="3">
        <v>2</v>
      </c>
      <c r="BD69" s="3">
        <v>6</v>
      </c>
      <c r="BE69" s="3">
        <v>1</v>
      </c>
      <c r="BF69" s="3">
        <v>3</v>
      </c>
      <c r="BG69" s="3" t="s">
        <v>7</v>
      </c>
      <c r="BH69" s="3" t="s">
        <v>8</v>
      </c>
      <c r="BI69" s="3">
        <v>240</v>
      </c>
    </row>
    <row r="70" spans="1:61" x14ac:dyDescent="0.25">
      <c r="A70" s="3" t="s">
        <v>22</v>
      </c>
      <c r="B70" s="3" t="s">
        <v>227</v>
      </c>
      <c r="C70" s="3"/>
      <c r="D70" s="3"/>
      <c r="E70" s="3">
        <v>3</v>
      </c>
      <c r="F70" s="3">
        <v>6</v>
      </c>
      <c r="G70" s="3" t="s">
        <v>25</v>
      </c>
      <c r="H70" s="3">
        <v>0</v>
      </c>
      <c r="I70" s="3" t="s">
        <v>8</v>
      </c>
      <c r="J70" s="3" t="s">
        <v>11</v>
      </c>
      <c r="K70" s="3"/>
      <c r="L70" s="3" t="s">
        <v>69</v>
      </c>
      <c r="M70" s="3" t="s">
        <v>28</v>
      </c>
      <c r="N70" s="3" t="s">
        <v>29</v>
      </c>
      <c r="O70" s="3" t="s">
        <v>30</v>
      </c>
      <c r="P70" s="3" t="s">
        <v>46</v>
      </c>
      <c r="Q70" s="3">
        <v>3</v>
      </c>
      <c r="R70" s="3" t="s">
        <v>31</v>
      </c>
      <c r="S70" s="3">
        <v>6</v>
      </c>
      <c r="T70" s="3" t="s">
        <v>33</v>
      </c>
      <c r="U70" s="3" t="s">
        <v>34</v>
      </c>
      <c r="V70" s="3" t="s">
        <v>351</v>
      </c>
      <c r="W70" s="3" t="s">
        <v>229</v>
      </c>
      <c r="X70" s="3" t="s">
        <v>352</v>
      </c>
      <c r="Y70" s="17" t="s">
        <v>351</v>
      </c>
      <c r="Z70" s="18" t="s">
        <v>28</v>
      </c>
      <c r="AA70" s="18" t="s">
        <v>213</v>
      </c>
      <c r="AB70" s="18" t="s">
        <v>30</v>
      </c>
      <c r="AC70" s="18" t="s">
        <v>214</v>
      </c>
      <c r="AD70" s="18">
        <v>3</v>
      </c>
      <c r="AE70" s="18" t="s">
        <v>31</v>
      </c>
      <c r="AF70" s="18">
        <v>6</v>
      </c>
      <c r="AG70" s="18" t="s">
        <v>215</v>
      </c>
      <c r="AH70" s="18" t="s">
        <v>330</v>
      </c>
      <c r="AI70" s="18">
        <v>3</v>
      </c>
      <c r="AJ70" s="18" t="s">
        <v>216</v>
      </c>
      <c r="AK70" s="18" t="s">
        <v>221</v>
      </c>
      <c r="AL70" s="18">
        <v>3</v>
      </c>
      <c r="AM70" s="18" t="s">
        <v>217</v>
      </c>
      <c r="AN70" s="18">
        <v>1</v>
      </c>
      <c r="AO70" s="18" t="s">
        <v>31</v>
      </c>
      <c r="AP70" s="18">
        <v>2</v>
      </c>
      <c r="AQ70" s="18" t="s">
        <v>32</v>
      </c>
      <c r="AR70" s="18" t="s">
        <v>218</v>
      </c>
      <c r="AS70" s="15">
        <v>3</v>
      </c>
      <c r="AT70" s="15" t="s">
        <v>2</v>
      </c>
      <c r="AU70" s="15">
        <v>6</v>
      </c>
      <c r="AV70" s="21">
        <v>1</v>
      </c>
      <c r="AW70" s="21" t="s">
        <v>2</v>
      </c>
      <c r="AX70" s="21">
        <v>2</v>
      </c>
      <c r="AY70" s="3" t="s">
        <v>25</v>
      </c>
      <c r="AZ70" s="3" t="s">
        <v>7</v>
      </c>
      <c r="BA70" s="5" t="s">
        <v>27</v>
      </c>
      <c r="BB70" s="5" t="s">
        <v>26</v>
      </c>
      <c r="BC70" s="3">
        <v>3</v>
      </c>
      <c r="BD70" s="3">
        <v>6</v>
      </c>
      <c r="BE70" s="3">
        <v>1</v>
      </c>
      <c r="BF70" s="3">
        <v>2</v>
      </c>
      <c r="BG70" s="3" t="s">
        <v>25</v>
      </c>
      <c r="BH70" s="3" t="s">
        <v>8</v>
      </c>
      <c r="BI70" s="3">
        <v>0</v>
      </c>
    </row>
    <row r="71" spans="1:61" x14ac:dyDescent="0.25">
      <c r="A71" s="3" t="s">
        <v>22</v>
      </c>
      <c r="B71" s="3" t="s">
        <v>227</v>
      </c>
      <c r="C71" s="3"/>
      <c r="D71" s="3"/>
      <c r="E71" s="3">
        <v>4</v>
      </c>
      <c r="F71" s="3">
        <v>6</v>
      </c>
      <c r="G71" s="3" t="s">
        <v>27</v>
      </c>
      <c r="H71" s="3">
        <v>180</v>
      </c>
      <c r="I71" s="3" t="s">
        <v>8</v>
      </c>
      <c r="J71" s="3" t="s">
        <v>48</v>
      </c>
      <c r="K71" s="3"/>
      <c r="L71" s="3" t="s">
        <v>71</v>
      </c>
      <c r="M71" s="3" t="s">
        <v>28</v>
      </c>
      <c r="N71" s="3" t="s">
        <v>29</v>
      </c>
      <c r="O71" s="3" t="s">
        <v>30</v>
      </c>
      <c r="P71" s="3" t="s">
        <v>46</v>
      </c>
      <c r="Q71" s="3">
        <v>4</v>
      </c>
      <c r="R71" s="3" t="s">
        <v>31</v>
      </c>
      <c r="S71" s="3">
        <v>6</v>
      </c>
      <c r="T71" s="3" t="s">
        <v>33</v>
      </c>
      <c r="U71" s="3" t="s">
        <v>34</v>
      </c>
      <c r="V71" s="3" t="s">
        <v>353</v>
      </c>
      <c r="W71" s="3" t="s">
        <v>229</v>
      </c>
      <c r="X71" s="3" t="s">
        <v>354</v>
      </c>
      <c r="Y71" s="17" t="s">
        <v>353</v>
      </c>
      <c r="Z71" s="18" t="s">
        <v>28</v>
      </c>
      <c r="AA71" s="18" t="s">
        <v>213</v>
      </c>
      <c r="AB71" s="18" t="s">
        <v>30</v>
      </c>
      <c r="AC71" s="18" t="s">
        <v>214</v>
      </c>
      <c r="AD71" s="18">
        <v>4</v>
      </c>
      <c r="AE71" s="18" t="s">
        <v>31</v>
      </c>
      <c r="AF71" s="18">
        <v>6</v>
      </c>
      <c r="AG71" s="18" t="s">
        <v>215</v>
      </c>
      <c r="AH71" s="18" t="s">
        <v>222</v>
      </c>
      <c r="AI71" s="18">
        <v>2</v>
      </c>
      <c r="AJ71" s="18" t="s">
        <v>216</v>
      </c>
      <c r="AK71" s="18" t="s">
        <v>221</v>
      </c>
      <c r="AL71" s="18">
        <v>2</v>
      </c>
      <c r="AM71" s="18" t="s">
        <v>217</v>
      </c>
      <c r="AN71" s="18">
        <v>2</v>
      </c>
      <c r="AO71" s="18" t="s">
        <v>31</v>
      </c>
      <c r="AP71" s="18">
        <v>3</v>
      </c>
      <c r="AQ71" s="18" t="s">
        <v>32</v>
      </c>
      <c r="AR71" s="18" t="s">
        <v>218</v>
      </c>
      <c r="AS71" s="15">
        <v>4</v>
      </c>
      <c r="AT71" s="15" t="s">
        <v>2</v>
      </c>
      <c r="AU71" s="15">
        <v>6</v>
      </c>
      <c r="AV71" s="21">
        <v>2</v>
      </c>
      <c r="AW71" s="21" t="s">
        <v>2</v>
      </c>
      <c r="AX71" s="21">
        <v>3</v>
      </c>
      <c r="AY71" s="3" t="s">
        <v>25</v>
      </c>
      <c r="AZ71" s="3" t="s">
        <v>7</v>
      </c>
      <c r="BA71" s="5" t="s">
        <v>27</v>
      </c>
      <c r="BB71" s="5" t="s">
        <v>26</v>
      </c>
      <c r="BC71" s="3">
        <v>4</v>
      </c>
      <c r="BD71" s="3">
        <v>6</v>
      </c>
      <c r="BE71" s="3">
        <v>2</v>
      </c>
      <c r="BF71" s="3">
        <v>3</v>
      </c>
      <c r="BG71" s="3" t="s">
        <v>27</v>
      </c>
      <c r="BH71" s="3" t="s">
        <v>8</v>
      </c>
      <c r="BI71" s="3">
        <v>180</v>
      </c>
    </row>
    <row r="72" spans="1:61" x14ac:dyDescent="0.25">
      <c r="A72" s="3" t="s">
        <v>22</v>
      </c>
      <c r="B72" s="3" t="s">
        <v>227</v>
      </c>
      <c r="C72" s="3"/>
      <c r="D72" s="3"/>
      <c r="E72" s="3">
        <v>2</v>
      </c>
      <c r="F72" s="3">
        <v>8</v>
      </c>
      <c r="G72" s="3" t="s">
        <v>26</v>
      </c>
      <c r="H72" s="3">
        <v>0</v>
      </c>
      <c r="I72" s="3" t="s">
        <v>8</v>
      </c>
      <c r="J72" s="3" t="s">
        <v>13</v>
      </c>
      <c r="K72" s="3"/>
      <c r="L72" s="3" t="s">
        <v>89</v>
      </c>
      <c r="M72" s="3" t="s">
        <v>28</v>
      </c>
      <c r="N72" s="3" t="s">
        <v>29</v>
      </c>
      <c r="O72" s="3" t="s">
        <v>30</v>
      </c>
      <c r="P72" s="3" t="s">
        <v>46</v>
      </c>
      <c r="Q72" s="3">
        <v>2</v>
      </c>
      <c r="R72" s="3" t="s">
        <v>31</v>
      </c>
      <c r="S72" s="3">
        <v>8</v>
      </c>
      <c r="T72" s="3" t="s">
        <v>33</v>
      </c>
      <c r="U72" s="3" t="s">
        <v>34</v>
      </c>
      <c r="V72" s="3" t="s">
        <v>373</v>
      </c>
      <c r="W72" s="3" t="s">
        <v>229</v>
      </c>
      <c r="X72" s="3" t="s">
        <v>374</v>
      </c>
      <c r="Y72" s="17" t="s">
        <v>373</v>
      </c>
      <c r="Z72" s="18" t="s">
        <v>28</v>
      </c>
      <c r="AA72" s="18" t="s">
        <v>213</v>
      </c>
      <c r="AB72" s="18" t="s">
        <v>30</v>
      </c>
      <c r="AC72" s="18" t="s">
        <v>214</v>
      </c>
      <c r="AD72" s="18">
        <v>2</v>
      </c>
      <c r="AE72" s="18" t="s">
        <v>31</v>
      </c>
      <c r="AF72" s="18">
        <v>8</v>
      </c>
      <c r="AG72" s="18" t="s">
        <v>215</v>
      </c>
      <c r="AH72" s="18" t="s">
        <v>219</v>
      </c>
      <c r="AI72" s="18">
        <v>2</v>
      </c>
      <c r="AJ72" s="18" t="s">
        <v>216</v>
      </c>
      <c r="AK72" s="18" t="s">
        <v>223</v>
      </c>
      <c r="AL72" s="18">
        <v>2</v>
      </c>
      <c r="AM72" s="18" t="s">
        <v>217</v>
      </c>
      <c r="AN72" s="18">
        <v>1</v>
      </c>
      <c r="AO72" s="18" t="s">
        <v>31</v>
      </c>
      <c r="AP72" s="18">
        <v>4</v>
      </c>
      <c r="AQ72" s="18" t="s">
        <v>32</v>
      </c>
      <c r="AR72" s="18" t="s">
        <v>218</v>
      </c>
      <c r="AS72" s="15">
        <v>2</v>
      </c>
      <c r="AT72" s="15" t="s">
        <v>2</v>
      </c>
      <c r="AU72" s="15">
        <v>8</v>
      </c>
      <c r="AV72" s="21">
        <v>1</v>
      </c>
      <c r="AW72" s="21" t="s">
        <v>2</v>
      </c>
      <c r="AX72" s="21">
        <v>4</v>
      </c>
      <c r="AY72" s="3" t="s">
        <v>25</v>
      </c>
      <c r="AZ72" s="3" t="s">
        <v>7</v>
      </c>
      <c r="BA72" s="5" t="s">
        <v>27</v>
      </c>
      <c r="BB72" s="5" t="s">
        <v>26</v>
      </c>
      <c r="BC72" s="3">
        <v>2</v>
      </c>
      <c r="BD72" s="3">
        <v>8</v>
      </c>
      <c r="BE72" s="3">
        <v>1</v>
      </c>
      <c r="BF72" s="3">
        <v>4</v>
      </c>
      <c r="BG72" s="3" t="s">
        <v>26</v>
      </c>
      <c r="BH72" s="3" t="s">
        <v>8</v>
      </c>
      <c r="BI72" s="3">
        <v>0</v>
      </c>
    </row>
    <row r="73" spans="1:61" x14ac:dyDescent="0.25">
      <c r="A73" s="3" t="s">
        <v>22</v>
      </c>
      <c r="B73" s="3" t="s">
        <v>227</v>
      </c>
      <c r="C73" s="3"/>
      <c r="D73" s="3"/>
      <c r="E73" s="3">
        <v>4</v>
      </c>
      <c r="F73" s="3">
        <v>8</v>
      </c>
      <c r="G73" s="3" t="s">
        <v>27</v>
      </c>
      <c r="H73" s="3">
        <v>135</v>
      </c>
      <c r="I73" s="3" t="s">
        <v>8</v>
      </c>
      <c r="J73" s="3" t="s">
        <v>11</v>
      </c>
      <c r="K73" s="3"/>
      <c r="L73" s="3" t="s">
        <v>93</v>
      </c>
      <c r="M73" s="3" t="s">
        <v>28</v>
      </c>
      <c r="N73" s="3" t="s">
        <v>29</v>
      </c>
      <c r="O73" s="3" t="s">
        <v>30</v>
      </c>
      <c r="P73" s="3" t="s">
        <v>46</v>
      </c>
      <c r="Q73" s="3">
        <v>4</v>
      </c>
      <c r="R73" s="3" t="s">
        <v>31</v>
      </c>
      <c r="S73" s="3">
        <v>8</v>
      </c>
      <c r="T73" s="3" t="s">
        <v>33</v>
      </c>
      <c r="U73" s="3" t="s">
        <v>34</v>
      </c>
      <c r="V73" s="3" t="s">
        <v>377</v>
      </c>
      <c r="W73" s="3" t="s">
        <v>229</v>
      </c>
      <c r="X73" s="3" t="s">
        <v>378</v>
      </c>
      <c r="Y73" s="17" t="s">
        <v>377</v>
      </c>
      <c r="Z73" s="18" t="s">
        <v>28</v>
      </c>
      <c r="AA73" s="18" t="s">
        <v>213</v>
      </c>
      <c r="AB73" s="18" t="s">
        <v>30</v>
      </c>
      <c r="AC73" s="18" t="s">
        <v>214</v>
      </c>
      <c r="AD73" s="18">
        <v>4</v>
      </c>
      <c r="AE73" s="18" t="s">
        <v>31</v>
      </c>
      <c r="AF73" s="18">
        <v>8</v>
      </c>
      <c r="AG73" s="18" t="s">
        <v>215</v>
      </c>
      <c r="AH73" s="18" t="s">
        <v>222</v>
      </c>
      <c r="AI73" s="18">
        <v>4</v>
      </c>
      <c r="AJ73" s="18" t="s">
        <v>216</v>
      </c>
      <c r="AK73" s="18" t="s">
        <v>223</v>
      </c>
      <c r="AL73" s="18">
        <v>4</v>
      </c>
      <c r="AM73" s="18" t="s">
        <v>217</v>
      </c>
      <c r="AN73" s="18">
        <v>1</v>
      </c>
      <c r="AO73" s="18" t="s">
        <v>31</v>
      </c>
      <c r="AP73" s="18">
        <v>2</v>
      </c>
      <c r="AQ73" s="18" t="s">
        <v>32</v>
      </c>
      <c r="AR73" s="18" t="s">
        <v>218</v>
      </c>
      <c r="AS73" s="15">
        <v>4</v>
      </c>
      <c r="AT73" s="15" t="s">
        <v>2</v>
      </c>
      <c r="AU73" s="15">
        <v>8</v>
      </c>
      <c r="AV73" s="21">
        <v>1</v>
      </c>
      <c r="AW73" s="21" t="s">
        <v>2</v>
      </c>
      <c r="AX73" s="21">
        <v>2</v>
      </c>
      <c r="AY73" s="3" t="s">
        <v>25</v>
      </c>
      <c r="AZ73" s="3" t="s">
        <v>7</v>
      </c>
      <c r="BA73" s="5" t="s">
        <v>27</v>
      </c>
      <c r="BB73" s="5" t="s">
        <v>26</v>
      </c>
      <c r="BC73" s="3">
        <v>4</v>
      </c>
      <c r="BD73" s="3">
        <v>8</v>
      </c>
      <c r="BE73" s="3">
        <v>1</v>
      </c>
      <c r="BF73" s="3">
        <v>2</v>
      </c>
      <c r="BG73" s="3" t="s">
        <v>27</v>
      </c>
      <c r="BH73" s="3" t="s">
        <v>8</v>
      </c>
      <c r="BI73" s="3">
        <v>135</v>
      </c>
    </row>
    <row r="74" spans="1:61" x14ac:dyDescent="0.25">
      <c r="A74" s="3" t="s">
        <v>22</v>
      </c>
      <c r="B74" s="3" t="s">
        <v>227</v>
      </c>
      <c r="C74" s="3"/>
      <c r="D74" s="3"/>
      <c r="E74" s="3">
        <v>6</v>
      </c>
      <c r="F74" s="3">
        <v>8</v>
      </c>
      <c r="G74" s="3" t="s">
        <v>27</v>
      </c>
      <c r="H74" s="3">
        <v>135</v>
      </c>
      <c r="I74" s="3" t="s">
        <v>8</v>
      </c>
      <c r="J74" s="3" t="s">
        <v>54</v>
      </c>
      <c r="K74" s="3"/>
      <c r="L74" s="3" t="s">
        <v>97</v>
      </c>
      <c r="M74" s="3" t="s">
        <v>28</v>
      </c>
      <c r="N74" s="3" t="s">
        <v>29</v>
      </c>
      <c r="O74" s="3" t="s">
        <v>30</v>
      </c>
      <c r="P74" s="3" t="s">
        <v>46</v>
      </c>
      <c r="Q74" s="3">
        <v>6</v>
      </c>
      <c r="R74" s="3" t="s">
        <v>31</v>
      </c>
      <c r="S74" s="3">
        <v>8</v>
      </c>
      <c r="T74" s="3" t="s">
        <v>33</v>
      </c>
      <c r="U74" s="3" t="s">
        <v>34</v>
      </c>
      <c r="V74" s="3" t="s">
        <v>381</v>
      </c>
      <c r="W74" s="3" t="s">
        <v>229</v>
      </c>
      <c r="X74" s="3" t="s">
        <v>382</v>
      </c>
      <c r="Y74" s="17" t="s">
        <v>381</v>
      </c>
      <c r="Z74" s="18" t="s">
        <v>28</v>
      </c>
      <c r="AA74" s="18" t="s">
        <v>213</v>
      </c>
      <c r="AB74" s="18" t="s">
        <v>30</v>
      </c>
      <c r="AC74" s="18" t="s">
        <v>214</v>
      </c>
      <c r="AD74" s="18">
        <v>6</v>
      </c>
      <c r="AE74" s="18" t="s">
        <v>31</v>
      </c>
      <c r="AF74" s="18">
        <v>8</v>
      </c>
      <c r="AG74" s="18" t="s">
        <v>215</v>
      </c>
      <c r="AH74" s="18" t="s">
        <v>224</v>
      </c>
      <c r="AI74" s="18">
        <v>2</v>
      </c>
      <c r="AJ74" s="18" t="s">
        <v>216</v>
      </c>
      <c r="AK74" s="18" t="s">
        <v>223</v>
      </c>
      <c r="AL74" s="18">
        <v>2</v>
      </c>
      <c r="AM74" s="18" t="s">
        <v>217</v>
      </c>
      <c r="AN74" s="18">
        <v>3</v>
      </c>
      <c r="AO74" s="18" t="s">
        <v>31</v>
      </c>
      <c r="AP74" s="18">
        <v>4</v>
      </c>
      <c r="AQ74" s="18" t="s">
        <v>32</v>
      </c>
      <c r="AR74" s="18" t="s">
        <v>218</v>
      </c>
      <c r="AS74" s="15">
        <v>6</v>
      </c>
      <c r="AT74" s="15" t="s">
        <v>2</v>
      </c>
      <c r="AU74" s="15">
        <v>8</v>
      </c>
      <c r="AV74" s="21">
        <v>3</v>
      </c>
      <c r="AW74" s="21" t="s">
        <v>2</v>
      </c>
      <c r="AX74" s="21">
        <v>4</v>
      </c>
      <c r="AY74" s="3" t="s">
        <v>25</v>
      </c>
      <c r="AZ74" s="3" t="s">
        <v>7</v>
      </c>
      <c r="BA74" s="5" t="s">
        <v>27</v>
      </c>
      <c r="BB74" s="5" t="s">
        <v>26</v>
      </c>
      <c r="BC74" s="3">
        <v>6</v>
      </c>
      <c r="BD74" s="3">
        <v>8</v>
      </c>
      <c r="BE74" s="3">
        <v>3</v>
      </c>
      <c r="BF74" s="3">
        <v>4</v>
      </c>
      <c r="BG74" s="3" t="s">
        <v>27</v>
      </c>
      <c r="BH74" s="3" t="s">
        <v>8</v>
      </c>
      <c r="BI74" s="3">
        <v>135</v>
      </c>
    </row>
    <row r="75" spans="1:61" x14ac:dyDescent="0.25">
      <c r="A75" s="3" t="s">
        <v>22</v>
      </c>
      <c r="B75" s="3" t="s">
        <v>227</v>
      </c>
      <c r="C75" s="3"/>
      <c r="D75" s="3"/>
      <c r="E75" s="3">
        <v>3</v>
      </c>
      <c r="F75" s="3">
        <v>9</v>
      </c>
      <c r="G75" s="3" t="s">
        <v>27</v>
      </c>
      <c r="H75" s="3">
        <v>0</v>
      </c>
      <c r="I75" s="3" t="s">
        <v>8</v>
      </c>
      <c r="J75" s="3" t="s">
        <v>12</v>
      </c>
      <c r="K75" s="3"/>
      <c r="L75" s="3" t="s">
        <v>105</v>
      </c>
      <c r="M75" s="3" t="s">
        <v>28</v>
      </c>
      <c r="N75" s="3" t="s">
        <v>29</v>
      </c>
      <c r="O75" s="3" t="s">
        <v>30</v>
      </c>
      <c r="P75" s="3" t="s">
        <v>46</v>
      </c>
      <c r="Q75" s="3">
        <v>3</v>
      </c>
      <c r="R75" s="3" t="s">
        <v>31</v>
      </c>
      <c r="S75" s="3">
        <v>9</v>
      </c>
      <c r="T75" s="3" t="s">
        <v>33</v>
      </c>
      <c r="U75" s="3" t="s">
        <v>34</v>
      </c>
      <c r="V75" s="3" t="s">
        <v>391</v>
      </c>
      <c r="W75" s="3" t="s">
        <v>229</v>
      </c>
      <c r="X75" s="3" t="s">
        <v>392</v>
      </c>
      <c r="Y75" s="17" t="s">
        <v>391</v>
      </c>
      <c r="Z75" s="18" t="s">
        <v>28</v>
      </c>
      <c r="AA75" s="18" t="s">
        <v>213</v>
      </c>
      <c r="AB75" s="18" t="s">
        <v>30</v>
      </c>
      <c r="AC75" s="18" t="s">
        <v>214</v>
      </c>
      <c r="AD75" s="18">
        <v>3</v>
      </c>
      <c r="AE75" s="18" t="s">
        <v>31</v>
      </c>
      <c r="AF75" s="18">
        <v>9</v>
      </c>
      <c r="AG75" s="18" t="s">
        <v>215</v>
      </c>
      <c r="AH75" s="18" t="s">
        <v>330</v>
      </c>
      <c r="AI75" s="18">
        <v>3</v>
      </c>
      <c r="AJ75" s="18" t="s">
        <v>216</v>
      </c>
      <c r="AK75" s="18" t="s">
        <v>386</v>
      </c>
      <c r="AL75" s="18">
        <v>3</v>
      </c>
      <c r="AM75" s="18" t="s">
        <v>217</v>
      </c>
      <c r="AN75" s="18">
        <v>1</v>
      </c>
      <c r="AO75" s="18" t="s">
        <v>31</v>
      </c>
      <c r="AP75" s="18">
        <v>3</v>
      </c>
      <c r="AQ75" s="18" t="s">
        <v>32</v>
      </c>
      <c r="AR75" s="18" t="s">
        <v>218</v>
      </c>
      <c r="AS75" s="15">
        <v>3</v>
      </c>
      <c r="AT75" s="15" t="s">
        <v>2</v>
      </c>
      <c r="AU75" s="15">
        <v>9</v>
      </c>
      <c r="AV75" s="21">
        <v>1</v>
      </c>
      <c r="AW75" s="21" t="s">
        <v>2</v>
      </c>
      <c r="AX75" s="21">
        <v>3</v>
      </c>
      <c r="AY75" s="3" t="s">
        <v>25</v>
      </c>
      <c r="AZ75" s="3" t="s">
        <v>7</v>
      </c>
      <c r="BA75" s="5" t="s">
        <v>27</v>
      </c>
      <c r="BB75" s="5" t="s">
        <v>26</v>
      </c>
      <c r="BC75" s="3">
        <v>3</v>
      </c>
      <c r="BD75" s="3">
        <v>9</v>
      </c>
      <c r="BE75" s="3">
        <v>1</v>
      </c>
      <c r="BF75" s="3">
        <v>3</v>
      </c>
      <c r="BG75" s="3" t="s">
        <v>27</v>
      </c>
      <c r="BH75" s="3" t="s">
        <v>8</v>
      </c>
      <c r="BI75" s="3">
        <v>0</v>
      </c>
    </row>
    <row r="76" spans="1:61" x14ac:dyDescent="0.25">
      <c r="A76" s="3" t="s">
        <v>22</v>
      </c>
      <c r="B76" s="3" t="s">
        <v>227</v>
      </c>
      <c r="C76" s="3"/>
      <c r="D76" s="3"/>
      <c r="E76" s="3">
        <v>6</v>
      </c>
      <c r="F76" s="3">
        <v>9</v>
      </c>
      <c r="G76" s="3" t="s">
        <v>26</v>
      </c>
      <c r="H76" s="3">
        <v>240</v>
      </c>
      <c r="I76" s="3" t="s">
        <v>8</v>
      </c>
      <c r="J76" s="3" t="s">
        <v>48</v>
      </c>
      <c r="K76" s="3"/>
      <c r="L76" s="3" t="s">
        <v>111</v>
      </c>
      <c r="M76" s="3" t="s">
        <v>28</v>
      </c>
      <c r="N76" s="3" t="s">
        <v>29</v>
      </c>
      <c r="O76" s="3" t="s">
        <v>30</v>
      </c>
      <c r="P76" s="3" t="s">
        <v>46</v>
      </c>
      <c r="Q76" s="3">
        <v>6</v>
      </c>
      <c r="R76" s="3" t="s">
        <v>31</v>
      </c>
      <c r="S76" s="3">
        <v>9</v>
      </c>
      <c r="T76" s="3" t="s">
        <v>33</v>
      </c>
      <c r="U76" s="3" t="s">
        <v>34</v>
      </c>
      <c r="V76" s="3" t="s">
        <v>397</v>
      </c>
      <c r="W76" s="3" t="s">
        <v>229</v>
      </c>
      <c r="X76" s="3" t="s">
        <v>398</v>
      </c>
      <c r="Y76" s="17" t="s">
        <v>397</v>
      </c>
      <c r="Z76" s="18" t="s">
        <v>28</v>
      </c>
      <c r="AA76" s="18" t="s">
        <v>213</v>
      </c>
      <c r="AB76" s="18" t="s">
        <v>30</v>
      </c>
      <c r="AC76" s="18" t="s">
        <v>214</v>
      </c>
      <c r="AD76" s="18">
        <v>6</v>
      </c>
      <c r="AE76" s="18" t="s">
        <v>31</v>
      </c>
      <c r="AF76" s="18">
        <v>9</v>
      </c>
      <c r="AG76" s="18" t="s">
        <v>215</v>
      </c>
      <c r="AH76" s="18" t="s">
        <v>224</v>
      </c>
      <c r="AI76" s="18">
        <v>3</v>
      </c>
      <c r="AJ76" s="18" t="s">
        <v>216</v>
      </c>
      <c r="AK76" s="18" t="s">
        <v>386</v>
      </c>
      <c r="AL76" s="18">
        <v>3</v>
      </c>
      <c r="AM76" s="18" t="s">
        <v>217</v>
      </c>
      <c r="AN76" s="18">
        <v>2</v>
      </c>
      <c r="AO76" s="18" t="s">
        <v>31</v>
      </c>
      <c r="AP76" s="18">
        <v>3</v>
      </c>
      <c r="AQ76" s="18" t="s">
        <v>32</v>
      </c>
      <c r="AR76" s="18" t="s">
        <v>218</v>
      </c>
      <c r="AS76" s="15">
        <v>6</v>
      </c>
      <c r="AT76" s="15" t="s">
        <v>2</v>
      </c>
      <c r="AU76" s="15">
        <v>9</v>
      </c>
      <c r="AV76" s="21">
        <v>2</v>
      </c>
      <c r="AW76" s="21" t="s">
        <v>2</v>
      </c>
      <c r="AX76" s="21">
        <v>3</v>
      </c>
      <c r="AY76" s="3" t="s">
        <v>25</v>
      </c>
      <c r="AZ76" s="3" t="s">
        <v>7</v>
      </c>
      <c r="BA76" s="5" t="s">
        <v>27</v>
      </c>
      <c r="BB76" s="5" t="s">
        <v>26</v>
      </c>
      <c r="BC76" s="3">
        <v>6</v>
      </c>
      <c r="BD76" s="3">
        <v>9</v>
      </c>
      <c r="BE76" s="3">
        <v>2</v>
      </c>
      <c r="BF76" s="3">
        <v>3</v>
      </c>
      <c r="BG76" s="3" t="s">
        <v>26</v>
      </c>
      <c r="BH76" s="3" t="s">
        <v>8</v>
      </c>
      <c r="BI76" s="3">
        <v>240</v>
      </c>
    </row>
    <row r="77" spans="1:61" x14ac:dyDescent="0.25">
      <c r="A77" s="3" t="s">
        <v>22</v>
      </c>
      <c r="B77" s="3" t="s">
        <v>227</v>
      </c>
      <c r="C77" s="3"/>
      <c r="D77" s="3"/>
      <c r="E77" s="3">
        <v>2</v>
      </c>
      <c r="F77" s="3">
        <v>10</v>
      </c>
      <c r="G77" s="3" t="s">
        <v>25</v>
      </c>
      <c r="H77" s="3">
        <v>144</v>
      </c>
      <c r="I77" s="3" t="s">
        <v>8</v>
      </c>
      <c r="J77" s="3" t="s">
        <v>14</v>
      </c>
      <c r="K77" s="3"/>
      <c r="L77" s="3" t="s">
        <v>119</v>
      </c>
      <c r="M77" s="3" t="s">
        <v>28</v>
      </c>
      <c r="N77" s="3" t="s">
        <v>29</v>
      </c>
      <c r="O77" s="3" t="s">
        <v>30</v>
      </c>
      <c r="P77" s="3" t="s">
        <v>46</v>
      </c>
      <c r="Q77" s="3">
        <v>2</v>
      </c>
      <c r="R77" s="3" t="s">
        <v>31</v>
      </c>
      <c r="S77" s="3">
        <v>10</v>
      </c>
      <c r="T77" s="3" t="s">
        <v>33</v>
      </c>
      <c r="U77" s="3" t="s">
        <v>34</v>
      </c>
      <c r="V77" s="3" t="s">
        <v>407</v>
      </c>
      <c r="W77" s="3" t="s">
        <v>229</v>
      </c>
      <c r="X77" s="3" t="s">
        <v>408</v>
      </c>
      <c r="Y77" s="17" t="s">
        <v>407</v>
      </c>
      <c r="Z77" s="18" t="s">
        <v>28</v>
      </c>
      <c r="AA77" s="18" t="s">
        <v>213</v>
      </c>
      <c r="AB77" s="18" t="s">
        <v>30</v>
      </c>
      <c r="AC77" s="18" t="s">
        <v>214</v>
      </c>
      <c r="AD77" s="18">
        <v>2</v>
      </c>
      <c r="AE77" s="18" t="s">
        <v>31</v>
      </c>
      <c r="AF77" s="18">
        <v>10</v>
      </c>
      <c r="AG77" s="18" t="s">
        <v>215</v>
      </c>
      <c r="AH77" s="18" t="s">
        <v>219</v>
      </c>
      <c r="AI77" s="18">
        <v>2</v>
      </c>
      <c r="AJ77" s="18" t="s">
        <v>216</v>
      </c>
      <c r="AK77" s="18" t="s">
        <v>404</v>
      </c>
      <c r="AL77" s="18">
        <v>2</v>
      </c>
      <c r="AM77" s="18" t="s">
        <v>217</v>
      </c>
      <c r="AN77" s="18">
        <v>1</v>
      </c>
      <c r="AO77" s="18" t="s">
        <v>31</v>
      </c>
      <c r="AP77" s="18">
        <v>5</v>
      </c>
      <c r="AQ77" s="18" t="s">
        <v>32</v>
      </c>
      <c r="AR77" s="18" t="s">
        <v>218</v>
      </c>
      <c r="AS77" s="15">
        <v>2</v>
      </c>
      <c r="AT77" s="15" t="s">
        <v>2</v>
      </c>
      <c r="AU77" s="15">
        <v>10</v>
      </c>
      <c r="AV77" s="21">
        <v>1</v>
      </c>
      <c r="AW77" s="21" t="s">
        <v>2</v>
      </c>
      <c r="AX77" s="21">
        <v>5</v>
      </c>
      <c r="AY77" s="3" t="s">
        <v>25</v>
      </c>
      <c r="AZ77" s="3" t="s">
        <v>7</v>
      </c>
      <c r="BA77" s="5" t="s">
        <v>27</v>
      </c>
      <c r="BB77" s="5" t="s">
        <v>26</v>
      </c>
      <c r="BC77" s="3">
        <v>2</v>
      </c>
      <c r="BD77" s="3">
        <v>10</v>
      </c>
      <c r="BE77" s="3">
        <v>1</v>
      </c>
      <c r="BF77" s="3">
        <v>5</v>
      </c>
      <c r="BG77" s="3" t="s">
        <v>25</v>
      </c>
      <c r="BH77" s="3" t="s">
        <v>8</v>
      </c>
      <c r="BI77" s="3">
        <v>144</v>
      </c>
    </row>
    <row r="78" spans="1:61" x14ac:dyDescent="0.25">
      <c r="A78" s="3" t="s">
        <v>22</v>
      </c>
      <c r="B78" s="3" t="s">
        <v>227</v>
      </c>
      <c r="C78" s="3"/>
      <c r="D78" s="3"/>
      <c r="E78" s="3">
        <v>4</v>
      </c>
      <c r="F78" s="3">
        <v>10</v>
      </c>
      <c r="G78" s="3" t="s">
        <v>26</v>
      </c>
      <c r="H78" s="3">
        <v>288</v>
      </c>
      <c r="I78" s="3" t="s">
        <v>8</v>
      </c>
      <c r="J78" s="3" t="s">
        <v>58</v>
      </c>
      <c r="K78" s="3"/>
      <c r="L78" s="3" t="s">
        <v>123</v>
      </c>
      <c r="M78" s="3" t="s">
        <v>28</v>
      </c>
      <c r="N78" s="3" t="s">
        <v>29</v>
      </c>
      <c r="O78" s="3" t="s">
        <v>30</v>
      </c>
      <c r="P78" s="3" t="s">
        <v>46</v>
      </c>
      <c r="Q78" s="3">
        <v>4</v>
      </c>
      <c r="R78" s="3" t="s">
        <v>31</v>
      </c>
      <c r="S78" s="3">
        <v>10</v>
      </c>
      <c r="T78" s="3" t="s">
        <v>33</v>
      </c>
      <c r="U78" s="3" t="s">
        <v>34</v>
      </c>
      <c r="V78" s="3" t="s">
        <v>411</v>
      </c>
      <c r="W78" s="3" t="s">
        <v>229</v>
      </c>
      <c r="X78" s="3" t="s">
        <v>412</v>
      </c>
      <c r="Y78" s="17" t="s">
        <v>411</v>
      </c>
      <c r="Z78" s="18" t="s">
        <v>28</v>
      </c>
      <c r="AA78" s="18" t="s">
        <v>213</v>
      </c>
      <c r="AB78" s="18" t="s">
        <v>30</v>
      </c>
      <c r="AC78" s="18" t="s">
        <v>214</v>
      </c>
      <c r="AD78" s="18">
        <v>4</v>
      </c>
      <c r="AE78" s="18" t="s">
        <v>31</v>
      </c>
      <c r="AF78" s="18">
        <v>10</v>
      </c>
      <c r="AG78" s="18" t="s">
        <v>215</v>
      </c>
      <c r="AH78" s="18" t="s">
        <v>222</v>
      </c>
      <c r="AI78" s="18">
        <v>2</v>
      </c>
      <c r="AJ78" s="18" t="s">
        <v>216</v>
      </c>
      <c r="AK78" s="18" t="s">
        <v>404</v>
      </c>
      <c r="AL78" s="18">
        <v>2</v>
      </c>
      <c r="AM78" s="18" t="s">
        <v>217</v>
      </c>
      <c r="AN78" s="18">
        <v>2</v>
      </c>
      <c r="AO78" s="18" t="s">
        <v>31</v>
      </c>
      <c r="AP78" s="18">
        <v>5</v>
      </c>
      <c r="AQ78" s="18" t="s">
        <v>32</v>
      </c>
      <c r="AR78" s="18" t="s">
        <v>218</v>
      </c>
      <c r="AS78" s="15">
        <v>4</v>
      </c>
      <c r="AT78" s="15" t="s">
        <v>2</v>
      </c>
      <c r="AU78" s="15">
        <v>10</v>
      </c>
      <c r="AV78" s="21">
        <v>2</v>
      </c>
      <c r="AW78" s="21" t="s">
        <v>2</v>
      </c>
      <c r="AX78" s="21">
        <v>5</v>
      </c>
      <c r="AY78" s="3" t="s">
        <v>25</v>
      </c>
      <c r="AZ78" s="3" t="s">
        <v>7</v>
      </c>
      <c r="BA78" s="5" t="s">
        <v>27</v>
      </c>
      <c r="BB78" s="5" t="s">
        <v>26</v>
      </c>
      <c r="BC78" s="3">
        <v>4</v>
      </c>
      <c r="BD78" s="3">
        <v>10</v>
      </c>
      <c r="BE78" s="3">
        <v>2</v>
      </c>
      <c r="BF78" s="3">
        <v>5</v>
      </c>
      <c r="BG78" s="3" t="s">
        <v>26</v>
      </c>
      <c r="BH78" s="3" t="s">
        <v>8</v>
      </c>
      <c r="BI78" s="3">
        <v>288</v>
      </c>
    </row>
    <row r="79" spans="1:61" x14ac:dyDescent="0.25">
      <c r="A79" s="3" t="s">
        <v>22</v>
      </c>
      <c r="B79" s="3" t="s">
        <v>227</v>
      </c>
      <c r="C79" s="3"/>
      <c r="D79" s="3"/>
      <c r="E79" s="3">
        <v>5</v>
      </c>
      <c r="F79" s="3">
        <v>10</v>
      </c>
      <c r="G79" s="3" t="s">
        <v>26</v>
      </c>
      <c r="H79" s="3">
        <v>36</v>
      </c>
      <c r="I79" s="3" t="s">
        <v>8</v>
      </c>
      <c r="J79" s="3" t="s">
        <v>11</v>
      </c>
      <c r="K79" s="3"/>
      <c r="L79" s="3" t="s">
        <v>125</v>
      </c>
      <c r="M79" s="3" t="s">
        <v>28</v>
      </c>
      <c r="N79" s="3" t="s">
        <v>29</v>
      </c>
      <c r="O79" s="3" t="s">
        <v>30</v>
      </c>
      <c r="P79" s="3" t="s">
        <v>46</v>
      </c>
      <c r="Q79" s="3">
        <v>5</v>
      </c>
      <c r="R79" s="3" t="s">
        <v>31</v>
      </c>
      <c r="S79" s="3">
        <v>10</v>
      </c>
      <c r="T79" s="3" t="s">
        <v>33</v>
      </c>
      <c r="U79" s="3" t="s">
        <v>34</v>
      </c>
      <c r="V79" s="3" t="s">
        <v>413</v>
      </c>
      <c r="W79" s="3" t="s">
        <v>229</v>
      </c>
      <c r="X79" s="3" t="s">
        <v>414</v>
      </c>
      <c r="Y79" s="17" t="s">
        <v>413</v>
      </c>
      <c r="Z79" s="18" t="s">
        <v>28</v>
      </c>
      <c r="AA79" s="18" t="s">
        <v>213</v>
      </c>
      <c r="AB79" s="18" t="s">
        <v>30</v>
      </c>
      <c r="AC79" s="18" t="s">
        <v>214</v>
      </c>
      <c r="AD79" s="18">
        <v>5</v>
      </c>
      <c r="AE79" s="18" t="s">
        <v>31</v>
      </c>
      <c r="AF79" s="18">
        <v>10</v>
      </c>
      <c r="AG79" s="18" t="s">
        <v>215</v>
      </c>
      <c r="AH79" s="18" t="s">
        <v>346</v>
      </c>
      <c r="AI79" s="18">
        <v>5</v>
      </c>
      <c r="AJ79" s="18" t="s">
        <v>216</v>
      </c>
      <c r="AK79" s="18" t="s">
        <v>404</v>
      </c>
      <c r="AL79" s="18">
        <v>5</v>
      </c>
      <c r="AM79" s="18" t="s">
        <v>217</v>
      </c>
      <c r="AN79" s="18">
        <v>1</v>
      </c>
      <c r="AO79" s="18" t="s">
        <v>31</v>
      </c>
      <c r="AP79" s="18">
        <v>2</v>
      </c>
      <c r="AQ79" s="18" t="s">
        <v>32</v>
      </c>
      <c r="AR79" s="18" t="s">
        <v>218</v>
      </c>
      <c r="AS79" s="15">
        <v>5</v>
      </c>
      <c r="AT79" s="15" t="s">
        <v>2</v>
      </c>
      <c r="AU79" s="15">
        <v>10</v>
      </c>
      <c r="AV79" s="21">
        <v>1</v>
      </c>
      <c r="AW79" s="21" t="s">
        <v>2</v>
      </c>
      <c r="AX79" s="21">
        <v>2</v>
      </c>
      <c r="AY79" s="3" t="s">
        <v>25</v>
      </c>
      <c r="AZ79" s="3" t="s">
        <v>7</v>
      </c>
      <c r="BA79" s="5" t="s">
        <v>27</v>
      </c>
      <c r="BB79" s="5" t="s">
        <v>26</v>
      </c>
      <c r="BC79" s="3">
        <v>5</v>
      </c>
      <c r="BD79" s="3">
        <v>10</v>
      </c>
      <c r="BE79" s="3">
        <v>1</v>
      </c>
      <c r="BF79" s="3">
        <v>2</v>
      </c>
      <c r="BG79" s="3" t="s">
        <v>26</v>
      </c>
      <c r="BH79" s="3" t="s">
        <v>8</v>
      </c>
      <c r="BI79" s="3">
        <v>36</v>
      </c>
    </row>
    <row r="80" spans="1:61" x14ac:dyDescent="0.25">
      <c r="A80" s="3" t="s">
        <v>22</v>
      </c>
      <c r="B80" s="3" t="s">
        <v>227</v>
      </c>
      <c r="C80" s="3"/>
      <c r="D80" s="3"/>
      <c r="E80" s="3">
        <v>6</v>
      </c>
      <c r="F80" s="3">
        <v>10</v>
      </c>
      <c r="G80" s="3" t="s">
        <v>26</v>
      </c>
      <c r="H80" s="3">
        <v>216</v>
      </c>
      <c r="I80" s="3" t="s">
        <v>8</v>
      </c>
      <c r="J80" s="3" t="s">
        <v>60</v>
      </c>
      <c r="K80" s="3"/>
      <c r="L80" s="3" t="s">
        <v>127</v>
      </c>
      <c r="M80" s="3" t="s">
        <v>28</v>
      </c>
      <c r="N80" s="3" t="s">
        <v>29</v>
      </c>
      <c r="O80" s="3" t="s">
        <v>30</v>
      </c>
      <c r="P80" s="3" t="s">
        <v>46</v>
      </c>
      <c r="Q80" s="3">
        <v>6</v>
      </c>
      <c r="R80" s="3" t="s">
        <v>31</v>
      </c>
      <c r="S80" s="3">
        <v>10</v>
      </c>
      <c r="T80" s="3" t="s">
        <v>33</v>
      </c>
      <c r="U80" s="3" t="s">
        <v>34</v>
      </c>
      <c r="V80" s="3" t="s">
        <v>415</v>
      </c>
      <c r="W80" s="3" t="s">
        <v>229</v>
      </c>
      <c r="X80" s="3" t="s">
        <v>416</v>
      </c>
      <c r="Y80" s="17" t="s">
        <v>415</v>
      </c>
      <c r="Z80" s="18" t="s">
        <v>28</v>
      </c>
      <c r="AA80" s="18" t="s">
        <v>213</v>
      </c>
      <c r="AB80" s="18" t="s">
        <v>30</v>
      </c>
      <c r="AC80" s="18" t="s">
        <v>214</v>
      </c>
      <c r="AD80" s="18">
        <v>6</v>
      </c>
      <c r="AE80" s="18" t="s">
        <v>31</v>
      </c>
      <c r="AF80" s="18">
        <v>10</v>
      </c>
      <c r="AG80" s="18" t="s">
        <v>215</v>
      </c>
      <c r="AH80" s="18" t="s">
        <v>224</v>
      </c>
      <c r="AI80" s="18">
        <v>2</v>
      </c>
      <c r="AJ80" s="18" t="s">
        <v>216</v>
      </c>
      <c r="AK80" s="18" t="s">
        <v>404</v>
      </c>
      <c r="AL80" s="18">
        <v>2</v>
      </c>
      <c r="AM80" s="18" t="s">
        <v>217</v>
      </c>
      <c r="AN80" s="18">
        <v>3</v>
      </c>
      <c r="AO80" s="18" t="s">
        <v>31</v>
      </c>
      <c r="AP80" s="18">
        <v>5</v>
      </c>
      <c r="AQ80" s="18" t="s">
        <v>32</v>
      </c>
      <c r="AR80" s="18" t="s">
        <v>218</v>
      </c>
      <c r="AS80" s="15">
        <v>6</v>
      </c>
      <c r="AT80" s="15" t="s">
        <v>2</v>
      </c>
      <c r="AU80" s="15">
        <v>10</v>
      </c>
      <c r="AV80" s="21">
        <v>3</v>
      </c>
      <c r="AW80" s="21" t="s">
        <v>2</v>
      </c>
      <c r="AX80" s="21">
        <v>5</v>
      </c>
      <c r="AY80" s="3" t="s">
        <v>25</v>
      </c>
      <c r="AZ80" s="3" t="s">
        <v>7</v>
      </c>
      <c r="BA80" s="5" t="s">
        <v>27</v>
      </c>
      <c r="BB80" s="5" t="s">
        <v>26</v>
      </c>
      <c r="BC80" s="3">
        <v>6</v>
      </c>
      <c r="BD80" s="3">
        <v>10</v>
      </c>
      <c r="BE80" s="3">
        <v>3</v>
      </c>
      <c r="BF80" s="3">
        <v>5</v>
      </c>
      <c r="BG80" s="3" t="s">
        <v>26</v>
      </c>
      <c r="BH80" s="3" t="s">
        <v>8</v>
      </c>
      <c r="BI80" s="3">
        <v>216</v>
      </c>
    </row>
    <row r="81" spans="1:61" x14ac:dyDescent="0.25">
      <c r="A81" s="3" t="s">
        <v>22</v>
      </c>
      <c r="B81" s="3" t="s">
        <v>227</v>
      </c>
      <c r="C81" s="3"/>
      <c r="D81" s="3"/>
      <c r="E81" s="3">
        <v>8</v>
      </c>
      <c r="F81" s="3">
        <v>10</v>
      </c>
      <c r="G81" s="3" t="s">
        <v>26</v>
      </c>
      <c r="H81" s="3">
        <v>216</v>
      </c>
      <c r="I81" s="3" t="s">
        <v>8</v>
      </c>
      <c r="J81" s="3" t="s">
        <v>62</v>
      </c>
      <c r="K81" s="3"/>
      <c r="L81" s="3" t="s">
        <v>131</v>
      </c>
      <c r="M81" s="3" t="s">
        <v>28</v>
      </c>
      <c r="N81" s="3" t="s">
        <v>29</v>
      </c>
      <c r="O81" s="3" t="s">
        <v>30</v>
      </c>
      <c r="P81" s="3" t="s">
        <v>46</v>
      </c>
      <c r="Q81" s="3">
        <v>8</v>
      </c>
      <c r="R81" s="3" t="s">
        <v>31</v>
      </c>
      <c r="S81" s="3">
        <v>10</v>
      </c>
      <c r="T81" s="3" t="s">
        <v>33</v>
      </c>
      <c r="U81" s="3" t="s">
        <v>34</v>
      </c>
      <c r="V81" s="3" t="s">
        <v>419</v>
      </c>
      <c r="W81" s="3" t="s">
        <v>229</v>
      </c>
      <c r="X81" s="3" t="s">
        <v>420</v>
      </c>
      <c r="Y81" s="17" t="s">
        <v>419</v>
      </c>
      <c r="Z81" s="18" t="s">
        <v>28</v>
      </c>
      <c r="AA81" s="18" t="s">
        <v>213</v>
      </c>
      <c r="AB81" s="18" t="s">
        <v>30</v>
      </c>
      <c r="AC81" s="18" t="s">
        <v>214</v>
      </c>
      <c r="AD81" s="18">
        <v>8</v>
      </c>
      <c r="AE81" s="18" t="s">
        <v>31</v>
      </c>
      <c r="AF81" s="18">
        <v>10</v>
      </c>
      <c r="AG81" s="18" t="s">
        <v>215</v>
      </c>
      <c r="AH81" s="18" t="s">
        <v>385</v>
      </c>
      <c r="AI81" s="18">
        <v>2</v>
      </c>
      <c r="AJ81" s="18" t="s">
        <v>216</v>
      </c>
      <c r="AK81" s="18" t="s">
        <v>404</v>
      </c>
      <c r="AL81" s="18">
        <v>2</v>
      </c>
      <c r="AM81" s="18" t="s">
        <v>217</v>
      </c>
      <c r="AN81" s="18">
        <v>4</v>
      </c>
      <c r="AO81" s="18" t="s">
        <v>31</v>
      </c>
      <c r="AP81" s="18">
        <v>5</v>
      </c>
      <c r="AQ81" s="18" t="s">
        <v>32</v>
      </c>
      <c r="AR81" s="18" t="s">
        <v>218</v>
      </c>
      <c r="AS81" s="15">
        <v>8</v>
      </c>
      <c r="AT81" s="15" t="s">
        <v>2</v>
      </c>
      <c r="AU81" s="15">
        <v>10</v>
      </c>
      <c r="AV81" s="21">
        <v>4</v>
      </c>
      <c r="AW81" s="21" t="s">
        <v>2</v>
      </c>
      <c r="AX81" s="21">
        <v>5</v>
      </c>
      <c r="AY81" s="3" t="s">
        <v>25</v>
      </c>
      <c r="AZ81" s="3" t="s">
        <v>7</v>
      </c>
      <c r="BA81" s="5" t="s">
        <v>27</v>
      </c>
      <c r="BB81" s="5" t="s">
        <v>26</v>
      </c>
      <c r="BC81" s="3">
        <v>8</v>
      </c>
      <c r="BD81" s="3">
        <v>10</v>
      </c>
      <c r="BE81" s="3">
        <v>4</v>
      </c>
      <c r="BF81" s="3">
        <v>5</v>
      </c>
      <c r="BG81" s="3" t="s">
        <v>26</v>
      </c>
      <c r="BH81" s="3" t="s">
        <v>8</v>
      </c>
      <c r="BI81" s="3">
        <v>216</v>
      </c>
    </row>
    <row r="82" spans="1:61" x14ac:dyDescent="0.25">
      <c r="A82" s="3" t="s">
        <v>22</v>
      </c>
      <c r="B82" s="3" t="s">
        <v>227</v>
      </c>
      <c r="C82" s="3"/>
      <c r="D82" s="3"/>
      <c r="E82" s="3">
        <v>2</v>
      </c>
      <c r="F82" s="3">
        <v>12</v>
      </c>
      <c r="G82" s="3" t="s">
        <v>25</v>
      </c>
      <c r="H82" s="3">
        <v>210</v>
      </c>
      <c r="I82" s="3" t="s">
        <v>8</v>
      </c>
      <c r="J82" s="3" t="s">
        <v>15</v>
      </c>
      <c r="K82" s="3"/>
      <c r="L82" s="3" t="s">
        <v>157</v>
      </c>
      <c r="M82" s="3" t="s">
        <v>28</v>
      </c>
      <c r="N82" s="3" t="s">
        <v>29</v>
      </c>
      <c r="O82" s="3" t="s">
        <v>30</v>
      </c>
      <c r="P82" s="3" t="s">
        <v>46</v>
      </c>
      <c r="Q82" s="3">
        <v>2</v>
      </c>
      <c r="R82" s="3" t="s">
        <v>31</v>
      </c>
      <c r="S82" s="3">
        <v>12</v>
      </c>
      <c r="T82" s="3" t="s">
        <v>33</v>
      </c>
      <c r="U82" s="3" t="s">
        <v>34</v>
      </c>
      <c r="V82" s="3" t="s">
        <v>449</v>
      </c>
      <c r="W82" s="3" t="s">
        <v>229</v>
      </c>
      <c r="X82" s="3" t="s">
        <v>450</v>
      </c>
      <c r="Y82" s="17" t="s">
        <v>449</v>
      </c>
      <c r="Z82" s="18" t="s">
        <v>28</v>
      </c>
      <c r="AA82" s="18" t="s">
        <v>213</v>
      </c>
      <c r="AB82" s="18" t="s">
        <v>30</v>
      </c>
      <c r="AC82" s="18" t="s">
        <v>214</v>
      </c>
      <c r="AD82" s="18">
        <v>2</v>
      </c>
      <c r="AE82" s="18" t="s">
        <v>31</v>
      </c>
      <c r="AF82" s="18">
        <v>12</v>
      </c>
      <c r="AG82" s="18" t="s">
        <v>215</v>
      </c>
      <c r="AH82" s="18" t="s">
        <v>219</v>
      </c>
      <c r="AI82" s="18">
        <v>2</v>
      </c>
      <c r="AJ82" s="18" t="s">
        <v>216</v>
      </c>
      <c r="AK82" s="18" t="s">
        <v>446</v>
      </c>
      <c r="AL82" s="18">
        <v>2</v>
      </c>
      <c r="AM82" s="18" t="s">
        <v>217</v>
      </c>
      <c r="AN82" s="18">
        <v>1</v>
      </c>
      <c r="AO82" s="18" t="s">
        <v>31</v>
      </c>
      <c r="AP82" s="18">
        <v>6</v>
      </c>
      <c r="AQ82" s="18" t="s">
        <v>32</v>
      </c>
      <c r="AR82" s="18" t="s">
        <v>218</v>
      </c>
      <c r="AS82" s="15">
        <v>2</v>
      </c>
      <c r="AT82" s="15" t="s">
        <v>2</v>
      </c>
      <c r="AU82" s="15">
        <v>12</v>
      </c>
      <c r="AV82" s="21">
        <v>1</v>
      </c>
      <c r="AW82" s="21" t="s">
        <v>2</v>
      </c>
      <c r="AX82" s="21">
        <v>6</v>
      </c>
      <c r="AY82" s="3" t="s">
        <v>25</v>
      </c>
      <c r="AZ82" s="3" t="s">
        <v>7</v>
      </c>
      <c r="BA82" s="5" t="s">
        <v>27</v>
      </c>
      <c r="BB82" s="5" t="s">
        <v>26</v>
      </c>
      <c r="BC82" s="3">
        <v>2</v>
      </c>
      <c r="BD82" s="3">
        <v>12</v>
      </c>
      <c r="BE82" s="3">
        <v>1</v>
      </c>
      <c r="BF82" s="3">
        <v>6</v>
      </c>
      <c r="BG82" s="3" t="s">
        <v>25</v>
      </c>
      <c r="BH82" s="3" t="s">
        <v>8</v>
      </c>
      <c r="BI82" s="3">
        <v>210</v>
      </c>
    </row>
    <row r="83" spans="1:61" x14ac:dyDescent="0.25">
      <c r="A83" s="3" t="s">
        <v>22</v>
      </c>
      <c r="B83" s="3" t="s">
        <v>227</v>
      </c>
      <c r="C83" s="3"/>
      <c r="D83" s="3"/>
      <c r="E83" s="3">
        <v>3</v>
      </c>
      <c r="F83" s="3">
        <v>12</v>
      </c>
      <c r="G83" s="3" t="s">
        <v>7</v>
      </c>
      <c r="H83" s="3">
        <v>90</v>
      </c>
      <c r="I83" s="3" t="s">
        <v>8</v>
      </c>
      <c r="J83" s="3" t="s">
        <v>13</v>
      </c>
      <c r="K83" s="3"/>
      <c r="L83" s="3" t="s">
        <v>159</v>
      </c>
      <c r="M83" s="3" t="s">
        <v>28</v>
      </c>
      <c r="N83" s="3" t="s">
        <v>29</v>
      </c>
      <c r="O83" s="3" t="s">
        <v>30</v>
      </c>
      <c r="P83" s="3" t="s">
        <v>46</v>
      </c>
      <c r="Q83" s="3">
        <v>3</v>
      </c>
      <c r="R83" s="3" t="s">
        <v>31</v>
      </c>
      <c r="S83" s="3">
        <v>12</v>
      </c>
      <c r="T83" s="3" t="s">
        <v>33</v>
      </c>
      <c r="U83" s="3" t="s">
        <v>34</v>
      </c>
      <c r="V83" s="3" t="s">
        <v>451</v>
      </c>
      <c r="W83" s="3" t="s">
        <v>229</v>
      </c>
      <c r="X83" s="3" t="s">
        <v>452</v>
      </c>
      <c r="Y83" s="17" t="s">
        <v>451</v>
      </c>
      <c r="Z83" s="18" t="s">
        <v>28</v>
      </c>
      <c r="AA83" s="18" t="s">
        <v>213</v>
      </c>
      <c r="AB83" s="18" t="s">
        <v>30</v>
      </c>
      <c r="AC83" s="18" t="s">
        <v>214</v>
      </c>
      <c r="AD83" s="18">
        <v>3</v>
      </c>
      <c r="AE83" s="18" t="s">
        <v>31</v>
      </c>
      <c r="AF83" s="18">
        <v>12</v>
      </c>
      <c r="AG83" s="18" t="s">
        <v>215</v>
      </c>
      <c r="AH83" s="18" t="s">
        <v>330</v>
      </c>
      <c r="AI83" s="18">
        <v>3</v>
      </c>
      <c r="AJ83" s="18" t="s">
        <v>216</v>
      </c>
      <c r="AK83" s="18" t="s">
        <v>446</v>
      </c>
      <c r="AL83" s="18">
        <v>3</v>
      </c>
      <c r="AM83" s="18" t="s">
        <v>217</v>
      </c>
      <c r="AN83" s="18">
        <v>1</v>
      </c>
      <c r="AO83" s="18" t="s">
        <v>31</v>
      </c>
      <c r="AP83" s="18">
        <v>4</v>
      </c>
      <c r="AQ83" s="18" t="s">
        <v>32</v>
      </c>
      <c r="AR83" s="18" t="s">
        <v>218</v>
      </c>
      <c r="AS83" s="15">
        <v>3</v>
      </c>
      <c r="AT83" s="15" t="s">
        <v>2</v>
      </c>
      <c r="AU83" s="15">
        <v>12</v>
      </c>
      <c r="AV83" s="21">
        <v>1</v>
      </c>
      <c r="AW83" s="21" t="s">
        <v>2</v>
      </c>
      <c r="AX83" s="21">
        <v>4</v>
      </c>
      <c r="AY83" s="3" t="s">
        <v>25</v>
      </c>
      <c r="AZ83" s="3" t="s">
        <v>7</v>
      </c>
      <c r="BA83" s="5" t="s">
        <v>27</v>
      </c>
      <c r="BB83" s="5" t="s">
        <v>26</v>
      </c>
      <c r="BC83" s="3">
        <v>3</v>
      </c>
      <c r="BD83" s="3">
        <v>12</v>
      </c>
      <c r="BE83" s="3">
        <v>1</v>
      </c>
      <c r="BF83" s="3">
        <v>4</v>
      </c>
      <c r="BG83" s="3" t="s">
        <v>7</v>
      </c>
      <c r="BH83" s="3" t="s">
        <v>8</v>
      </c>
      <c r="BI83" s="3">
        <v>90</v>
      </c>
    </row>
    <row r="84" spans="1:61" x14ac:dyDescent="0.25">
      <c r="A84" s="3" t="s">
        <v>22</v>
      </c>
      <c r="B84" s="3" t="s">
        <v>227</v>
      </c>
      <c r="C84" s="3"/>
      <c r="D84" s="3"/>
      <c r="E84" s="3">
        <v>4</v>
      </c>
      <c r="F84" s="3">
        <v>12</v>
      </c>
      <c r="G84" s="3" t="s">
        <v>7</v>
      </c>
      <c r="H84" s="3">
        <v>210</v>
      </c>
      <c r="I84" s="3" t="s">
        <v>8</v>
      </c>
      <c r="J84" s="3" t="s">
        <v>12</v>
      </c>
      <c r="K84" s="3"/>
      <c r="L84" s="3" t="s">
        <v>161</v>
      </c>
      <c r="M84" s="3" t="s">
        <v>28</v>
      </c>
      <c r="N84" s="3" t="s">
        <v>29</v>
      </c>
      <c r="O84" s="3" t="s">
        <v>30</v>
      </c>
      <c r="P84" s="3" t="s">
        <v>46</v>
      </c>
      <c r="Q84" s="3">
        <v>4</v>
      </c>
      <c r="R84" s="3" t="s">
        <v>31</v>
      </c>
      <c r="S84" s="3">
        <v>12</v>
      </c>
      <c r="T84" s="3" t="s">
        <v>33</v>
      </c>
      <c r="U84" s="3" t="s">
        <v>34</v>
      </c>
      <c r="V84" s="3" t="s">
        <v>453</v>
      </c>
      <c r="W84" s="3" t="s">
        <v>229</v>
      </c>
      <c r="X84" s="3" t="s">
        <v>454</v>
      </c>
      <c r="Y84" s="17" t="s">
        <v>453</v>
      </c>
      <c r="Z84" s="18" t="s">
        <v>28</v>
      </c>
      <c r="AA84" s="18" t="s">
        <v>213</v>
      </c>
      <c r="AB84" s="18" t="s">
        <v>30</v>
      </c>
      <c r="AC84" s="18" t="s">
        <v>214</v>
      </c>
      <c r="AD84" s="18">
        <v>4</v>
      </c>
      <c r="AE84" s="18" t="s">
        <v>31</v>
      </c>
      <c r="AF84" s="18">
        <v>12</v>
      </c>
      <c r="AG84" s="18" t="s">
        <v>215</v>
      </c>
      <c r="AH84" s="18" t="s">
        <v>222</v>
      </c>
      <c r="AI84" s="18">
        <v>4</v>
      </c>
      <c r="AJ84" s="18" t="s">
        <v>216</v>
      </c>
      <c r="AK84" s="18" t="s">
        <v>446</v>
      </c>
      <c r="AL84" s="18">
        <v>4</v>
      </c>
      <c r="AM84" s="18" t="s">
        <v>217</v>
      </c>
      <c r="AN84" s="18">
        <v>1</v>
      </c>
      <c r="AO84" s="18" t="s">
        <v>31</v>
      </c>
      <c r="AP84" s="18">
        <v>3</v>
      </c>
      <c r="AQ84" s="18" t="s">
        <v>32</v>
      </c>
      <c r="AR84" s="18" t="s">
        <v>218</v>
      </c>
      <c r="AS84" s="15">
        <v>4</v>
      </c>
      <c r="AT84" s="15" t="s">
        <v>2</v>
      </c>
      <c r="AU84" s="15">
        <v>12</v>
      </c>
      <c r="AV84" s="21">
        <v>1</v>
      </c>
      <c r="AW84" s="21" t="s">
        <v>2</v>
      </c>
      <c r="AX84" s="21">
        <v>3</v>
      </c>
      <c r="AY84" s="3" t="s">
        <v>25</v>
      </c>
      <c r="AZ84" s="3" t="s">
        <v>7</v>
      </c>
      <c r="BA84" s="5" t="s">
        <v>27</v>
      </c>
      <c r="BB84" s="5" t="s">
        <v>26</v>
      </c>
      <c r="BC84" s="3">
        <v>4</v>
      </c>
      <c r="BD84" s="3">
        <v>12</v>
      </c>
      <c r="BE84" s="3">
        <v>1</v>
      </c>
      <c r="BF84" s="3">
        <v>3</v>
      </c>
      <c r="BG84" s="3" t="s">
        <v>7</v>
      </c>
      <c r="BH84" s="3" t="s">
        <v>8</v>
      </c>
      <c r="BI84" s="3">
        <v>210</v>
      </c>
    </row>
    <row r="85" spans="1:61" x14ac:dyDescent="0.25">
      <c r="A85" s="3" t="s">
        <v>22</v>
      </c>
      <c r="B85" s="3" t="s">
        <v>227</v>
      </c>
      <c r="C85" s="3"/>
      <c r="D85" s="3"/>
      <c r="E85" s="3">
        <v>6</v>
      </c>
      <c r="F85" s="3">
        <v>12</v>
      </c>
      <c r="G85" s="3" t="s">
        <v>7</v>
      </c>
      <c r="H85" s="3">
        <v>120</v>
      </c>
      <c r="I85" s="3" t="s">
        <v>8</v>
      </c>
      <c r="J85" s="3" t="s">
        <v>11</v>
      </c>
      <c r="K85" s="3"/>
      <c r="L85" s="3" t="s">
        <v>165</v>
      </c>
      <c r="M85" s="3" t="s">
        <v>28</v>
      </c>
      <c r="N85" s="3" t="s">
        <v>29</v>
      </c>
      <c r="O85" s="3" t="s">
        <v>30</v>
      </c>
      <c r="P85" s="3" t="s">
        <v>46</v>
      </c>
      <c r="Q85" s="3">
        <v>6</v>
      </c>
      <c r="R85" s="3" t="s">
        <v>31</v>
      </c>
      <c r="S85" s="3">
        <v>12</v>
      </c>
      <c r="T85" s="3" t="s">
        <v>33</v>
      </c>
      <c r="U85" s="3" t="s">
        <v>34</v>
      </c>
      <c r="V85" s="3" t="s">
        <v>457</v>
      </c>
      <c r="W85" s="3" t="s">
        <v>229</v>
      </c>
      <c r="X85" s="3" t="s">
        <v>458</v>
      </c>
      <c r="Y85" s="17" t="s">
        <v>457</v>
      </c>
      <c r="Z85" s="18" t="s">
        <v>28</v>
      </c>
      <c r="AA85" s="18" t="s">
        <v>213</v>
      </c>
      <c r="AB85" s="18" t="s">
        <v>30</v>
      </c>
      <c r="AC85" s="18" t="s">
        <v>214</v>
      </c>
      <c r="AD85" s="18">
        <v>6</v>
      </c>
      <c r="AE85" s="18" t="s">
        <v>31</v>
      </c>
      <c r="AF85" s="18">
        <v>12</v>
      </c>
      <c r="AG85" s="18" t="s">
        <v>215</v>
      </c>
      <c r="AH85" s="18" t="s">
        <v>224</v>
      </c>
      <c r="AI85" s="18">
        <v>6</v>
      </c>
      <c r="AJ85" s="18" t="s">
        <v>216</v>
      </c>
      <c r="AK85" s="18" t="s">
        <v>446</v>
      </c>
      <c r="AL85" s="18">
        <v>6</v>
      </c>
      <c r="AM85" s="18" t="s">
        <v>217</v>
      </c>
      <c r="AN85" s="18">
        <v>1</v>
      </c>
      <c r="AO85" s="18" t="s">
        <v>31</v>
      </c>
      <c r="AP85" s="18">
        <v>2</v>
      </c>
      <c r="AQ85" s="18" t="s">
        <v>32</v>
      </c>
      <c r="AR85" s="18" t="s">
        <v>218</v>
      </c>
      <c r="AS85" s="15">
        <v>6</v>
      </c>
      <c r="AT85" s="15" t="s">
        <v>2</v>
      </c>
      <c r="AU85" s="15">
        <v>12</v>
      </c>
      <c r="AV85" s="21">
        <v>1</v>
      </c>
      <c r="AW85" s="21" t="s">
        <v>2</v>
      </c>
      <c r="AX85" s="21">
        <v>2</v>
      </c>
      <c r="AY85" s="3" t="s">
        <v>25</v>
      </c>
      <c r="AZ85" s="3" t="s">
        <v>7</v>
      </c>
      <c r="BA85" s="5" t="s">
        <v>27</v>
      </c>
      <c r="BB85" s="5" t="s">
        <v>26</v>
      </c>
      <c r="BC85" s="3">
        <v>6</v>
      </c>
      <c r="BD85" s="3">
        <v>12</v>
      </c>
      <c r="BE85" s="3">
        <v>1</v>
      </c>
      <c r="BF85" s="3">
        <v>2</v>
      </c>
      <c r="BG85" s="3" t="s">
        <v>7</v>
      </c>
      <c r="BH85" s="3" t="s">
        <v>8</v>
      </c>
      <c r="BI85" s="3">
        <v>120</v>
      </c>
    </row>
    <row r="86" spans="1:61" x14ac:dyDescent="0.25">
      <c r="A86" s="3" t="s">
        <v>22</v>
      </c>
      <c r="B86" s="3" t="s">
        <v>227</v>
      </c>
      <c r="C86" s="3"/>
      <c r="D86" s="3"/>
      <c r="E86" s="3">
        <v>8</v>
      </c>
      <c r="F86" s="3">
        <v>12</v>
      </c>
      <c r="G86" s="3" t="s">
        <v>26</v>
      </c>
      <c r="H86" s="3">
        <v>180</v>
      </c>
      <c r="I86" s="3" t="s">
        <v>8</v>
      </c>
      <c r="J86" s="3" t="s">
        <v>48</v>
      </c>
      <c r="K86" s="3"/>
      <c r="L86" s="3" t="s">
        <v>169</v>
      </c>
      <c r="M86" s="3" t="s">
        <v>28</v>
      </c>
      <c r="N86" s="3" t="s">
        <v>29</v>
      </c>
      <c r="O86" s="3" t="s">
        <v>30</v>
      </c>
      <c r="P86" s="3" t="s">
        <v>46</v>
      </c>
      <c r="Q86" s="3">
        <v>8</v>
      </c>
      <c r="R86" s="3" t="s">
        <v>31</v>
      </c>
      <c r="S86" s="3">
        <v>12</v>
      </c>
      <c r="T86" s="3" t="s">
        <v>33</v>
      </c>
      <c r="U86" s="3" t="s">
        <v>34</v>
      </c>
      <c r="V86" s="3" t="s">
        <v>461</v>
      </c>
      <c r="W86" s="3" t="s">
        <v>229</v>
      </c>
      <c r="X86" s="3" t="s">
        <v>462</v>
      </c>
      <c r="Y86" s="17" t="s">
        <v>461</v>
      </c>
      <c r="Z86" s="18" t="s">
        <v>28</v>
      </c>
      <c r="AA86" s="18" t="s">
        <v>213</v>
      </c>
      <c r="AB86" s="18" t="s">
        <v>30</v>
      </c>
      <c r="AC86" s="18" t="s">
        <v>214</v>
      </c>
      <c r="AD86" s="18">
        <v>8</v>
      </c>
      <c r="AE86" s="18" t="s">
        <v>31</v>
      </c>
      <c r="AF86" s="18">
        <v>12</v>
      </c>
      <c r="AG86" s="18" t="s">
        <v>215</v>
      </c>
      <c r="AH86" s="18" t="s">
        <v>385</v>
      </c>
      <c r="AI86" s="18">
        <v>4</v>
      </c>
      <c r="AJ86" s="18" t="s">
        <v>216</v>
      </c>
      <c r="AK86" s="18" t="s">
        <v>446</v>
      </c>
      <c r="AL86" s="18">
        <v>4</v>
      </c>
      <c r="AM86" s="18" t="s">
        <v>217</v>
      </c>
      <c r="AN86" s="18">
        <v>2</v>
      </c>
      <c r="AO86" s="18" t="s">
        <v>31</v>
      </c>
      <c r="AP86" s="18">
        <v>3</v>
      </c>
      <c r="AQ86" s="18" t="s">
        <v>32</v>
      </c>
      <c r="AR86" s="18" t="s">
        <v>218</v>
      </c>
      <c r="AS86" s="15">
        <v>8</v>
      </c>
      <c r="AT86" s="15" t="s">
        <v>2</v>
      </c>
      <c r="AU86" s="15">
        <v>12</v>
      </c>
      <c r="AV86" s="21">
        <v>2</v>
      </c>
      <c r="AW86" s="21" t="s">
        <v>2</v>
      </c>
      <c r="AX86" s="21">
        <v>3</v>
      </c>
      <c r="AY86" s="3" t="s">
        <v>25</v>
      </c>
      <c r="AZ86" s="3" t="s">
        <v>7</v>
      </c>
      <c r="BA86" s="5" t="s">
        <v>27</v>
      </c>
      <c r="BB86" s="5" t="s">
        <v>26</v>
      </c>
      <c r="BC86" s="3">
        <v>8</v>
      </c>
      <c r="BD86" s="3">
        <v>12</v>
      </c>
      <c r="BE86" s="3">
        <v>2</v>
      </c>
      <c r="BF86" s="3">
        <v>3</v>
      </c>
      <c r="BG86" s="3" t="s">
        <v>26</v>
      </c>
      <c r="BH86" s="3" t="s">
        <v>8</v>
      </c>
      <c r="BI86" s="3">
        <v>180</v>
      </c>
    </row>
    <row r="87" spans="1:61" x14ac:dyDescent="0.25">
      <c r="A87" s="3" t="s">
        <v>22</v>
      </c>
      <c r="B87" s="3" t="s">
        <v>227</v>
      </c>
      <c r="C87" s="3"/>
      <c r="D87" s="3"/>
      <c r="E87" s="3">
        <v>9</v>
      </c>
      <c r="F87" s="3">
        <v>12</v>
      </c>
      <c r="G87" s="3" t="s">
        <v>25</v>
      </c>
      <c r="H87" s="3">
        <v>210</v>
      </c>
      <c r="I87" s="3" t="s">
        <v>8</v>
      </c>
      <c r="J87" s="3" t="s">
        <v>54</v>
      </c>
      <c r="K87" s="3"/>
      <c r="L87" s="3" t="s">
        <v>171</v>
      </c>
      <c r="M87" s="3" t="s">
        <v>28</v>
      </c>
      <c r="N87" s="3" t="s">
        <v>29</v>
      </c>
      <c r="O87" s="3" t="s">
        <v>30</v>
      </c>
      <c r="P87" s="3" t="s">
        <v>46</v>
      </c>
      <c r="Q87" s="3">
        <v>9</v>
      </c>
      <c r="R87" s="3" t="s">
        <v>31</v>
      </c>
      <c r="S87" s="3">
        <v>12</v>
      </c>
      <c r="T87" s="3" t="s">
        <v>33</v>
      </c>
      <c r="U87" s="3" t="s">
        <v>34</v>
      </c>
      <c r="V87" s="3" t="s">
        <v>463</v>
      </c>
      <c r="W87" s="3" t="s">
        <v>229</v>
      </c>
      <c r="X87" s="3" t="s">
        <v>464</v>
      </c>
      <c r="Y87" s="17" t="s">
        <v>463</v>
      </c>
      <c r="Z87" s="18" t="s">
        <v>28</v>
      </c>
      <c r="AA87" s="18" t="s">
        <v>213</v>
      </c>
      <c r="AB87" s="18" t="s">
        <v>30</v>
      </c>
      <c r="AC87" s="18" t="s">
        <v>214</v>
      </c>
      <c r="AD87" s="18">
        <v>9</v>
      </c>
      <c r="AE87" s="18" t="s">
        <v>31</v>
      </c>
      <c r="AF87" s="18">
        <v>12</v>
      </c>
      <c r="AG87" s="18" t="s">
        <v>215</v>
      </c>
      <c r="AH87" s="18" t="s">
        <v>403</v>
      </c>
      <c r="AI87" s="18">
        <v>3</v>
      </c>
      <c r="AJ87" s="18" t="s">
        <v>216</v>
      </c>
      <c r="AK87" s="18" t="s">
        <v>446</v>
      </c>
      <c r="AL87" s="18">
        <v>3</v>
      </c>
      <c r="AM87" s="18" t="s">
        <v>217</v>
      </c>
      <c r="AN87" s="18">
        <v>3</v>
      </c>
      <c r="AO87" s="18" t="s">
        <v>31</v>
      </c>
      <c r="AP87" s="18">
        <v>4</v>
      </c>
      <c r="AQ87" s="18" t="s">
        <v>32</v>
      </c>
      <c r="AR87" s="18" t="s">
        <v>218</v>
      </c>
      <c r="AS87" s="15">
        <v>9</v>
      </c>
      <c r="AT87" s="15" t="s">
        <v>2</v>
      </c>
      <c r="AU87" s="15">
        <v>12</v>
      </c>
      <c r="AV87" s="21">
        <v>3</v>
      </c>
      <c r="AW87" s="21" t="s">
        <v>2</v>
      </c>
      <c r="AX87" s="21">
        <v>4</v>
      </c>
      <c r="AY87" s="3" t="s">
        <v>25</v>
      </c>
      <c r="AZ87" s="3" t="s">
        <v>7</v>
      </c>
      <c r="BA87" s="5" t="s">
        <v>27</v>
      </c>
      <c r="BB87" s="5" t="s">
        <v>26</v>
      </c>
      <c r="BC87" s="3">
        <v>9</v>
      </c>
      <c r="BD87" s="3">
        <v>12</v>
      </c>
      <c r="BE87" s="3">
        <v>3</v>
      </c>
      <c r="BF87" s="3">
        <v>4</v>
      </c>
      <c r="BG87" s="3" t="s">
        <v>25</v>
      </c>
      <c r="BH87" s="3" t="s">
        <v>8</v>
      </c>
      <c r="BI87" s="3">
        <v>210</v>
      </c>
    </row>
    <row r="88" spans="1:61" x14ac:dyDescent="0.25">
      <c r="A88" s="3" t="s">
        <v>22</v>
      </c>
      <c r="B88" s="3" t="s">
        <v>227</v>
      </c>
      <c r="C88" s="3"/>
      <c r="D88" s="3"/>
      <c r="E88" s="3">
        <v>10</v>
      </c>
      <c r="F88" s="3">
        <v>12</v>
      </c>
      <c r="G88" s="3" t="s">
        <v>25</v>
      </c>
      <c r="H88" s="3">
        <v>60</v>
      </c>
      <c r="I88" s="3" t="s">
        <v>8</v>
      </c>
      <c r="J88" s="3" t="s">
        <v>72</v>
      </c>
      <c r="K88" s="3"/>
      <c r="L88" s="3" t="s">
        <v>173</v>
      </c>
      <c r="M88" s="3" t="s">
        <v>28</v>
      </c>
      <c r="N88" s="3" t="s">
        <v>29</v>
      </c>
      <c r="O88" s="3" t="s">
        <v>30</v>
      </c>
      <c r="P88" s="3" t="s">
        <v>46</v>
      </c>
      <c r="Q88" s="3">
        <v>10</v>
      </c>
      <c r="R88" s="3" t="s">
        <v>31</v>
      </c>
      <c r="S88" s="3">
        <v>12</v>
      </c>
      <c r="T88" s="3" t="s">
        <v>33</v>
      </c>
      <c r="U88" s="3" t="s">
        <v>34</v>
      </c>
      <c r="V88" s="3" t="s">
        <v>465</v>
      </c>
      <c r="W88" s="3" t="s">
        <v>229</v>
      </c>
      <c r="X88" s="3" t="s">
        <v>466</v>
      </c>
      <c r="Y88" s="17" t="s">
        <v>465</v>
      </c>
      <c r="Z88" s="18" t="s">
        <v>28</v>
      </c>
      <c r="AA88" s="18" t="s">
        <v>213</v>
      </c>
      <c r="AB88" s="18" t="s">
        <v>30</v>
      </c>
      <c r="AC88" s="18" t="s">
        <v>214</v>
      </c>
      <c r="AD88" s="18">
        <v>10</v>
      </c>
      <c r="AE88" s="18" t="s">
        <v>31</v>
      </c>
      <c r="AF88" s="18">
        <v>12</v>
      </c>
      <c r="AG88" s="18" t="s">
        <v>215</v>
      </c>
      <c r="AH88" s="18" t="s">
        <v>423</v>
      </c>
      <c r="AI88" s="18">
        <v>2</v>
      </c>
      <c r="AJ88" s="18" t="s">
        <v>216</v>
      </c>
      <c r="AK88" s="18" t="s">
        <v>446</v>
      </c>
      <c r="AL88" s="18">
        <v>2</v>
      </c>
      <c r="AM88" s="18" t="s">
        <v>217</v>
      </c>
      <c r="AN88" s="18">
        <v>5</v>
      </c>
      <c r="AO88" s="18" t="s">
        <v>31</v>
      </c>
      <c r="AP88" s="18">
        <v>6</v>
      </c>
      <c r="AQ88" s="18" t="s">
        <v>32</v>
      </c>
      <c r="AR88" s="18" t="s">
        <v>218</v>
      </c>
      <c r="AS88" s="15">
        <v>10</v>
      </c>
      <c r="AT88" s="15" t="s">
        <v>2</v>
      </c>
      <c r="AU88" s="15">
        <v>12</v>
      </c>
      <c r="AV88" s="21">
        <v>5</v>
      </c>
      <c r="AW88" s="21" t="s">
        <v>2</v>
      </c>
      <c r="AX88" s="21">
        <v>6</v>
      </c>
      <c r="AY88" s="3" t="s">
        <v>25</v>
      </c>
      <c r="AZ88" s="3" t="s">
        <v>7</v>
      </c>
      <c r="BA88" s="5" t="s">
        <v>27</v>
      </c>
      <c r="BB88" s="5" t="s">
        <v>26</v>
      </c>
      <c r="BC88" s="3">
        <v>10</v>
      </c>
      <c r="BD88" s="3">
        <v>12</v>
      </c>
      <c r="BE88" s="3">
        <v>5</v>
      </c>
      <c r="BF88" s="3">
        <v>6</v>
      </c>
      <c r="BG88" s="3" t="s">
        <v>25</v>
      </c>
      <c r="BH88" s="3" t="s">
        <v>8</v>
      </c>
      <c r="BI88" s="3">
        <v>60</v>
      </c>
    </row>
    <row r="89" spans="1:61" x14ac:dyDescent="0.25">
      <c r="A89" s="3" t="s">
        <v>22</v>
      </c>
      <c r="B89" s="3" t="s">
        <v>227</v>
      </c>
      <c r="C89" s="3"/>
      <c r="D89" s="3"/>
      <c r="E89" s="3">
        <v>2</v>
      </c>
      <c r="F89" s="3">
        <v>10</v>
      </c>
      <c r="G89" s="3" t="s">
        <v>25</v>
      </c>
      <c r="H89" s="3">
        <v>144</v>
      </c>
      <c r="I89" s="3" t="s">
        <v>8</v>
      </c>
      <c r="J89" s="3" t="s">
        <v>14</v>
      </c>
      <c r="K89" s="3"/>
      <c r="L89" s="3" t="s">
        <v>119</v>
      </c>
      <c r="M89" s="3" t="s">
        <v>28</v>
      </c>
      <c r="N89" s="3" t="s">
        <v>29</v>
      </c>
      <c r="O89" s="3" t="s">
        <v>30</v>
      </c>
      <c r="P89" s="3" t="s">
        <v>46</v>
      </c>
      <c r="Q89" s="3">
        <v>2</v>
      </c>
      <c r="R89" s="3" t="s">
        <v>31</v>
      </c>
      <c r="S89" s="3">
        <v>10</v>
      </c>
      <c r="T89" s="3" t="s">
        <v>33</v>
      </c>
      <c r="U89" s="3" t="s">
        <v>34</v>
      </c>
      <c r="V89" s="3" t="s">
        <v>407</v>
      </c>
      <c r="W89" s="3" t="s">
        <v>229</v>
      </c>
      <c r="X89" s="3" t="s">
        <v>408</v>
      </c>
      <c r="Y89" s="17" t="s">
        <v>407</v>
      </c>
      <c r="Z89" s="18" t="s">
        <v>28</v>
      </c>
      <c r="AA89" s="18" t="s">
        <v>213</v>
      </c>
      <c r="AB89" s="18" t="s">
        <v>30</v>
      </c>
      <c r="AC89" s="18" t="s">
        <v>214</v>
      </c>
      <c r="AD89" s="18">
        <v>2</v>
      </c>
      <c r="AE89" s="18" t="s">
        <v>31</v>
      </c>
      <c r="AF89" s="18">
        <v>10</v>
      </c>
      <c r="AG89" s="18" t="s">
        <v>215</v>
      </c>
      <c r="AH89" s="18" t="s">
        <v>219</v>
      </c>
      <c r="AI89" s="18">
        <v>2</v>
      </c>
      <c r="AJ89" s="18" t="s">
        <v>216</v>
      </c>
      <c r="AK89" s="18" t="s">
        <v>404</v>
      </c>
      <c r="AL89" s="18">
        <v>2</v>
      </c>
      <c r="AM89" s="18" t="s">
        <v>217</v>
      </c>
      <c r="AN89" s="18">
        <v>1</v>
      </c>
      <c r="AO89" s="18" t="s">
        <v>31</v>
      </c>
      <c r="AP89" s="18">
        <v>5</v>
      </c>
      <c r="AQ89" s="18" t="s">
        <v>32</v>
      </c>
      <c r="AR89" s="18" t="s">
        <v>218</v>
      </c>
      <c r="AS89" s="15">
        <v>2</v>
      </c>
      <c r="AT89" s="15" t="s">
        <v>2</v>
      </c>
      <c r="AU89" s="15">
        <v>10</v>
      </c>
      <c r="AV89" s="21">
        <v>1</v>
      </c>
      <c r="AW89" s="21" t="s">
        <v>2</v>
      </c>
      <c r="AX89" s="21">
        <v>5</v>
      </c>
      <c r="AY89" s="3" t="s">
        <v>25</v>
      </c>
      <c r="AZ89" s="3" t="s">
        <v>7</v>
      </c>
      <c r="BA89" s="5" t="s">
        <v>27</v>
      </c>
      <c r="BB89" s="5" t="s">
        <v>26</v>
      </c>
      <c r="BC89" s="3">
        <v>2</v>
      </c>
      <c r="BD89" s="3">
        <v>10</v>
      </c>
      <c r="BE89" s="3">
        <v>1</v>
      </c>
      <c r="BF89" s="3">
        <v>5</v>
      </c>
      <c r="BG89" s="3" t="s">
        <v>25</v>
      </c>
      <c r="BH89" s="3" t="s">
        <v>8</v>
      </c>
      <c r="BI89" s="3">
        <v>144</v>
      </c>
    </row>
    <row r="90" spans="1:61" x14ac:dyDescent="0.25">
      <c r="A90" s="3" t="s">
        <v>22</v>
      </c>
      <c r="B90" s="3" t="s">
        <v>227</v>
      </c>
      <c r="C90" s="3"/>
      <c r="D90" s="3"/>
      <c r="E90" s="3">
        <v>4</v>
      </c>
      <c r="F90" s="3">
        <v>10</v>
      </c>
      <c r="G90" s="3" t="s">
        <v>26</v>
      </c>
      <c r="H90" s="3">
        <v>288</v>
      </c>
      <c r="I90" s="3" t="s">
        <v>8</v>
      </c>
      <c r="J90" s="3" t="s">
        <v>58</v>
      </c>
      <c r="K90" s="3"/>
      <c r="L90" s="3" t="s">
        <v>123</v>
      </c>
      <c r="M90" s="3" t="s">
        <v>28</v>
      </c>
      <c r="N90" s="3" t="s">
        <v>29</v>
      </c>
      <c r="O90" s="3" t="s">
        <v>30</v>
      </c>
      <c r="P90" s="3" t="s">
        <v>46</v>
      </c>
      <c r="Q90" s="3">
        <v>4</v>
      </c>
      <c r="R90" s="3" t="s">
        <v>31</v>
      </c>
      <c r="S90" s="3">
        <v>10</v>
      </c>
      <c r="T90" s="3" t="s">
        <v>33</v>
      </c>
      <c r="U90" s="3" t="s">
        <v>34</v>
      </c>
      <c r="V90" s="3" t="s">
        <v>411</v>
      </c>
      <c r="W90" s="3" t="s">
        <v>229</v>
      </c>
      <c r="X90" s="3" t="s">
        <v>412</v>
      </c>
      <c r="Y90" s="17" t="s">
        <v>411</v>
      </c>
      <c r="Z90" s="18" t="s">
        <v>28</v>
      </c>
      <c r="AA90" s="18" t="s">
        <v>213</v>
      </c>
      <c r="AB90" s="18" t="s">
        <v>30</v>
      </c>
      <c r="AC90" s="18" t="s">
        <v>214</v>
      </c>
      <c r="AD90" s="18">
        <v>4</v>
      </c>
      <c r="AE90" s="18" t="s">
        <v>31</v>
      </c>
      <c r="AF90" s="18">
        <v>10</v>
      </c>
      <c r="AG90" s="18" t="s">
        <v>215</v>
      </c>
      <c r="AH90" s="18" t="s">
        <v>222</v>
      </c>
      <c r="AI90" s="18">
        <v>2</v>
      </c>
      <c r="AJ90" s="18" t="s">
        <v>216</v>
      </c>
      <c r="AK90" s="18" t="s">
        <v>404</v>
      </c>
      <c r="AL90" s="18">
        <v>2</v>
      </c>
      <c r="AM90" s="18" t="s">
        <v>217</v>
      </c>
      <c r="AN90" s="18">
        <v>2</v>
      </c>
      <c r="AO90" s="18" t="s">
        <v>31</v>
      </c>
      <c r="AP90" s="18">
        <v>5</v>
      </c>
      <c r="AQ90" s="18" t="s">
        <v>32</v>
      </c>
      <c r="AR90" s="18" t="s">
        <v>218</v>
      </c>
      <c r="AS90" s="15">
        <v>4</v>
      </c>
      <c r="AT90" s="15" t="s">
        <v>2</v>
      </c>
      <c r="AU90" s="15">
        <v>10</v>
      </c>
      <c r="AV90" s="21">
        <v>2</v>
      </c>
      <c r="AW90" s="21" t="s">
        <v>2</v>
      </c>
      <c r="AX90" s="21">
        <v>5</v>
      </c>
      <c r="AY90" s="3" t="s">
        <v>25</v>
      </c>
      <c r="AZ90" s="3" t="s">
        <v>7</v>
      </c>
      <c r="BA90" s="5" t="s">
        <v>27</v>
      </c>
      <c r="BB90" s="5" t="s">
        <v>26</v>
      </c>
      <c r="BC90" s="3">
        <v>4</v>
      </c>
      <c r="BD90" s="3">
        <v>10</v>
      </c>
      <c r="BE90" s="3">
        <v>2</v>
      </c>
      <c r="BF90" s="3">
        <v>5</v>
      </c>
      <c r="BG90" s="3" t="s">
        <v>26</v>
      </c>
      <c r="BH90" s="3" t="s">
        <v>8</v>
      </c>
      <c r="BI90" s="3">
        <v>288</v>
      </c>
    </row>
    <row r="91" spans="1:61" x14ac:dyDescent="0.25">
      <c r="A91" s="3" t="s">
        <v>22</v>
      </c>
      <c r="B91" s="3" t="s">
        <v>227</v>
      </c>
      <c r="C91" s="3"/>
      <c r="D91" s="3"/>
      <c r="E91" s="3">
        <v>5</v>
      </c>
      <c r="F91" s="3">
        <v>10</v>
      </c>
      <c r="G91" s="3" t="s">
        <v>26</v>
      </c>
      <c r="H91" s="3">
        <v>36</v>
      </c>
      <c r="I91" s="3" t="s">
        <v>8</v>
      </c>
      <c r="J91" s="3" t="s">
        <v>11</v>
      </c>
      <c r="K91" s="3"/>
      <c r="L91" s="3" t="s">
        <v>125</v>
      </c>
      <c r="M91" s="3" t="s">
        <v>28</v>
      </c>
      <c r="N91" s="3" t="s">
        <v>29</v>
      </c>
      <c r="O91" s="3" t="s">
        <v>30</v>
      </c>
      <c r="P91" s="3" t="s">
        <v>46</v>
      </c>
      <c r="Q91" s="3">
        <v>5</v>
      </c>
      <c r="R91" s="3" t="s">
        <v>31</v>
      </c>
      <c r="S91" s="3">
        <v>10</v>
      </c>
      <c r="T91" s="3" t="s">
        <v>33</v>
      </c>
      <c r="U91" s="3" t="s">
        <v>34</v>
      </c>
      <c r="V91" s="3" t="s">
        <v>413</v>
      </c>
      <c r="W91" s="3" t="s">
        <v>229</v>
      </c>
      <c r="X91" s="3" t="s">
        <v>414</v>
      </c>
      <c r="Y91" s="17" t="s">
        <v>413</v>
      </c>
      <c r="Z91" s="18" t="s">
        <v>28</v>
      </c>
      <c r="AA91" s="18" t="s">
        <v>213</v>
      </c>
      <c r="AB91" s="18" t="s">
        <v>30</v>
      </c>
      <c r="AC91" s="18" t="s">
        <v>214</v>
      </c>
      <c r="AD91" s="18">
        <v>5</v>
      </c>
      <c r="AE91" s="18" t="s">
        <v>31</v>
      </c>
      <c r="AF91" s="18">
        <v>10</v>
      </c>
      <c r="AG91" s="18" t="s">
        <v>215</v>
      </c>
      <c r="AH91" s="18" t="s">
        <v>346</v>
      </c>
      <c r="AI91" s="18">
        <v>5</v>
      </c>
      <c r="AJ91" s="18" t="s">
        <v>216</v>
      </c>
      <c r="AK91" s="18" t="s">
        <v>404</v>
      </c>
      <c r="AL91" s="18">
        <v>5</v>
      </c>
      <c r="AM91" s="18" t="s">
        <v>217</v>
      </c>
      <c r="AN91" s="18">
        <v>1</v>
      </c>
      <c r="AO91" s="18" t="s">
        <v>31</v>
      </c>
      <c r="AP91" s="18">
        <v>2</v>
      </c>
      <c r="AQ91" s="18" t="s">
        <v>32</v>
      </c>
      <c r="AR91" s="18" t="s">
        <v>218</v>
      </c>
      <c r="AS91" s="15">
        <v>5</v>
      </c>
      <c r="AT91" s="15" t="s">
        <v>2</v>
      </c>
      <c r="AU91" s="15">
        <v>10</v>
      </c>
      <c r="AV91" s="21">
        <v>1</v>
      </c>
      <c r="AW91" s="21" t="s">
        <v>2</v>
      </c>
      <c r="AX91" s="21">
        <v>2</v>
      </c>
      <c r="AY91" s="3" t="s">
        <v>25</v>
      </c>
      <c r="AZ91" s="3" t="s">
        <v>7</v>
      </c>
      <c r="BA91" s="5" t="s">
        <v>27</v>
      </c>
      <c r="BB91" s="5" t="s">
        <v>26</v>
      </c>
      <c r="BC91" s="3">
        <v>5</v>
      </c>
      <c r="BD91" s="3">
        <v>10</v>
      </c>
      <c r="BE91" s="3">
        <v>1</v>
      </c>
      <c r="BF91" s="3">
        <v>2</v>
      </c>
      <c r="BG91" s="3" t="s">
        <v>26</v>
      </c>
      <c r="BH91" s="3" t="s">
        <v>8</v>
      </c>
      <c r="BI91" s="3">
        <v>36</v>
      </c>
    </row>
    <row r="92" spans="1:61" x14ac:dyDescent="0.25">
      <c r="A92" s="3" t="s">
        <v>22</v>
      </c>
      <c r="B92" s="3" t="s">
        <v>227</v>
      </c>
      <c r="C92" s="3"/>
      <c r="D92" s="3"/>
      <c r="E92" s="3">
        <v>6</v>
      </c>
      <c r="F92" s="3">
        <v>10</v>
      </c>
      <c r="G92" s="3" t="s">
        <v>26</v>
      </c>
      <c r="H92" s="3">
        <v>216</v>
      </c>
      <c r="I92" s="3" t="s">
        <v>8</v>
      </c>
      <c r="J92" s="3" t="s">
        <v>60</v>
      </c>
      <c r="K92" s="3"/>
      <c r="L92" s="3" t="s">
        <v>127</v>
      </c>
      <c r="M92" s="3" t="s">
        <v>28</v>
      </c>
      <c r="N92" s="3" t="s">
        <v>29</v>
      </c>
      <c r="O92" s="3" t="s">
        <v>30</v>
      </c>
      <c r="P92" s="3" t="s">
        <v>46</v>
      </c>
      <c r="Q92" s="3">
        <v>6</v>
      </c>
      <c r="R92" s="3" t="s">
        <v>31</v>
      </c>
      <c r="S92" s="3">
        <v>10</v>
      </c>
      <c r="T92" s="3" t="s">
        <v>33</v>
      </c>
      <c r="U92" s="3" t="s">
        <v>34</v>
      </c>
      <c r="V92" s="3" t="s">
        <v>415</v>
      </c>
      <c r="W92" s="3" t="s">
        <v>229</v>
      </c>
      <c r="X92" s="3" t="s">
        <v>416</v>
      </c>
      <c r="Y92" s="17" t="s">
        <v>415</v>
      </c>
      <c r="Z92" s="18" t="s">
        <v>28</v>
      </c>
      <c r="AA92" s="18" t="s">
        <v>213</v>
      </c>
      <c r="AB92" s="18" t="s">
        <v>30</v>
      </c>
      <c r="AC92" s="18" t="s">
        <v>214</v>
      </c>
      <c r="AD92" s="18">
        <v>6</v>
      </c>
      <c r="AE92" s="18" t="s">
        <v>31</v>
      </c>
      <c r="AF92" s="18">
        <v>10</v>
      </c>
      <c r="AG92" s="18" t="s">
        <v>215</v>
      </c>
      <c r="AH92" s="18" t="s">
        <v>224</v>
      </c>
      <c r="AI92" s="18">
        <v>2</v>
      </c>
      <c r="AJ92" s="18" t="s">
        <v>216</v>
      </c>
      <c r="AK92" s="18" t="s">
        <v>404</v>
      </c>
      <c r="AL92" s="18">
        <v>2</v>
      </c>
      <c r="AM92" s="18" t="s">
        <v>217</v>
      </c>
      <c r="AN92" s="18">
        <v>3</v>
      </c>
      <c r="AO92" s="18" t="s">
        <v>31</v>
      </c>
      <c r="AP92" s="18">
        <v>5</v>
      </c>
      <c r="AQ92" s="18" t="s">
        <v>32</v>
      </c>
      <c r="AR92" s="18" t="s">
        <v>218</v>
      </c>
      <c r="AS92" s="15">
        <v>6</v>
      </c>
      <c r="AT92" s="15" t="s">
        <v>2</v>
      </c>
      <c r="AU92" s="15">
        <v>10</v>
      </c>
      <c r="AV92" s="21">
        <v>3</v>
      </c>
      <c r="AW92" s="21" t="s">
        <v>2</v>
      </c>
      <c r="AX92" s="21">
        <v>5</v>
      </c>
      <c r="AY92" s="3" t="s">
        <v>25</v>
      </c>
      <c r="AZ92" s="3" t="s">
        <v>7</v>
      </c>
      <c r="BA92" s="5" t="s">
        <v>27</v>
      </c>
      <c r="BB92" s="5" t="s">
        <v>26</v>
      </c>
      <c r="BC92" s="3">
        <v>6</v>
      </c>
      <c r="BD92" s="3">
        <v>10</v>
      </c>
      <c r="BE92" s="3">
        <v>3</v>
      </c>
      <c r="BF92" s="3">
        <v>5</v>
      </c>
      <c r="BG92" s="3" t="s">
        <v>26</v>
      </c>
      <c r="BH92" s="3" t="s">
        <v>8</v>
      </c>
      <c r="BI92" s="3">
        <v>216</v>
      </c>
    </row>
    <row r="93" spans="1:61" x14ac:dyDescent="0.25">
      <c r="A93" s="3" t="s">
        <v>22</v>
      </c>
      <c r="B93" s="3" t="s">
        <v>227</v>
      </c>
      <c r="C93" s="3"/>
      <c r="D93" s="3"/>
      <c r="E93" s="3">
        <v>8</v>
      </c>
      <c r="F93" s="3">
        <v>10</v>
      </c>
      <c r="G93" s="3" t="s">
        <v>26</v>
      </c>
      <c r="H93" s="3">
        <v>216</v>
      </c>
      <c r="I93" s="3" t="s">
        <v>8</v>
      </c>
      <c r="J93" s="3" t="s">
        <v>62</v>
      </c>
      <c r="K93" s="3"/>
      <c r="L93" s="3" t="s">
        <v>131</v>
      </c>
      <c r="M93" s="3" t="s">
        <v>28</v>
      </c>
      <c r="N93" s="3" t="s">
        <v>29</v>
      </c>
      <c r="O93" s="3" t="s">
        <v>30</v>
      </c>
      <c r="P93" s="3" t="s">
        <v>46</v>
      </c>
      <c r="Q93" s="3">
        <v>8</v>
      </c>
      <c r="R93" s="3" t="s">
        <v>31</v>
      </c>
      <c r="S93" s="3">
        <v>10</v>
      </c>
      <c r="T93" s="3" t="s">
        <v>33</v>
      </c>
      <c r="U93" s="3" t="s">
        <v>34</v>
      </c>
      <c r="V93" s="3" t="s">
        <v>419</v>
      </c>
      <c r="W93" s="3" t="s">
        <v>229</v>
      </c>
      <c r="X93" s="3" t="s">
        <v>420</v>
      </c>
      <c r="Y93" s="17" t="s">
        <v>419</v>
      </c>
      <c r="Z93" s="18" t="s">
        <v>28</v>
      </c>
      <c r="AA93" s="18" t="s">
        <v>213</v>
      </c>
      <c r="AB93" s="18" t="s">
        <v>30</v>
      </c>
      <c r="AC93" s="18" t="s">
        <v>214</v>
      </c>
      <c r="AD93" s="18">
        <v>8</v>
      </c>
      <c r="AE93" s="18" t="s">
        <v>31</v>
      </c>
      <c r="AF93" s="18">
        <v>10</v>
      </c>
      <c r="AG93" s="18" t="s">
        <v>215</v>
      </c>
      <c r="AH93" s="18" t="s">
        <v>385</v>
      </c>
      <c r="AI93" s="18">
        <v>2</v>
      </c>
      <c r="AJ93" s="18" t="s">
        <v>216</v>
      </c>
      <c r="AK93" s="18" t="s">
        <v>404</v>
      </c>
      <c r="AL93" s="18">
        <v>2</v>
      </c>
      <c r="AM93" s="18" t="s">
        <v>217</v>
      </c>
      <c r="AN93" s="18">
        <v>4</v>
      </c>
      <c r="AO93" s="18" t="s">
        <v>31</v>
      </c>
      <c r="AP93" s="18">
        <v>5</v>
      </c>
      <c r="AQ93" s="18" t="s">
        <v>32</v>
      </c>
      <c r="AR93" s="18" t="s">
        <v>218</v>
      </c>
      <c r="AS93" s="15">
        <v>8</v>
      </c>
      <c r="AT93" s="15" t="s">
        <v>2</v>
      </c>
      <c r="AU93" s="15">
        <v>10</v>
      </c>
      <c r="AV93" s="21">
        <v>4</v>
      </c>
      <c r="AW93" s="21" t="s">
        <v>2</v>
      </c>
      <c r="AX93" s="21">
        <v>5</v>
      </c>
      <c r="AY93" s="3" t="s">
        <v>25</v>
      </c>
      <c r="AZ93" s="3" t="s">
        <v>7</v>
      </c>
      <c r="BA93" s="5" t="s">
        <v>27</v>
      </c>
      <c r="BB93" s="5" t="s">
        <v>26</v>
      </c>
      <c r="BC93" s="3">
        <v>8</v>
      </c>
      <c r="BD93" s="3">
        <v>10</v>
      </c>
      <c r="BE93" s="3">
        <v>4</v>
      </c>
      <c r="BF93" s="3">
        <v>5</v>
      </c>
      <c r="BG93" s="3" t="s">
        <v>26</v>
      </c>
      <c r="BH93" s="3" t="s">
        <v>8</v>
      </c>
      <c r="BI93" s="3">
        <v>216</v>
      </c>
    </row>
    <row r="94" spans="1:61" x14ac:dyDescent="0.25">
      <c r="A94" s="3" t="s">
        <v>22</v>
      </c>
      <c r="B94" s="3" t="s">
        <v>227</v>
      </c>
      <c r="C94" s="3"/>
      <c r="D94" s="3"/>
      <c r="E94" s="3">
        <v>2</v>
      </c>
      <c r="F94" s="3">
        <v>12</v>
      </c>
      <c r="G94" s="3" t="s">
        <v>25</v>
      </c>
      <c r="H94" s="3">
        <v>210</v>
      </c>
      <c r="I94" s="3" t="s">
        <v>8</v>
      </c>
      <c r="J94" s="3" t="s">
        <v>15</v>
      </c>
      <c r="K94" s="3"/>
      <c r="L94" s="3" t="s">
        <v>157</v>
      </c>
      <c r="M94" s="3" t="s">
        <v>28</v>
      </c>
      <c r="N94" s="3" t="s">
        <v>29</v>
      </c>
      <c r="O94" s="3" t="s">
        <v>30</v>
      </c>
      <c r="P94" s="3" t="s">
        <v>46</v>
      </c>
      <c r="Q94" s="3">
        <v>2</v>
      </c>
      <c r="R94" s="3" t="s">
        <v>31</v>
      </c>
      <c r="S94" s="3">
        <v>12</v>
      </c>
      <c r="T94" s="3" t="s">
        <v>33</v>
      </c>
      <c r="U94" s="3" t="s">
        <v>34</v>
      </c>
      <c r="V94" s="3" t="s">
        <v>449</v>
      </c>
      <c r="W94" s="3" t="s">
        <v>229</v>
      </c>
      <c r="X94" s="3" t="s">
        <v>450</v>
      </c>
      <c r="Y94" s="17" t="s">
        <v>449</v>
      </c>
      <c r="Z94" s="18" t="s">
        <v>28</v>
      </c>
      <c r="AA94" s="18" t="s">
        <v>213</v>
      </c>
      <c r="AB94" s="18" t="s">
        <v>30</v>
      </c>
      <c r="AC94" s="18" t="s">
        <v>214</v>
      </c>
      <c r="AD94" s="18">
        <v>2</v>
      </c>
      <c r="AE94" s="18" t="s">
        <v>31</v>
      </c>
      <c r="AF94" s="18">
        <v>12</v>
      </c>
      <c r="AG94" s="18" t="s">
        <v>215</v>
      </c>
      <c r="AH94" s="18" t="s">
        <v>219</v>
      </c>
      <c r="AI94" s="18">
        <v>2</v>
      </c>
      <c r="AJ94" s="18" t="s">
        <v>216</v>
      </c>
      <c r="AK94" s="18" t="s">
        <v>446</v>
      </c>
      <c r="AL94" s="18">
        <v>2</v>
      </c>
      <c r="AM94" s="18" t="s">
        <v>217</v>
      </c>
      <c r="AN94" s="18">
        <v>1</v>
      </c>
      <c r="AO94" s="18" t="s">
        <v>31</v>
      </c>
      <c r="AP94" s="18">
        <v>6</v>
      </c>
      <c r="AQ94" s="18" t="s">
        <v>32</v>
      </c>
      <c r="AR94" s="18" t="s">
        <v>218</v>
      </c>
      <c r="AS94" s="15">
        <v>2</v>
      </c>
      <c r="AT94" s="15" t="s">
        <v>2</v>
      </c>
      <c r="AU94" s="15">
        <v>12</v>
      </c>
      <c r="AV94" s="21">
        <v>1</v>
      </c>
      <c r="AW94" s="21" t="s">
        <v>2</v>
      </c>
      <c r="AX94" s="21">
        <v>6</v>
      </c>
      <c r="AY94" s="3" t="s">
        <v>25</v>
      </c>
      <c r="AZ94" s="3" t="s">
        <v>7</v>
      </c>
      <c r="BA94" s="5" t="s">
        <v>27</v>
      </c>
      <c r="BB94" s="5" t="s">
        <v>26</v>
      </c>
      <c r="BC94" s="3">
        <v>2</v>
      </c>
      <c r="BD94" s="3">
        <v>12</v>
      </c>
      <c r="BE94" s="3">
        <v>1</v>
      </c>
      <c r="BF94" s="3">
        <v>6</v>
      </c>
      <c r="BG94" s="3" t="s">
        <v>25</v>
      </c>
      <c r="BH94" s="3" t="s">
        <v>8</v>
      </c>
      <c r="BI94" s="3">
        <v>210</v>
      </c>
    </row>
    <row r="95" spans="1:61" x14ac:dyDescent="0.25">
      <c r="A95" s="3" t="s">
        <v>22</v>
      </c>
      <c r="B95" s="3" t="s">
        <v>227</v>
      </c>
      <c r="C95" s="3"/>
      <c r="D95" s="3"/>
      <c r="E95" s="3">
        <v>3</v>
      </c>
      <c r="F95" s="3">
        <v>12</v>
      </c>
      <c r="G95" s="3" t="s">
        <v>7</v>
      </c>
      <c r="H95" s="3">
        <v>90</v>
      </c>
      <c r="I95" s="3" t="s">
        <v>8</v>
      </c>
      <c r="J95" s="3" t="s">
        <v>13</v>
      </c>
      <c r="K95" s="3"/>
      <c r="L95" s="3" t="s">
        <v>159</v>
      </c>
      <c r="M95" s="3" t="s">
        <v>28</v>
      </c>
      <c r="N95" s="3" t="s">
        <v>29</v>
      </c>
      <c r="O95" s="3" t="s">
        <v>30</v>
      </c>
      <c r="P95" s="3" t="s">
        <v>46</v>
      </c>
      <c r="Q95" s="3">
        <v>3</v>
      </c>
      <c r="R95" s="3" t="s">
        <v>31</v>
      </c>
      <c r="S95" s="3">
        <v>12</v>
      </c>
      <c r="T95" s="3" t="s">
        <v>33</v>
      </c>
      <c r="U95" s="3" t="s">
        <v>34</v>
      </c>
      <c r="V95" s="3" t="s">
        <v>451</v>
      </c>
      <c r="W95" s="3" t="s">
        <v>229</v>
      </c>
      <c r="X95" s="3" t="s">
        <v>452</v>
      </c>
      <c r="Y95" s="17" t="s">
        <v>451</v>
      </c>
      <c r="Z95" s="18" t="s">
        <v>28</v>
      </c>
      <c r="AA95" s="18" t="s">
        <v>213</v>
      </c>
      <c r="AB95" s="18" t="s">
        <v>30</v>
      </c>
      <c r="AC95" s="18" t="s">
        <v>214</v>
      </c>
      <c r="AD95" s="18">
        <v>3</v>
      </c>
      <c r="AE95" s="18" t="s">
        <v>31</v>
      </c>
      <c r="AF95" s="18">
        <v>12</v>
      </c>
      <c r="AG95" s="18" t="s">
        <v>215</v>
      </c>
      <c r="AH95" s="18" t="s">
        <v>330</v>
      </c>
      <c r="AI95" s="18">
        <v>3</v>
      </c>
      <c r="AJ95" s="18" t="s">
        <v>216</v>
      </c>
      <c r="AK95" s="18" t="s">
        <v>446</v>
      </c>
      <c r="AL95" s="18">
        <v>3</v>
      </c>
      <c r="AM95" s="18" t="s">
        <v>217</v>
      </c>
      <c r="AN95" s="18">
        <v>1</v>
      </c>
      <c r="AO95" s="18" t="s">
        <v>31</v>
      </c>
      <c r="AP95" s="18">
        <v>4</v>
      </c>
      <c r="AQ95" s="18" t="s">
        <v>32</v>
      </c>
      <c r="AR95" s="18" t="s">
        <v>218</v>
      </c>
      <c r="AS95" s="15">
        <v>3</v>
      </c>
      <c r="AT95" s="15" t="s">
        <v>2</v>
      </c>
      <c r="AU95" s="15">
        <v>12</v>
      </c>
      <c r="AV95" s="21">
        <v>1</v>
      </c>
      <c r="AW95" s="21" t="s">
        <v>2</v>
      </c>
      <c r="AX95" s="21">
        <v>4</v>
      </c>
      <c r="AY95" s="3" t="s">
        <v>25</v>
      </c>
      <c r="AZ95" s="3" t="s">
        <v>7</v>
      </c>
      <c r="BA95" s="5" t="s">
        <v>27</v>
      </c>
      <c r="BB95" s="5" t="s">
        <v>26</v>
      </c>
      <c r="BC95" s="3">
        <v>3</v>
      </c>
      <c r="BD95" s="3">
        <v>12</v>
      </c>
      <c r="BE95" s="3">
        <v>1</v>
      </c>
      <c r="BF95" s="3">
        <v>4</v>
      </c>
      <c r="BG95" s="3" t="s">
        <v>7</v>
      </c>
      <c r="BH95" s="3" t="s">
        <v>8</v>
      </c>
      <c r="BI95" s="3">
        <v>90</v>
      </c>
    </row>
    <row r="96" spans="1:61" x14ac:dyDescent="0.25">
      <c r="A96" s="3" t="s">
        <v>22</v>
      </c>
      <c r="B96" s="3" t="s">
        <v>227</v>
      </c>
      <c r="C96" s="3"/>
      <c r="D96" s="3"/>
      <c r="E96" s="3">
        <v>4</v>
      </c>
      <c r="F96" s="3">
        <v>12</v>
      </c>
      <c r="G96" s="3" t="s">
        <v>7</v>
      </c>
      <c r="H96" s="3">
        <v>210</v>
      </c>
      <c r="I96" s="3" t="s">
        <v>8</v>
      </c>
      <c r="J96" s="3" t="s">
        <v>12</v>
      </c>
      <c r="K96" s="3"/>
      <c r="L96" s="3" t="s">
        <v>161</v>
      </c>
      <c r="M96" s="3" t="s">
        <v>28</v>
      </c>
      <c r="N96" s="3" t="s">
        <v>29</v>
      </c>
      <c r="O96" s="3" t="s">
        <v>30</v>
      </c>
      <c r="P96" s="3" t="s">
        <v>46</v>
      </c>
      <c r="Q96" s="3">
        <v>4</v>
      </c>
      <c r="R96" s="3" t="s">
        <v>31</v>
      </c>
      <c r="S96" s="3">
        <v>12</v>
      </c>
      <c r="T96" s="3" t="s">
        <v>33</v>
      </c>
      <c r="U96" s="3" t="s">
        <v>34</v>
      </c>
      <c r="V96" s="3" t="s">
        <v>453</v>
      </c>
      <c r="W96" s="3" t="s">
        <v>229</v>
      </c>
      <c r="X96" s="3" t="s">
        <v>454</v>
      </c>
      <c r="Y96" s="17" t="s">
        <v>453</v>
      </c>
      <c r="Z96" s="18" t="s">
        <v>28</v>
      </c>
      <c r="AA96" s="18" t="s">
        <v>213</v>
      </c>
      <c r="AB96" s="18" t="s">
        <v>30</v>
      </c>
      <c r="AC96" s="18" t="s">
        <v>214</v>
      </c>
      <c r="AD96" s="18">
        <v>4</v>
      </c>
      <c r="AE96" s="18" t="s">
        <v>31</v>
      </c>
      <c r="AF96" s="18">
        <v>12</v>
      </c>
      <c r="AG96" s="18" t="s">
        <v>215</v>
      </c>
      <c r="AH96" s="18" t="s">
        <v>222</v>
      </c>
      <c r="AI96" s="18">
        <v>4</v>
      </c>
      <c r="AJ96" s="18" t="s">
        <v>216</v>
      </c>
      <c r="AK96" s="18" t="s">
        <v>446</v>
      </c>
      <c r="AL96" s="18">
        <v>4</v>
      </c>
      <c r="AM96" s="18" t="s">
        <v>217</v>
      </c>
      <c r="AN96" s="18">
        <v>1</v>
      </c>
      <c r="AO96" s="18" t="s">
        <v>31</v>
      </c>
      <c r="AP96" s="18">
        <v>3</v>
      </c>
      <c r="AQ96" s="18" t="s">
        <v>32</v>
      </c>
      <c r="AR96" s="18" t="s">
        <v>218</v>
      </c>
      <c r="AS96" s="15">
        <v>4</v>
      </c>
      <c r="AT96" s="15" t="s">
        <v>2</v>
      </c>
      <c r="AU96" s="15">
        <v>12</v>
      </c>
      <c r="AV96" s="21">
        <v>1</v>
      </c>
      <c r="AW96" s="21" t="s">
        <v>2</v>
      </c>
      <c r="AX96" s="21">
        <v>3</v>
      </c>
      <c r="AY96" s="3" t="s">
        <v>25</v>
      </c>
      <c r="AZ96" s="3" t="s">
        <v>7</v>
      </c>
      <c r="BA96" s="5" t="s">
        <v>27</v>
      </c>
      <c r="BB96" s="5" t="s">
        <v>26</v>
      </c>
      <c r="BC96" s="3">
        <v>4</v>
      </c>
      <c r="BD96" s="3">
        <v>12</v>
      </c>
      <c r="BE96" s="3">
        <v>1</v>
      </c>
      <c r="BF96" s="3">
        <v>3</v>
      </c>
      <c r="BG96" s="3" t="s">
        <v>7</v>
      </c>
      <c r="BH96" s="3" t="s">
        <v>8</v>
      </c>
      <c r="BI96" s="3">
        <v>210</v>
      </c>
    </row>
    <row r="97" spans="1:61" x14ac:dyDescent="0.25">
      <c r="A97" s="3" t="s">
        <v>22</v>
      </c>
      <c r="B97" s="3" t="s">
        <v>227</v>
      </c>
      <c r="C97" s="3"/>
      <c r="D97" s="3"/>
      <c r="E97" s="3">
        <v>6</v>
      </c>
      <c r="F97" s="3">
        <v>12</v>
      </c>
      <c r="G97" s="3" t="s">
        <v>7</v>
      </c>
      <c r="H97" s="3">
        <v>120</v>
      </c>
      <c r="I97" s="3" t="s">
        <v>8</v>
      </c>
      <c r="J97" s="3" t="s">
        <v>11</v>
      </c>
      <c r="K97" s="3"/>
      <c r="L97" s="3" t="s">
        <v>165</v>
      </c>
      <c r="M97" s="3" t="s">
        <v>28</v>
      </c>
      <c r="N97" s="3" t="s">
        <v>29</v>
      </c>
      <c r="O97" s="3" t="s">
        <v>30</v>
      </c>
      <c r="P97" s="3" t="s">
        <v>46</v>
      </c>
      <c r="Q97" s="3">
        <v>6</v>
      </c>
      <c r="R97" s="3" t="s">
        <v>31</v>
      </c>
      <c r="S97" s="3">
        <v>12</v>
      </c>
      <c r="T97" s="3" t="s">
        <v>33</v>
      </c>
      <c r="U97" s="3" t="s">
        <v>34</v>
      </c>
      <c r="V97" s="3" t="s">
        <v>457</v>
      </c>
      <c r="W97" s="3" t="s">
        <v>229</v>
      </c>
      <c r="X97" s="3" t="s">
        <v>458</v>
      </c>
      <c r="Y97" s="17" t="s">
        <v>457</v>
      </c>
      <c r="Z97" s="18" t="s">
        <v>28</v>
      </c>
      <c r="AA97" s="18" t="s">
        <v>213</v>
      </c>
      <c r="AB97" s="18" t="s">
        <v>30</v>
      </c>
      <c r="AC97" s="18" t="s">
        <v>214</v>
      </c>
      <c r="AD97" s="18">
        <v>6</v>
      </c>
      <c r="AE97" s="18" t="s">
        <v>31</v>
      </c>
      <c r="AF97" s="18">
        <v>12</v>
      </c>
      <c r="AG97" s="18" t="s">
        <v>215</v>
      </c>
      <c r="AH97" s="18" t="s">
        <v>224</v>
      </c>
      <c r="AI97" s="18">
        <v>6</v>
      </c>
      <c r="AJ97" s="18" t="s">
        <v>216</v>
      </c>
      <c r="AK97" s="18" t="s">
        <v>446</v>
      </c>
      <c r="AL97" s="18">
        <v>6</v>
      </c>
      <c r="AM97" s="18" t="s">
        <v>217</v>
      </c>
      <c r="AN97" s="18">
        <v>1</v>
      </c>
      <c r="AO97" s="18" t="s">
        <v>31</v>
      </c>
      <c r="AP97" s="18">
        <v>2</v>
      </c>
      <c r="AQ97" s="18" t="s">
        <v>32</v>
      </c>
      <c r="AR97" s="18" t="s">
        <v>218</v>
      </c>
      <c r="AS97" s="15">
        <v>6</v>
      </c>
      <c r="AT97" s="15" t="s">
        <v>2</v>
      </c>
      <c r="AU97" s="15">
        <v>12</v>
      </c>
      <c r="AV97" s="21">
        <v>1</v>
      </c>
      <c r="AW97" s="21" t="s">
        <v>2</v>
      </c>
      <c r="AX97" s="21">
        <v>2</v>
      </c>
      <c r="AY97" s="3" t="s">
        <v>25</v>
      </c>
      <c r="AZ97" s="3" t="s">
        <v>7</v>
      </c>
      <c r="BA97" s="5" t="s">
        <v>27</v>
      </c>
      <c r="BB97" s="5" t="s">
        <v>26</v>
      </c>
      <c r="BC97" s="3">
        <v>6</v>
      </c>
      <c r="BD97" s="3">
        <v>12</v>
      </c>
      <c r="BE97" s="3">
        <v>1</v>
      </c>
      <c r="BF97" s="3">
        <v>2</v>
      </c>
      <c r="BG97" s="3" t="s">
        <v>7</v>
      </c>
      <c r="BH97" s="3" t="s">
        <v>8</v>
      </c>
      <c r="BI97" s="3">
        <v>120</v>
      </c>
    </row>
    <row r="98" spans="1:61" x14ac:dyDescent="0.25">
      <c r="A98" s="3" t="s">
        <v>22</v>
      </c>
      <c r="B98" s="3" t="s">
        <v>227</v>
      </c>
      <c r="C98" s="3"/>
      <c r="D98" s="3"/>
      <c r="E98" s="3">
        <v>8</v>
      </c>
      <c r="F98" s="3">
        <v>12</v>
      </c>
      <c r="G98" s="3" t="s">
        <v>26</v>
      </c>
      <c r="H98" s="3">
        <v>180</v>
      </c>
      <c r="I98" s="3" t="s">
        <v>8</v>
      </c>
      <c r="J98" s="3" t="s">
        <v>48</v>
      </c>
      <c r="K98" s="3"/>
      <c r="L98" s="3" t="s">
        <v>169</v>
      </c>
      <c r="M98" s="3" t="s">
        <v>28</v>
      </c>
      <c r="N98" s="3" t="s">
        <v>29</v>
      </c>
      <c r="O98" s="3" t="s">
        <v>30</v>
      </c>
      <c r="P98" s="3" t="s">
        <v>46</v>
      </c>
      <c r="Q98" s="3">
        <v>8</v>
      </c>
      <c r="R98" s="3" t="s">
        <v>31</v>
      </c>
      <c r="S98" s="3">
        <v>12</v>
      </c>
      <c r="T98" s="3" t="s">
        <v>33</v>
      </c>
      <c r="U98" s="3" t="s">
        <v>34</v>
      </c>
      <c r="V98" s="3" t="s">
        <v>461</v>
      </c>
      <c r="W98" s="3" t="s">
        <v>229</v>
      </c>
      <c r="X98" s="3" t="s">
        <v>462</v>
      </c>
      <c r="Y98" s="17" t="s">
        <v>461</v>
      </c>
      <c r="Z98" s="18" t="s">
        <v>28</v>
      </c>
      <c r="AA98" s="18" t="s">
        <v>213</v>
      </c>
      <c r="AB98" s="18" t="s">
        <v>30</v>
      </c>
      <c r="AC98" s="18" t="s">
        <v>214</v>
      </c>
      <c r="AD98" s="18">
        <v>8</v>
      </c>
      <c r="AE98" s="18" t="s">
        <v>31</v>
      </c>
      <c r="AF98" s="18">
        <v>12</v>
      </c>
      <c r="AG98" s="18" t="s">
        <v>215</v>
      </c>
      <c r="AH98" s="18" t="s">
        <v>385</v>
      </c>
      <c r="AI98" s="18">
        <v>4</v>
      </c>
      <c r="AJ98" s="18" t="s">
        <v>216</v>
      </c>
      <c r="AK98" s="18" t="s">
        <v>446</v>
      </c>
      <c r="AL98" s="18">
        <v>4</v>
      </c>
      <c r="AM98" s="18" t="s">
        <v>217</v>
      </c>
      <c r="AN98" s="18">
        <v>2</v>
      </c>
      <c r="AO98" s="18" t="s">
        <v>31</v>
      </c>
      <c r="AP98" s="18">
        <v>3</v>
      </c>
      <c r="AQ98" s="18" t="s">
        <v>32</v>
      </c>
      <c r="AR98" s="18" t="s">
        <v>218</v>
      </c>
      <c r="AS98" s="15">
        <v>8</v>
      </c>
      <c r="AT98" s="15" t="s">
        <v>2</v>
      </c>
      <c r="AU98" s="15">
        <v>12</v>
      </c>
      <c r="AV98" s="21">
        <v>2</v>
      </c>
      <c r="AW98" s="21" t="s">
        <v>2</v>
      </c>
      <c r="AX98" s="21">
        <v>3</v>
      </c>
      <c r="AY98" s="3" t="s">
        <v>25</v>
      </c>
      <c r="AZ98" s="3" t="s">
        <v>7</v>
      </c>
      <c r="BA98" s="5" t="s">
        <v>27</v>
      </c>
      <c r="BB98" s="5" t="s">
        <v>26</v>
      </c>
      <c r="BC98" s="3">
        <v>8</v>
      </c>
      <c r="BD98" s="3">
        <v>12</v>
      </c>
      <c r="BE98" s="3">
        <v>2</v>
      </c>
      <c r="BF98" s="3">
        <v>3</v>
      </c>
      <c r="BG98" s="3" t="s">
        <v>26</v>
      </c>
      <c r="BH98" s="3" t="s">
        <v>8</v>
      </c>
      <c r="BI98" s="3">
        <v>180</v>
      </c>
    </row>
    <row r="99" spans="1:61" x14ac:dyDescent="0.25">
      <c r="A99" s="3" t="s">
        <v>22</v>
      </c>
      <c r="B99" s="3" t="s">
        <v>227</v>
      </c>
      <c r="C99" s="3"/>
      <c r="D99" s="3"/>
      <c r="E99" s="3">
        <v>9</v>
      </c>
      <c r="F99" s="3">
        <v>12</v>
      </c>
      <c r="G99" s="3" t="s">
        <v>25</v>
      </c>
      <c r="H99" s="3">
        <v>210</v>
      </c>
      <c r="I99" s="3" t="s">
        <v>8</v>
      </c>
      <c r="J99" s="3" t="s">
        <v>54</v>
      </c>
      <c r="K99" s="3"/>
      <c r="L99" s="3" t="s">
        <v>171</v>
      </c>
      <c r="M99" s="3" t="s">
        <v>28</v>
      </c>
      <c r="N99" s="3" t="s">
        <v>29</v>
      </c>
      <c r="O99" s="3" t="s">
        <v>30</v>
      </c>
      <c r="P99" s="3" t="s">
        <v>46</v>
      </c>
      <c r="Q99" s="3">
        <v>9</v>
      </c>
      <c r="R99" s="3" t="s">
        <v>31</v>
      </c>
      <c r="S99" s="3">
        <v>12</v>
      </c>
      <c r="T99" s="3" t="s">
        <v>33</v>
      </c>
      <c r="U99" s="3" t="s">
        <v>34</v>
      </c>
      <c r="V99" s="3" t="s">
        <v>463</v>
      </c>
      <c r="W99" s="3" t="s">
        <v>229</v>
      </c>
      <c r="X99" s="3" t="s">
        <v>464</v>
      </c>
      <c r="Y99" s="17" t="s">
        <v>463</v>
      </c>
      <c r="Z99" s="18" t="s">
        <v>28</v>
      </c>
      <c r="AA99" s="18" t="s">
        <v>213</v>
      </c>
      <c r="AB99" s="18" t="s">
        <v>30</v>
      </c>
      <c r="AC99" s="18" t="s">
        <v>214</v>
      </c>
      <c r="AD99" s="18">
        <v>9</v>
      </c>
      <c r="AE99" s="18" t="s">
        <v>31</v>
      </c>
      <c r="AF99" s="18">
        <v>12</v>
      </c>
      <c r="AG99" s="18" t="s">
        <v>215</v>
      </c>
      <c r="AH99" s="18" t="s">
        <v>403</v>
      </c>
      <c r="AI99" s="18">
        <v>3</v>
      </c>
      <c r="AJ99" s="18" t="s">
        <v>216</v>
      </c>
      <c r="AK99" s="18" t="s">
        <v>446</v>
      </c>
      <c r="AL99" s="18">
        <v>3</v>
      </c>
      <c r="AM99" s="18" t="s">
        <v>217</v>
      </c>
      <c r="AN99" s="18">
        <v>3</v>
      </c>
      <c r="AO99" s="18" t="s">
        <v>31</v>
      </c>
      <c r="AP99" s="18">
        <v>4</v>
      </c>
      <c r="AQ99" s="18" t="s">
        <v>32</v>
      </c>
      <c r="AR99" s="18" t="s">
        <v>218</v>
      </c>
      <c r="AS99" s="15">
        <v>9</v>
      </c>
      <c r="AT99" s="15" t="s">
        <v>2</v>
      </c>
      <c r="AU99" s="15">
        <v>12</v>
      </c>
      <c r="AV99" s="21">
        <v>3</v>
      </c>
      <c r="AW99" s="21" t="s">
        <v>2</v>
      </c>
      <c r="AX99" s="21">
        <v>4</v>
      </c>
      <c r="AY99" s="3" t="s">
        <v>25</v>
      </c>
      <c r="AZ99" s="3" t="s">
        <v>7</v>
      </c>
      <c r="BA99" s="5" t="s">
        <v>27</v>
      </c>
      <c r="BB99" s="5" t="s">
        <v>26</v>
      </c>
      <c r="BC99" s="3">
        <v>9</v>
      </c>
      <c r="BD99" s="3">
        <v>12</v>
      </c>
      <c r="BE99" s="3">
        <v>3</v>
      </c>
      <c r="BF99" s="3">
        <v>4</v>
      </c>
      <c r="BG99" s="3" t="s">
        <v>25</v>
      </c>
      <c r="BH99" s="3" t="s">
        <v>8</v>
      </c>
      <c r="BI99" s="3">
        <v>210</v>
      </c>
    </row>
    <row r="100" spans="1:61" x14ac:dyDescent="0.25">
      <c r="A100" s="3" t="s">
        <v>22</v>
      </c>
      <c r="B100" s="3" t="s">
        <v>227</v>
      </c>
      <c r="C100" s="3"/>
      <c r="D100" s="3"/>
      <c r="E100" s="3">
        <v>10</v>
      </c>
      <c r="F100" s="3">
        <v>12</v>
      </c>
      <c r="G100" s="3" t="s">
        <v>25</v>
      </c>
      <c r="H100" s="3">
        <v>60</v>
      </c>
      <c r="I100" s="3" t="s">
        <v>8</v>
      </c>
      <c r="J100" s="3" t="s">
        <v>72</v>
      </c>
      <c r="K100" s="3"/>
      <c r="L100" s="3" t="s">
        <v>173</v>
      </c>
      <c r="M100" s="3" t="s">
        <v>28</v>
      </c>
      <c r="N100" s="3" t="s">
        <v>29</v>
      </c>
      <c r="O100" s="3" t="s">
        <v>30</v>
      </c>
      <c r="P100" s="3" t="s">
        <v>46</v>
      </c>
      <c r="Q100" s="3">
        <v>10</v>
      </c>
      <c r="R100" s="3" t="s">
        <v>31</v>
      </c>
      <c r="S100" s="3">
        <v>12</v>
      </c>
      <c r="T100" s="3" t="s">
        <v>33</v>
      </c>
      <c r="U100" s="3" t="s">
        <v>34</v>
      </c>
      <c r="V100" s="3" t="s">
        <v>465</v>
      </c>
      <c r="W100" s="3" t="s">
        <v>229</v>
      </c>
      <c r="X100" s="3" t="s">
        <v>466</v>
      </c>
      <c r="Y100" s="17" t="s">
        <v>465</v>
      </c>
      <c r="Z100" s="18" t="s">
        <v>28</v>
      </c>
      <c r="AA100" s="18" t="s">
        <v>213</v>
      </c>
      <c r="AB100" s="18" t="s">
        <v>30</v>
      </c>
      <c r="AC100" s="18" t="s">
        <v>214</v>
      </c>
      <c r="AD100" s="18">
        <v>10</v>
      </c>
      <c r="AE100" s="18" t="s">
        <v>31</v>
      </c>
      <c r="AF100" s="18">
        <v>12</v>
      </c>
      <c r="AG100" s="18" t="s">
        <v>215</v>
      </c>
      <c r="AH100" s="18" t="s">
        <v>423</v>
      </c>
      <c r="AI100" s="18">
        <v>2</v>
      </c>
      <c r="AJ100" s="18" t="s">
        <v>216</v>
      </c>
      <c r="AK100" s="18" t="s">
        <v>446</v>
      </c>
      <c r="AL100" s="18">
        <v>2</v>
      </c>
      <c r="AM100" s="18" t="s">
        <v>217</v>
      </c>
      <c r="AN100" s="18">
        <v>5</v>
      </c>
      <c r="AO100" s="18" t="s">
        <v>31</v>
      </c>
      <c r="AP100" s="18">
        <v>6</v>
      </c>
      <c r="AQ100" s="18" t="s">
        <v>32</v>
      </c>
      <c r="AR100" s="18" t="s">
        <v>218</v>
      </c>
      <c r="AS100" s="15">
        <v>10</v>
      </c>
      <c r="AT100" s="15" t="s">
        <v>2</v>
      </c>
      <c r="AU100" s="15">
        <v>12</v>
      </c>
      <c r="AV100" s="21">
        <v>5</v>
      </c>
      <c r="AW100" s="21" t="s">
        <v>2</v>
      </c>
      <c r="AX100" s="21">
        <v>6</v>
      </c>
      <c r="AY100" s="3" t="s">
        <v>25</v>
      </c>
      <c r="AZ100" s="3" t="s">
        <v>7</v>
      </c>
      <c r="BA100" s="5" t="s">
        <v>27</v>
      </c>
      <c r="BB100" s="5" t="s">
        <v>26</v>
      </c>
      <c r="BC100" s="3">
        <v>10</v>
      </c>
      <c r="BD100" s="3">
        <v>12</v>
      </c>
      <c r="BE100" s="3">
        <v>5</v>
      </c>
      <c r="BF100" s="3">
        <v>6</v>
      </c>
      <c r="BG100" s="3" t="s">
        <v>25</v>
      </c>
      <c r="BH100" s="3" t="s">
        <v>8</v>
      </c>
      <c r="BI100" s="3">
        <v>60</v>
      </c>
    </row>
    <row r="101" spans="1:61" x14ac:dyDescent="0.25">
      <c r="A101" s="3" t="s">
        <v>22</v>
      </c>
      <c r="B101" s="3" t="s">
        <v>227</v>
      </c>
      <c r="C101" s="3"/>
      <c r="D101" s="3"/>
      <c r="E101" s="3">
        <v>2</v>
      </c>
      <c r="F101" s="3">
        <v>10</v>
      </c>
      <c r="G101" s="3" t="s">
        <v>25</v>
      </c>
      <c r="H101" s="3">
        <v>144</v>
      </c>
      <c r="I101" s="3" t="s">
        <v>8</v>
      </c>
      <c r="J101" s="3" t="s">
        <v>14</v>
      </c>
      <c r="K101" s="3"/>
      <c r="L101" s="3" t="s">
        <v>119</v>
      </c>
      <c r="M101" s="3" t="s">
        <v>28</v>
      </c>
      <c r="N101" s="3" t="s">
        <v>29</v>
      </c>
      <c r="O101" s="3" t="s">
        <v>30</v>
      </c>
      <c r="P101" s="3" t="s">
        <v>46</v>
      </c>
      <c r="Q101" s="3">
        <v>2</v>
      </c>
      <c r="R101" s="3" t="s">
        <v>31</v>
      </c>
      <c r="S101" s="3">
        <v>10</v>
      </c>
      <c r="T101" s="3" t="s">
        <v>33</v>
      </c>
      <c r="U101" s="3" t="s">
        <v>34</v>
      </c>
      <c r="V101" s="3" t="s">
        <v>407</v>
      </c>
      <c r="W101" s="3" t="s">
        <v>229</v>
      </c>
      <c r="X101" s="3" t="s">
        <v>408</v>
      </c>
      <c r="Y101" s="17" t="s">
        <v>407</v>
      </c>
      <c r="Z101" s="18" t="s">
        <v>28</v>
      </c>
      <c r="AA101" s="18" t="s">
        <v>213</v>
      </c>
      <c r="AB101" s="18" t="s">
        <v>30</v>
      </c>
      <c r="AC101" s="18" t="s">
        <v>214</v>
      </c>
      <c r="AD101" s="18">
        <v>2</v>
      </c>
      <c r="AE101" s="18" t="s">
        <v>31</v>
      </c>
      <c r="AF101" s="18">
        <v>10</v>
      </c>
      <c r="AG101" s="18" t="s">
        <v>215</v>
      </c>
      <c r="AH101" s="18" t="s">
        <v>219</v>
      </c>
      <c r="AI101" s="18">
        <v>2</v>
      </c>
      <c r="AJ101" s="18" t="s">
        <v>216</v>
      </c>
      <c r="AK101" s="18" t="s">
        <v>404</v>
      </c>
      <c r="AL101" s="18">
        <v>2</v>
      </c>
      <c r="AM101" s="18" t="s">
        <v>217</v>
      </c>
      <c r="AN101" s="18">
        <v>1</v>
      </c>
      <c r="AO101" s="18" t="s">
        <v>31</v>
      </c>
      <c r="AP101" s="18">
        <v>5</v>
      </c>
      <c r="AQ101" s="18" t="s">
        <v>32</v>
      </c>
      <c r="AR101" s="18" t="s">
        <v>218</v>
      </c>
      <c r="AS101" s="15">
        <v>2</v>
      </c>
      <c r="AT101" s="15" t="s">
        <v>2</v>
      </c>
      <c r="AU101" s="15">
        <v>10</v>
      </c>
      <c r="AV101" s="21">
        <v>1</v>
      </c>
      <c r="AW101" s="21" t="s">
        <v>2</v>
      </c>
      <c r="AX101" s="21">
        <v>5</v>
      </c>
      <c r="AY101" s="3" t="s">
        <v>25</v>
      </c>
      <c r="AZ101" s="3" t="s">
        <v>7</v>
      </c>
      <c r="BA101" s="5" t="s">
        <v>27</v>
      </c>
      <c r="BB101" s="5" t="s">
        <v>26</v>
      </c>
      <c r="BC101" s="3">
        <v>2</v>
      </c>
      <c r="BD101" s="3">
        <v>10</v>
      </c>
      <c r="BE101" s="3">
        <v>1</v>
      </c>
      <c r="BF101" s="3">
        <v>5</v>
      </c>
      <c r="BG101" s="3" t="s">
        <v>25</v>
      </c>
      <c r="BH101" s="3" t="s">
        <v>8</v>
      </c>
      <c r="BI101" s="3">
        <v>144</v>
      </c>
    </row>
    <row r="102" spans="1:61" x14ac:dyDescent="0.25">
      <c r="A102" s="3" t="s">
        <v>22</v>
      </c>
      <c r="B102" s="3" t="s">
        <v>227</v>
      </c>
      <c r="C102" s="3"/>
      <c r="D102" s="3"/>
      <c r="E102" s="3">
        <v>4</v>
      </c>
      <c r="F102" s="3">
        <v>10</v>
      </c>
      <c r="G102" s="3" t="s">
        <v>26</v>
      </c>
      <c r="H102" s="3">
        <v>288</v>
      </c>
      <c r="I102" s="3" t="s">
        <v>8</v>
      </c>
      <c r="J102" s="3" t="s">
        <v>58</v>
      </c>
      <c r="K102" s="3"/>
      <c r="L102" s="3" t="s">
        <v>123</v>
      </c>
      <c r="M102" s="3" t="s">
        <v>28</v>
      </c>
      <c r="N102" s="3" t="s">
        <v>29</v>
      </c>
      <c r="O102" s="3" t="s">
        <v>30</v>
      </c>
      <c r="P102" s="3" t="s">
        <v>46</v>
      </c>
      <c r="Q102" s="3">
        <v>4</v>
      </c>
      <c r="R102" s="3" t="s">
        <v>31</v>
      </c>
      <c r="S102" s="3">
        <v>10</v>
      </c>
      <c r="T102" s="3" t="s">
        <v>33</v>
      </c>
      <c r="U102" s="3" t="s">
        <v>34</v>
      </c>
      <c r="V102" s="3" t="s">
        <v>411</v>
      </c>
      <c r="W102" s="3" t="s">
        <v>229</v>
      </c>
      <c r="X102" s="3" t="s">
        <v>412</v>
      </c>
      <c r="Y102" s="17" t="s">
        <v>411</v>
      </c>
      <c r="Z102" s="18" t="s">
        <v>28</v>
      </c>
      <c r="AA102" s="18" t="s">
        <v>213</v>
      </c>
      <c r="AB102" s="18" t="s">
        <v>30</v>
      </c>
      <c r="AC102" s="18" t="s">
        <v>214</v>
      </c>
      <c r="AD102" s="18">
        <v>4</v>
      </c>
      <c r="AE102" s="18" t="s">
        <v>31</v>
      </c>
      <c r="AF102" s="18">
        <v>10</v>
      </c>
      <c r="AG102" s="18" t="s">
        <v>215</v>
      </c>
      <c r="AH102" s="18" t="s">
        <v>222</v>
      </c>
      <c r="AI102" s="18">
        <v>2</v>
      </c>
      <c r="AJ102" s="18" t="s">
        <v>216</v>
      </c>
      <c r="AK102" s="18" t="s">
        <v>404</v>
      </c>
      <c r="AL102" s="18">
        <v>2</v>
      </c>
      <c r="AM102" s="18" t="s">
        <v>217</v>
      </c>
      <c r="AN102" s="18">
        <v>2</v>
      </c>
      <c r="AO102" s="18" t="s">
        <v>31</v>
      </c>
      <c r="AP102" s="18">
        <v>5</v>
      </c>
      <c r="AQ102" s="18" t="s">
        <v>32</v>
      </c>
      <c r="AR102" s="18" t="s">
        <v>218</v>
      </c>
      <c r="AS102" s="15">
        <v>4</v>
      </c>
      <c r="AT102" s="15" t="s">
        <v>2</v>
      </c>
      <c r="AU102" s="15">
        <v>10</v>
      </c>
      <c r="AV102" s="21">
        <v>2</v>
      </c>
      <c r="AW102" s="21" t="s">
        <v>2</v>
      </c>
      <c r="AX102" s="21">
        <v>5</v>
      </c>
      <c r="AY102" s="3" t="s">
        <v>25</v>
      </c>
      <c r="AZ102" s="3" t="s">
        <v>7</v>
      </c>
      <c r="BA102" s="5" t="s">
        <v>27</v>
      </c>
      <c r="BB102" s="5" t="s">
        <v>26</v>
      </c>
      <c r="BC102" s="3">
        <v>4</v>
      </c>
      <c r="BD102" s="3">
        <v>10</v>
      </c>
      <c r="BE102" s="3">
        <v>2</v>
      </c>
      <c r="BF102" s="3">
        <v>5</v>
      </c>
      <c r="BG102" s="3" t="s">
        <v>26</v>
      </c>
      <c r="BH102" s="3" t="s">
        <v>8</v>
      </c>
      <c r="BI102" s="3">
        <v>288</v>
      </c>
    </row>
    <row r="103" spans="1:61" x14ac:dyDescent="0.25">
      <c r="A103" s="3" t="s">
        <v>22</v>
      </c>
      <c r="B103" s="3" t="s">
        <v>227</v>
      </c>
      <c r="C103" s="3"/>
      <c r="D103" s="3"/>
      <c r="E103" s="3">
        <v>5</v>
      </c>
      <c r="F103" s="3">
        <v>10</v>
      </c>
      <c r="G103" s="3" t="s">
        <v>26</v>
      </c>
      <c r="H103" s="3">
        <v>36</v>
      </c>
      <c r="I103" s="3" t="s">
        <v>8</v>
      </c>
      <c r="J103" s="3" t="s">
        <v>11</v>
      </c>
      <c r="K103" s="3"/>
      <c r="L103" s="3" t="s">
        <v>125</v>
      </c>
      <c r="M103" s="3" t="s">
        <v>28</v>
      </c>
      <c r="N103" s="3" t="s">
        <v>29</v>
      </c>
      <c r="O103" s="3" t="s">
        <v>30</v>
      </c>
      <c r="P103" s="3" t="s">
        <v>46</v>
      </c>
      <c r="Q103" s="3">
        <v>5</v>
      </c>
      <c r="R103" s="3" t="s">
        <v>31</v>
      </c>
      <c r="S103" s="3">
        <v>10</v>
      </c>
      <c r="T103" s="3" t="s">
        <v>33</v>
      </c>
      <c r="U103" s="3" t="s">
        <v>34</v>
      </c>
      <c r="V103" s="3" t="s">
        <v>413</v>
      </c>
      <c r="W103" s="3" t="s">
        <v>229</v>
      </c>
      <c r="X103" s="3" t="s">
        <v>414</v>
      </c>
      <c r="Y103" s="17" t="s">
        <v>413</v>
      </c>
      <c r="Z103" s="18" t="s">
        <v>28</v>
      </c>
      <c r="AA103" s="18" t="s">
        <v>213</v>
      </c>
      <c r="AB103" s="18" t="s">
        <v>30</v>
      </c>
      <c r="AC103" s="18" t="s">
        <v>214</v>
      </c>
      <c r="AD103" s="18">
        <v>5</v>
      </c>
      <c r="AE103" s="18" t="s">
        <v>31</v>
      </c>
      <c r="AF103" s="18">
        <v>10</v>
      </c>
      <c r="AG103" s="18" t="s">
        <v>215</v>
      </c>
      <c r="AH103" s="18" t="s">
        <v>346</v>
      </c>
      <c r="AI103" s="18">
        <v>5</v>
      </c>
      <c r="AJ103" s="18" t="s">
        <v>216</v>
      </c>
      <c r="AK103" s="18" t="s">
        <v>404</v>
      </c>
      <c r="AL103" s="18">
        <v>5</v>
      </c>
      <c r="AM103" s="18" t="s">
        <v>217</v>
      </c>
      <c r="AN103" s="18">
        <v>1</v>
      </c>
      <c r="AO103" s="18" t="s">
        <v>31</v>
      </c>
      <c r="AP103" s="18">
        <v>2</v>
      </c>
      <c r="AQ103" s="18" t="s">
        <v>32</v>
      </c>
      <c r="AR103" s="18" t="s">
        <v>218</v>
      </c>
      <c r="AS103" s="15">
        <v>5</v>
      </c>
      <c r="AT103" s="15" t="s">
        <v>2</v>
      </c>
      <c r="AU103" s="15">
        <v>10</v>
      </c>
      <c r="AV103" s="21">
        <v>1</v>
      </c>
      <c r="AW103" s="21" t="s">
        <v>2</v>
      </c>
      <c r="AX103" s="21">
        <v>2</v>
      </c>
      <c r="AY103" s="3" t="s">
        <v>25</v>
      </c>
      <c r="AZ103" s="3" t="s">
        <v>7</v>
      </c>
      <c r="BA103" s="5" t="s">
        <v>27</v>
      </c>
      <c r="BB103" s="5" t="s">
        <v>26</v>
      </c>
      <c r="BC103" s="3">
        <v>5</v>
      </c>
      <c r="BD103" s="3">
        <v>10</v>
      </c>
      <c r="BE103" s="3">
        <v>1</v>
      </c>
      <c r="BF103" s="3">
        <v>2</v>
      </c>
      <c r="BG103" s="3" t="s">
        <v>26</v>
      </c>
      <c r="BH103" s="3" t="s">
        <v>8</v>
      </c>
      <c r="BI103" s="3">
        <v>36</v>
      </c>
    </row>
    <row r="104" spans="1:61" x14ac:dyDescent="0.25">
      <c r="A104" s="3" t="s">
        <v>22</v>
      </c>
      <c r="B104" s="3" t="s">
        <v>227</v>
      </c>
      <c r="C104" s="3"/>
      <c r="D104" s="3"/>
      <c r="E104" s="3">
        <v>6</v>
      </c>
      <c r="F104" s="3">
        <v>10</v>
      </c>
      <c r="G104" s="3" t="s">
        <v>26</v>
      </c>
      <c r="H104" s="3">
        <v>216</v>
      </c>
      <c r="I104" s="3" t="s">
        <v>8</v>
      </c>
      <c r="J104" s="3" t="s">
        <v>60</v>
      </c>
      <c r="K104" s="3"/>
      <c r="L104" s="3" t="s">
        <v>127</v>
      </c>
      <c r="M104" s="3" t="s">
        <v>28</v>
      </c>
      <c r="N104" s="3" t="s">
        <v>29</v>
      </c>
      <c r="O104" s="3" t="s">
        <v>30</v>
      </c>
      <c r="P104" s="3" t="s">
        <v>46</v>
      </c>
      <c r="Q104" s="3">
        <v>6</v>
      </c>
      <c r="R104" s="3" t="s">
        <v>31</v>
      </c>
      <c r="S104" s="3">
        <v>10</v>
      </c>
      <c r="T104" s="3" t="s">
        <v>33</v>
      </c>
      <c r="U104" s="3" t="s">
        <v>34</v>
      </c>
      <c r="V104" s="3" t="s">
        <v>415</v>
      </c>
      <c r="W104" s="3" t="s">
        <v>229</v>
      </c>
      <c r="X104" s="3" t="s">
        <v>416</v>
      </c>
      <c r="Y104" s="17" t="s">
        <v>415</v>
      </c>
      <c r="Z104" s="18" t="s">
        <v>28</v>
      </c>
      <c r="AA104" s="18" t="s">
        <v>213</v>
      </c>
      <c r="AB104" s="18" t="s">
        <v>30</v>
      </c>
      <c r="AC104" s="18" t="s">
        <v>214</v>
      </c>
      <c r="AD104" s="18">
        <v>6</v>
      </c>
      <c r="AE104" s="18" t="s">
        <v>31</v>
      </c>
      <c r="AF104" s="18">
        <v>10</v>
      </c>
      <c r="AG104" s="18" t="s">
        <v>215</v>
      </c>
      <c r="AH104" s="18" t="s">
        <v>224</v>
      </c>
      <c r="AI104" s="18">
        <v>2</v>
      </c>
      <c r="AJ104" s="18" t="s">
        <v>216</v>
      </c>
      <c r="AK104" s="18" t="s">
        <v>404</v>
      </c>
      <c r="AL104" s="18">
        <v>2</v>
      </c>
      <c r="AM104" s="18" t="s">
        <v>217</v>
      </c>
      <c r="AN104" s="18">
        <v>3</v>
      </c>
      <c r="AO104" s="18" t="s">
        <v>31</v>
      </c>
      <c r="AP104" s="18">
        <v>5</v>
      </c>
      <c r="AQ104" s="18" t="s">
        <v>32</v>
      </c>
      <c r="AR104" s="18" t="s">
        <v>218</v>
      </c>
      <c r="AS104" s="15">
        <v>6</v>
      </c>
      <c r="AT104" s="15" t="s">
        <v>2</v>
      </c>
      <c r="AU104" s="15">
        <v>10</v>
      </c>
      <c r="AV104" s="21">
        <v>3</v>
      </c>
      <c r="AW104" s="21" t="s">
        <v>2</v>
      </c>
      <c r="AX104" s="21">
        <v>5</v>
      </c>
      <c r="AY104" s="3" t="s">
        <v>25</v>
      </c>
      <c r="AZ104" s="3" t="s">
        <v>7</v>
      </c>
      <c r="BA104" s="5" t="s">
        <v>27</v>
      </c>
      <c r="BB104" s="5" t="s">
        <v>26</v>
      </c>
      <c r="BC104" s="3">
        <v>6</v>
      </c>
      <c r="BD104" s="3">
        <v>10</v>
      </c>
      <c r="BE104" s="3">
        <v>3</v>
      </c>
      <c r="BF104" s="3">
        <v>5</v>
      </c>
      <c r="BG104" s="3" t="s">
        <v>26</v>
      </c>
      <c r="BH104" s="3" t="s">
        <v>8</v>
      </c>
      <c r="BI104" s="3">
        <v>216</v>
      </c>
    </row>
    <row r="105" spans="1:61" x14ac:dyDescent="0.25">
      <c r="A105" s="3" t="s">
        <v>22</v>
      </c>
      <c r="B105" s="3" t="s">
        <v>227</v>
      </c>
      <c r="C105" s="3"/>
      <c r="D105" s="3"/>
      <c r="E105" s="3">
        <v>8</v>
      </c>
      <c r="F105" s="3">
        <v>10</v>
      </c>
      <c r="G105" s="3" t="s">
        <v>26</v>
      </c>
      <c r="H105" s="3">
        <v>216</v>
      </c>
      <c r="I105" s="3" t="s">
        <v>8</v>
      </c>
      <c r="J105" s="3" t="s">
        <v>62</v>
      </c>
      <c r="K105" s="3"/>
      <c r="L105" s="3" t="s">
        <v>131</v>
      </c>
      <c r="M105" s="3" t="s">
        <v>28</v>
      </c>
      <c r="N105" s="3" t="s">
        <v>29</v>
      </c>
      <c r="O105" s="3" t="s">
        <v>30</v>
      </c>
      <c r="P105" s="3" t="s">
        <v>46</v>
      </c>
      <c r="Q105" s="3">
        <v>8</v>
      </c>
      <c r="R105" s="3" t="s">
        <v>31</v>
      </c>
      <c r="S105" s="3">
        <v>10</v>
      </c>
      <c r="T105" s="3" t="s">
        <v>33</v>
      </c>
      <c r="U105" s="3" t="s">
        <v>34</v>
      </c>
      <c r="V105" s="3" t="s">
        <v>419</v>
      </c>
      <c r="W105" s="3" t="s">
        <v>229</v>
      </c>
      <c r="X105" s="3" t="s">
        <v>420</v>
      </c>
      <c r="Y105" s="17" t="s">
        <v>419</v>
      </c>
      <c r="Z105" s="18" t="s">
        <v>28</v>
      </c>
      <c r="AA105" s="18" t="s">
        <v>213</v>
      </c>
      <c r="AB105" s="18" t="s">
        <v>30</v>
      </c>
      <c r="AC105" s="18" t="s">
        <v>214</v>
      </c>
      <c r="AD105" s="18">
        <v>8</v>
      </c>
      <c r="AE105" s="18" t="s">
        <v>31</v>
      </c>
      <c r="AF105" s="18">
        <v>10</v>
      </c>
      <c r="AG105" s="18" t="s">
        <v>215</v>
      </c>
      <c r="AH105" s="18" t="s">
        <v>385</v>
      </c>
      <c r="AI105" s="18">
        <v>2</v>
      </c>
      <c r="AJ105" s="18" t="s">
        <v>216</v>
      </c>
      <c r="AK105" s="18" t="s">
        <v>404</v>
      </c>
      <c r="AL105" s="18">
        <v>2</v>
      </c>
      <c r="AM105" s="18" t="s">
        <v>217</v>
      </c>
      <c r="AN105" s="18">
        <v>4</v>
      </c>
      <c r="AO105" s="18" t="s">
        <v>31</v>
      </c>
      <c r="AP105" s="18">
        <v>5</v>
      </c>
      <c r="AQ105" s="18" t="s">
        <v>32</v>
      </c>
      <c r="AR105" s="18" t="s">
        <v>218</v>
      </c>
      <c r="AS105" s="15">
        <v>8</v>
      </c>
      <c r="AT105" s="15" t="s">
        <v>2</v>
      </c>
      <c r="AU105" s="15">
        <v>10</v>
      </c>
      <c r="AV105" s="21">
        <v>4</v>
      </c>
      <c r="AW105" s="21" t="s">
        <v>2</v>
      </c>
      <c r="AX105" s="21">
        <v>5</v>
      </c>
      <c r="AY105" s="3" t="s">
        <v>25</v>
      </c>
      <c r="AZ105" s="3" t="s">
        <v>7</v>
      </c>
      <c r="BA105" s="5" t="s">
        <v>27</v>
      </c>
      <c r="BB105" s="5" t="s">
        <v>26</v>
      </c>
      <c r="BC105" s="3">
        <v>8</v>
      </c>
      <c r="BD105" s="3">
        <v>10</v>
      </c>
      <c r="BE105" s="3">
        <v>4</v>
      </c>
      <c r="BF105" s="3">
        <v>5</v>
      </c>
      <c r="BG105" s="3" t="s">
        <v>26</v>
      </c>
      <c r="BH105" s="3" t="s">
        <v>8</v>
      </c>
      <c r="BI105" s="3">
        <v>216</v>
      </c>
    </row>
    <row r="106" spans="1:61" x14ac:dyDescent="0.25">
      <c r="A106" s="3" t="s">
        <v>22</v>
      </c>
      <c r="B106" s="3" t="s">
        <v>227</v>
      </c>
      <c r="C106" s="3"/>
      <c r="D106" s="3"/>
      <c r="E106" s="3">
        <v>2</v>
      </c>
      <c r="F106" s="3">
        <v>12</v>
      </c>
      <c r="G106" s="3" t="s">
        <v>25</v>
      </c>
      <c r="H106" s="3">
        <v>210</v>
      </c>
      <c r="I106" s="3" t="s">
        <v>8</v>
      </c>
      <c r="J106" s="3" t="s">
        <v>15</v>
      </c>
      <c r="K106" s="3"/>
      <c r="L106" s="3" t="s">
        <v>157</v>
      </c>
      <c r="M106" s="3" t="s">
        <v>28</v>
      </c>
      <c r="N106" s="3" t="s">
        <v>29</v>
      </c>
      <c r="O106" s="3" t="s">
        <v>30</v>
      </c>
      <c r="P106" s="3" t="s">
        <v>46</v>
      </c>
      <c r="Q106" s="3">
        <v>2</v>
      </c>
      <c r="R106" s="3" t="s">
        <v>31</v>
      </c>
      <c r="S106" s="3">
        <v>12</v>
      </c>
      <c r="T106" s="3" t="s">
        <v>33</v>
      </c>
      <c r="U106" s="3" t="s">
        <v>34</v>
      </c>
      <c r="V106" s="3" t="s">
        <v>449</v>
      </c>
      <c r="W106" s="3" t="s">
        <v>229</v>
      </c>
      <c r="X106" s="3" t="s">
        <v>450</v>
      </c>
      <c r="Y106" s="17" t="s">
        <v>449</v>
      </c>
      <c r="Z106" s="18" t="s">
        <v>28</v>
      </c>
      <c r="AA106" s="18" t="s">
        <v>213</v>
      </c>
      <c r="AB106" s="18" t="s">
        <v>30</v>
      </c>
      <c r="AC106" s="18" t="s">
        <v>214</v>
      </c>
      <c r="AD106" s="18">
        <v>2</v>
      </c>
      <c r="AE106" s="18" t="s">
        <v>31</v>
      </c>
      <c r="AF106" s="18">
        <v>12</v>
      </c>
      <c r="AG106" s="18" t="s">
        <v>215</v>
      </c>
      <c r="AH106" s="18" t="s">
        <v>219</v>
      </c>
      <c r="AI106" s="18">
        <v>2</v>
      </c>
      <c r="AJ106" s="18" t="s">
        <v>216</v>
      </c>
      <c r="AK106" s="18" t="s">
        <v>446</v>
      </c>
      <c r="AL106" s="18">
        <v>2</v>
      </c>
      <c r="AM106" s="18" t="s">
        <v>217</v>
      </c>
      <c r="AN106" s="18">
        <v>1</v>
      </c>
      <c r="AO106" s="18" t="s">
        <v>31</v>
      </c>
      <c r="AP106" s="18">
        <v>6</v>
      </c>
      <c r="AQ106" s="18" t="s">
        <v>32</v>
      </c>
      <c r="AR106" s="18" t="s">
        <v>218</v>
      </c>
      <c r="AS106" s="15">
        <v>2</v>
      </c>
      <c r="AT106" s="15" t="s">
        <v>2</v>
      </c>
      <c r="AU106" s="15">
        <v>12</v>
      </c>
      <c r="AV106" s="21">
        <v>1</v>
      </c>
      <c r="AW106" s="21" t="s">
        <v>2</v>
      </c>
      <c r="AX106" s="21">
        <v>6</v>
      </c>
      <c r="AY106" s="3" t="s">
        <v>25</v>
      </c>
      <c r="AZ106" s="3" t="s">
        <v>7</v>
      </c>
      <c r="BA106" s="5" t="s">
        <v>27</v>
      </c>
      <c r="BB106" s="5" t="s">
        <v>26</v>
      </c>
      <c r="BC106" s="3">
        <v>2</v>
      </c>
      <c r="BD106" s="3">
        <v>12</v>
      </c>
      <c r="BE106" s="3">
        <v>1</v>
      </c>
      <c r="BF106" s="3">
        <v>6</v>
      </c>
      <c r="BG106" s="3" t="s">
        <v>25</v>
      </c>
      <c r="BH106" s="3" t="s">
        <v>8</v>
      </c>
      <c r="BI106" s="3">
        <v>210</v>
      </c>
    </row>
    <row r="107" spans="1:61" x14ac:dyDescent="0.25">
      <c r="A107" s="3" t="s">
        <v>22</v>
      </c>
      <c r="B107" s="3" t="s">
        <v>227</v>
      </c>
      <c r="C107" s="3"/>
      <c r="D107" s="3"/>
      <c r="E107" s="3">
        <v>3</v>
      </c>
      <c r="F107" s="3">
        <v>12</v>
      </c>
      <c r="G107" s="3" t="s">
        <v>7</v>
      </c>
      <c r="H107" s="3">
        <v>90</v>
      </c>
      <c r="I107" s="3" t="s">
        <v>8</v>
      </c>
      <c r="J107" s="3" t="s">
        <v>13</v>
      </c>
      <c r="K107" s="3"/>
      <c r="L107" s="3" t="s">
        <v>159</v>
      </c>
      <c r="M107" s="3" t="s">
        <v>28</v>
      </c>
      <c r="N107" s="3" t="s">
        <v>29</v>
      </c>
      <c r="O107" s="3" t="s">
        <v>30</v>
      </c>
      <c r="P107" s="3" t="s">
        <v>46</v>
      </c>
      <c r="Q107" s="3">
        <v>3</v>
      </c>
      <c r="R107" s="3" t="s">
        <v>31</v>
      </c>
      <c r="S107" s="3">
        <v>12</v>
      </c>
      <c r="T107" s="3" t="s">
        <v>33</v>
      </c>
      <c r="U107" s="3" t="s">
        <v>34</v>
      </c>
      <c r="V107" s="3" t="s">
        <v>451</v>
      </c>
      <c r="W107" s="3" t="s">
        <v>229</v>
      </c>
      <c r="X107" s="3" t="s">
        <v>452</v>
      </c>
      <c r="Y107" s="17" t="s">
        <v>451</v>
      </c>
      <c r="Z107" s="18" t="s">
        <v>28</v>
      </c>
      <c r="AA107" s="18" t="s">
        <v>213</v>
      </c>
      <c r="AB107" s="18" t="s">
        <v>30</v>
      </c>
      <c r="AC107" s="18" t="s">
        <v>214</v>
      </c>
      <c r="AD107" s="18">
        <v>3</v>
      </c>
      <c r="AE107" s="18" t="s">
        <v>31</v>
      </c>
      <c r="AF107" s="18">
        <v>12</v>
      </c>
      <c r="AG107" s="18" t="s">
        <v>215</v>
      </c>
      <c r="AH107" s="18" t="s">
        <v>330</v>
      </c>
      <c r="AI107" s="18">
        <v>3</v>
      </c>
      <c r="AJ107" s="18" t="s">
        <v>216</v>
      </c>
      <c r="AK107" s="18" t="s">
        <v>446</v>
      </c>
      <c r="AL107" s="18">
        <v>3</v>
      </c>
      <c r="AM107" s="18" t="s">
        <v>217</v>
      </c>
      <c r="AN107" s="18">
        <v>1</v>
      </c>
      <c r="AO107" s="18" t="s">
        <v>31</v>
      </c>
      <c r="AP107" s="18">
        <v>4</v>
      </c>
      <c r="AQ107" s="18" t="s">
        <v>32</v>
      </c>
      <c r="AR107" s="18" t="s">
        <v>218</v>
      </c>
      <c r="AS107" s="15">
        <v>3</v>
      </c>
      <c r="AT107" s="15" t="s">
        <v>2</v>
      </c>
      <c r="AU107" s="15">
        <v>12</v>
      </c>
      <c r="AV107" s="21">
        <v>1</v>
      </c>
      <c r="AW107" s="21" t="s">
        <v>2</v>
      </c>
      <c r="AX107" s="21">
        <v>4</v>
      </c>
      <c r="AY107" s="3" t="s">
        <v>25</v>
      </c>
      <c r="AZ107" s="3" t="s">
        <v>7</v>
      </c>
      <c r="BA107" s="5" t="s">
        <v>27</v>
      </c>
      <c r="BB107" s="5" t="s">
        <v>26</v>
      </c>
      <c r="BC107" s="3">
        <v>3</v>
      </c>
      <c r="BD107" s="3">
        <v>12</v>
      </c>
      <c r="BE107" s="3">
        <v>1</v>
      </c>
      <c r="BF107" s="3">
        <v>4</v>
      </c>
      <c r="BG107" s="3" t="s">
        <v>7</v>
      </c>
      <c r="BH107" s="3" t="s">
        <v>8</v>
      </c>
      <c r="BI107" s="3">
        <v>90</v>
      </c>
    </row>
    <row r="108" spans="1:61" x14ac:dyDescent="0.25">
      <c r="A108" s="3" t="s">
        <v>22</v>
      </c>
      <c r="B108" s="3" t="s">
        <v>227</v>
      </c>
      <c r="C108" s="3"/>
      <c r="D108" s="3"/>
      <c r="E108" s="3">
        <v>4</v>
      </c>
      <c r="F108" s="3">
        <v>12</v>
      </c>
      <c r="G108" s="3" t="s">
        <v>7</v>
      </c>
      <c r="H108" s="3">
        <v>210</v>
      </c>
      <c r="I108" s="3" t="s">
        <v>8</v>
      </c>
      <c r="J108" s="3" t="s">
        <v>12</v>
      </c>
      <c r="K108" s="3"/>
      <c r="L108" s="3" t="s">
        <v>161</v>
      </c>
      <c r="M108" s="3" t="s">
        <v>28</v>
      </c>
      <c r="N108" s="3" t="s">
        <v>29</v>
      </c>
      <c r="O108" s="3" t="s">
        <v>30</v>
      </c>
      <c r="P108" s="3" t="s">
        <v>46</v>
      </c>
      <c r="Q108" s="3">
        <v>4</v>
      </c>
      <c r="R108" s="3" t="s">
        <v>31</v>
      </c>
      <c r="S108" s="3">
        <v>12</v>
      </c>
      <c r="T108" s="3" t="s">
        <v>33</v>
      </c>
      <c r="U108" s="3" t="s">
        <v>34</v>
      </c>
      <c r="V108" s="3" t="s">
        <v>453</v>
      </c>
      <c r="W108" s="3" t="s">
        <v>229</v>
      </c>
      <c r="X108" s="3" t="s">
        <v>454</v>
      </c>
      <c r="Y108" s="17" t="s">
        <v>453</v>
      </c>
      <c r="Z108" s="18" t="s">
        <v>28</v>
      </c>
      <c r="AA108" s="18" t="s">
        <v>213</v>
      </c>
      <c r="AB108" s="18" t="s">
        <v>30</v>
      </c>
      <c r="AC108" s="18" t="s">
        <v>214</v>
      </c>
      <c r="AD108" s="18">
        <v>4</v>
      </c>
      <c r="AE108" s="18" t="s">
        <v>31</v>
      </c>
      <c r="AF108" s="18">
        <v>12</v>
      </c>
      <c r="AG108" s="18" t="s">
        <v>215</v>
      </c>
      <c r="AH108" s="18" t="s">
        <v>222</v>
      </c>
      <c r="AI108" s="18">
        <v>4</v>
      </c>
      <c r="AJ108" s="18" t="s">
        <v>216</v>
      </c>
      <c r="AK108" s="18" t="s">
        <v>446</v>
      </c>
      <c r="AL108" s="18">
        <v>4</v>
      </c>
      <c r="AM108" s="18" t="s">
        <v>217</v>
      </c>
      <c r="AN108" s="18">
        <v>1</v>
      </c>
      <c r="AO108" s="18" t="s">
        <v>31</v>
      </c>
      <c r="AP108" s="18">
        <v>3</v>
      </c>
      <c r="AQ108" s="18" t="s">
        <v>32</v>
      </c>
      <c r="AR108" s="18" t="s">
        <v>218</v>
      </c>
      <c r="AS108" s="15">
        <v>4</v>
      </c>
      <c r="AT108" s="15" t="s">
        <v>2</v>
      </c>
      <c r="AU108" s="15">
        <v>12</v>
      </c>
      <c r="AV108" s="21">
        <v>1</v>
      </c>
      <c r="AW108" s="21" t="s">
        <v>2</v>
      </c>
      <c r="AX108" s="21">
        <v>3</v>
      </c>
      <c r="AY108" s="3" t="s">
        <v>25</v>
      </c>
      <c r="AZ108" s="3" t="s">
        <v>7</v>
      </c>
      <c r="BA108" s="5" t="s">
        <v>27</v>
      </c>
      <c r="BB108" s="5" t="s">
        <v>26</v>
      </c>
      <c r="BC108" s="3">
        <v>4</v>
      </c>
      <c r="BD108" s="3">
        <v>12</v>
      </c>
      <c r="BE108" s="3">
        <v>1</v>
      </c>
      <c r="BF108" s="3">
        <v>3</v>
      </c>
      <c r="BG108" s="3" t="s">
        <v>7</v>
      </c>
      <c r="BH108" s="3" t="s">
        <v>8</v>
      </c>
      <c r="BI108" s="3">
        <v>210</v>
      </c>
    </row>
    <row r="109" spans="1:61" x14ac:dyDescent="0.25">
      <c r="A109" s="3" t="s">
        <v>22</v>
      </c>
      <c r="B109" s="3" t="s">
        <v>227</v>
      </c>
      <c r="C109" s="3"/>
      <c r="D109" s="3"/>
      <c r="E109" s="3">
        <v>6</v>
      </c>
      <c r="F109" s="3">
        <v>12</v>
      </c>
      <c r="G109" s="3" t="s">
        <v>7</v>
      </c>
      <c r="H109" s="3">
        <v>120</v>
      </c>
      <c r="I109" s="3" t="s">
        <v>8</v>
      </c>
      <c r="J109" s="3" t="s">
        <v>11</v>
      </c>
      <c r="K109" s="3"/>
      <c r="L109" s="3" t="s">
        <v>165</v>
      </c>
      <c r="M109" s="3" t="s">
        <v>28</v>
      </c>
      <c r="N109" s="3" t="s">
        <v>29</v>
      </c>
      <c r="O109" s="3" t="s">
        <v>30</v>
      </c>
      <c r="P109" s="3" t="s">
        <v>46</v>
      </c>
      <c r="Q109" s="3">
        <v>6</v>
      </c>
      <c r="R109" s="3" t="s">
        <v>31</v>
      </c>
      <c r="S109" s="3">
        <v>12</v>
      </c>
      <c r="T109" s="3" t="s">
        <v>33</v>
      </c>
      <c r="U109" s="3" t="s">
        <v>34</v>
      </c>
      <c r="V109" s="3" t="s">
        <v>457</v>
      </c>
      <c r="W109" s="3" t="s">
        <v>229</v>
      </c>
      <c r="X109" s="3" t="s">
        <v>458</v>
      </c>
      <c r="Y109" s="17" t="s">
        <v>457</v>
      </c>
      <c r="Z109" s="18" t="s">
        <v>28</v>
      </c>
      <c r="AA109" s="18" t="s">
        <v>213</v>
      </c>
      <c r="AB109" s="18" t="s">
        <v>30</v>
      </c>
      <c r="AC109" s="18" t="s">
        <v>214</v>
      </c>
      <c r="AD109" s="18">
        <v>6</v>
      </c>
      <c r="AE109" s="18" t="s">
        <v>31</v>
      </c>
      <c r="AF109" s="18">
        <v>12</v>
      </c>
      <c r="AG109" s="18" t="s">
        <v>215</v>
      </c>
      <c r="AH109" s="18" t="s">
        <v>224</v>
      </c>
      <c r="AI109" s="18">
        <v>6</v>
      </c>
      <c r="AJ109" s="18" t="s">
        <v>216</v>
      </c>
      <c r="AK109" s="18" t="s">
        <v>446</v>
      </c>
      <c r="AL109" s="18">
        <v>6</v>
      </c>
      <c r="AM109" s="18" t="s">
        <v>217</v>
      </c>
      <c r="AN109" s="18">
        <v>1</v>
      </c>
      <c r="AO109" s="18" t="s">
        <v>31</v>
      </c>
      <c r="AP109" s="18">
        <v>2</v>
      </c>
      <c r="AQ109" s="18" t="s">
        <v>32</v>
      </c>
      <c r="AR109" s="18" t="s">
        <v>218</v>
      </c>
      <c r="AS109" s="15">
        <v>6</v>
      </c>
      <c r="AT109" s="15" t="s">
        <v>2</v>
      </c>
      <c r="AU109" s="15">
        <v>12</v>
      </c>
      <c r="AV109" s="21">
        <v>1</v>
      </c>
      <c r="AW109" s="21" t="s">
        <v>2</v>
      </c>
      <c r="AX109" s="21">
        <v>2</v>
      </c>
      <c r="AY109" s="3" t="s">
        <v>25</v>
      </c>
      <c r="AZ109" s="3" t="s">
        <v>7</v>
      </c>
      <c r="BA109" s="5" t="s">
        <v>27</v>
      </c>
      <c r="BB109" s="5" t="s">
        <v>26</v>
      </c>
      <c r="BC109" s="3">
        <v>6</v>
      </c>
      <c r="BD109" s="3">
        <v>12</v>
      </c>
      <c r="BE109" s="3">
        <v>1</v>
      </c>
      <c r="BF109" s="3">
        <v>2</v>
      </c>
      <c r="BG109" s="3" t="s">
        <v>7</v>
      </c>
      <c r="BH109" s="3" t="s">
        <v>8</v>
      </c>
      <c r="BI109" s="3">
        <v>120</v>
      </c>
    </row>
    <row r="110" spans="1:61" x14ac:dyDescent="0.25">
      <c r="A110" s="3" t="s">
        <v>22</v>
      </c>
      <c r="B110" s="3" t="s">
        <v>227</v>
      </c>
      <c r="C110" s="3"/>
      <c r="D110" s="3"/>
      <c r="E110" s="3">
        <v>8</v>
      </c>
      <c r="F110" s="3">
        <v>12</v>
      </c>
      <c r="G110" s="3" t="s">
        <v>26</v>
      </c>
      <c r="H110" s="3">
        <v>180</v>
      </c>
      <c r="I110" s="3" t="s">
        <v>8</v>
      </c>
      <c r="J110" s="3" t="s">
        <v>48</v>
      </c>
      <c r="K110" s="3"/>
      <c r="L110" s="3" t="s">
        <v>169</v>
      </c>
      <c r="M110" s="3" t="s">
        <v>28</v>
      </c>
      <c r="N110" s="3" t="s">
        <v>29</v>
      </c>
      <c r="O110" s="3" t="s">
        <v>30</v>
      </c>
      <c r="P110" s="3" t="s">
        <v>46</v>
      </c>
      <c r="Q110" s="3">
        <v>8</v>
      </c>
      <c r="R110" s="3" t="s">
        <v>31</v>
      </c>
      <c r="S110" s="3">
        <v>12</v>
      </c>
      <c r="T110" s="3" t="s">
        <v>33</v>
      </c>
      <c r="U110" s="3" t="s">
        <v>34</v>
      </c>
      <c r="V110" s="3" t="s">
        <v>461</v>
      </c>
      <c r="W110" s="3" t="s">
        <v>229</v>
      </c>
      <c r="X110" s="3" t="s">
        <v>462</v>
      </c>
      <c r="Y110" s="17" t="s">
        <v>461</v>
      </c>
      <c r="Z110" s="18" t="s">
        <v>28</v>
      </c>
      <c r="AA110" s="18" t="s">
        <v>213</v>
      </c>
      <c r="AB110" s="18" t="s">
        <v>30</v>
      </c>
      <c r="AC110" s="18" t="s">
        <v>214</v>
      </c>
      <c r="AD110" s="18">
        <v>8</v>
      </c>
      <c r="AE110" s="18" t="s">
        <v>31</v>
      </c>
      <c r="AF110" s="18">
        <v>12</v>
      </c>
      <c r="AG110" s="18" t="s">
        <v>215</v>
      </c>
      <c r="AH110" s="18" t="s">
        <v>385</v>
      </c>
      <c r="AI110" s="18">
        <v>4</v>
      </c>
      <c r="AJ110" s="18" t="s">
        <v>216</v>
      </c>
      <c r="AK110" s="18" t="s">
        <v>446</v>
      </c>
      <c r="AL110" s="18">
        <v>4</v>
      </c>
      <c r="AM110" s="18" t="s">
        <v>217</v>
      </c>
      <c r="AN110" s="18">
        <v>2</v>
      </c>
      <c r="AO110" s="18" t="s">
        <v>31</v>
      </c>
      <c r="AP110" s="18">
        <v>3</v>
      </c>
      <c r="AQ110" s="18" t="s">
        <v>32</v>
      </c>
      <c r="AR110" s="18" t="s">
        <v>218</v>
      </c>
      <c r="AS110" s="15">
        <v>8</v>
      </c>
      <c r="AT110" s="15" t="s">
        <v>2</v>
      </c>
      <c r="AU110" s="15">
        <v>12</v>
      </c>
      <c r="AV110" s="21">
        <v>2</v>
      </c>
      <c r="AW110" s="21" t="s">
        <v>2</v>
      </c>
      <c r="AX110" s="21">
        <v>3</v>
      </c>
      <c r="AY110" s="3" t="s">
        <v>25</v>
      </c>
      <c r="AZ110" s="3" t="s">
        <v>7</v>
      </c>
      <c r="BA110" s="5" t="s">
        <v>27</v>
      </c>
      <c r="BB110" s="5" t="s">
        <v>26</v>
      </c>
      <c r="BC110" s="3">
        <v>8</v>
      </c>
      <c r="BD110" s="3">
        <v>12</v>
      </c>
      <c r="BE110" s="3">
        <v>2</v>
      </c>
      <c r="BF110" s="3">
        <v>3</v>
      </c>
      <c r="BG110" s="3" t="s">
        <v>26</v>
      </c>
      <c r="BH110" s="3" t="s">
        <v>8</v>
      </c>
      <c r="BI110" s="3">
        <v>180</v>
      </c>
    </row>
    <row r="111" spans="1:61" x14ac:dyDescent="0.25">
      <c r="A111" s="3" t="s">
        <v>22</v>
      </c>
      <c r="B111" s="3" t="s">
        <v>227</v>
      </c>
      <c r="C111" s="3"/>
      <c r="D111" s="3"/>
      <c r="E111" s="3">
        <v>9</v>
      </c>
      <c r="F111" s="3">
        <v>12</v>
      </c>
      <c r="G111" s="3" t="s">
        <v>25</v>
      </c>
      <c r="H111" s="3">
        <v>210</v>
      </c>
      <c r="I111" s="3" t="s">
        <v>8</v>
      </c>
      <c r="J111" s="3" t="s">
        <v>54</v>
      </c>
      <c r="K111" s="3"/>
      <c r="L111" s="3" t="s">
        <v>171</v>
      </c>
      <c r="M111" s="3" t="s">
        <v>28</v>
      </c>
      <c r="N111" s="3" t="s">
        <v>29</v>
      </c>
      <c r="O111" s="3" t="s">
        <v>30</v>
      </c>
      <c r="P111" s="3" t="s">
        <v>46</v>
      </c>
      <c r="Q111" s="3">
        <v>9</v>
      </c>
      <c r="R111" s="3" t="s">
        <v>31</v>
      </c>
      <c r="S111" s="3">
        <v>12</v>
      </c>
      <c r="T111" s="3" t="s">
        <v>33</v>
      </c>
      <c r="U111" s="3" t="s">
        <v>34</v>
      </c>
      <c r="V111" s="3" t="s">
        <v>463</v>
      </c>
      <c r="W111" s="3" t="s">
        <v>229</v>
      </c>
      <c r="X111" s="3" t="s">
        <v>464</v>
      </c>
      <c r="Y111" s="17" t="s">
        <v>463</v>
      </c>
      <c r="Z111" s="18" t="s">
        <v>28</v>
      </c>
      <c r="AA111" s="18" t="s">
        <v>213</v>
      </c>
      <c r="AB111" s="18" t="s">
        <v>30</v>
      </c>
      <c r="AC111" s="18" t="s">
        <v>214</v>
      </c>
      <c r="AD111" s="18">
        <v>9</v>
      </c>
      <c r="AE111" s="18" t="s">
        <v>31</v>
      </c>
      <c r="AF111" s="18">
        <v>12</v>
      </c>
      <c r="AG111" s="18" t="s">
        <v>215</v>
      </c>
      <c r="AH111" s="18" t="s">
        <v>403</v>
      </c>
      <c r="AI111" s="18">
        <v>3</v>
      </c>
      <c r="AJ111" s="18" t="s">
        <v>216</v>
      </c>
      <c r="AK111" s="18" t="s">
        <v>446</v>
      </c>
      <c r="AL111" s="18">
        <v>3</v>
      </c>
      <c r="AM111" s="18" t="s">
        <v>217</v>
      </c>
      <c r="AN111" s="18">
        <v>3</v>
      </c>
      <c r="AO111" s="18" t="s">
        <v>31</v>
      </c>
      <c r="AP111" s="18">
        <v>4</v>
      </c>
      <c r="AQ111" s="18" t="s">
        <v>32</v>
      </c>
      <c r="AR111" s="18" t="s">
        <v>218</v>
      </c>
      <c r="AS111" s="15">
        <v>9</v>
      </c>
      <c r="AT111" s="15" t="s">
        <v>2</v>
      </c>
      <c r="AU111" s="15">
        <v>12</v>
      </c>
      <c r="AV111" s="21">
        <v>3</v>
      </c>
      <c r="AW111" s="21" t="s">
        <v>2</v>
      </c>
      <c r="AX111" s="21">
        <v>4</v>
      </c>
      <c r="AY111" s="3" t="s">
        <v>25</v>
      </c>
      <c r="AZ111" s="3" t="s">
        <v>7</v>
      </c>
      <c r="BA111" s="5" t="s">
        <v>27</v>
      </c>
      <c r="BB111" s="5" t="s">
        <v>26</v>
      </c>
      <c r="BC111" s="3">
        <v>9</v>
      </c>
      <c r="BD111" s="3">
        <v>12</v>
      </c>
      <c r="BE111" s="3">
        <v>3</v>
      </c>
      <c r="BF111" s="3">
        <v>4</v>
      </c>
      <c r="BG111" s="3" t="s">
        <v>25</v>
      </c>
      <c r="BH111" s="3" t="s">
        <v>8</v>
      </c>
      <c r="BI111" s="3">
        <v>210</v>
      </c>
    </row>
    <row r="112" spans="1:61" x14ac:dyDescent="0.25">
      <c r="A112" s="3" t="s">
        <v>22</v>
      </c>
      <c r="B112" s="3" t="s">
        <v>227</v>
      </c>
      <c r="C112" s="3"/>
      <c r="D112" s="3"/>
      <c r="E112" s="3">
        <v>10</v>
      </c>
      <c r="F112" s="3">
        <v>12</v>
      </c>
      <c r="G112" s="3" t="s">
        <v>25</v>
      </c>
      <c r="H112" s="3">
        <v>60</v>
      </c>
      <c r="I112" s="3" t="s">
        <v>8</v>
      </c>
      <c r="J112" s="3" t="s">
        <v>72</v>
      </c>
      <c r="K112" s="3"/>
      <c r="L112" s="3" t="s">
        <v>173</v>
      </c>
      <c r="M112" s="3" t="s">
        <v>28</v>
      </c>
      <c r="N112" s="3" t="s">
        <v>29</v>
      </c>
      <c r="O112" s="3" t="s">
        <v>30</v>
      </c>
      <c r="P112" s="3" t="s">
        <v>46</v>
      </c>
      <c r="Q112" s="3">
        <v>10</v>
      </c>
      <c r="R112" s="3" t="s">
        <v>31</v>
      </c>
      <c r="S112" s="3">
        <v>12</v>
      </c>
      <c r="T112" s="3" t="s">
        <v>33</v>
      </c>
      <c r="U112" s="3" t="s">
        <v>34</v>
      </c>
      <c r="V112" s="3" t="s">
        <v>465</v>
      </c>
      <c r="W112" s="3" t="s">
        <v>229</v>
      </c>
      <c r="X112" s="3" t="s">
        <v>466</v>
      </c>
      <c r="Y112" s="17" t="s">
        <v>465</v>
      </c>
      <c r="Z112" s="18" t="s">
        <v>28</v>
      </c>
      <c r="AA112" s="18" t="s">
        <v>213</v>
      </c>
      <c r="AB112" s="18" t="s">
        <v>30</v>
      </c>
      <c r="AC112" s="18" t="s">
        <v>214</v>
      </c>
      <c r="AD112" s="18">
        <v>10</v>
      </c>
      <c r="AE112" s="18" t="s">
        <v>31</v>
      </c>
      <c r="AF112" s="18">
        <v>12</v>
      </c>
      <c r="AG112" s="18" t="s">
        <v>215</v>
      </c>
      <c r="AH112" s="18" t="s">
        <v>423</v>
      </c>
      <c r="AI112" s="18">
        <v>2</v>
      </c>
      <c r="AJ112" s="18" t="s">
        <v>216</v>
      </c>
      <c r="AK112" s="18" t="s">
        <v>446</v>
      </c>
      <c r="AL112" s="18">
        <v>2</v>
      </c>
      <c r="AM112" s="18" t="s">
        <v>217</v>
      </c>
      <c r="AN112" s="18">
        <v>5</v>
      </c>
      <c r="AO112" s="18" t="s">
        <v>31</v>
      </c>
      <c r="AP112" s="18">
        <v>6</v>
      </c>
      <c r="AQ112" s="18" t="s">
        <v>32</v>
      </c>
      <c r="AR112" s="18" t="s">
        <v>218</v>
      </c>
      <c r="AS112" s="15">
        <v>10</v>
      </c>
      <c r="AT112" s="15" t="s">
        <v>2</v>
      </c>
      <c r="AU112" s="15">
        <v>12</v>
      </c>
      <c r="AV112" s="21">
        <v>5</v>
      </c>
      <c r="AW112" s="21" t="s">
        <v>2</v>
      </c>
      <c r="AX112" s="21">
        <v>6</v>
      </c>
      <c r="AY112" s="3" t="s">
        <v>25</v>
      </c>
      <c r="AZ112" s="3" t="s">
        <v>7</v>
      </c>
      <c r="BA112" s="5" t="s">
        <v>27</v>
      </c>
      <c r="BB112" s="5" t="s">
        <v>26</v>
      </c>
      <c r="BC112" s="3">
        <v>10</v>
      </c>
      <c r="BD112" s="3">
        <v>12</v>
      </c>
      <c r="BE112" s="3">
        <v>5</v>
      </c>
      <c r="BF112" s="3">
        <v>6</v>
      </c>
      <c r="BG112" s="3" t="s">
        <v>25</v>
      </c>
      <c r="BH112" s="3" t="s">
        <v>8</v>
      </c>
      <c r="BI112" s="3">
        <v>60</v>
      </c>
    </row>
    <row r="113" spans="1:61" x14ac:dyDescent="0.25">
      <c r="A113" s="3" t="s">
        <v>22</v>
      </c>
      <c r="B113" s="3" t="s">
        <v>227</v>
      </c>
      <c r="C113" s="3"/>
      <c r="D113" s="3"/>
      <c r="E113" s="3">
        <v>1</v>
      </c>
      <c r="F113" s="3">
        <v>2</v>
      </c>
      <c r="G113" s="3" t="s">
        <v>26</v>
      </c>
      <c r="H113" s="3">
        <v>0</v>
      </c>
      <c r="I113" s="3" t="s">
        <v>8</v>
      </c>
      <c r="J113" s="3" t="s">
        <v>11</v>
      </c>
      <c r="K113" s="3"/>
      <c r="L113" s="3" t="s">
        <v>35</v>
      </c>
      <c r="M113" s="3" t="s">
        <v>28</v>
      </c>
      <c r="N113" s="3" t="s">
        <v>29</v>
      </c>
      <c r="O113" s="3" t="s">
        <v>30</v>
      </c>
      <c r="P113" s="3" t="s">
        <v>46</v>
      </c>
      <c r="Q113" s="3">
        <v>1</v>
      </c>
      <c r="R113" s="3" t="s">
        <v>31</v>
      </c>
      <c r="S113" s="3">
        <v>2</v>
      </c>
      <c r="T113" s="3" t="s">
        <v>33</v>
      </c>
      <c r="U113" s="3" t="s">
        <v>34</v>
      </c>
      <c r="V113" s="3" t="s">
        <v>320</v>
      </c>
      <c r="W113" s="3" t="s">
        <v>229</v>
      </c>
      <c r="X113" s="3" t="s">
        <v>323</v>
      </c>
      <c r="Y113" s="17" t="s">
        <v>324</v>
      </c>
      <c r="Z113" s="18" t="s">
        <v>28</v>
      </c>
      <c r="AA113" s="18" t="s">
        <v>213</v>
      </c>
      <c r="AB113" s="18" t="s">
        <v>30</v>
      </c>
      <c r="AC113" s="18" t="s">
        <v>214</v>
      </c>
      <c r="AD113" s="18">
        <v>1</v>
      </c>
      <c r="AE113" s="18" t="s">
        <v>31</v>
      </c>
      <c r="AF113" s="18">
        <v>2</v>
      </c>
      <c r="AG113" s="18" t="s">
        <v>215</v>
      </c>
      <c r="AH113" s="18" t="s">
        <v>321</v>
      </c>
      <c r="AI113" s="18">
        <v>1</v>
      </c>
      <c r="AJ113" s="18" t="s">
        <v>216</v>
      </c>
      <c r="AK113" s="18" t="s">
        <v>322</v>
      </c>
      <c r="AL113" s="18">
        <v>1</v>
      </c>
      <c r="AM113" s="18" t="s">
        <v>217</v>
      </c>
      <c r="AN113" s="18">
        <v>1</v>
      </c>
      <c r="AO113" s="18" t="s">
        <v>31</v>
      </c>
      <c r="AP113" s="18">
        <v>2</v>
      </c>
      <c r="AQ113" s="18" t="s">
        <v>32</v>
      </c>
      <c r="AR113" s="18" t="s">
        <v>218</v>
      </c>
      <c r="AS113" s="15">
        <v>1</v>
      </c>
      <c r="AT113" s="15" t="s">
        <v>2</v>
      </c>
      <c r="AU113" s="15">
        <v>2</v>
      </c>
      <c r="AV113" s="21">
        <v>1</v>
      </c>
      <c r="AW113" s="21" t="s">
        <v>2</v>
      </c>
      <c r="AX113" s="21">
        <v>2</v>
      </c>
      <c r="AY113" s="3" t="s">
        <v>25</v>
      </c>
      <c r="AZ113" s="3" t="s">
        <v>7</v>
      </c>
      <c r="BA113" s="5" t="s">
        <v>27</v>
      </c>
      <c r="BB113" s="5" t="s">
        <v>26</v>
      </c>
      <c r="BC113" s="3">
        <v>1</v>
      </c>
      <c r="BD113" s="3">
        <v>2</v>
      </c>
      <c r="BE113" s="3">
        <v>1</v>
      </c>
      <c r="BF113" s="3">
        <v>2</v>
      </c>
      <c r="BG113" s="3" t="s">
        <v>26</v>
      </c>
      <c r="BH113" s="3" t="s">
        <v>8</v>
      </c>
      <c r="BI113" s="3">
        <v>0</v>
      </c>
    </row>
    <row r="114" spans="1:61" x14ac:dyDescent="0.25">
      <c r="A114" s="3" t="s">
        <v>22</v>
      </c>
      <c r="B114" s="3" t="s">
        <v>227</v>
      </c>
      <c r="C114" s="3"/>
      <c r="D114" s="3"/>
      <c r="E114" s="3">
        <v>1</v>
      </c>
      <c r="F114" s="3">
        <v>3</v>
      </c>
      <c r="G114" s="3" t="s">
        <v>25</v>
      </c>
      <c r="H114" s="3">
        <v>120</v>
      </c>
      <c r="I114" s="3" t="s">
        <v>8</v>
      </c>
      <c r="J114" s="3" t="s">
        <v>12</v>
      </c>
      <c r="K114" s="3"/>
      <c r="L114" s="3" t="s">
        <v>36</v>
      </c>
      <c r="M114" s="3" t="s">
        <v>28</v>
      </c>
      <c r="N114" s="3" t="s">
        <v>29</v>
      </c>
      <c r="O114" s="3" t="s">
        <v>30</v>
      </c>
      <c r="P114" s="3" t="s">
        <v>46</v>
      </c>
      <c r="Q114" s="3">
        <v>1</v>
      </c>
      <c r="R114" s="3" t="s">
        <v>31</v>
      </c>
      <c r="S114" s="3">
        <v>3</v>
      </c>
      <c r="T114" s="3" t="s">
        <v>33</v>
      </c>
      <c r="U114" s="3" t="s">
        <v>34</v>
      </c>
      <c r="V114" s="3" t="s">
        <v>320</v>
      </c>
      <c r="W114" s="3" t="s">
        <v>229</v>
      </c>
      <c r="X114" s="3" t="s">
        <v>326</v>
      </c>
      <c r="Y114" s="17" t="s">
        <v>327</v>
      </c>
      <c r="Z114" s="18" t="s">
        <v>28</v>
      </c>
      <c r="AA114" s="18" t="s">
        <v>213</v>
      </c>
      <c r="AB114" s="18" t="s">
        <v>30</v>
      </c>
      <c r="AC114" s="18" t="s">
        <v>214</v>
      </c>
      <c r="AD114" s="18">
        <v>1</v>
      </c>
      <c r="AE114" s="18" t="s">
        <v>31</v>
      </c>
      <c r="AF114" s="18">
        <v>3</v>
      </c>
      <c r="AG114" s="18" t="s">
        <v>215</v>
      </c>
      <c r="AH114" s="18" t="s">
        <v>321</v>
      </c>
      <c r="AI114" s="18">
        <v>1</v>
      </c>
      <c r="AJ114" s="18" t="s">
        <v>216</v>
      </c>
      <c r="AK114" s="18" t="s">
        <v>325</v>
      </c>
      <c r="AL114" s="18">
        <v>1</v>
      </c>
      <c r="AM114" s="18" t="s">
        <v>217</v>
      </c>
      <c r="AN114" s="18">
        <v>1</v>
      </c>
      <c r="AO114" s="18" t="s">
        <v>31</v>
      </c>
      <c r="AP114" s="18">
        <v>3</v>
      </c>
      <c r="AQ114" s="18" t="s">
        <v>32</v>
      </c>
      <c r="AR114" s="18" t="s">
        <v>218</v>
      </c>
      <c r="AS114" s="15">
        <v>1</v>
      </c>
      <c r="AT114" s="15" t="s">
        <v>2</v>
      </c>
      <c r="AU114" s="15">
        <v>3</v>
      </c>
      <c r="AV114" s="21">
        <v>1</v>
      </c>
      <c r="AW114" s="21" t="s">
        <v>2</v>
      </c>
      <c r="AX114" s="21">
        <v>3</v>
      </c>
      <c r="AY114" s="3" t="s">
        <v>25</v>
      </c>
      <c r="AZ114" s="3" t="s">
        <v>7</v>
      </c>
      <c r="BA114" s="5" t="s">
        <v>27</v>
      </c>
      <c r="BB114" s="5" t="s">
        <v>26</v>
      </c>
      <c r="BC114" s="3">
        <v>1</v>
      </c>
      <c r="BD114" s="3">
        <v>3</v>
      </c>
      <c r="BE114" s="3">
        <v>1</v>
      </c>
      <c r="BF114" s="3">
        <v>3</v>
      </c>
      <c r="BG114" s="3" t="s">
        <v>25</v>
      </c>
      <c r="BH114" s="3" t="s">
        <v>8</v>
      </c>
      <c r="BI114" s="3">
        <v>120</v>
      </c>
    </row>
    <row r="115" spans="1:61" x14ac:dyDescent="0.25">
      <c r="A115" s="3" t="s">
        <v>22</v>
      </c>
      <c r="B115" s="3" t="s">
        <v>227</v>
      </c>
      <c r="C115" s="3"/>
      <c r="D115" s="3"/>
      <c r="E115" s="3">
        <v>2</v>
      </c>
      <c r="F115" s="3">
        <v>3</v>
      </c>
      <c r="G115" s="3" t="s">
        <v>27</v>
      </c>
      <c r="H115" s="3">
        <v>0</v>
      </c>
      <c r="I115" s="3" t="s">
        <v>8</v>
      </c>
      <c r="J115" s="3" t="s">
        <v>48</v>
      </c>
      <c r="K115" s="3"/>
      <c r="L115" s="3" t="s">
        <v>49</v>
      </c>
      <c r="M115" s="3" t="s">
        <v>28</v>
      </c>
      <c r="N115" s="3" t="s">
        <v>29</v>
      </c>
      <c r="O115" s="3" t="s">
        <v>30</v>
      </c>
      <c r="P115" s="3" t="s">
        <v>46</v>
      </c>
      <c r="Q115" s="3">
        <v>2</v>
      </c>
      <c r="R115" s="3" t="s">
        <v>31</v>
      </c>
      <c r="S115" s="3">
        <v>3</v>
      </c>
      <c r="T115" s="3" t="s">
        <v>33</v>
      </c>
      <c r="U115" s="3" t="s">
        <v>34</v>
      </c>
      <c r="V115" s="3" t="s">
        <v>320</v>
      </c>
      <c r="W115" s="3" t="s">
        <v>229</v>
      </c>
      <c r="X115" s="3" t="s">
        <v>328</v>
      </c>
      <c r="Y115" s="17" t="s">
        <v>329</v>
      </c>
      <c r="Z115" s="18" t="s">
        <v>28</v>
      </c>
      <c r="AA115" s="18" t="s">
        <v>213</v>
      </c>
      <c r="AB115" s="18" t="s">
        <v>30</v>
      </c>
      <c r="AC115" s="18" t="s">
        <v>214</v>
      </c>
      <c r="AD115" s="18">
        <v>2</v>
      </c>
      <c r="AE115" s="18" t="s">
        <v>31</v>
      </c>
      <c r="AF115" s="18">
        <v>3</v>
      </c>
      <c r="AG115" s="18" t="s">
        <v>215</v>
      </c>
      <c r="AH115" s="18" t="s">
        <v>219</v>
      </c>
      <c r="AI115" s="18">
        <v>1</v>
      </c>
      <c r="AJ115" s="18" t="s">
        <v>216</v>
      </c>
      <c r="AK115" s="18" t="s">
        <v>325</v>
      </c>
      <c r="AL115" s="18">
        <v>1</v>
      </c>
      <c r="AM115" s="18" t="s">
        <v>217</v>
      </c>
      <c r="AN115" s="18">
        <v>2</v>
      </c>
      <c r="AO115" s="18" t="s">
        <v>31</v>
      </c>
      <c r="AP115" s="18">
        <v>3</v>
      </c>
      <c r="AQ115" s="18" t="s">
        <v>32</v>
      </c>
      <c r="AR115" s="18" t="s">
        <v>218</v>
      </c>
      <c r="AS115" s="15">
        <v>2</v>
      </c>
      <c r="AT115" s="15" t="s">
        <v>2</v>
      </c>
      <c r="AU115" s="15">
        <v>3</v>
      </c>
      <c r="AV115" s="21">
        <v>2</v>
      </c>
      <c r="AW115" s="21" t="s">
        <v>2</v>
      </c>
      <c r="AX115" s="21">
        <v>3</v>
      </c>
      <c r="AY115" s="3" t="s">
        <v>25</v>
      </c>
      <c r="AZ115" s="3" t="s">
        <v>7</v>
      </c>
      <c r="BA115" s="5" t="s">
        <v>27</v>
      </c>
      <c r="BB115" s="5" t="s">
        <v>26</v>
      </c>
      <c r="BC115" s="3">
        <v>2</v>
      </c>
      <c r="BD115" s="3">
        <v>3</v>
      </c>
      <c r="BE115" s="3">
        <v>2</v>
      </c>
      <c r="BF115" s="3">
        <v>3</v>
      </c>
      <c r="BG115" s="3" t="s">
        <v>27</v>
      </c>
      <c r="BH115" s="3" t="s">
        <v>8</v>
      </c>
      <c r="BI115" s="3">
        <v>0</v>
      </c>
    </row>
    <row r="116" spans="1:61" x14ac:dyDescent="0.25">
      <c r="A116" s="3" t="s">
        <v>22</v>
      </c>
      <c r="B116" s="3" t="s">
        <v>227</v>
      </c>
      <c r="C116" s="3"/>
      <c r="D116" s="3"/>
      <c r="E116" s="3">
        <v>1</v>
      </c>
      <c r="F116" s="3">
        <v>4</v>
      </c>
      <c r="G116" s="3" t="s">
        <v>25</v>
      </c>
      <c r="H116" s="3">
        <v>0</v>
      </c>
      <c r="I116" s="3" t="s">
        <v>8</v>
      </c>
      <c r="J116" s="3" t="s">
        <v>13</v>
      </c>
      <c r="K116" s="3"/>
      <c r="L116" s="3" t="s">
        <v>37</v>
      </c>
      <c r="M116" s="3" t="s">
        <v>28</v>
      </c>
      <c r="N116" s="3" t="s">
        <v>29</v>
      </c>
      <c r="O116" s="3" t="s">
        <v>30</v>
      </c>
      <c r="P116" s="3" t="s">
        <v>46</v>
      </c>
      <c r="Q116" s="3">
        <v>1</v>
      </c>
      <c r="R116" s="3" t="s">
        <v>31</v>
      </c>
      <c r="S116" s="3">
        <v>4</v>
      </c>
      <c r="T116" s="3" t="s">
        <v>33</v>
      </c>
      <c r="U116" s="3" t="s">
        <v>34</v>
      </c>
      <c r="V116" s="3" t="s">
        <v>320</v>
      </c>
      <c r="W116" s="3" t="s">
        <v>229</v>
      </c>
      <c r="X116" s="3" t="s">
        <v>331</v>
      </c>
      <c r="Y116" s="17" t="s">
        <v>332</v>
      </c>
      <c r="Z116" s="18" t="s">
        <v>28</v>
      </c>
      <c r="AA116" s="18" t="s">
        <v>213</v>
      </c>
      <c r="AB116" s="18" t="s">
        <v>30</v>
      </c>
      <c r="AC116" s="18" t="s">
        <v>214</v>
      </c>
      <c r="AD116" s="18">
        <v>1</v>
      </c>
      <c r="AE116" s="18" t="s">
        <v>31</v>
      </c>
      <c r="AF116" s="18">
        <v>4</v>
      </c>
      <c r="AG116" s="18" t="s">
        <v>215</v>
      </c>
      <c r="AH116" s="18" t="s">
        <v>321</v>
      </c>
      <c r="AI116" s="18">
        <v>1</v>
      </c>
      <c r="AJ116" s="18" t="s">
        <v>216</v>
      </c>
      <c r="AK116" s="18" t="s">
        <v>220</v>
      </c>
      <c r="AL116" s="18">
        <v>1</v>
      </c>
      <c r="AM116" s="18" t="s">
        <v>217</v>
      </c>
      <c r="AN116" s="18">
        <v>1</v>
      </c>
      <c r="AO116" s="18" t="s">
        <v>31</v>
      </c>
      <c r="AP116" s="18">
        <v>4</v>
      </c>
      <c r="AQ116" s="18" t="s">
        <v>32</v>
      </c>
      <c r="AR116" s="18" t="s">
        <v>218</v>
      </c>
      <c r="AS116" s="15">
        <v>1</v>
      </c>
      <c r="AT116" s="15" t="s">
        <v>2</v>
      </c>
      <c r="AU116" s="15">
        <v>4</v>
      </c>
      <c r="AV116" s="21">
        <v>1</v>
      </c>
      <c r="AW116" s="21" t="s">
        <v>2</v>
      </c>
      <c r="AX116" s="21">
        <v>4</v>
      </c>
      <c r="AY116" s="3" t="s">
        <v>25</v>
      </c>
      <c r="AZ116" s="3" t="s">
        <v>7</v>
      </c>
      <c r="BA116" s="5" t="s">
        <v>27</v>
      </c>
      <c r="BB116" s="5" t="s">
        <v>26</v>
      </c>
      <c r="BC116" s="3">
        <v>1</v>
      </c>
      <c r="BD116" s="3">
        <v>4</v>
      </c>
      <c r="BE116" s="3">
        <v>1</v>
      </c>
      <c r="BF116" s="3">
        <v>4</v>
      </c>
      <c r="BG116" s="3" t="s">
        <v>25</v>
      </c>
      <c r="BH116" s="3" t="s">
        <v>8</v>
      </c>
      <c r="BI116" s="3">
        <v>0</v>
      </c>
    </row>
    <row r="117" spans="1:61" x14ac:dyDescent="0.25">
      <c r="A117" s="3" t="s">
        <v>22</v>
      </c>
      <c r="B117" s="3" t="s">
        <v>227</v>
      </c>
      <c r="C117" s="3"/>
      <c r="D117" s="3"/>
      <c r="E117" s="3">
        <v>2</v>
      </c>
      <c r="F117" s="3">
        <v>4</v>
      </c>
      <c r="G117" s="3" t="s">
        <v>26</v>
      </c>
      <c r="H117" s="3">
        <v>180</v>
      </c>
      <c r="I117" s="3" t="s">
        <v>8</v>
      </c>
      <c r="J117" s="3" t="s">
        <v>11</v>
      </c>
      <c r="K117" s="3"/>
      <c r="L117" s="3" t="s">
        <v>53</v>
      </c>
      <c r="M117" s="3" t="s">
        <v>28</v>
      </c>
      <c r="N117" s="3" t="s">
        <v>29</v>
      </c>
      <c r="O117" s="3" t="s">
        <v>30</v>
      </c>
      <c r="P117" s="3" t="s">
        <v>46</v>
      </c>
      <c r="Q117" s="3">
        <v>2</v>
      </c>
      <c r="R117" s="3" t="s">
        <v>31</v>
      </c>
      <c r="S117" s="3">
        <v>4</v>
      </c>
      <c r="T117" s="3" t="s">
        <v>33</v>
      </c>
      <c r="U117" s="3" t="s">
        <v>34</v>
      </c>
      <c r="V117" s="3" t="s">
        <v>333</v>
      </c>
      <c r="W117" s="3" t="s">
        <v>229</v>
      </c>
      <c r="X117" s="3" t="s">
        <v>334</v>
      </c>
      <c r="Y117" s="17" t="s">
        <v>333</v>
      </c>
      <c r="Z117" s="18" t="s">
        <v>28</v>
      </c>
      <c r="AA117" s="18" t="s">
        <v>213</v>
      </c>
      <c r="AB117" s="18" t="s">
        <v>30</v>
      </c>
      <c r="AC117" s="18" t="s">
        <v>214</v>
      </c>
      <c r="AD117" s="18">
        <v>2</v>
      </c>
      <c r="AE117" s="18" t="s">
        <v>31</v>
      </c>
      <c r="AF117" s="18">
        <v>4</v>
      </c>
      <c r="AG117" s="18" t="s">
        <v>215</v>
      </c>
      <c r="AH117" s="18" t="s">
        <v>219</v>
      </c>
      <c r="AI117" s="18">
        <v>2</v>
      </c>
      <c r="AJ117" s="18" t="s">
        <v>216</v>
      </c>
      <c r="AK117" s="18" t="s">
        <v>220</v>
      </c>
      <c r="AL117" s="18">
        <v>2</v>
      </c>
      <c r="AM117" s="18" t="s">
        <v>217</v>
      </c>
      <c r="AN117" s="18">
        <v>1</v>
      </c>
      <c r="AO117" s="18" t="s">
        <v>31</v>
      </c>
      <c r="AP117" s="18">
        <v>2</v>
      </c>
      <c r="AQ117" s="18" t="s">
        <v>32</v>
      </c>
      <c r="AR117" s="18" t="s">
        <v>218</v>
      </c>
      <c r="AS117" s="15">
        <v>2</v>
      </c>
      <c r="AT117" s="15" t="s">
        <v>2</v>
      </c>
      <c r="AU117" s="15">
        <v>4</v>
      </c>
      <c r="AV117" s="21">
        <v>1</v>
      </c>
      <c r="AW117" s="21" t="s">
        <v>2</v>
      </c>
      <c r="AX117" s="21">
        <v>2</v>
      </c>
      <c r="AY117" s="3" t="s">
        <v>25</v>
      </c>
      <c r="AZ117" s="3" t="s">
        <v>7</v>
      </c>
      <c r="BA117" s="5" t="s">
        <v>27</v>
      </c>
      <c r="BB117" s="5" t="s">
        <v>26</v>
      </c>
      <c r="BC117" s="3">
        <v>2</v>
      </c>
      <c r="BD117" s="3">
        <v>4</v>
      </c>
      <c r="BE117" s="3">
        <v>1</v>
      </c>
      <c r="BF117" s="3">
        <v>2</v>
      </c>
      <c r="BG117" s="3" t="s">
        <v>26</v>
      </c>
      <c r="BH117" s="3" t="s">
        <v>8</v>
      </c>
      <c r="BI117" s="3">
        <v>180</v>
      </c>
    </row>
    <row r="118" spans="1:61" x14ac:dyDescent="0.25">
      <c r="A118" s="3" t="s">
        <v>22</v>
      </c>
      <c r="B118" s="3" t="s">
        <v>227</v>
      </c>
      <c r="C118" s="3"/>
      <c r="D118" s="3"/>
      <c r="E118" s="3">
        <v>3</v>
      </c>
      <c r="F118" s="3">
        <v>4</v>
      </c>
      <c r="G118" s="3" t="s">
        <v>25</v>
      </c>
      <c r="H118" s="3">
        <v>270</v>
      </c>
      <c r="I118" s="3" t="s">
        <v>8</v>
      </c>
      <c r="J118" s="3" t="s">
        <v>54</v>
      </c>
      <c r="K118" s="3"/>
      <c r="L118" s="3" t="s">
        <v>55</v>
      </c>
      <c r="M118" s="3" t="s">
        <v>28</v>
      </c>
      <c r="N118" s="3" t="s">
        <v>29</v>
      </c>
      <c r="O118" s="3" t="s">
        <v>30</v>
      </c>
      <c r="P118" s="3" t="s">
        <v>46</v>
      </c>
      <c r="Q118" s="3">
        <v>3</v>
      </c>
      <c r="R118" s="3" t="s">
        <v>31</v>
      </c>
      <c r="S118" s="3">
        <v>4</v>
      </c>
      <c r="T118" s="3" t="s">
        <v>33</v>
      </c>
      <c r="U118" s="3" t="s">
        <v>34</v>
      </c>
      <c r="V118" s="3" t="s">
        <v>320</v>
      </c>
      <c r="W118" s="3" t="s">
        <v>229</v>
      </c>
      <c r="X118" s="3" t="s">
        <v>335</v>
      </c>
      <c r="Y118" s="17" t="s">
        <v>336</v>
      </c>
      <c r="Z118" s="18" t="s">
        <v>28</v>
      </c>
      <c r="AA118" s="18" t="s">
        <v>213</v>
      </c>
      <c r="AB118" s="18" t="s">
        <v>30</v>
      </c>
      <c r="AC118" s="18" t="s">
        <v>214</v>
      </c>
      <c r="AD118" s="18">
        <v>3</v>
      </c>
      <c r="AE118" s="18" t="s">
        <v>31</v>
      </c>
      <c r="AF118" s="18">
        <v>4</v>
      </c>
      <c r="AG118" s="18" t="s">
        <v>215</v>
      </c>
      <c r="AH118" s="18" t="s">
        <v>330</v>
      </c>
      <c r="AI118" s="18">
        <v>1</v>
      </c>
      <c r="AJ118" s="18" t="s">
        <v>216</v>
      </c>
      <c r="AK118" s="18" t="s">
        <v>220</v>
      </c>
      <c r="AL118" s="18">
        <v>1</v>
      </c>
      <c r="AM118" s="18" t="s">
        <v>217</v>
      </c>
      <c r="AN118" s="18">
        <v>3</v>
      </c>
      <c r="AO118" s="18" t="s">
        <v>31</v>
      </c>
      <c r="AP118" s="18">
        <v>4</v>
      </c>
      <c r="AQ118" s="18" t="s">
        <v>32</v>
      </c>
      <c r="AR118" s="18" t="s">
        <v>218</v>
      </c>
      <c r="AS118" s="15">
        <v>3</v>
      </c>
      <c r="AT118" s="15" t="s">
        <v>2</v>
      </c>
      <c r="AU118" s="15">
        <v>4</v>
      </c>
      <c r="AV118" s="21">
        <v>3</v>
      </c>
      <c r="AW118" s="21" t="s">
        <v>2</v>
      </c>
      <c r="AX118" s="21">
        <v>4</v>
      </c>
      <c r="AY118" s="3" t="s">
        <v>25</v>
      </c>
      <c r="AZ118" s="3" t="s">
        <v>7</v>
      </c>
      <c r="BA118" s="5" t="s">
        <v>27</v>
      </c>
      <c r="BB118" s="5" t="s">
        <v>26</v>
      </c>
      <c r="BC118" s="3">
        <v>3</v>
      </c>
      <c r="BD118" s="3">
        <v>4</v>
      </c>
      <c r="BE118" s="3">
        <v>3</v>
      </c>
      <c r="BF118" s="3">
        <v>4</v>
      </c>
      <c r="BG118" s="3" t="s">
        <v>25</v>
      </c>
      <c r="BH118" s="3" t="s">
        <v>8</v>
      </c>
      <c r="BI118" s="3">
        <v>270</v>
      </c>
    </row>
    <row r="119" spans="1:61" x14ac:dyDescent="0.25">
      <c r="A119" s="3" t="s">
        <v>22</v>
      </c>
      <c r="B119" s="3" t="s">
        <v>227</v>
      </c>
      <c r="C119" s="3"/>
      <c r="D119" s="3"/>
      <c r="E119" s="3">
        <v>1</v>
      </c>
      <c r="F119" s="3">
        <v>5</v>
      </c>
      <c r="G119" s="3" t="s">
        <v>7</v>
      </c>
      <c r="H119" s="3">
        <v>0</v>
      </c>
      <c r="I119" s="3" t="s">
        <v>8</v>
      </c>
      <c r="J119" s="3" t="s">
        <v>14</v>
      </c>
      <c r="K119" s="3"/>
      <c r="L119" s="3" t="s">
        <v>38</v>
      </c>
      <c r="M119" s="3" t="s">
        <v>28</v>
      </c>
      <c r="N119" s="3" t="s">
        <v>29</v>
      </c>
      <c r="O119" s="3" t="s">
        <v>30</v>
      </c>
      <c r="P119" s="3" t="s">
        <v>46</v>
      </c>
      <c r="Q119" s="3">
        <v>1</v>
      </c>
      <c r="R119" s="3" t="s">
        <v>31</v>
      </c>
      <c r="S119" s="3">
        <v>5</v>
      </c>
      <c r="T119" s="3" t="s">
        <v>33</v>
      </c>
      <c r="U119" s="3" t="s">
        <v>34</v>
      </c>
      <c r="V119" s="3" t="s">
        <v>320</v>
      </c>
      <c r="W119" s="3" t="s">
        <v>229</v>
      </c>
      <c r="X119" s="3" t="s">
        <v>338</v>
      </c>
      <c r="Y119" s="17" t="s">
        <v>339</v>
      </c>
      <c r="Z119" s="18" t="s">
        <v>28</v>
      </c>
      <c r="AA119" s="18" t="s">
        <v>213</v>
      </c>
      <c r="AB119" s="18" t="s">
        <v>30</v>
      </c>
      <c r="AC119" s="18" t="s">
        <v>214</v>
      </c>
      <c r="AD119" s="18">
        <v>1</v>
      </c>
      <c r="AE119" s="18" t="s">
        <v>31</v>
      </c>
      <c r="AF119" s="18">
        <v>5</v>
      </c>
      <c r="AG119" s="18" t="s">
        <v>215</v>
      </c>
      <c r="AH119" s="18" t="s">
        <v>321</v>
      </c>
      <c r="AI119" s="18">
        <v>1</v>
      </c>
      <c r="AJ119" s="18" t="s">
        <v>216</v>
      </c>
      <c r="AK119" s="18" t="s">
        <v>337</v>
      </c>
      <c r="AL119" s="18">
        <v>1</v>
      </c>
      <c r="AM119" s="18" t="s">
        <v>217</v>
      </c>
      <c r="AN119" s="18">
        <v>1</v>
      </c>
      <c r="AO119" s="18" t="s">
        <v>31</v>
      </c>
      <c r="AP119" s="18">
        <v>5</v>
      </c>
      <c r="AQ119" s="18" t="s">
        <v>32</v>
      </c>
      <c r="AR119" s="18" t="s">
        <v>218</v>
      </c>
      <c r="AS119" s="15">
        <v>1</v>
      </c>
      <c r="AT119" s="15" t="s">
        <v>2</v>
      </c>
      <c r="AU119" s="15">
        <v>5</v>
      </c>
      <c r="AV119" s="21">
        <v>1</v>
      </c>
      <c r="AW119" s="21" t="s">
        <v>2</v>
      </c>
      <c r="AX119" s="21">
        <v>5</v>
      </c>
      <c r="AY119" s="3" t="s">
        <v>25</v>
      </c>
      <c r="AZ119" s="3" t="s">
        <v>7</v>
      </c>
      <c r="BA119" s="5" t="s">
        <v>27</v>
      </c>
      <c r="BB119" s="5" t="s">
        <v>26</v>
      </c>
      <c r="BC119" s="3">
        <v>1</v>
      </c>
      <c r="BD119" s="3">
        <v>5</v>
      </c>
      <c r="BE119" s="3">
        <v>1</v>
      </c>
      <c r="BF119" s="3">
        <v>5</v>
      </c>
      <c r="BG119" s="3" t="s">
        <v>7</v>
      </c>
      <c r="BH119" s="3" t="s">
        <v>8</v>
      </c>
      <c r="BI119" s="3">
        <v>0</v>
      </c>
    </row>
    <row r="120" spans="1:61" x14ac:dyDescent="0.25">
      <c r="A120" s="3" t="s">
        <v>22</v>
      </c>
      <c r="B120" s="3" t="s">
        <v>227</v>
      </c>
      <c r="C120" s="3"/>
      <c r="D120" s="3"/>
      <c r="E120" s="3">
        <v>2</v>
      </c>
      <c r="F120" s="3">
        <v>5</v>
      </c>
      <c r="G120" s="3" t="s">
        <v>25</v>
      </c>
      <c r="H120" s="3">
        <v>0</v>
      </c>
      <c r="I120" s="3" t="s">
        <v>8</v>
      </c>
      <c r="J120" s="3" t="s">
        <v>58</v>
      </c>
      <c r="K120" s="3"/>
      <c r="L120" s="3" t="s">
        <v>59</v>
      </c>
      <c r="M120" s="3" t="s">
        <v>28</v>
      </c>
      <c r="N120" s="3" t="s">
        <v>29</v>
      </c>
      <c r="O120" s="3" t="s">
        <v>30</v>
      </c>
      <c r="P120" s="3" t="s">
        <v>46</v>
      </c>
      <c r="Q120" s="3">
        <v>2</v>
      </c>
      <c r="R120" s="3" t="s">
        <v>31</v>
      </c>
      <c r="S120" s="3">
        <v>5</v>
      </c>
      <c r="T120" s="3" t="s">
        <v>33</v>
      </c>
      <c r="U120" s="3" t="s">
        <v>34</v>
      </c>
      <c r="V120" s="3" t="s">
        <v>320</v>
      </c>
      <c r="W120" s="3" t="s">
        <v>229</v>
      </c>
      <c r="X120" s="3" t="s">
        <v>340</v>
      </c>
      <c r="Y120" s="17" t="s">
        <v>341</v>
      </c>
      <c r="Z120" s="18" t="s">
        <v>28</v>
      </c>
      <c r="AA120" s="18" t="s">
        <v>213</v>
      </c>
      <c r="AB120" s="18" t="s">
        <v>30</v>
      </c>
      <c r="AC120" s="18" t="s">
        <v>214</v>
      </c>
      <c r="AD120" s="18">
        <v>2</v>
      </c>
      <c r="AE120" s="18" t="s">
        <v>31</v>
      </c>
      <c r="AF120" s="18">
        <v>5</v>
      </c>
      <c r="AG120" s="18" t="s">
        <v>215</v>
      </c>
      <c r="AH120" s="18" t="s">
        <v>219</v>
      </c>
      <c r="AI120" s="18">
        <v>1</v>
      </c>
      <c r="AJ120" s="18" t="s">
        <v>216</v>
      </c>
      <c r="AK120" s="18" t="s">
        <v>337</v>
      </c>
      <c r="AL120" s="18">
        <v>1</v>
      </c>
      <c r="AM120" s="18" t="s">
        <v>217</v>
      </c>
      <c r="AN120" s="18">
        <v>2</v>
      </c>
      <c r="AO120" s="18" t="s">
        <v>31</v>
      </c>
      <c r="AP120" s="18">
        <v>5</v>
      </c>
      <c r="AQ120" s="18" t="s">
        <v>32</v>
      </c>
      <c r="AR120" s="18" t="s">
        <v>218</v>
      </c>
      <c r="AS120" s="15">
        <v>2</v>
      </c>
      <c r="AT120" s="15" t="s">
        <v>2</v>
      </c>
      <c r="AU120" s="15">
        <v>5</v>
      </c>
      <c r="AV120" s="21">
        <v>2</v>
      </c>
      <c r="AW120" s="21" t="s">
        <v>2</v>
      </c>
      <c r="AX120" s="21">
        <v>5</v>
      </c>
      <c r="AY120" s="3" t="s">
        <v>25</v>
      </c>
      <c r="AZ120" s="3" t="s">
        <v>7</v>
      </c>
      <c r="BA120" s="5" t="s">
        <v>27</v>
      </c>
      <c r="BB120" s="5" t="s">
        <v>26</v>
      </c>
      <c r="BC120" s="3">
        <v>2</v>
      </c>
      <c r="BD120" s="3">
        <v>5</v>
      </c>
      <c r="BE120" s="3">
        <v>2</v>
      </c>
      <c r="BF120" s="3">
        <v>5</v>
      </c>
      <c r="BG120" s="3" t="s">
        <v>25</v>
      </c>
      <c r="BH120" s="3" t="s">
        <v>8</v>
      </c>
      <c r="BI120" s="3">
        <v>0</v>
      </c>
    </row>
    <row r="121" spans="1:61" x14ac:dyDescent="0.25">
      <c r="A121" s="3" t="s">
        <v>22</v>
      </c>
      <c r="B121" s="3" t="s">
        <v>227</v>
      </c>
      <c r="C121" s="3"/>
      <c r="D121" s="3"/>
      <c r="E121" s="3">
        <v>3</v>
      </c>
      <c r="F121" s="3">
        <v>5</v>
      </c>
      <c r="G121" s="3" t="s">
        <v>7</v>
      </c>
      <c r="H121" s="3">
        <v>72</v>
      </c>
      <c r="I121" s="3" t="s">
        <v>8</v>
      </c>
      <c r="J121" s="3" t="s">
        <v>60</v>
      </c>
      <c r="K121" s="3"/>
      <c r="L121" s="3" t="s">
        <v>61</v>
      </c>
      <c r="M121" s="3" t="s">
        <v>28</v>
      </c>
      <c r="N121" s="3" t="s">
        <v>29</v>
      </c>
      <c r="O121" s="3" t="s">
        <v>30</v>
      </c>
      <c r="P121" s="3" t="s">
        <v>46</v>
      </c>
      <c r="Q121" s="3">
        <v>3</v>
      </c>
      <c r="R121" s="3" t="s">
        <v>31</v>
      </c>
      <c r="S121" s="3">
        <v>5</v>
      </c>
      <c r="T121" s="3" t="s">
        <v>33</v>
      </c>
      <c r="U121" s="3" t="s">
        <v>34</v>
      </c>
      <c r="V121" s="3" t="s">
        <v>320</v>
      </c>
      <c r="W121" s="3" t="s">
        <v>229</v>
      </c>
      <c r="X121" s="3" t="s">
        <v>342</v>
      </c>
      <c r="Y121" s="17" t="s">
        <v>343</v>
      </c>
      <c r="Z121" s="18" t="s">
        <v>28</v>
      </c>
      <c r="AA121" s="18" t="s">
        <v>213</v>
      </c>
      <c r="AB121" s="18" t="s">
        <v>30</v>
      </c>
      <c r="AC121" s="18" t="s">
        <v>214</v>
      </c>
      <c r="AD121" s="18">
        <v>3</v>
      </c>
      <c r="AE121" s="18" t="s">
        <v>31</v>
      </c>
      <c r="AF121" s="18">
        <v>5</v>
      </c>
      <c r="AG121" s="18" t="s">
        <v>215</v>
      </c>
      <c r="AH121" s="18" t="s">
        <v>330</v>
      </c>
      <c r="AI121" s="18">
        <v>1</v>
      </c>
      <c r="AJ121" s="18" t="s">
        <v>216</v>
      </c>
      <c r="AK121" s="18" t="s">
        <v>337</v>
      </c>
      <c r="AL121" s="18">
        <v>1</v>
      </c>
      <c r="AM121" s="18" t="s">
        <v>217</v>
      </c>
      <c r="AN121" s="18">
        <v>3</v>
      </c>
      <c r="AO121" s="18" t="s">
        <v>31</v>
      </c>
      <c r="AP121" s="18">
        <v>5</v>
      </c>
      <c r="AQ121" s="18" t="s">
        <v>32</v>
      </c>
      <c r="AR121" s="18" t="s">
        <v>218</v>
      </c>
      <c r="AS121" s="15">
        <v>3</v>
      </c>
      <c r="AT121" s="15" t="s">
        <v>2</v>
      </c>
      <c r="AU121" s="15">
        <v>5</v>
      </c>
      <c r="AV121" s="21">
        <v>3</v>
      </c>
      <c r="AW121" s="21" t="s">
        <v>2</v>
      </c>
      <c r="AX121" s="21">
        <v>5</v>
      </c>
      <c r="AY121" s="3" t="s">
        <v>25</v>
      </c>
      <c r="AZ121" s="3" t="s">
        <v>7</v>
      </c>
      <c r="BA121" s="5" t="s">
        <v>27</v>
      </c>
      <c r="BB121" s="5" t="s">
        <v>26</v>
      </c>
      <c r="BC121" s="3">
        <v>3</v>
      </c>
      <c r="BD121" s="3">
        <v>5</v>
      </c>
      <c r="BE121" s="3">
        <v>3</v>
      </c>
      <c r="BF121" s="3">
        <v>5</v>
      </c>
      <c r="BG121" s="3" t="s">
        <v>7</v>
      </c>
      <c r="BH121" s="3" t="s">
        <v>8</v>
      </c>
      <c r="BI121" s="3">
        <v>72</v>
      </c>
    </row>
    <row r="122" spans="1:61" x14ac:dyDescent="0.25">
      <c r="A122" s="3" t="s">
        <v>22</v>
      </c>
      <c r="B122" s="3" t="s">
        <v>227</v>
      </c>
      <c r="C122" s="3"/>
      <c r="D122" s="3"/>
      <c r="E122" s="3">
        <v>4</v>
      </c>
      <c r="F122" s="3">
        <v>5</v>
      </c>
      <c r="G122" s="3" t="s">
        <v>27</v>
      </c>
      <c r="H122" s="3">
        <v>288</v>
      </c>
      <c r="I122" s="3" t="s">
        <v>8</v>
      </c>
      <c r="J122" s="3" t="s">
        <v>62</v>
      </c>
      <c r="K122" s="3"/>
      <c r="L122" s="3" t="s">
        <v>63</v>
      </c>
      <c r="M122" s="3" t="s">
        <v>28</v>
      </c>
      <c r="N122" s="3" t="s">
        <v>29</v>
      </c>
      <c r="O122" s="3" t="s">
        <v>30</v>
      </c>
      <c r="P122" s="3" t="s">
        <v>46</v>
      </c>
      <c r="Q122" s="3">
        <v>4</v>
      </c>
      <c r="R122" s="3" t="s">
        <v>31</v>
      </c>
      <c r="S122" s="3">
        <v>5</v>
      </c>
      <c r="T122" s="3" t="s">
        <v>33</v>
      </c>
      <c r="U122" s="3" t="s">
        <v>34</v>
      </c>
      <c r="V122" s="3" t="s">
        <v>320</v>
      </c>
      <c r="W122" s="3" t="s">
        <v>229</v>
      </c>
      <c r="X122" s="3" t="s">
        <v>344</v>
      </c>
      <c r="Y122" s="17" t="s">
        <v>345</v>
      </c>
      <c r="Z122" s="18" t="s">
        <v>28</v>
      </c>
      <c r="AA122" s="18" t="s">
        <v>213</v>
      </c>
      <c r="AB122" s="18" t="s">
        <v>30</v>
      </c>
      <c r="AC122" s="18" t="s">
        <v>214</v>
      </c>
      <c r="AD122" s="18">
        <v>4</v>
      </c>
      <c r="AE122" s="18" t="s">
        <v>31</v>
      </c>
      <c r="AF122" s="18">
        <v>5</v>
      </c>
      <c r="AG122" s="18" t="s">
        <v>215</v>
      </c>
      <c r="AH122" s="18" t="s">
        <v>222</v>
      </c>
      <c r="AI122" s="18">
        <v>1</v>
      </c>
      <c r="AJ122" s="18" t="s">
        <v>216</v>
      </c>
      <c r="AK122" s="18" t="s">
        <v>337</v>
      </c>
      <c r="AL122" s="18">
        <v>1</v>
      </c>
      <c r="AM122" s="18" t="s">
        <v>217</v>
      </c>
      <c r="AN122" s="18">
        <v>4</v>
      </c>
      <c r="AO122" s="18" t="s">
        <v>31</v>
      </c>
      <c r="AP122" s="18">
        <v>5</v>
      </c>
      <c r="AQ122" s="18" t="s">
        <v>32</v>
      </c>
      <c r="AR122" s="18" t="s">
        <v>218</v>
      </c>
      <c r="AS122" s="15">
        <v>4</v>
      </c>
      <c r="AT122" s="15" t="s">
        <v>2</v>
      </c>
      <c r="AU122" s="15">
        <v>5</v>
      </c>
      <c r="AV122" s="21">
        <v>4</v>
      </c>
      <c r="AW122" s="21" t="s">
        <v>2</v>
      </c>
      <c r="AX122" s="21">
        <v>5</v>
      </c>
      <c r="AY122" s="3" t="s">
        <v>25</v>
      </c>
      <c r="AZ122" s="3" t="s">
        <v>7</v>
      </c>
      <c r="BA122" s="5" t="s">
        <v>27</v>
      </c>
      <c r="BB122" s="5" t="s">
        <v>26</v>
      </c>
      <c r="BC122" s="3">
        <v>4</v>
      </c>
      <c r="BD122" s="3">
        <v>5</v>
      </c>
      <c r="BE122" s="3">
        <v>4</v>
      </c>
      <c r="BF122" s="3">
        <v>5</v>
      </c>
      <c r="BG122" s="3" t="s">
        <v>27</v>
      </c>
      <c r="BH122" s="3" t="s">
        <v>8</v>
      </c>
      <c r="BI122" s="3">
        <v>288</v>
      </c>
    </row>
    <row r="123" spans="1:61" x14ac:dyDescent="0.25">
      <c r="A123" s="3" t="s">
        <v>22</v>
      </c>
      <c r="B123" s="3" t="s">
        <v>227</v>
      </c>
      <c r="C123" s="3"/>
      <c r="D123" s="3"/>
      <c r="E123" s="3">
        <v>1</v>
      </c>
      <c r="F123" s="3">
        <v>6</v>
      </c>
      <c r="G123" s="3" t="s">
        <v>25</v>
      </c>
      <c r="H123" s="3">
        <v>0</v>
      </c>
      <c r="I123" s="3" t="s">
        <v>8</v>
      </c>
      <c r="J123" s="3" t="s">
        <v>15</v>
      </c>
      <c r="K123" s="3"/>
      <c r="L123" s="3" t="s">
        <v>39</v>
      </c>
      <c r="M123" s="3" t="s">
        <v>28</v>
      </c>
      <c r="N123" s="3" t="s">
        <v>29</v>
      </c>
      <c r="O123" s="3" t="s">
        <v>30</v>
      </c>
      <c r="P123" s="3" t="s">
        <v>46</v>
      </c>
      <c r="Q123" s="3">
        <v>1</v>
      </c>
      <c r="R123" s="3" t="s">
        <v>31</v>
      </c>
      <c r="S123" s="3">
        <v>6</v>
      </c>
      <c r="T123" s="3" t="s">
        <v>33</v>
      </c>
      <c r="U123" s="3" t="s">
        <v>34</v>
      </c>
      <c r="V123" s="3" t="s">
        <v>320</v>
      </c>
      <c r="W123" s="3" t="s">
        <v>229</v>
      </c>
      <c r="X123" s="3" t="s">
        <v>347</v>
      </c>
      <c r="Y123" s="17" t="s">
        <v>348</v>
      </c>
      <c r="Z123" s="18" t="s">
        <v>28</v>
      </c>
      <c r="AA123" s="18" t="s">
        <v>213</v>
      </c>
      <c r="AB123" s="18" t="s">
        <v>30</v>
      </c>
      <c r="AC123" s="18" t="s">
        <v>214</v>
      </c>
      <c r="AD123" s="18">
        <v>1</v>
      </c>
      <c r="AE123" s="18" t="s">
        <v>31</v>
      </c>
      <c r="AF123" s="18">
        <v>6</v>
      </c>
      <c r="AG123" s="18" t="s">
        <v>215</v>
      </c>
      <c r="AH123" s="18" t="s">
        <v>321</v>
      </c>
      <c r="AI123" s="18">
        <v>1</v>
      </c>
      <c r="AJ123" s="18" t="s">
        <v>216</v>
      </c>
      <c r="AK123" s="18" t="s">
        <v>221</v>
      </c>
      <c r="AL123" s="18">
        <v>1</v>
      </c>
      <c r="AM123" s="18" t="s">
        <v>217</v>
      </c>
      <c r="AN123" s="18">
        <v>1</v>
      </c>
      <c r="AO123" s="18" t="s">
        <v>31</v>
      </c>
      <c r="AP123" s="18">
        <v>6</v>
      </c>
      <c r="AQ123" s="18" t="s">
        <v>32</v>
      </c>
      <c r="AR123" s="18" t="s">
        <v>218</v>
      </c>
      <c r="AS123" s="15">
        <v>1</v>
      </c>
      <c r="AT123" s="15" t="s">
        <v>2</v>
      </c>
      <c r="AU123" s="15">
        <v>6</v>
      </c>
      <c r="AV123" s="21">
        <v>1</v>
      </c>
      <c r="AW123" s="21" t="s">
        <v>2</v>
      </c>
      <c r="AX123" s="21">
        <v>6</v>
      </c>
      <c r="AY123" s="3" t="s">
        <v>25</v>
      </c>
      <c r="AZ123" s="3" t="s">
        <v>7</v>
      </c>
      <c r="BA123" s="5" t="s">
        <v>27</v>
      </c>
      <c r="BB123" s="5" t="s">
        <v>26</v>
      </c>
      <c r="BC123" s="3">
        <v>1</v>
      </c>
      <c r="BD123" s="3">
        <v>6</v>
      </c>
      <c r="BE123" s="3">
        <v>1</v>
      </c>
      <c r="BF123" s="3">
        <v>6</v>
      </c>
      <c r="BG123" s="3" t="s">
        <v>25</v>
      </c>
      <c r="BH123" s="3" t="s">
        <v>8</v>
      </c>
      <c r="BI123" s="3">
        <v>0</v>
      </c>
    </row>
    <row r="124" spans="1:61" x14ac:dyDescent="0.25">
      <c r="A124" s="3" t="s">
        <v>22</v>
      </c>
      <c r="B124" s="3" t="s">
        <v>227</v>
      </c>
      <c r="C124" s="3"/>
      <c r="D124" s="3"/>
      <c r="E124" s="3">
        <v>2</v>
      </c>
      <c r="F124" s="3">
        <v>6</v>
      </c>
      <c r="G124" s="3" t="s">
        <v>26</v>
      </c>
      <c r="H124" s="3">
        <v>300</v>
      </c>
      <c r="I124" s="3" t="s">
        <v>8</v>
      </c>
      <c r="J124" s="3" t="s">
        <v>12</v>
      </c>
      <c r="K124" s="3"/>
      <c r="L124" s="3" t="s">
        <v>67</v>
      </c>
      <c r="M124" s="3" t="s">
        <v>28</v>
      </c>
      <c r="N124" s="3" t="s">
        <v>29</v>
      </c>
      <c r="O124" s="3" t="s">
        <v>30</v>
      </c>
      <c r="P124" s="3" t="s">
        <v>46</v>
      </c>
      <c r="Q124" s="3">
        <v>2</v>
      </c>
      <c r="R124" s="3" t="s">
        <v>31</v>
      </c>
      <c r="S124" s="3">
        <v>6</v>
      </c>
      <c r="T124" s="3" t="s">
        <v>33</v>
      </c>
      <c r="U124" s="3" t="s">
        <v>34</v>
      </c>
      <c r="V124" s="3" t="s">
        <v>349</v>
      </c>
      <c r="W124" s="3" t="s">
        <v>229</v>
      </c>
      <c r="X124" s="3" t="s">
        <v>350</v>
      </c>
      <c r="Y124" s="17" t="s">
        <v>349</v>
      </c>
      <c r="Z124" s="18" t="s">
        <v>28</v>
      </c>
      <c r="AA124" s="18" t="s">
        <v>213</v>
      </c>
      <c r="AB124" s="18" t="s">
        <v>30</v>
      </c>
      <c r="AC124" s="18" t="s">
        <v>214</v>
      </c>
      <c r="AD124" s="18">
        <v>2</v>
      </c>
      <c r="AE124" s="18" t="s">
        <v>31</v>
      </c>
      <c r="AF124" s="18">
        <v>6</v>
      </c>
      <c r="AG124" s="18" t="s">
        <v>215</v>
      </c>
      <c r="AH124" s="18" t="s">
        <v>219</v>
      </c>
      <c r="AI124" s="18">
        <v>2</v>
      </c>
      <c r="AJ124" s="18" t="s">
        <v>216</v>
      </c>
      <c r="AK124" s="18" t="s">
        <v>221</v>
      </c>
      <c r="AL124" s="18">
        <v>2</v>
      </c>
      <c r="AM124" s="18" t="s">
        <v>217</v>
      </c>
      <c r="AN124" s="18">
        <v>1</v>
      </c>
      <c r="AO124" s="18" t="s">
        <v>31</v>
      </c>
      <c r="AP124" s="18">
        <v>3</v>
      </c>
      <c r="AQ124" s="18" t="s">
        <v>32</v>
      </c>
      <c r="AR124" s="18" t="s">
        <v>218</v>
      </c>
      <c r="AS124" s="15">
        <v>2</v>
      </c>
      <c r="AT124" s="15" t="s">
        <v>2</v>
      </c>
      <c r="AU124" s="15">
        <v>6</v>
      </c>
      <c r="AV124" s="21">
        <v>1</v>
      </c>
      <c r="AW124" s="21" t="s">
        <v>2</v>
      </c>
      <c r="AX124" s="21">
        <v>3</v>
      </c>
      <c r="AY124" s="3" t="s">
        <v>25</v>
      </c>
      <c r="AZ124" s="3" t="s">
        <v>7</v>
      </c>
      <c r="BA124" s="5" t="s">
        <v>27</v>
      </c>
      <c r="BB124" s="5" t="s">
        <v>26</v>
      </c>
      <c r="BC124" s="3">
        <v>2</v>
      </c>
      <c r="BD124" s="3">
        <v>6</v>
      </c>
      <c r="BE124" s="3">
        <v>1</v>
      </c>
      <c r="BF124" s="3">
        <v>3</v>
      </c>
      <c r="BG124" s="3" t="s">
        <v>26</v>
      </c>
      <c r="BH124" s="3" t="s">
        <v>8</v>
      </c>
      <c r="BI124" s="3">
        <v>300</v>
      </c>
    </row>
    <row r="125" spans="1:61" x14ac:dyDescent="0.25">
      <c r="A125" s="3" t="s">
        <v>22</v>
      </c>
      <c r="B125" s="3" t="s">
        <v>227</v>
      </c>
      <c r="C125" s="3"/>
      <c r="D125" s="3"/>
      <c r="E125" s="3">
        <v>3</v>
      </c>
      <c r="F125" s="3">
        <v>6</v>
      </c>
      <c r="G125" s="3" t="s">
        <v>7</v>
      </c>
      <c r="H125" s="3">
        <v>240</v>
      </c>
      <c r="I125" s="3" t="s">
        <v>8</v>
      </c>
      <c r="J125" s="3" t="s">
        <v>11</v>
      </c>
      <c r="K125" s="3"/>
      <c r="L125" s="3" t="s">
        <v>69</v>
      </c>
      <c r="M125" s="3" t="s">
        <v>28</v>
      </c>
      <c r="N125" s="3" t="s">
        <v>29</v>
      </c>
      <c r="O125" s="3" t="s">
        <v>30</v>
      </c>
      <c r="P125" s="3" t="s">
        <v>46</v>
      </c>
      <c r="Q125" s="3">
        <v>3</v>
      </c>
      <c r="R125" s="3" t="s">
        <v>31</v>
      </c>
      <c r="S125" s="3">
        <v>6</v>
      </c>
      <c r="T125" s="3" t="s">
        <v>33</v>
      </c>
      <c r="U125" s="3" t="s">
        <v>34</v>
      </c>
      <c r="V125" s="3" t="s">
        <v>351</v>
      </c>
      <c r="W125" s="3" t="s">
        <v>229</v>
      </c>
      <c r="X125" s="3" t="s">
        <v>352</v>
      </c>
      <c r="Y125" s="17" t="s">
        <v>351</v>
      </c>
      <c r="Z125" s="18" t="s">
        <v>28</v>
      </c>
      <c r="AA125" s="18" t="s">
        <v>213</v>
      </c>
      <c r="AB125" s="18" t="s">
        <v>30</v>
      </c>
      <c r="AC125" s="18" t="s">
        <v>214</v>
      </c>
      <c r="AD125" s="18">
        <v>3</v>
      </c>
      <c r="AE125" s="18" t="s">
        <v>31</v>
      </c>
      <c r="AF125" s="18">
        <v>6</v>
      </c>
      <c r="AG125" s="18" t="s">
        <v>215</v>
      </c>
      <c r="AH125" s="18" t="s">
        <v>330</v>
      </c>
      <c r="AI125" s="18">
        <v>3</v>
      </c>
      <c r="AJ125" s="18" t="s">
        <v>216</v>
      </c>
      <c r="AK125" s="18" t="s">
        <v>221</v>
      </c>
      <c r="AL125" s="18">
        <v>3</v>
      </c>
      <c r="AM125" s="18" t="s">
        <v>217</v>
      </c>
      <c r="AN125" s="18">
        <v>1</v>
      </c>
      <c r="AO125" s="18" t="s">
        <v>31</v>
      </c>
      <c r="AP125" s="18">
        <v>2</v>
      </c>
      <c r="AQ125" s="18" t="s">
        <v>32</v>
      </c>
      <c r="AR125" s="18" t="s">
        <v>218</v>
      </c>
      <c r="AS125" s="15">
        <v>3</v>
      </c>
      <c r="AT125" s="15" t="s">
        <v>2</v>
      </c>
      <c r="AU125" s="15">
        <v>6</v>
      </c>
      <c r="AV125" s="21">
        <v>1</v>
      </c>
      <c r="AW125" s="21" t="s">
        <v>2</v>
      </c>
      <c r="AX125" s="21">
        <v>2</v>
      </c>
      <c r="AY125" s="3" t="s">
        <v>25</v>
      </c>
      <c r="AZ125" s="3" t="s">
        <v>7</v>
      </c>
      <c r="BA125" s="5" t="s">
        <v>27</v>
      </c>
      <c r="BB125" s="5" t="s">
        <v>26</v>
      </c>
      <c r="BC125" s="3">
        <v>3</v>
      </c>
      <c r="BD125" s="3">
        <v>6</v>
      </c>
      <c r="BE125" s="3">
        <v>1</v>
      </c>
      <c r="BF125" s="3">
        <v>2</v>
      </c>
      <c r="BG125" s="3" t="s">
        <v>7</v>
      </c>
      <c r="BH125" s="3" t="s">
        <v>8</v>
      </c>
      <c r="BI125" s="3">
        <v>240</v>
      </c>
    </row>
    <row r="126" spans="1:61" x14ac:dyDescent="0.25">
      <c r="A126" s="3" t="s">
        <v>22</v>
      </c>
      <c r="B126" s="3" t="s">
        <v>227</v>
      </c>
      <c r="C126" s="3"/>
      <c r="D126" s="3"/>
      <c r="E126" s="3">
        <v>4</v>
      </c>
      <c r="F126" s="3">
        <v>6</v>
      </c>
      <c r="G126" s="3" t="s">
        <v>27</v>
      </c>
      <c r="H126" s="3">
        <v>60</v>
      </c>
      <c r="I126" s="3" t="s">
        <v>8</v>
      </c>
      <c r="J126" s="3" t="s">
        <v>48</v>
      </c>
      <c r="K126" s="3"/>
      <c r="L126" s="3" t="s">
        <v>71</v>
      </c>
      <c r="M126" s="3" t="s">
        <v>28</v>
      </c>
      <c r="N126" s="3" t="s">
        <v>29</v>
      </c>
      <c r="O126" s="3" t="s">
        <v>30</v>
      </c>
      <c r="P126" s="3" t="s">
        <v>46</v>
      </c>
      <c r="Q126" s="3">
        <v>4</v>
      </c>
      <c r="R126" s="3" t="s">
        <v>31</v>
      </c>
      <c r="S126" s="3">
        <v>6</v>
      </c>
      <c r="T126" s="3" t="s">
        <v>33</v>
      </c>
      <c r="U126" s="3" t="s">
        <v>34</v>
      </c>
      <c r="V126" s="3" t="s">
        <v>353</v>
      </c>
      <c r="W126" s="3" t="s">
        <v>229</v>
      </c>
      <c r="X126" s="3" t="s">
        <v>354</v>
      </c>
      <c r="Y126" s="17" t="s">
        <v>353</v>
      </c>
      <c r="Z126" s="18" t="s">
        <v>28</v>
      </c>
      <c r="AA126" s="18" t="s">
        <v>213</v>
      </c>
      <c r="AB126" s="18" t="s">
        <v>30</v>
      </c>
      <c r="AC126" s="18" t="s">
        <v>214</v>
      </c>
      <c r="AD126" s="18">
        <v>4</v>
      </c>
      <c r="AE126" s="18" t="s">
        <v>31</v>
      </c>
      <c r="AF126" s="18">
        <v>6</v>
      </c>
      <c r="AG126" s="18" t="s">
        <v>215</v>
      </c>
      <c r="AH126" s="18" t="s">
        <v>222</v>
      </c>
      <c r="AI126" s="18">
        <v>2</v>
      </c>
      <c r="AJ126" s="18" t="s">
        <v>216</v>
      </c>
      <c r="AK126" s="18" t="s">
        <v>221</v>
      </c>
      <c r="AL126" s="18">
        <v>2</v>
      </c>
      <c r="AM126" s="18" t="s">
        <v>217</v>
      </c>
      <c r="AN126" s="18">
        <v>2</v>
      </c>
      <c r="AO126" s="18" t="s">
        <v>31</v>
      </c>
      <c r="AP126" s="18">
        <v>3</v>
      </c>
      <c r="AQ126" s="18" t="s">
        <v>32</v>
      </c>
      <c r="AR126" s="18" t="s">
        <v>218</v>
      </c>
      <c r="AS126" s="15">
        <v>4</v>
      </c>
      <c r="AT126" s="15" t="s">
        <v>2</v>
      </c>
      <c r="AU126" s="15">
        <v>6</v>
      </c>
      <c r="AV126" s="21">
        <v>2</v>
      </c>
      <c r="AW126" s="21" t="s">
        <v>2</v>
      </c>
      <c r="AX126" s="21">
        <v>3</v>
      </c>
      <c r="AY126" s="3" t="s">
        <v>25</v>
      </c>
      <c r="AZ126" s="3" t="s">
        <v>7</v>
      </c>
      <c r="BA126" s="5" t="s">
        <v>27</v>
      </c>
      <c r="BB126" s="5" t="s">
        <v>26</v>
      </c>
      <c r="BC126" s="3">
        <v>4</v>
      </c>
      <c r="BD126" s="3">
        <v>6</v>
      </c>
      <c r="BE126" s="3">
        <v>2</v>
      </c>
      <c r="BF126" s="3">
        <v>3</v>
      </c>
      <c r="BG126" s="3" t="s">
        <v>27</v>
      </c>
      <c r="BH126" s="3" t="s">
        <v>8</v>
      </c>
      <c r="BI126" s="3">
        <v>60</v>
      </c>
    </row>
    <row r="127" spans="1:61" x14ac:dyDescent="0.25">
      <c r="A127" s="3" t="s">
        <v>22</v>
      </c>
      <c r="B127" s="3" t="s">
        <v>227</v>
      </c>
      <c r="C127" s="3"/>
      <c r="D127" s="3"/>
      <c r="E127" s="3">
        <v>5</v>
      </c>
      <c r="F127" s="3">
        <v>6</v>
      </c>
      <c r="G127" s="3" t="s">
        <v>26</v>
      </c>
      <c r="H127" s="3">
        <v>120</v>
      </c>
      <c r="I127" s="3" t="s">
        <v>8</v>
      </c>
      <c r="J127" s="3" t="s">
        <v>72</v>
      </c>
      <c r="K127" s="3"/>
      <c r="L127" s="3" t="s">
        <v>73</v>
      </c>
      <c r="M127" s="3" t="s">
        <v>28</v>
      </c>
      <c r="N127" s="3" t="s">
        <v>29</v>
      </c>
      <c r="O127" s="3" t="s">
        <v>30</v>
      </c>
      <c r="P127" s="3" t="s">
        <v>46</v>
      </c>
      <c r="Q127" s="3">
        <v>5</v>
      </c>
      <c r="R127" s="3" t="s">
        <v>31</v>
      </c>
      <c r="S127" s="3">
        <v>6</v>
      </c>
      <c r="T127" s="3" t="s">
        <v>33</v>
      </c>
      <c r="U127" s="3" t="s">
        <v>34</v>
      </c>
      <c r="V127" s="3" t="s">
        <v>320</v>
      </c>
      <c r="W127" s="3" t="s">
        <v>229</v>
      </c>
      <c r="X127" s="3" t="s">
        <v>355</v>
      </c>
      <c r="Y127" s="17" t="s">
        <v>356</v>
      </c>
      <c r="Z127" s="18" t="s">
        <v>28</v>
      </c>
      <c r="AA127" s="18" t="s">
        <v>213</v>
      </c>
      <c r="AB127" s="18" t="s">
        <v>30</v>
      </c>
      <c r="AC127" s="18" t="s">
        <v>214</v>
      </c>
      <c r="AD127" s="18">
        <v>5</v>
      </c>
      <c r="AE127" s="18" t="s">
        <v>31</v>
      </c>
      <c r="AF127" s="18">
        <v>6</v>
      </c>
      <c r="AG127" s="18" t="s">
        <v>215</v>
      </c>
      <c r="AH127" s="18" t="s">
        <v>346</v>
      </c>
      <c r="AI127" s="18">
        <v>1</v>
      </c>
      <c r="AJ127" s="18" t="s">
        <v>216</v>
      </c>
      <c r="AK127" s="18" t="s">
        <v>221</v>
      </c>
      <c r="AL127" s="18">
        <v>1</v>
      </c>
      <c r="AM127" s="18" t="s">
        <v>217</v>
      </c>
      <c r="AN127" s="18">
        <v>5</v>
      </c>
      <c r="AO127" s="18" t="s">
        <v>31</v>
      </c>
      <c r="AP127" s="18">
        <v>6</v>
      </c>
      <c r="AQ127" s="18" t="s">
        <v>32</v>
      </c>
      <c r="AR127" s="18" t="s">
        <v>218</v>
      </c>
      <c r="AS127" s="15">
        <v>5</v>
      </c>
      <c r="AT127" s="15" t="s">
        <v>2</v>
      </c>
      <c r="AU127" s="15">
        <v>6</v>
      </c>
      <c r="AV127" s="21">
        <v>5</v>
      </c>
      <c r="AW127" s="21" t="s">
        <v>2</v>
      </c>
      <c r="AX127" s="21">
        <v>6</v>
      </c>
      <c r="AY127" s="3" t="s">
        <v>25</v>
      </c>
      <c r="AZ127" s="3" t="s">
        <v>7</v>
      </c>
      <c r="BA127" s="5" t="s">
        <v>27</v>
      </c>
      <c r="BB127" s="5" t="s">
        <v>26</v>
      </c>
      <c r="BC127" s="3">
        <v>5</v>
      </c>
      <c r="BD127" s="3">
        <v>6</v>
      </c>
      <c r="BE127" s="3">
        <v>5</v>
      </c>
      <c r="BF127" s="3">
        <v>6</v>
      </c>
      <c r="BG127" s="3" t="s">
        <v>26</v>
      </c>
      <c r="BH127" s="3" t="s">
        <v>8</v>
      </c>
      <c r="BI127" s="3">
        <v>120</v>
      </c>
    </row>
    <row r="128" spans="1:61" x14ac:dyDescent="0.25">
      <c r="A128" s="3" t="s">
        <v>22</v>
      </c>
      <c r="B128" s="3" t="s">
        <v>227</v>
      </c>
      <c r="C128" s="3"/>
      <c r="D128" s="3"/>
      <c r="E128" s="3">
        <v>1</v>
      </c>
      <c r="F128" s="3">
        <v>7</v>
      </c>
      <c r="G128" s="3" t="s">
        <v>7</v>
      </c>
      <c r="H128" s="3">
        <v>51</v>
      </c>
      <c r="I128" s="3" t="s">
        <v>8</v>
      </c>
      <c r="J128" s="3" t="s">
        <v>16</v>
      </c>
      <c r="K128" s="3"/>
      <c r="L128" s="3" t="s">
        <v>40</v>
      </c>
      <c r="M128" s="3" t="s">
        <v>28</v>
      </c>
      <c r="N128" s="3" t="s">
        <v>29</v>
      </c>
      <c r="O128" s="3" t="s">
        <v>30</v>
      </c>
      <c r="P128" s="3" t="s">
        <v>46</v>
      </c>
      <c r="Q128" s="3">
        <v>1</v>
      </c>
      <c r="R128" s="3" t="s">
        <v>31</v>
      </c>
      <c r="S128" s="3">
        <v>7</v>
      </c>
      <c r="T128" s="3" t="s">
        <v>33</v>
      </c>
      <c r="U128" s="3" t="s">
        <v>34</v>
      </c>
      <c r="V128" s="3" t="s">
        <v>320</v>
      </c>
      <c r="W128" s="3" t="s">
        <v>229</v>
      </c>
      <c r="X128" s="3" t="s">
        <v>358</v>
      </c>
      <c r="Y128" s="17" t="s">
        <v>359</v>
      </c>
      <c r="Z128" s="18" t="s">
        <v>28</v>
      </c>
      <c r="AA128" s="18" t="s">
        <v>213</v>
      </c>
      <c r="AB128" s="18" t="s">
        <v>30</v>
      </c>
      <c r="AC128" s="18" t="s">
        <v>214</v>
      </c>
      <c r="AD128" s="18">
        <v>1</v>
      </c>
      <c r="AE128" s="18" t="s">
        <v>31</v>
      </c>
      <c r="AF128" s="18">
        <v>7</v>
      </c>
      <c r="AG128" s="18" t="s">
        <v>215</v>
      </c>
      <c r="AH128" s="18" t="s">
        <v>321</v>
      </c>
      <c r="AI128" s="18">
        <v>1</v>
      </c>
      <c r="AJ128" s="18" t="s">
        <v>216</v>
      </c>
      <c r="AK128" s="18" t="s">
        <v>357</v>
      </c>
      <c r="AL128" s="18">
        <v>1</v>
      </c>
      <c r="AM128" s="18" t="s">
        <v>217</v>
      </c>
      <c r="AN128" s="18">
        <v>1</v>
      </c>
      <c r="AO128" s="18" t="s">
        <v>31</v>
      </c>
      <c r="AP128" s="18">
        <v>7</v>
      </c>
      <c r="AQ128" s="18" t="s">
        <v>32</v>
      </c>
      <c r="AR128" s="18" t="s">
        <v>218</v>
      </c>
      <c r="AS128" s="15">
        <v>1</v>
      </c>
      <c r="AT128" s="15" t="s">
        <v>2</v>
      </c>
      <c r="AU128" s="15">
        <v>7</v>
      </c>
      <c r="AV128" s="21">
        <v>1</v>
      </c>
      <c r="AW128" s="21" t="s">
        <v>2</v>
      </c>
      <c r="AX128" s="21">
        <v>7</v>
      </c>
      <c r="AY128" s="3" t="s">
        <v>25</v>
      </c>
      <c r="AZ128" s="3" t="s">
        <v>7</v>
      </c>
      <c r="BA128" s="5" t="s">
        <v>27</v>
      </c>
      <c r="BB128" s="5" t="s">
        <v>26</v>
      </c>
      <c r="BC128" s="3">
        <v>1</v>
      </c>
      <c r="BD128" s="3">
        <v>7</v>
      </c>
      <c r="BE128" s="3">
        <v>1</v>
      </c>
      <c r="BF128" s="3">
        <v>7</v>
      </c>
      <c r="BG128" s="3" t="s">
        <v>7</v>
      </c>
      <c r="BH128" s="3" t="s">
        <v>8</v>
      </c>
      <c r="BI128" s="3">
        <v>51</v>
      </c>
    </row>
    <row r="129" spans="1:61" x14ac:dyDescent="0.25">
      <c r="A129" s="3" t="s">
        <v>22</v>
      </c>
      <c r="B129" s="3" t="s">
        <v>227</v>
      </c>
      <c r="C129" s="3"/>
      <c r="D129" s="3"/>
      <c r="E129" s="3">
        <v>2</v>
      </c>
      <c r="F129" s="3">
        <v>7</v>
      </c>
      <c r="G129" s="3" t="s">
        <v>27</v>
      </c>
      <c r="H129" s="3">
        <v>154</v>
      </c>
      <c r="I129" s="3" t="s">
        <v>8</v>
      </c>
      <c r="J129" s="3" t="s">
        <v>76</v>
      </c>
      <c r="K129" s="3"/>
      <c r="L129" s="3" t="s">
        <v>77</v>
      </c>
      <c r="M129" s="3" t="s">
        <v>28</v>
      </c>
      <c r="N129" s="3" t="s">
        <v>29</v>
      </c>
      <c r="O129" s="3" t="s">
        <v>30</v>
      </c>
      <c r="P129" s="3" t="s">
        <v>46</v>
      </c>
      <c r="Q129" s="3">
        <v>2</v>
      </c>
      <c r="R129" s="3" t="s">
        <v>31</v>
      </c>
      <c r="S129" s="3">
        <v>7</v>
      </c>
      <c r="T129" s="3" t="s">
        <v>33</v>
      </c>
      <c r="U129" s="3" t="s">
        <v>34</v>
      </c>
      <c r="V129" s="3" t="s">
        <v>320</v>
      </c>
      <c r="W129" s="3" t="s">
        <v>229</v>
      </c>
      <c r="X129" s="3" t="s">
        <v>360</v>
      </c>
      <c r="Y129" s="17" t="s">
        <v>361</v>
      </c>
      <c r="Z129" s="18" t="s">
        <v>28</v>
      </c>
      <c r="AA129" s="18" t="s">
        <v>213</v>
      </c>
      <c r="AB129" s="18" t="s">
        <v>30</v>
      </c>
      <c r="AC129" s="18" t="s">
        <v>214</v>
      </c>
      <c r="AD129" s="18">
        <v>2</v>
      </c>
      <c r="AE129" s="18" t="s">
        <v>31</v>
      </c>
      <c r="AF129" s="18">
        <v>7</v>
      </c>
      <c r="AG129" s="18" t="s">
        <v>215</v>
      </c>
      <c r="AH129" s="18" t="s">
        <v>219</v>
      </c>
      <c r="AI129" s="18">
        <v>1</v>
      </c>
      <c r="AJ129" s="18" t="s">
        <v>216</v>
      </c>
      <c r="AK129" s="18" t="s">
        <v>357</v>
      </c>
      <c r="AL129" s="18">
        <v>1</v>
      </c>
      <c r="AM129" s="18" t="s">
        <v>217</v>
      </c>
      <c r="AN129" s="18">
        <v>2</v>
      </c>
      <c r="AO129" s="18" t="s">
        <v>31</v>
      </c>
      <c r="AP129" s="18">
        <v>7</v>
      </c>
      <c r="AQ129" s="18" t="s">
        <v>32</v>
      </c>
      <c r="AR129" s="18" t="s">
        <v>218</v>
      </c>
      <c r="AS129" s="15">
        <v>2</v>
      </c>
      <c r="AT129" s="15" t="s">
        <v>2</v>
      </c>
      <c r="AU129" s="15">
        <v>7</v>
      </c>
      <c r="AV129" s="21">
        <v>2</v>
      </c>
      <c r="AW129" s="21" t="s">
        <v>2</v>
      </c>
      <c r="AX129" s="21">
        <v>7</v>
      </c>
      <c r="AY129" s="3" t="s">
        <v>25</v>
      </c>
      <c r="AZ129" s="3" t="s">
        <v>7</v>
      </c>
      <c r="BA129" s="5" t="s">
        <v>27</v>
      </c>
      <c r="BB129" s="5" t="s">
        <v>26</v>
      </c>
      <c r="BC129" s="3">
        <v>2</v>
      </c>
      <c r="BD129" s="3">
        <v>7</v>
      </c>
      <c r="BE129" s="3">
        <v>2</v>
      </c>
      <c r="BF129" s="3">
        <v>7</v>
      </c>
      <c r="BG129" s="3" t="s">
        <v>27</v>
      </c>
      <c r="BH129" s="3" t="s">
        <v>8</v>
      </c>
      <c r="BI129" s="3">
        <v>154</v>
      </c>
    </row>
    <row r="130" spans="1:61" x14ac:dyDescent="0.25">
      <c r="A130" s="3" t="s">
        <v>22</v>
      </c>
      <c r="B130" s="3" t="s">
        <v>227</v>
      </c>
      <c r="C130" s="3"/>
      <c r="D130" s="3"/>
      <c r="E130" s="3">
        <v>3</v>
      </c>
      <c r="F130" s="3">
        <v>7</v>
      </c>
      <c r="G130" s="3" t="s">
        <v>25</v>
      </c>
      <c r="H130" s="3">
        <v>103</v>
      </c>
      <c r="I130" s="3" t="s">
        <v>8</v>
      </c>
      <c r="J130" s="3" t="s">
        <v>78</v>
      </c>
      <c r="K130" s="3"/>
      <c r="L130" s="3" t="s">
        <v>79</v>
      </c>
      <c r="M130" s="3" t="s">
        <v>28</v>
      </c>
      <c r="N130" s="3" t="s">
        <v>29</v>
      </c>
      <c r="O130" s="3" t="s">
        <v>30</v>
      </c>
      <c r="P130" s="3" t="s">
        <v>46</v>
      </c>
      <c r="Q130" s="3">
        <v>3</v>
      </c>
      <c r="R130" s="3" t="s">
        <v>31</v>
      </c>
      <c r="S130" s="3">
        <v>7</v>
      </c>
      <c r="T130" s="3" t="s">
        <v>33</v>
      </c>
      <c r="U130" s="3" t="s">
        <v>34</v>
      </c>
      <c r="V130" s="3" t="s">
        <v>320</v>
      </c>
      <c r="W130" s="3" t="s">
        <v>229</v>
      </c>
      <c r="X130" s="3" t="s">
        <v>362</v>
      </c>
      <c r="Y130" s="17" t="s">
        <v>363</v>
      </c>
      <c r="Z130" s="18" t="s">
        <v>28</v>
      </c>
      <c r="AA130" s="18" t="s">
        <v>213</v>
      </c>
      <c r="AB130" s="18" t="s">
        <v>30</v>
      </c>
      <c r="AC130" s="18" t="s">
        <v>214</v>
      </c>
      <c r="AD130" s="18">
        <v>3</v>
      </c>
      <c r="AE130" s="18" t="s">
        <v>31</v>
      </c>
      <c r="AF130" s="18">
        <v>7</v>
      </c>
      <c r="AG130" s="18" t="s">
        <v>215</v>
      </c>
      <c r="AH130" s="18" t="s">
        <v>330</v>
      </c>
      <c r="AI130" s="18">
        <v>1</v>
      </c>
      <c r="AJ130" s="18" t="s">
        <v>216</v>
      </c>
      <c r="AK130" s="18" t="s">
        <v>357</v>
      </c>
      <c r="AL130" s="18">
        <v>1</v>
      </c>
      <c r="AM130" s="18" t="s">
        <v>217</v>
      </c>
      <c r="AN130" s="18">
        <v>3</v>
      </c>
      <c r="AO130" s="18" t="s">
        <v>31</v>
      </c>
      <c r="AP130" s="18">
        <v>7</v>
      </c>
      <c r="AQ130" s="18" t="s">
        <v>32</v>
      </c>
      <c r="AR130" s="18" t="s">
        <v>218</v>
      </c>
      <c r="AS130" s="15">
        <v>3</v>
      </c>
      <c r="AT130" s="15" t="s">
        <v>2</v>
      </c>
      <c r="AU130" s="15">
        <v>7</v>
      </c>
      <c r="AV130" s="21">
        <v>3</v>
      </c>
      <c r="AW130" s="21" t="s">
        <v>2</v>
      </c>
      <c r="AX130" s="21">
        <v>7</v>
      </c>
      <c r="AY130" s="3" t="s">
        <v>25</v>
      </c>
      <c r="AZ130" s="3" t="s">
        <v>7</v>
      </c>
      <c r="BA130" s="5" t="s">
        <v>27</v>
      </c>
      <c r="BB130" s="5" t="s">
        <v>26</v>
      </c>
      <c r="BC130" s="3">
        <v>3</v>
      </c>
      <c r="BD130" s="3">
        <v>7</v>
      </c>
      <c r="BE130" s="3">
        <v>3</v>
      </c>
      <c r="BF130" s="3">
        <v>7</v>
      </c>
      <c r="BG130" s="3" t="s">
        <v>25</v>
      </c>
      <c r="BH130" s="3" t="s">
        <v>8</v>
      </c>
      <c r="BI130" s="3">
        <v>103</v>
      </c>
    </row>
    <row r="131" spans="1:61" x14ac:dyDescent="0.25">
      <c r="A131" s="3" t="s">
        <v>22</v>
      </c>
      <c r="B131" s="3" t="s">
        <v>227</v>
      </c>
      <c r="C131" s="3"/>
      <c r="D131" s="3"/>
      <c r="E131" s="3">
        <v>4</v>
      </c>
      <c r="F131" s="3">
        <v>7</v>
      </c>
      <c r="G131" s="3" t="s">
        <v>7</v>
      </c>
      <c r="H131" s="3">
        <v>257</v>
      </c>
      <c r="I131" s="3" t="s">
        <v>8</v>
      </c>
      <c r="J131" s="3" t="s">
        <v>80</v>
      </c>
      <c r="K131" s="3"/>
      <c r="L131" s="3" t="s">
        <v>81</v>
      </c>
      <c r="M131" s="3" t="s">
        <v>28</v>
      </c>
      <c r="N131" s="3" t="s">
        <v>29</v>
      </c>
      <c r="O131" s="3" t="s">
        <v>30</v>
      </c>
      <c r="P131" s="3" t="s">
        <v>46</v>
      </c>
      <c r="Q131" s="3">
        <v>4</v>
      </c>
      <c r="R131" s="3" t="s">
        <v>31</v>
      </c>
      <c r="S131" s="3">
        <v>7</v>
      </c>
      <c r="T131" s="3" t="s">
        <v>33</v>
      </c>
      <c r="U131" s="3" t="s">
        <v>34</v>
      </c>
      <c r="V131" s="3" t="s">
        <v>320</v>
      </c>
      <c r="W131" s="3" t="s">
        <v>229</v>
      </c>
      <c r="X131" s="3" t="s">
        <v>364</v>
      </c>
      <c r="Y131" s="17" t="s">
        <v>365</v>
      </c>
      <c r="Z131" s="18" t="s">
        <v>28</v>
      </c>
      <c r="AA131" s="18" t="s">
        <v>213</v>
      </c>
      <c r="AB131" s="18" t="s">
        <v>30</v>
      </c>
      <c r="AC131" s="18" t="s">
        <v>214</v>
      </c>
      <c r="AD131" s="18">
        <v>4</v>
      </c>
      <c r="AE131" s="18" t="s">
        <v>31</v>
      </c>
      <c r="AF131" s="18">
        <v>7</v>
      </c>
      <c r="AG131" s="18" t="s">
        <v>215</v>
      </c>
      <c r="AH131" s="18" t="s">
        <v>222</v>
      </c>
      <c r="AI131" s="18">
        <v>1</v>
      </c>
      <c r="AJ131" s="18" t="s">
        <v>216</v>
      </c>
      <c r="AK131" s="18" t="s">
        <v>357</v>
      </c>
      <c r="AL131" s="18">
        <v>1</v>
      </c>
      <c r="AM131" s="18" t="s">
        <v>217</v>
      </c>
      <c r="AN131" s="18">
        <v>4</v>
      </c>
      <c r="AO131" s="18" t="s">
        <v>31</v>
      </c>
      <c r="AP131" s="18">
        <v>7</v>
      </c>
      <c r="AQ131" s="18" t="s">
        <v>32</v>
      </c>
      <c r="AR131" s="18" t="s">
        <v>218</v>
      </c>
      <c r="AS131" s="15">
        <v>4</v>
      </c>
      <c r="AT131" s="15" t="s">
        <v>2</v>
      </c>
      <c r="AU131" s="15">
        <v>7</v>
      </c>
      <c r="AV131" s="21">
        <v>4</v>
      </c>
      <c r="AW131" s="21" t="s">
        <v>2</v>
      </c>
      <c r="AX131" s="21">
        <v>7</v>
      </c>
      <c r="AY131" s="3" t="s">
        <v>25</v>
      </c>
      <c r="AZ131" s="3" t="s">
        <v>7</v>
      </c>
      <c r="BA131" s="5" t="s">
        <v>27</v>
      </c>
      <c r="BB131" s="5" t="s">
        <v>26</v>
      </c>
      <c r="BC131" s="3">
        <v>4</v>
      </c>
      <c r="BD131" s="3">
        <v>7</v>
      </c>
      <c r="BE131" s="3">
        <v>4</v>
      </c>
      <c r="BF131" s="3">
        <v>7</v>
      </c>
      <c r="BG131" s="3" t="s">
        <v>7</v>
      </c>
      <c r="BH131" s="3" t="s">
        <v>8</v>
      </c>
      <c r="BI131" s="3">
        <v>257</v>
      </c>
    </row>
    <row r="132" spans="1:61" x14ac:dyDescent="0.25">
      <c r="A132" s="3" t="s">
        <v>22</v>
      </c>
      <c r="B132" s="3" t="s">
        <v>227</v>
      </c>
      <c r="C132" s="3"/>
      <c r="D132" s="3"/>
      <c r="E132" s="3">
        <v>5</v>
      </c>
      <c r="F132" s="3">
        <v>7</v>
      </c>
      <c r="G132" s="3" t="s">
        <v>7</v>
      </c>
      <c r="H132" s="3">
        <v>206</v>
      </c>
      <c r="I132" s="3" t="s">
        <v>8</v>
      </c>
      <c r="J132" s="3" t="s">
        <v>82</v>
      </c>
      <c r="K132" s="3"/>
      <c r="L132" s="3" t="s">
        <v>83</v>
      </c>
      <c r="M132" s="3" t="s">
        <v>28</v>
      </c>
      <c r="N132" s="3" t="s">
        <v>29</v>
      </c>
      <c r="O132" s="3" t="s">
        <v>30</v>
      </c>
      <c r="P132" s="3" t="s">
        <v>46</v>
      </c>
      <c r="Q132" s="3">
        <v>5</v>
      </c>
      <c r="R132" s="3" t="s">
        <v>31</v>
      </c>
      <c r="S132" s="3">
        <v>7</v>
      </c>
      <c r="T132" s="3" t="s">
        <v>33</v>
      </c>
      <c r="U132" s="3" t="s">
        <v>34</v>
      </c>
      <c r="V132" s="3" t="s">
        <v>320</v>
      </c>
      <c r="W132" s="3" t="s">
        <v>229</v>
      </c>
      <c r="X132" s="3" t="s">
        <v>366</v>
      </c>
      <c r="Y132" s="17" t="s">
        <v>367</v>
      </c>
      <c r="Z132" s="18" t="s">
        <v>28</v>
      </c>
      <c r="AA132" s="18" t="s">
        <v>213</v>
      </c>
      <c r="AB132" s="18" t="s">
        <v>30</v>
      </c>
      <c r="AC132" s="18" t="s">
        <v>214</v>
      </c>
      <c r="AD132" s="18">
        <v>5</v>
      </c>
      <c r="AE132" s="18" t="s">
        <v>31</v>
      </c>
      <c r="AF132" s="18">
        <v>7</v>
      </c>
      <c r="AG132" s="18" t="s">
        <v>215</v>
      </c>
      <c r="AH132" s="18" t="s">
        <v>346</v>
      </c>
      <c r="AI132" s="18">
        <v>1</v>
      </c>
      <c r="AJ132" s="18" t="s">
        <v>216</v>
      </c>
      <c r="AK132" s="18" t="s">
        <v>357</v>
      </c>
      <c r="AL132" s="18">
        <v>1</v>
      </c>
      <c r="AM132" s="18" t="s">
        <v>217</v>
      </c>
      <c r="AN132" s="18">
        <v>5</v>
      </c>
      <c r="AO132" s="18" t="s">
        <v>31</v>
      </c>
      <c r="AP132" s="18">
        <v>7</v>
      </c>
      <c r="AQ132" s="18" t="s">
        <v>32</v>
      </c>
      <c r="AR132" s="18" t="s">
        <v>218</v>
      </c>
      <c r="AS132" s="15">
        <v>5</v>
      </c>
      <c r="AT132" s="15" t="s">
        <v>2</v>
      </c>
      <c r="AU132" s="15">
        <v>7</v>
      </c>
      <c r="AV132" s="21">
        <v>5</v>
      </c>
      <c r="AW132" s="21" t="s">
        <v>2</v>
      </c>
      <c r="AX132" s="21">
        <v>7</v>
      </c>
      <c r="AY132" s="3" t="s">
        <v>25</v>
      </c>
      <c r="AZ132" s="3" t="s">
        <v>7</v>
      </c>
      <c r="BA132" s="5" t="s">
        <v>27</v>
      </c>
      <c r="BB132" s="5" t="s">
        <v>26</v>
      </c>
      <c r="BC132" s="3">
        <v>5</v>
      </c>
      <c r="BD132" s="3">
        <v>7</v>
      </c>
      <c r="BE132" s="3">
        <v>5</v>
      </c>
      <c r="BF132" s="3">
        <v>7</v>
      </c>
      <c r="BG132" s="3" t="s">
        <v>7</v>
      </c>
      <c r="BH132" s="3" t="s">
        <v>8</v>
      </c>
      <c r="BI132" s="3">
        <v>206</v>
      </c>
    </row>
    <row r="133" spans="1:61" x14ac:dyDescent="0.25">
      <c r="A133" s="3" t="s">
        <v>22</v>
      </c>
      <c r="B133" s="3" t="s">
        <v>227</v>
      </c>
      <c r="C133" s="3"/>
      <c r="D133" s="3"/>
      <c r="E133" s="3">
        <v>6</v>
      </c>
      <c r="F133" s="3">
        <v>7</v>
      </c>
      <c r="G133" s="3" t="s">
        <v>25</v>
      </c>
      <c r="H133" s="3">
        <v>0</v>
      </c>
      <c r="I133" s="3" t="s">
        <v>8</v>
      </c>
      <c r="J133" s="3" t="s">
        <v>84</v>
      </c>
      <c r="K133" s="3"/>
      <c r="L133" s="3" t="s">
        <v>85</v>
      </c>
      <c r="M133" s="3" t="s">
        <v>28</v>
      </c>
      <c r="N133" s="3" t="s">
        <v>29</v>
      </c>
      <c r="O133" s="3" t="s">
        <v>30</v>
      </c>
      <c r="P133" s="3" t="s">
        <v>46</v>
      </c>
      <c r="Q133" s="3">
        <v>6</v>
      </c>
      <c r="R133" s="3" t="s">
        <v>31</v>
      </c>
      <c r="S133" s="3">
        <v>7</v>
      </c>
      <c r="T133" s="3" t="s">
        <v>33</v>
      </c>
      <c r="U133" s="3" t="s">
        <v>34</v>
      </c>
      <c r="V133" s="3" t="s">
        <v>320</v>
      </c>
      <c r="W133" s="3" t="s">
        <v>229</v>
      </c>
      <c r="X133" s="3" t="s">
        <v>368</v>
      </c>
      <c r="Y133" s="17" t="s">
        <v>369</v>
      </c>
      <c r="Z133" s="18" t="s">
        <v>28</v>
      </c>
      <c r="AA133" s="18" t="s">
        <v>213</v>
      </c>
      <c r="AB133" s="18" t="s">
        <v>30</v>
      </c>
      <c r="AC133" s="18" t="s">
        <v>214</v>
      </c>
      <c r="AD133" s="18">
        <v>6</v>
      </c>
      <c r="AE133" s="18" t="s">
        <v>31</v>
      </c>
      <c r="AF133" s="18">
        <v>7</v>
      </c>
      <c r="AG133" s="18" t="s">
        <v>215</v>
      </c>
      <c r="AH133" s="18" t="s">
        <v>224</v>
      </c>
      <c r="AI133" s="18">
        <v>1</v>
      </c>
      <c r="AJ133" s="18" t="s">
        <v>216</v>
      </c>
      <c r="AK133" s="18" t="s">
        <v>357</v>
      </c>
      <c r="AL133" s="18">
        <v>1</v>
      </c>
      <c r="AM133" s="18" t="s">
        <v>217</v>
      </c>
      <c r="AN133" s="18">
        <v>6</v>
      </c>
      <c r="AO133" s="18" t="s">
        <v>31</v>
      </c>
      <c r="AP133" s="18">
        <v>7</v>
      </c>
      <c r="AQ133" s="18" t="s">
        <v>32</v>
      </c>
      <c r="AR133" s="18" t="s">
        <v>218</v>
      </c>
      <c r="AS133" s="15">
        <v>6</v>
      </c>
      <c r="AT133" s="15" t="s">
        <v>2</v>
      </c>
      <c r="AU133" s="15">
        <v>7</v>
      </c>
      <c r="AV133" s="21">
        <v>6</v>
      </c>
      <c r="AW133" s="21" t="s">
        <v>2</v>
      </c>
      <c r="AX133" s="21">
        <v>7</v>
      </c>
      <c r="AY133" s="3" t="s">
        <v>25</v>
      </c>
      <c r="AZ133" s="3" t="s">
        <v>7</v>
      </c>
      <c r="BA133" s="5" t="s">
        <v>27</v>
      </c>
      <c r="BB133" s="5" t="s">
        <v>26</v>
      </c>
      <c r="BC133" s="3">
        <v>6</v>
      </c>
      <c r="BD133" s="3">
        <v>7</v>
      </c>
      <c r="BE133" s="3">
        <v>6</v>
      </c>
      <c r="BF133" s="3">
        <v>7</v>
      </c>
      <c r="BG133" s="3" t="s">
        <v>25</v>
      </c>
      <c r="BH133" s="3" t="s">
        <v>8</v>
      </c>
      <c r="BI133" s="3">
        <v>0</v>
      </c>
    </row>
    <row r="134" spans="1:61" x14ac:dyDescent="0.25">
      <c r="A134" s="3" t="s">
        <v>22</v>
      </c>
      <c r="B134" s="3" t="s">
        <v>227</v>
      </c>
      <c r="C134" s="3"/>
      <c r="D134" s="3"/>
      <c r="E134" s="3">
        <v>1</v>
      </c>
      <c r="F134" s="3">
        <v>8</v>
      </c>
      <c r="G134" s="3" t="s">
        <v>27</v>
      </c>
      <c r="H134" s="3">
        <v>45</v>
      </c>
      <c r="I134" s="3" t="s">
        <v>8</v>
      </c>
      <c r="J134" s="3" t="s">
        <v>17</v>
      </c>
      <c r="K134" s="3"/>
      <c r="L134" s="3" t="s">
        <v>41</v>
      </c>
      <c r="M134" s="3" t="s">
        <v>28</v>
      </c>
      <c r="N134" s="3" t="s">
        <v>29</v>
      </c>
      <c r="O134" s="3" t="s">
        <v>30</v>
      </c>
      <c r="P134" s="3" t="s">
        <v>46</v>
      </c>
      <c r="Q134" s="3">
        <v>1</v>
      </c>
      <c r="R134" s="3" t="s">
        <v>31</v>
      </c>
      <c r="S134" s="3">
        <v>8</v>
      </c>
      <c r="T134" s="3" t="s">
        <v>33</v>
      </c>
      <c r="U134" s="3" t="s">
        <v>34</v>
      </c>
      <c r="V134" s="3" t="s">
        <v>320</v>
      </c>
      <c r="W134" s="3" t="s">
        <v>229</v>
      </c>
      <c r="X134" s="3" t="s">
        <v>371</v>
      </c>
      <c r="Y134" s="17" t="s">
        <v>372</v>
      </c>
      <c r="Z134" s="18" t="s">
        <v>28</v>
      </c>
      <c r="AA134" s="18" t="s">
        <v>213</v>
      </c>
      <c r="AB134" s="18" t="s">
        <v>30</v>
      </c>
      <c r="AC134" s="18" t="s">
        <v>214</v>
      </c>
      <c r="AD134" s="18">
        <v>1</v>
      </c>
      <c r="AE134" s="18" t="s">
        <v>31</v>
      </c>
      <c r="AF134" s="18">
        <v>8</v>
      </c>
      <c r="AG134" s="18" t="s">
        <v>215</v>
      </c>
      <c r="AH134" s="18" t="s">
        <v>321</v>
      </c>
      <c r="AI134" s="18">
        <v>1</v>
      </c>
      <c r="AJ134" s="18" t="s">
        <v>216</v>
      </c>
      <c r="AK134" s="18" t="s">
        <v>223</v>
      </c>
      <c r="AL134" s="18">
        <v>1</v>
      </c>
      <c r="AM134" s="18" t="s">
        <v>217</v>
      </c>
      <c r="AN134" s="18">
        <v>1</v>
      </c>
      <c r="AO134" s="18" t="s">
        <v>31</v>
      </c>
      <c r="AP134" s="18">
        <v>8</v>
      </c>
      <c r="AQ134" s="18" t="s">
        <v>32</v>
      </c>
      <c r="AR134" s="18" t="s">
        <v>218</v>
      </c>
      <c r="AS134" s="15">
        <v>1</v>
      </c>
      <c r="AT134" s="15" t="s">
        <v>2</v>
      </c>
      <c r="AU134" s="15">
        <v>8</v>
      </c>
      <c r="AV134" s="21">
        <v>1</v>
      </c>
      <c r="AW134" s="21" t="s">
        <v>2</v>
      </c>
      <c r="AX134" s="21">
        <v>8</v>
      </c>
      <c r="AY134" s="3" t="s">
        <v>25</v>
      </c>
      <c r="AZ134" s="3" t="s">
        <v>7</v>
      </c>
      <c r="BA134" s="5" t="s">
        <v>27</v>
      </c>
      <c r="BB134" s="5" t="s">
        <v>26</v>
      </c>
      <c r="BC134" s="3">
        <v>1</v>
      </c>
      <c r="BD134" s="3">
        <v>8</v>
      </c>
      <c r="BE134" s="3">
        <v>1</v>
      </c>
      <c r="BF134" s="3">
        <v>8</v>
      </c>
      <c r="BG134" s="3" t="s">
        <v>27</v>
      </c>
      <c r="BH134" s="3" t="s">
        <v>8</v>
      </c>
      <c r="BI134" s="3">
        <v>45</v>
      </c>
    </row>
    <row r="135" spans="1:61" x14ac:dyDescent="0.25">
      <c r="A135" s="3" t="s">
        <v>22</v>
      </c>
      <c r="B135" s="3" t="s">
        <v>227</v>
      </c>
      <c r="C135" s="3"/>
      <c r="D135" s="3"/>
      <c r="E135" s="3">
        <v>2</v>
      </c>
      <c r="F135" s="3">
        <v>8</v>
      </c>
      <c r="G135" s="3" t="s">
        <v>7</v>
      </c>
      <c r="H135" s="3">
        <v>135</v>
      </c>
      <c r="I135" s="3" t="s">
        <v>8</v>
      </c>
      <c r="J135" s="3" t="s">
        <v>13</v>
      </c>
      <c r="K135" s="3"/>
      <c r="L135" s="3" t="s">
        <v>89</v>
      </c>
      <c r="M135" s="3" t="s">
        <v>28</v>
      </c>
      <c r="N135" s="3" t="s">
        <v>29</v>
      </c>
      <c r="O135" s="3" t="s">
        <v>30</v>
      </c>
      <c r="P135" s="3" t="s">
        <v>46</v>
      </c>
      <c r="Q135" s="3">
        <v>2</v>
      </c>
      <c r="R135" s="3" t="s">
        <v>31</v>
      </c>
      <c r="S135" s="3">
        <v>8</v>
      </c>
      <c r="T135" s="3" t="s">
        <v>33</v>
      </c>
      <c r="U135" s="3" t="s">
        <v>34</v>
      </c>
      <c r="V135" s="3" t="s">
        <v>373</v>
      </c>
      <c r="W135" s="3" t="s">
        <v>229</v>
      </c>
      <c r="X135" s="3" t="s">
        <v>374</v>
      </c>
      <c r="Y135" s="17" t="s">
        <v>373</v>
      </c>
      <c r="Z135" s="18" t="s">
        <v>28</v>
      </c>
      <c r="AA135" s="18" t="s">
        <v>213</v>
      </c>
      <c r="AB135" s="18" t="s">
        <v>30</v>
      </c>
      <c r="AC135" s="18" t="s">
        <v>214</v>
      </c>
      <c r="AD135" s="18">
        <v>2</v>
      </c>
      <c r="AE135" s="18" t="s">
        <v>31</v>
      </c>
      <c r="AF135" s="18">
        <v>8</v>
      </c>
      <c r="AG135" s="18" t="s">
        <v>215</v>
      </c>
      <c r="AH135" s="18" t="s">
        <v>219</v>
      </c>
      <c r="AI135" s="18">
        <v>2</v>
      </c>
      <c r="AJ135" s="18" t="s">
        <v>216</v>
      </c>
      <c r="AK135" s="18" t="s">
        <v>223</v>
      </c>
      <c r="AL135" s="18">
        <v>2</v>
      </c>
      <c r="AM135" s="18" t="s">
        <v>217</v>
      </c>
      <c r="AN135" s="18">
        <v>1</v>
      </c>
      <c r="AO135" s="18" t="s">
        <v>31</v>
      </c>
      <c r="AP135" s="18">
        <v>4</v>
      </c>
      <c r="AQ135" s="18" t="s">
        <v>32</v>
      </c>
      <c r="AR135" s="18" t="s">
        <v>218</v>
      </c>
      <c r="AS135" s="15">
        <v>2</v>
      </c>
      <c r="AT135" s="15" t="s">
        <v>2</v>
      </c>
      <c r="AU135" s="15">
        <v>8</v>
      </c>
      <c r="AV135" s="21">
        <v>1</v>
      </c>
      <c r="AW135" s="21" t="s">
        <v>2</v>
      </c>
      <c r="AX135" s="21">
        <v>4</v>
      </c>
      <c r="AY135" s="3" t="s">
        <v>25</v>
      </c>
      <c r="AZ135" s="3" t="s">
        <v>7</v>
      </c>
      <c r="BA135" s="5" t="s">
        <v>27</v>
      </c>
      <c r="BB135" s="5" t="s">
        <v>26</v>
      </c>
      <c r="BC135" s="3">
        <v>2</v>
      </c>
      <c r="BD135" s="3">
        <v>8</v>
      </c>
      <c r="BE135" s="3">
        <v>1</v>
      </c>
      <c r="BF135" s="3">
        <v>4</v>
      </c>
      <c r="BG135" s="3" t="s">
        <v>7</v>
      </c>
      <c r="BH135" s="3" t="s">
        <v>8</v>
      </c>
      <c r="BI135" s="3">
        <v>135</v>
      </c>
    </row>
    <row r="136" spans="1:61" x14ac:dyDescent="0.25">
      <c r="A136" s="3" t="s">
        <v>22</v>
      </c>
      <c r="B136" s="3" t="s">
        <v>227</v>
      </c>
      <c r="C136" s="3"/>
      <c r="D136" s="3"/>
      <c r="E136" s="3">
        <v>3</v>
      </c>
      <c r="F136" s="3">
        <v>8</v>
      </c>
      <c r="G136" s="3" t="s">
        <v>25</v>
      </c>
      <c r="H136" s="3">
        <v>90</v>
      </c>
      <c r="I136" s="3" t="s">
        <v>8</v>
      </c>
      <c r="J136" s="3" t="s">
        <v>90</v>
      </c>
      <c r="K136" s="3"/>
      <c r="L136" s="3" t="s">
        <v>91</v>
      </c>
      <c r="M136" s="3" t="s">
        <v>28</v>
      </c>
      <c r="N136" s="3" t="s">
        <v>29</v>
      </c>
      <c r="O136" s="3" t="s">
        <v>30</v>
      </c>
      <c r="P136" s="3" t="s">
        <v>46</v>
      </c>
      <c r="Q136" s="3">
        <v>3</v>
      </c>
      <c r="R136" s="3" t="s">
        <v>31</v>
      </c>
      <c r="S136" s="3">
        <v>8</v>
      </c>
      <c r="T136" s="3" t="s">
        <v>33</v>
      </c>
      <c r="U136" s="3" t="s">
        <v>34</v>
      </c>
      <c r="V136" s="3" t="s">
        <v>320</v>
      </c>
      <c r="W136" s="3" t="s">
        <v>229</v>
      </c>
      <c r="X136" s="3" t="s">
        <v>375</v>
      </c>
      <c r="Y136" s="17" t="s">
        <v>376</v>
      </c>
      <c r="Z136" s="18" t="s">
        <v>28</v>
      </c>
      <c r="AA136" s="18" t="s">
        <v>213</v>
      </c>
      <c r="AB136" s="18" t="s">
        <v>30</v>
      </c>
      <c r="AC136" s="18" t="s">
        <v>214</v>
      </c>
      <c r="AD136" s="18">
        <v>3</v>
      </c>
      <c r="AE136" s="18" t="s">
        <v>31</v>
      </c>
      <c r="AF136" s="18">
        <v>8</v>
      </c>
      <c r="AG136" s="18" t="s">
        <v>215</v>
      </c>
      <c r="AH136" s="18" t="s">
        <v>330</v>
      </c>
      <c r="AI136" s="18">
        <v>1</v>
      </c>
      <c r="AJ136" s="18" t="s">
        <v>216</v>
      </c>
      <c r="AK136" s="18" t="s">
        <v>223</v>
      </c>
      <c r="AL136" s="18">
        <v>1</v>
      </c>
      <c r="AM136" s="18" t="s">
        <v>217</v>
      </c>
      <c r="AN136" s="18">
        <v>3</v>
      </c>
      <c r="AO136" s="18" t="s">
        <v>31</v>
      </c>
      <c r="AP136" s="18">
        <v>8</v>
      </c>
      <c r="AQ136" s="18" t="s">
        <v>32</v>
      </c>
      <c r="AR136" s="18" t="s">
        <v>218</v>
      </c>
      <c r="AS136" s="15">
        <v>3</v>
      </c>
      <c r="AT136" s="15" t="s">
        <v>2</v>
      </c>
      <c r="AU136" s="15">
        <v>8</v>
      </c>
      <c r="AV136" s="21">
        <v>3</v>
      </c>
      <c r="AW136" s="21" t="s">
        <v>2</v>
      </c>
      <c r="AX136" s="21">
        <v>8</v>
      </c>
      <c r="AY136" s="3" t="s">
        <v>25</v>
      </c>
      <c r="AZ136" s="3" t="s">
        <v>7</v>
      </c>
      <c r="BA136" s="5" t="s">
        <v>27</v>
      </c>
      <c r="BB136" s="5" t="s">
        <v>26</v>
      </c>
      <c r="BC136" s="3">
        <v>3</v>
      </c>
      <c r="BD136" s="3">
        <v>8</v>
      </c>
      <c r="BE136" s="3">
        <v>3</v>
      </c>
      <c r="BF136" s="3">
        <v>8</v>
      </c>
      <c r="BG136" s="3" t="s">
        <v>25</v>
      </c>
      <c r="BH136" s="3" t="s">
        <v>8</v>
      </c>
      <c r="BI136" s="3">
        <v>90</v>
      </c>
    </row>
    <row r="137" spans="1:61" x14ac:dyDescent="0.25">
      <c r="A137" s="3" t="s">
        <v>22</v>
      </c>
      <c r="B137" s="3" t="s">
        <v>227</v>
      </c>
      <c r="C137" s="3"/>
      <c r="D137" s="3"/>
      <c r="E137" s="3">
        <v>4</v>
      </c>
      <c r="F137" s="3">
        <v>8</v>
      </c>
      <c r="G137" s="3" t="s">
        <v>27</v>
      </c>
      <c r="H137" s="3">
        <v>45</v>
      </c>
      <c r="I137" s="3" t="s">
        <v>8</v>
      </c>
      <c r="J137" s="3" t="s">
        <v>11</v>
      </c>
      <c r="K137" s="3"/>
      <c r="L137" s="3" t="s">
        <v>93</v>
      </c>
      <c r="M137" s="3" t="s">
        <v>28</v>
      </c>
      <c r="N137" s="3" t="s">
        <v>29</v>
      </c>
      <c r="O137" s="3" t="s">
        <v>30</v>
      </c>
      <c r="P137" s="3" t="s">
        <v>46</v>
      </c>
      <c r="Q137" s="3">
        <v>4</v>
      </c>
      <c r="R137" s="3" t="s">
        <v>31</v>
      </c>
      <c r="S137" s="3">
        <v>8</v>
      </c>
      <c r="T137" s="3" t="s">
        <v>33</v>
      </c>
      <c r="U137" s="3" t="s">
        <v>34</v>
      </c>
      <c r="V137" s="3" t="s">
        <v>377</v>
      </c>
      <c r="W137" s="3" t="s">
        <v>229</v>
      </c>
      <c r="X137" s="3" t="s">
        <v>378</v>
      </c>
      <c r="Y137" s="17" t="s">
        <v>377</v>
      </c>
      <c r="Z137" s="18" t="s">
        <v>28</v>
      </c>
      <c r="AA137" s="18" t="s">
        <v>213</v>
      </c>
      <c r="AB137" s="18" t="s">
        <v>30</v>
      </c>
      <c r="AC137" s="18" t="s">
        <v>214</v>
      </c>
      <c r="AD137" s="18">
        <v>4</v>
      </c>
      <c r="AE137" s="18" t="s">
        <v>31</v>
      </c>
      <c r="AF137" s="18">
        <v>8</v>
      </c>
      <c r="AG137" s="18" t="s">
        <v>215</v>
      </c>
      <c r="AH137" s="18" t="s">
        <v>222</v>
      </c>
      <c r="AI137" s="18">
        <v>4</v>
      </c>
      <c r="AJ137" s="18" t="s">
        <v>216</v>
      </c>
      <c r="AK137" s="18" t="s">
        <v>223</v>
      </c>
      <c r="AL137" s="18">
        <v>4</v>
      </c>
      <c r="AM137" s="18" t="s">
        <v>217</v>
      </c>
      <c r="AN137" s="18">
        <v>1</v>
      </c>
      <c r="AO137" s="18" t="s">
        <v>31</v>
      </c>
      <c r="AP137" s="18">
        <v>2</v>
      </c>
      <c r="AQ137" s="18" t="s">
        <v>32</v>
      </c>
      <c r="AR137" s="18" t="s">
        <v>218</v>
      </c>
      <c r="AS137" s="15">
        <v>4</v>
      </c>
      <c r="AT137" s="15" t="s">
        <v>2</v>
      </c>
      <c r="AU137" s="15">
        <v>8</v>
      </c>
      <c r="AV137" s="21">
        <v>1</v>
      </c>
      <c r="AW137" s="21" t="s">
        <v>2</v>
      </c>
      <c r="AX137" s="21">
        <v>2</v>
      </c>
      <c r="AY137" s="3" t="s">
        <v>25</v>
      </c>
      <c r="AZ137" s="3" t="s">
        <v>7</v>
      </c>
      <c r="BA137" s="5" t="s">
        <v>27</v>
      </c>
      <c r="BB137" s="5" t="s">
        <v>26</v>
      </c>
      <c r="BC137" s="3">
        <v>4</v>
      </c>
      <c r="BD137" s="3">
        <v>8</v>
      </c>
      <c r="BE137" s="3">
        <v>1</v>
      </c>
      <c r="BF137" s="3">
        <v>2</v>
      </c>
      <c r="BG137" s="3" t="s">
        <v>27</v>
      </c>
      <c r="BH137" s="3" t="s">
        <v>8</v>
      </c>
      <c r="BI137" s="3">
        <v>45</v>
      </c>
    </row>
    <row r="138" spans="1:61" x14ac:dyDescent="0.25">
      <c r="A138" s="3" t="s">
        <v>22</v>
      </c>
      <c r="B138" s="3" t="s">
        <v>227</v>
      </c>
      <c r="C138" s="3"/>
      <c r="D138" s="3"/>
      <c r="E138" s="3">
        <v>5</v>
      </c>
      <c r="F138" s="3">
        <v>8</v>
      </c>
      <c r="G138" s="3" t="s">
        <v>26</v>
      </c>
      <c r="H138" s="3">
        <v>315</v>
      </c>
      <c r="I138" s="3" t="s">
        <v>8</v>
      </c>
      <c r="J138" s="3" t="s">
        <v>94</v>
      </c>
      <c r="K138" s="3"/>
      <c r="L138" s="3" t="s">
        <v>95</v>
      </c>
      <c r="M138" s="3" t="s">
        <v>28</v>
      </c>
      <c r="N138" s="3" t="s">
        <v>29</v>
      </c>
      <c r="O138" s="3" t="s">
        <v>30</v>
      </c>
      <c r="P138" s="3" t="s">
        <v>46</v>
      </c>
      <c r="Q138" s="3">
        <v>5</v>
      </c>
      <c r="R138" s="3" t="s">
        <v>31</v>
      </c>
      <c r="S138" s="3">
        <v>8</v>
      </c>
      <c r="T138" s="3" t="s">
        <v>33</v>
      </c>
      <c r="U138" s="3" t="s">
        <v>34</v>
      </c>
      <c r="V138" s="3" t="s">
        <v>320</v>
      </c>
      <c r="W138" s="3" t="s">
        <v>229</v>
      </c>
      <c r="X138" s="3" t="s">
        <v>379</v>
      </c>
      <c r="Y138" s="17" t="s">
        <v>380</v>
      </c>
      <c r="Z138" s="18" t="s">
        <v>28</v>
      </c>
      <c r="AA138" s="18" t="s">
        <v>213</v>
      </c>
      <c r="AB138" s="18" t="s">
        <v>30</v>
      </c>
      <c r="AC138" s="18" t="s">
        <v>214</v>
      </c>
      <c r="AD138" s="18">
        <v>5</v>
      </c>
      <c r="AE138" s="18" t="s">
        <v>31</v>
      </c>
      <c r="AF138" s="18">
        <v>8</v>
      </c>
      <c r="AG138" s="18" t="s">
        <v>215</v>
      </c>
      <c r="AH138" s="18" t="s">
        <v>346</v>
      </c>
      <c r="AI138" s="18">
        <v>1</v>
      </c>
      <c r="AJ138" s="18" t="s">
        <v>216</v>
      </c>
      <c r="AK138" s="18" t="s">
        <v>223</v>
      </c>
      <c r="AL138" s="18">
        <v>1</v>
      </c>
      <c r="AM138" s="18" t="s">
        <v>217</v>
      </c>
      <c r="AN138" s="18">
        <v>5</v>
      </c>
      <c r="AO138" s="18" t="s">
        <v>31</v>
      </c>
      <c r="AP138" s="18">
        <v>8</v>
      </c>
      <c r="AQ138" s="18" t="s">
        <v>32</v>
      </c>
      <c r="AR138" s="18" t="s">
        <v>218</v>
      </c>
      <c r="AS138" s="15">
        <v>5</v>
      </c>
      <c r="AT138" s="15" t="s">
        <v>2</v>
      </c>
      <c r="AU138" s="15">
        <v>8</v>
      </c>
      <c r="AV138" s="21">
        <v>5</v>
      </c>
      <c r="AW138" s="21" t="s">
        <v>2</v>
      </c>
      <c r="AX138" s="21">
        <v>8</v>
      </c>
      <c r="AY138" s="3" t="s">
        <v>25</v>
      </c>
      <c r="AZ138" s="3" t="s">
        <v>7</v>
      </c>
      <c r="BA138" s="5" t="s">
        <v>27</v>
      </c>
      <c r="BB138" s="5" t="s">
        <v>26</v>
      </c>
      <c r="BC138" s="3">
        <v>5</v>
      </c>
      <c r="BD138" s="3">
        <v>8</v>
      </c>
      <c r="BE138" s="3">
        <v>5</v>
      </c>
      <c r="BF138" s="3">
        <v>8</v>
      </c>
      <c r="BG138" s="3" t="s">
        <v>26</v>
      </c>
      <c r="BH138" s="3" t="s">
        <v>8</v>
      </c>
      <c r="BI138" s="3">
        <v>315</v>
      </c>
    </row>
    <row r="139" spans="1:61" x14ac:dyDescent="0.25">
      <c r="A139" s="3" t="s">
        <v>22</v>
      </c>
      <c r="B139" s="3" t="s">
        <v>227</v>
      </c>
      <c r="C139" s="3"/>
      <c r="D139" s="3"/>
      <c r="E139" s="3">
        <v>6</v>
      </c>
      <c r="F139" s="3">
        <v>8</v>
      </c>
      <c r="G139" s="3" t="s">
        <v>26</v>
      </c>
      <c r="H139" s="3">
        <v>270</v>
      </c>
      <c r="I139" s="3" t="s">
        <v>8</v>
      </c>
      <c r="J139" s="3" t="s">
        <v>54</v>
      </c>
      <c r="K139" s="3"/>
      <c r="L139" s="3" t="s">
        <v>97</v>
      </c>
      <c r="M139" s="3" t="s">
        <v>28</v>
      </c>
      <c r="N139" s="3" t="s">
        <v>29</v>
      </c>
      <c r="O139" s="3" t="s">
        <v>30</v>
      </c>
      <c r="P139" s="3" t="s">
        <v>46</v>
      </c>
      <c r="Q139" s="3">
        <v>6</v>
      </c>
      <c r="R139" s="3" t="s">
        <v>31</v>
      </c>
      <c r="S139" s="3">
        <v>8</v>
      </c>
      <c r="T139" s="3" t="s">
        <v>33</v>
      </c>
      <c r="U139" s="3" t="s">
        <v>34</v>
      </c>
      <c r="V139" s="3" t="s">
        <v>381</v>
      </c>
      <c r="W139" s="3" t="s">
        <v>229</v>
      </c>
      <c r="X139" s="3" t="s">
        <v>382</v>
      </c>
      <c r="Y139" s="17" t="s">
        <v>381</v>
      </c>
      <c r="Z139" s="18" t="s">
        <v>28</v>
      </c>
      <c r="AA139" s="18" t="s">
        <v>213</v>
      </c>
      <c r="AB139" s="18" t="s">
        <v>30</v>
      </c>
      <c r="AC139" s="18" t="s">
        <v>214</v>
      </c>
      <c r="AD139" s="18">
        <v>6</v>
      </c>
      <c r="AE139" s="18" t="s">
        <v>31</v>
      </c>
      <c r="AF139" s="18">
        <v>8</v>
      </c>
      <c r="AG139" s="18" t="s">
        <v>215</v>
      </c>
      <c r="AH139" s="18" t="s">
        <v>224</v>
      </c>
      <c r="AI139" s="18">
        <v>2</v>
      </c>
      <c r="AJ139" s="18" t="s">
        <v>216</v>
      </c>
      <c r="AK139" s="18" t="s">
        <v>223</v>
      </c>
      <c r="AL139" s="18">
        <v>2</v>
      </c>
      <c r="AM139" s="18" t="s">
        <v>217</v>
      </c>
      <c r="AN139" s="18">
        <v>3</v>
      </c>
      <c r="AO139" s="18" t="s">
        <v>31</v>
      </c>
      <c r="AP139" s="18">
        <v>4</v>
      </c>
      <c r="AQ139" s="18" t="s">
        <v>32</v>
      </c>
      <c r="AR139" s="18" t="s">
        <v>218</v>
      </c>
      <c r="AS139" s="15">
        <v>6</v>
      </c>
      <c r="AT139" s="15" t="s">
        <v>2</v>
      </c>
      <c r="AU139" s="15">
        <v>8</v>
      </c>
      <c r="AV139" s="21">
        <v>3</v>
      </c>
      <c r="AW139" s="21" t="s">
        <v>2</v>
      </c>
      <c r="AX139" s="21">
        <v>4</v>
      </c>
      <c r="AY139" s="3" t="s">
        <v>25</v>
      </c>
      <c r="AZ139" s="3" t="s">
        <v>7</v>
      </c>
      <c r="BA139" s="5" t="s">
        <v>27</v>
      </c>
      <c r="BB139" s="5" t="s">
        <v>26</v>
      </c>
      <c r="BC139" s="3">
        <v>6</v>
      </c>
      <c r="BD139" s="3">
        <v>8</v>
      </c>
      <c r="BE139" s="3">
        <v>3</v>
      </c>
      <c r="BF139" s="3">
        <v>4</v>
      </c>
      <c r="BG139" s="3" t="s">
        <v>26</v>
      </c>
      <c r="BH139" s="3" t="s">
        <v>8</v>
      </c>
      <c r="BI139" s="3">
        <v>270</v>
      </c>
    </row>
    <row r="140" spans="1:61" x14ac:dyDescent="0.25">
      <c r="A140" s="3" t="s">
        <v>22</v>
      </c>
      <c r="B140" s="3" t="s">
        <v>227</v>
      </c>
      <c r="C140" s="3"/>
      <c r="D140" s="3"/>
      <c r="E140" s="3">
        <v>7</v>
      </c>
      <c r="F140" s="3">
        <v>8</v>
      </c>
      <c r="G140" s="3" t="s">
        <v>7</v>
      </c>
      <c r="H140" s="3">
        <v>180</v>
      </c>
      <c r="I140" s="3" t="s">
        <v>8</v>
      </c>
      <c r="J140" s="3" t="s">
        <v>98</v>
      </c>
      <c r="K140" s="3"/>
      <c r="L140" s="3" t="s">
        <v>99</v>
      </c>
      <c r="M140" s="3" t="s">
        <v>28</v>
      </c>
      <c r="N140" s="3" t="s">
        <v>29</v>
      </c>
      <c r="O140" s="3" t="s">
        <v>30</v>
      </c>
      <c r="P140" s="3" t="s">
        <v>46</v>
      </c>
      <c r="Q140" s="3">
        <v>7</v>
      </c>
      <c r="R140" s="3" t="s">
        <v>31</v>
      </c>
      <c r="S140" s="3">
        <v>8</v>
      </c>
      <c r="T140" s="3" t="s">
        <v>33</v>
      </c>
      <c r="U140" s="3" t="s">
        <v>34</v>
      </c>
      <c r="V140" s="3" t="s">
        <v>320</v>
      </c>
      <c r="W140" s="3" t="s">
        <v>229</v>
      </c>
      <c r="X140" s="3" t="s">
        <v>383</v>
      </c>
      <c r="Y140" s="17" t="s">
        <v>384</v>
      </c>
      <c r="Z140" s="18" t="s">
        <v>28</v>
      </c>
      <c r="AA140" s="18" t="s">
        <v>213</v>
      </c>
      <c r="AB140" s="18" t="s">
        <v>30</v>
      </c>
      <c r="AC140" s="18" t="s">
        <v>214</v>
      </c>
      <c r="AD140" s="18">
        <v>7</v>
      </c>
      <c r="AE140" s="18" t="s">
        <v>31</v>
      </c>
      <c r="AF140" s="18">
        <v>8</v>
      </c>
      <c r="AG140" s="18" t="s">
        <v>215</v>
      </c>
      <c r="AH140" s="18" t="s">
        <v>370</v>
      </c>
      <c r="AI140" s="18">
        <v>1</v>
      </c>
      <c r="AJ140" s="18" t="s">
        <v>216</v>
      </c>
      <c r="AK140" s="18" t="s">
        <v>223</v>
      </c>
      <c r="AL140" s="18">
        <v>1</v>
      </c>
      <c r="AM140" s="18" t="s">
        <v>217</v>
      </c>
      <c r="AN140" s="18">
        <v>7</v>
      </c>
      <c r="AO140" s="18" t="s">
        <v>31</v>
      </c>
      <c r="AP140" s="18">
        <v>8</v>
      </c>
      <c r="AQ140" s="18" t="s">
        <v>32</v>
      </c>
      <c r="AR140" s="18" t="s">
        <v>218</v>
      </c>
      <c r="AS140" s="15">
        <v>7</v>
      </c>
      <c r="AT140" s="15" t="s">
        <v>2</v>
      </c>
      <c r="AU140" s="15">
        <v>8</v>
      </c>
      <c r="AV140" s="21">
        <v>7</v>
      </c>
      <c r="AW140" s="21" t="s">
        <v>2</v>
      </c>
      <c r="AX140" s="21">
        <v>8</v>
      </c>
      <c r="AY140" s="3" t="s">
        <v>25</v>
      </c>
      <c r="AZ140" s="3" t="s">
        <v>7</v>
      </c>
      <c r="BA140" s="5" t="s">
        <v>27</v>
      </c>
      <c r="BB140" s="5" t="s">
        <v>26</v>
      </c>
      <c r="BC140" s="3">
        <v>7</v>
      </c>
      <c r="BD140" s="3">
        <v>8</v>
      </c>
      <c r="BE140" s="3">
        <v>7</v>
      </c>
      <c r="BF140" s="3">
        <v>8</v>
      </c>
      <c r="BG140" s="3" t="s">
        <v>7</v>
      </c>
      <c r="BH140" s="3" t="s">
        <v>8</v>
      </c>
      <c r="BI140" s="3">
        <v>180</v>
      </c>
    </row>
    <row r="141" spans="1:61" x14ac:dyDescent="0.25">
      <c r="A141" s="3" t="s">
        <v>22</v>
      </c>
      <c r="B141" s="3" t="s">
        <v>227</v>
      </c>
      <c r="C141" s="3"/>
      <c r="D141" s="3"/>
      <c r="E141" s="3">
        <v>1</v>
      </c>
      <c r="F141" s="3">
        <v>9</v>
      </c>
      <c r="G141" s="3" t="s">
        <v>26</v>
      </c>
      <c r="H141" s="3">
        <v>80</v>
      </c>
      <c r="I141" s="3" t="s">
        <v>8</v>
      </c>
      <c r="J141" s="3" t="s">
        <v>18</v>
      </c>
      <c r="K141" s="3"/>
      <c r="L141" s="3" t="s">
        <v>42</v>
      </c>
      <c r="M141" s="3" t="s">
        <v>28</v>
      </c>
      <c r="N141" s="3" t="s">
        <v>29</v>
      </c>
      <c r="O141" s="3" t="s">
        <v>30</v>
      </c>
      <c r="P141" s="3" t="s">
        <v>46</v>
      </c>
      <c r="Q141" s="3">
        <v>1</v>
      </c>
      <c r="R141" s="3" t="s">
        <v>31</v>
      </c>
      <c r="S141" s="3">
        <v>9</v>
      </c>
      <c r="T141" s="3" t="s">
        <v>33</v>
      </c>
      <c r="U141" s="3" t="s">
        <v>34</v>
      </c>
      <c r="V141" s="3" t="s">
        <v>320</v>
      </c>
      <c r="W141" s="3" t="s">
        <v>229</v>
      </c>
      <c r="X141" s="3" t="s">
        <v>387</v>
      </c>
      <c r="Y141" s="17" t="s">
        <v>388</v>
      </c>
      <c r="Z141" s="18" t="s">
        <v>28</v>
      </c>
      <c r="AA141" s="18" t="s">
        <v>213</v>
      </c>
      <c r="AB141" s="18" t="s">
        <v>30</v>
      </c>
      <c r="AC141" s="18" t="s">
        <v>214</v>
      </c>
      <c r="AD141" s="18">
        <v>1</v>
      </c>
      <c r="AE141" s="18" t="s">
        <v>31</v>
      </c>
      <c r="AF141" s="18">
        <v>9</v>
      </c>
      <c r="AG141" s="18" t="s">
        <v>215</v>
      </c>
      <c r="AH141" s="18" t="s">
        <v>321</v>
      </c>
      <c r="AI141" s="18">
        <v>1</v>
      </c>
      <c r="AJ141" s="18" t="s">
        <v>216</v>
      </c>
      <c r="AK141" s="18" t="s">
        <v>386</v>
      </c>
      <c r="AL141" s="18">
        <v>1</v>
      </c>
      <c r="AM141" s="18" t="s">
        <v>217</v>
      </c>
      <c r="AN141" s="18">
        <v>1</v>
      </c>
      <c r="AO141" s="18" t="s">
        <v>31</v>
      </c>
      <c r="AP141" s="18">
        <v>9</v>
      </c>
      <c r="AQ141" s="18" t="s">
        <v>32</v>
      </c>
      <c r="AR141" s="18" t="s">
        <v>218</v>
      </c>
      <c r="AS141" s="15">
        <v>1</v>
      </c>
      <c r="AT141" s="15" t="s">
        <v>2</v>
      </c>
      <c r="AU141" s="15">
        <v>9</v>
      </c>
      <c r="AV141" s="21">
        <v>1</v>
      </c>
      <c r="AW141" s="21" t="s">
        <v>2</v>
      </c>
      <c r="AX141" s="21">
        <v>9</v>
      </c>
      <c r="AY141" s="3" t="s">
        <v>25</v>
      </c>
      <c r="AZ141" s="3" t="s">
        <v>7</v>
      </c>
      <c r="BA141" s="5" t="s">
        <v>27</v>
      </c>
      <c r="BB141" s="5" t="s">
        <v>26</v>
      </c>
      <c r="BC141" s="3">
        <v>1</v>
      </c>
      <c r="BD141" s="3">
        <v>9</v>
      </c>
      <c r="BE141" s="3">
        <v>1</v>
      </c>
      <c r="BF141" s="3">
        <v>9</v>
      </c>
      <c r="BG141" s="3" t="s">
        <v>26</v>
      </c>
      <c r="BH141" s="3" t="s">
        <v>8</v>
      </c>
      <c r="BI141" s="3">
        <v>80</v>
      </c>
    </row>
    <row r="142" spans="1:61" x14ac:dyDescent="0.25">
      <c r="A142" s="3" t="s">
        <v>22</v>
      </c>
      <c r="B142" s="3" t="s">
        <v>227</v>
      </c>
      <c r="C142" s="3"/>
      <c r="D142" s="3"/>
      <c r="E142" s="3">
        <v>2</v>
      </c>
      <c r="F142" s="3">
        <v>9</v>
      </c>
      <c r="G142" s="3" t="s">
        <v>25</v>
      </c>
      <c r="H142" s="3">
        <v>200</v>
      </c>
      <c r="I142" s="3" t="s">
        <v>8</v>
      </c>
      <c r="J142" s="3" t="s">
        <v>102</v>
      </c>
      <c r="K142" s="3"/>
      <c r="L142" s="3" t="s">
        <v>103</v>
      </c>
      <c r="M142" s="3" t="s">
        <v>28</v>
      </c>
      <c r="N142" s="3" t="s">
        <v>29</v>
      </c>
      <c r="O142" s="3" t="s">
        <v>30</v>
      </c>
      <c r="P142" s="3" t="s">
        <v>46</v>
      </c>
      <c r="Q142" s="3">
        <v>2</v>
      </c>
      <c r="R142" s="3" t="s">
        <v>31</v>
      </c>
      <c r="S142" s="3">
        <v>9</v>
      </c>
      <c r="T142" s="3" t="s">
        <v>33</v>
      </c>
      <c r="U142" s="3" t="s">
        <v>34</v>
      </c>
      <c r="V142" s="3" t="s">
        <v>320</v>
      </c>
      <c r="W142" s="3" t="s">
        <v>229</v>
      </c>
      <c r="X142" s="3" t="s">
        <v>389</v>
      </c>
      <c r="Y142" s="17" t="s">
        <v>390</v>
      </c>
      <c r="Z142" s="18" t="s">
        <v>28</v>
      </c>
      <c r="AA142" s="18" t="s">
        <v>213</v>
      </c>
      <c r="AB142" s="18" t="s">
        <v>30</v>
      </c>
      <c r="AC142" s="18" t="s">
        <v>214</v>
      </c>
      <c r="AD142" s="18">
        <v>2</v>
      </c>
      <c r="AE142" s="18" t="s">
        <v>31</v>
      </c>
      <c r="AF142" s="18">
        <v>9</v>
      </c>
      <c r="AG142" s="18" t="s">
        <v>215</v>
      </c>
      <c r="AH142" s="18" t="s">
        <v>219</v>
      </c>
      <c r="AI142" s="18">
        <v>1</v>
      </c>
      <c r="AJ142" s="18" t="s">
        <v>216</v>
      </c>
      <c r="AK142" s="18" t="s">
        <v>386</v>
      </c>
      <c r="AL142" s="18">
        <v>1</v>
      </c>
      <c r="AM142" s="18" t="s">
        <v>217</v>
      </c>
      <c r="AN142" s="18">
        <v>2</v>
      </c>
      <c r="AO142" s="18" t="s">
        <v>31</v>
      </c>
      <c r="AP142" s="18">
        <v>9</v>
      </c>
      <c r="AQ142" s="18" t="s">
        <v>32</v>
      </c>
      <c r="AR142" s="18" t="s">
        <v>218</v>
      </c>
      <c r="AS142" s="15">
        <v>2</v>
      </c>
      <c r="AT142" s="15" t="s">
        <v>2</v>
      </c>
      <c r="AU142" s="15">
        <v>9</v>
      </c>
      <c r="AV142" s="21">
        <v>2</v>
      </c>
      <c r="AW142" s="21" t="s">
        <v>2</v>
      </c>
      <c r="AX142" s="21">
        <v>9</v>
      </c>
      <c r="AY142" s="3" t="s">
        <v>25</v>
      </c>
      <c r="AZ142" s="3" t="s">
        <v>7</v>
      </c>
      <c r="BA142" s="5" t="s">
        <v>27</v>
      </c>
      <c r="BB142" s="5" t="s">
        <v>26</v>
      </c>
      <c r="BC142" s="3">
        <v>2</v>
      </c>
      <c r="BD142" s="3">
        <v>9</v>
      </c>
      <c r="BE142" s="3">
        <v>2</v>
      </c>
      <c r="BF142" s="3">
        <v>9</v>
      </c>
      <c r="BG142" s="3" t="s">
        <v>25</v>
      </c>
      <c r="BH142" s="3" t="s">
        <v>8</v>
      </c>
      <c r="BI142" s="3">
        <v>200</v>
      </c>
    </row>
    <row r="143" spans="1:61" x14ac:dyDescent="0.25">
      <c r="A143" s="3" t="s">
        <v>22</v>
      </c>
      <c r="B143" s="3" t="s">
        <v>227</v>
      </c>
      <c r="C143" s="3"/>
      <c r="D143" s="3"/>
      <c r="E143" s="3">
        <v>3</v>
      </c>
      <c r="F143" s="3">
        <v>9</v>
      </c>
      <c r="G143" s="3" t="s">
        <v>27</v>
      </c>
      <c r="H143" s="3">
        <v>320</v>
      </c>
      <c r="I143" s="3" t="s">
        <v>8</v>
      </c>
      <c r="J143" s="3" t="s">
        <v>12</v>
      </c>
      <c r="K143" s="3"/>
      <c r="L143" s="3" t="s">
        <v>105</v>
      </c>
      <c r="M143" s="3" t="s">
        <v>28</v>
      </c>
      <c r="N143" s="3" t="s">
        <v>29</v>
      </c>
      <c r="O143" s="3" t="s">
        <v>30</v>
      </c>
      <c r="P143" s="3" t="s">
        <v>46</v>
      </c>
      <c r="Q143" s="3">
        <v>3</v>
      </c>
      <c r="R143" s="3" t="s">
        <v>31</v>
      </c>
      <c r="S143" s="3">
        <v>9</v>
      </c>
      <c r="T143" s="3" t="s">
        <v>33</v>
      </c>
      <c r="U143" s="3" t="s">
        <v>34</v>
      </c>
      <c r="V143" s="3" t="s">
        <v>391</v>
      </c>
      <c r="W143" s="3" t="s">
        <v>229</v>
      </c>
      <c r="X143" s="3" t="s">
        <v>392</v>
      </c>
      <c r="Y143" s="17" t="s">
        <v>391</v>
      </c>
      <c r="Z143" s="18" t="s">
        <v>28</v>
      </c>
      <c r="AA143" s="18" t="s">
        <v>213</v>
      </c>
      <c r="AB143" s="18" t="s">
        <v>30</v>
      </c>
      <c r="AC143" s="18" t="s">
        <v>214</v>
      </c>
      <c r="AD143" s="18">
        <v>3</v>
      </c>
      <c r="AE143" s="18" t="s">
        <v>31</v>
      </c>
      <c r="AF143" s="18">
        <v>9</v>
      </c>
      <c r="AG143" s="18" t="s">
        <v>215</v>
      </c>
      <c r="AH143" s="18" t="s">
        <v>330</v>
      </c>
      <c r="AI143" s="18">
        <v>3</v>
      </c>
      <c r="AJ143" s="18" t="s">
        <v>216</v>
      </c>
      <c r="AK143" s="18" t="s">
        <v>386</v>
      </c>
      <c r="AL143" s="18">
        <v>3</v>
      </c>
      <c r="AM143" s="18" t="s">
        <v>217</v>
      </c>
      <c r="AN143" s="18">
        <v>1</v>
      </c>
      <c r="AO143" s="18" t="s">
        <v>31</v>
      </c>
      <c r="AP143" s="18">
        <v>3</v>
      </c>
      <c r="AQ143" s="18" t="s">
        <v>32</v>
      </c>
      <c r="AR143" s="18" t="s">
        <v>218</v>
      </c>
      <c r="AS143" s="15">
        <v>3</v>
      </c>
      <c r="AT143" s="15" t="s">
        <v>2</v>
      </c>
      <c r="AU143" s="15">
        <v>9</v>
      </c>
      <c r="AV143" s="21">
        <v>1</v>
      </c>
      <c r="AW143" s="21" t="s">
        <v>2</v>
      </c>
      <c r="AX143" s="21">
        <v>3</v>
      </c>
      <c r="AY143" s="3" t="s">
        <v>25</v>
      </c>
      <c r="AZ143" s="3" t="s">
        <v>7</v>
      </c>
      <c r="BA143" s="5" t="s">
        <v>27</v>
      </c>
      <c r="BB143" s="5" t="s">
        <v>26</v>
      </c>
      <c r="BC143" s="3">
        <v>3</v>
      </c>
      <c r="BD143" s="3">
        <v>9</v>
      </c>
      <c r="BE143" s="3">
        <v>1</v>
      </c>
      <c r="BF143" s="3">
        <v>3</v>
      </c>
      <c r="BG143" s="3" t="s">
        <v>27</v>
      </c>
      <c r="BH143" s="3" t="s">
        <v>8</v>
      </c>
      <c r="BI143" s="3">
        <v>320</v>
      </c>
    </row>
    <row r="144" spans="1:61" x14ac:dyDescent="0.25">
      <c r="A144" s="3" t="s">
        <v>22</v>
      </c>
      <c r="B144" s="3" t="s">
        <v>227</v>
      </c>
      <c r="C144" s="3"/>
      <c r="D144" s="3"/>
      <c r="E144" s="3">
        <v>4</v>
      </c>
      <c r="F144" s="3">
        <v>9</v>
      </c>
      <c r="G144" s="3" t="s">
        <v>7</v>
      </c>
      <c r="H144" s="3">
        <v>80</v>
      </c>
      <c r="I144" s="3" t="s">
        <v>8</v>
      </c>
      <c r="J144" s="3" t="s">
        <v>106</v>
      </c>
      <c r="K144" s="3"/>
      <c r="L144" s="3" t="s">
        <v>107</v>
      </c>
      <c r="M144" s="3" t="s">
        <v>28</v>
      </c>
      <c r="N144" s="3" t="s">
        <v>29</v>
      </c>
      <c r="O144" s="3" t="s">
        <v>30</v>
      </c>
      <c r="P144" s="3" t="s">
        <v>46</v>
      </c>
      <c r="Q144" s="3">
        <v>4</v>
      </c>
      <c r="R144" s="3" t="s">
        <v>31</v>
      </c>
      <c r="S144" s="3">
        <v>9</v>
      </c>
      <c r="T144" s="3" t="s">
        <v>33</v>
      </c>
      <c r="U144" s="3" t="s">
        <v>34</v>
      </c>
      <c r="V144" s="3" t="s">
        <v>320</v>
      </c>
      <c r="W144" s="3" t="s">
        <v>229</v>
      </c>
      <c r="X144" s="3" t="s">
        <v>393</v>
      </c>
      <c r="Y144" s="17" t="s">
        <v>394</v>
      </c>
      <c r="Z144" s="18" t="s">
        <v>28</v>
      </c>
      <c r="AA144" s="18" t="s">
        <v>213</v>
      </c>
      <c r="AB144" s="18" t="s">
        <v>30</v>
      </c>
      <c r="AC144" s="18" t="s">
        <v>214</v>
      </c>
      <c r="AD144" s="18">
        <v>4</v>
      </c>
      <c r="AE144" s="18" t="s">
        <v>31</v>
      </c>
      <c r="AF144" s="18">
        <v>9</v>
      </c>
      <c r="AG144" s="18" t="s">
        <v>215</v>
      </c>
      <c r="AH144" s="18" t="s">
        <v>222</v>
      </c>
      <c r="AI144" s="18">
        <v>1</v>
      </c>
      <c r="AJ144" s="18" t="s">
        <v>216</v>
      </c>
      <c r="AK144" s="18" t="s">
        <v>386</v>
      </c>
      <c r="AL144" s="18">
        <v>1</v>
      </c>
      <c r="AM144" s="18" t="s">
        <v>217</v>
      </c>
      <c r="AN144" s="18">
        <v>4</v>
      </c>
      <c r="AO144" s="18" t="s">
        <v>31</v>
      </c>
      <c r="AP144" s="18">
        <v>9</v>
      </c>
      <c r="AQ144" s="18" t="s">
        <v>32</v>
      </c>
      <c r="AR144" s="18" t="s">
        <v>218</v>
      </c>
      <c r="AS144" s="15">
        <v>4</v>
      </c>
      <c r="AT144" s="15" t="s">
        <v>2</v>
      </c>
      <c r="AU144" s="15">
        <v>9</v>
      </c>
      <c r="AV144" s="21">
        <v>4</v>
      </c>
      <c r="AW144" s="21" t="s">
        <v>2</v>
      </c>
      <c r="AX144" s="21">
        <v>9</v>
      </c>
      <c r="AY144" s="3" t="s">
        <v>25</v>
      </c>
      <c r="AZ144" s="3" t="s">
        <v>7</v>
      </c>
      <c r="BA144" s="5" t="s">
        <v>27</v>
      </c>
      <c r="BB144" s="5" t="s">
        <v>26</v>
      </c>
      <c r="BC144" s="3">
        <v>4</v>
      </c>
      <c r="BD144" s="3">
        <v>9</v>
      </c>
      <c r="BE144" s="3">
        <v>4</v>
      </c>
      <c r="BF144" s="3">
        <v>9</v>
      </c>
      <c r="BG144" s="3" t="s">
        <v>7</v>
      </c>
      <c r="BH144" s="3" t="s">
        <v>8</v>
      </c>
      <c r="BI144" s="3">
        <v>80</v>
      </c>
    </row>
    <row r="145" spans="1:61" x14ac:dyDescent="0.25">
      <c r="A145" s="3" t="s">
        <v>22</v>
      </c>
      <c r="B145" s="3" t="s">
        <v>227</v>
      </c>
      <c r="C145" s="3"/>
      <c r="D145" s="3"/>
      <c r="E145" s="3">
        <v>5</v>
      </c>
      <c r="F145" s="3">
        <v>9</v>
      </c>
      <c r="G145" s="3" t="s">
        <v>27</v>
      </c>
      <c r="H145" s="3">
        <v>160</v>
      </c>
      <c r="I145" s="3" t="s">
        <v>8</v>
      </c>
      <c r="J145" s="3" t="s">
        <v>108</v>
      </c>
      <c r="K145" s="3"/>
      <c r="L145" s="3" t="s">
        <v>109</v>
      </c>
      <c r="M145" s="3" t="s">
        <v>28</v>
      </c>
      <c r="N145" s="3" t="s">
        <v>29</v>
      </c>
      <c r="O145" s="3" t="s">
        <v>30</v>
      </c>
      <c r="P145" s="3" t="s">
        <v>46</v>
      </c>
      <c r="Q145" s="3">
        <v>5</v>
      </c>
      <c r="R145" s="3" t="s">
        <v>31</v>
      </c>
      <c r="S145" s="3">
        <v>9</v>
      </c>
      <c r="T145" s="3" t="s">
        <v>33</v>
      </c>
      <c r="U145" s="3" t="s">
        <v>34</v>
      </c>
      <c r="V145" s="3" t="s">
        <v>320</v>
      </c>
      <c r="W145" s="3" t="s">
        <v>229</v>
      </c>
      <c r="X145" s="3" t="s">
        <v>395</v>
      </c>
      <c r="Y145" s="17" t="s">
        <v>396</v>
      </c>
      <c r="Z145" s="18" t="s">
        <v>28</v>
      </c>
      <c r="AA145" s="18" t="s">
        <v>213</v>
      </c>
      <c r="AB145" s="18" t="s">
        <v>30</v>
      </c>
      <c r="AC145" s="18" t="s">
        <v>214</v>
      </c>
      <c r="AD145" s="18">
        <v>5</v>
      </c>
      <c r="AE145" s="18" t="s">
        <v>31</v>
      </c>
      <c r="AF145" s="18">
        <v>9</v>
      </c>
      <c r="AG145" s="18" t="s">
        <v>215</v>
      </c>
      <c r="AH145" s="18" t="s">
        <v>346</v>
      </c>
      <c r="AI145" s="18">
        <v>1</v>
      </c>
      <c r="AJ145" s="18" t="s">
        <v>216</v>
      </c>
      <c r="AK145" s="18" t="s">
        <v>386</v>
      </c>
      <c r="AL145" s="18">
        <v>1</v>
      </c>
      <c r="AM145" s="18" t="s">
        <v>217</v>
      </c>
      <c r="AN145" s="18">
        <v>5</v>
      </c>
      <c r="AO145" s="18" t="s">
        <v>31</v>
      </c>
      <c r="AP145" s="18">
        <v>9</v>
      </c>
      <c r="AQ145" s="18" t="s">
        <v>32</v>
      </c>
      <c r="AR145" s="18" t="s">
        <v>218</v>
      </c>
      <c r="AS145" s="15">
        <v>5</v>
      </c>
      <c r="AT145" s="15" t="s">
        <v>2</v>
      </c>
      <c r="AU145" s="15">
        <v>9</v>
      </c>
      <c r="AV145" s="21">
        <v>5</v>
      </c>
      <c r="AW145" s="21" t="s">
        <v>2</v>
      </c>
      <c r="AX145" s="21">
        <v>9</v>
      </c>
      <c r="AY145" s="3" t="s">
        <v>25</v>
      </c>
      <c r="AZ145" s="3" t="s">
        <v>7</v>
      </c>
      <c r="BA145" s="5" t="s">
        <v>27</v>
      </c>
      <c r="BB145" s="5" t="s">
        <v>26</v>
      </c>
      <c r="BC145" s="3">
        <v>5</v>
      </c>
      <c r="BD145" s="3">
        <v>9</v>
      </c>
      <c r="BE145" s="3">
        <v>5</v>
      </c>
      <c r="BF145" s="3">
        <v>9</v>
      </c>
      <c r="BG145" s="3" t="s">
        <v>27</v>
      </c>
      <c r="BH145" s="3" t="s">
        <v>8</v>
      </c>
      <c r="BI145" s="3">
        <v>160</v>
      </c>
    </row>
    <row r="146" spans="1:61" x14ac:dyDescent="0.25">
      <c r="A146" s="3" t="s">
        <v>22</v>
      </c>
      <c r="B146" s="3" t="s">
        <v>227</v>
      </c>
      <c r="C146" s="3"/>
      <c r="D146" s="3"/>
      <c r="E146" s="3">
        <v>6</v>
      </c>
      <c r="F146" s="3">
        <v>9</v>
      </c>
      <c r="G146" s="3" t="s">
        <v>25</v>
      </c>
      <c r="H146" s="3">
        <v>40</v>
      </c>
      <c r="I146" s="3" t="s">
        <v>8</v>
      </c>
      <c r="J146" s="3" t="s">
        <v>48</v>
      </c>
      <c r="K146" s="3"/>
      <c r="L146" s="3" t="s">
        <v>111</v>
      </c>
      <c r="M146" s="3" t="s">
        <v>28</v>
      </c>
      <c r="N146" s="3" t="s">
        <v>29</v>
      </c>
      <c r="O146" s="3" t="s">
        <v>30</v>
      </c>
      <c r="P146" s="3" t="s">
        <v>46</v>
      </c>
      <c r="Q146" s="3">
        <v>6</v>
      </c>
      <c r="R146" s="3" t="s">
        <v>31</v>
      </c>
      <c r="S146" s="3">
        <v>9</v>
      </c>
      <c r="T146" s="3" t="s">
        <v>33</v>
      </c>
      <c r="U146" s="3" t="s">
        <v>34</v>
      </c>
      <c r="V146" s="3" t="s">
        <v>397</v>
      </c>
      <c r="W146" s="3" t="s">
        <v>229</v>
      </c>
      <c r="X146" s="3" t="s">
        <v>398</v>
      </c>
      <c r="Y146" s="17" t="s">
        <v>397</v>
      </c>
      <c r="Z146" s="18" t="s">
        <v>28</v>
      </c>
      <c r="AA146" s="18" t="s">
        <v>213</v>
      </c>
      <c r="AB146" s="18" t="s">
        <v>30</v>
      </c>
      <c r="AC146" s="18" t="s">
        <v>214</v>
      </c>
      <c r="AD146" s="18">
        <v>6</v>
      </c>
      <c r="AE146" s="18" t="s">
        <v>31</v>
      </c>
      <c r="AF146" s="18">
        <v>9</v>
      </c>
      <c r="AG146" s="18" t="s">
        <v>215</v>
      </c>
      <c r="AH146" s="18" t="s">
        <v>224</v>
      </c>
      <c r="AI146" s="18">
        <v>3</v>
      </c>
      <c r="AJ146" s="18" t="s">
        <v>216</v>
      </c>
      <c r="AK146" s="18" t="s">
        <v>386</v>
      </c>
      <c r="AL146" s="18">
        <v>3</v>
      </c>
      <c r="AM146" s="18" t="s">
        <v>217</v>
      </c>
      <c r="AN146" s="18">
        <v>2</v>
      </c>
      <c r="AO146" s="18" t="s">
        <v>31</v>
      </c>
      <c r="AP146" s="18">
        <v>3</v>
      </c>
      <c r="AQ146" s="18" t="s">
        <v>32</v>
      </c>
      <c r="AR146" s="18" t="s">
        <v>218</v>
      </c>
      <c r="AS146" s="15">
        <v>6</v>
      </c>
      <c r="AT146" s="15" t="s">
        <v>2</v>
      </c>
      <c r="AU146" s="15">
        <v>9</v>
      </c>
      <c r="AV146" s="21">
        <v>2</v>
      </c>
      <c r="AW146" s="21" t="s">
        <v>2</v>
      </c>
      <c r="AX146" s="21">
        <v>3</v>
      </c>
      <c r="AY146" s="3" t="s">
        <v>25</v>
      </c>
      <c r="AZ146" s="3" t="s">
        <v>7</v>
      </c>
      <c r="BA146" s="5" t="s">
        <v>27</v>
      </c>
      <c r="BB146" s="5" t="s">
        <v>26</v>
      </c>
      <c r="BC146" s="3">
        <v>6</v>
      </c>
      <c r="BD146" s="3">
        <v>9</v>
      </c>
      <c r="BE146" s="3">
        <v>2</v>
      </c>
      <c r="BF146" s="3">
        <v>3</v>
      </c>
      <c r="BG146" s="3" t="s">
        <v>25</v>
      </c>
      <c r="BH146" s="3" t="s">
        <v>8</v>
      </c>
      <c r="BI146" s="3">
        <v>40</v>
      </c>
    </row>
    <row r="147" spans="1:61" x14ac:dyDescent="0.25">
      <c r="A147" s="3" t="s">
        <v>22</v>
      </c>
      <c r="B147" s="3" t="s">
        <v>227</v>
      </c>
      <c r="C147" s="3"/>
      <c r="D147" s="3"/>
      <c r="E147" s="3">
        <v>7</v>
      </c>
      <c r="F147" s="3">
        <v>9</v>
      </c>
      <c r="G147" s="3" t="s">
        <v>26</v>
      </c>
      <c r="H147" s="3">
        <v>200</v>
      </c>
      <c r="I147" s="3" t="s">
        <v>8</v>
      </c>
      <c r="J147" s="3" t="s">
        <v>112</v>
      </c>
      <c r="K147" s="3"/>
      <c r="L147" s="3" t="s">
        <v>113</v>
      </c>
      <c r="M147" s="3" t="s">
        <v>28</v>
      </c>
      <c r="N147" s="3" t="s">
        <v>29</v>
      </c>
      <c r="O147" s="3" t="s">
        <v>30</v>
      </c>
      <c r="P147" s="3" t="s">
        <v>46</v>
      </c>
      <c r="Q147" s="3">
        <v>7</v>
      </c>
      <c r="R147" s="3" t="s">
        <v>31</v>
      </c>
      <c r="S147" s="3">
        <v>9</v>
      </c>
      <c r="T147" s="3" t="s">
        <v>33</v>
      </c>
      <c r="U147" s="3" t="s">
        <v>34</v>
      </c>
      <c r="V147" s="3" t="s">
        <v>320</v>
      </c>
      <c r="W147" s="3" t="s">
        <v>229</v>
      </c>
      <c r="X147" s="3" t="s">
        <v>399</v>
      </c>
      <c r="Y147" s="17" t="s">
        <v>400</v>
      </c>
      <c r="Z147" s="18" t="s">
        <v>28</v>
      </c>
      <c r="AA147" s="18" t="s">
        <v>213</v>
      </c>
      <c r="AB147" s="18" t="s">
        <v>30</v>
      </c>
      <c r="AC147" s="18" t="s">
        <v>214</v>
      </c>
      <c r="AD147" s="18">
        <v>7</v>
      </c>
      <c r="AE147" s="18" t="s">
        <v>31</v>
      </c>
      <c r="AF147" s="18">
        <v>9</v>
      </c>
      <c r="AG147" s="18" t="s">
        <v>215</v>
      </c>
      <c r="AH147" s="18" t="s">
        <v>370</v>
      </c>
      <c r="AI147" s="18">
        <v>1</v>
      </c>
      <c r="AJ147" s="18" t="s">
        <v>216</v>
      </c>
      <c r="AK147" s="18" t="s">
        <v>386</v>
      </c>
      <c r="AL147" s="18">
        <v>1</v>
      </c>
      <c r="AM147" s="18" t="s">
        <v>217</v>
      </c>
      <c r="AN147" s="18">
        <v>7</v>
      </c>
      <c r="AO147" s="18" t="s">
        <v>31</v>
      </c>
      <c r="AP147" s="18">
        <v>9</v>
      </c>
      <c r="AQ147" s="18" t="s">
        <v>32</v>
      </c>
      <c r="AR147" s="18" t="s">
        <v>218</v>
      </c>
      <c r="AS147" s="15">
        <v>7</v>
      </c>
      <c r="AT147" s="15" t="s">
        <v>2</v>
      </c>
      <c r="AU147" s="15">
        <v>9</v>
      </c>
      <c r="AV147" s="21">
        <v>7</v>
      </c>
      <c r="AW147" s="21" t="s">
        <v>2</v>
      </c>
      <c r="AX147" s="21">
        <v>9</v>
      </c>
      <c r="AY147" s="3" t="s">
        <v>25</v>
      </c>
      <c r="AZ147" s="3" t="s">
        <v>7</v>
      </c>
      <c r="BA147" s="5" t="s">
        <v>27</v>
      </c>
      <c r="BB147" s="5" t="s">
        <v>26</v>
      </c>
      <c r="BC147" s="3">
        <v>7</v>
      </c>
      <c r="BD147" s="3">
        <v>9</v>
      </c>
      <c r="BE147" s="3">
        <v>7</v>
      </c>
      <c r="BF147" s="3">
        <v>9</v>
      </c>
      <c r="BG147" s="3" t="s">
        <v>26</v>
      </c>
      <c r="BH147" s="3" t="s">
        <v>8</v>
      </c>
      <c r="BI147" s="3">
        <v>200</v>
      </c>
    </row>
    <row r="148" spans="1:61" x14ac:dyDescent="0.25">
      <c r="A148" s="3" t="s">
        <v>22</v>
      </c>
      <c r="B148" s="3" t="s">
        <v>227</v>
      </c>
      <c r="C148" s="3"/>
      <c r="D148" s="3"/>
      <c r="E148" s="3">
        <v>8</v>
      </c>
      <c r="F148" s="3">
        <v>9</v>
      </c>
      <c r="G148" s="3" t="s">
        <v>25</v>
      </c>
      <c r="H148" s="3">
        <v>280</v>
      </c>
      <c r="I148" s="3" t="s">
        <v>8</v>
      </c>
      <c r="J148" s="3" t="s">
        <v>114</v>
      </c>
      <c r="K148" s="3"/>
      <c r="L148" s="3" t="s">
        <v>115</v>
      </c>
      <c r="M148" s="3" t="s">
        <v>28</v>
      </c>
      <c r="N148" s="3" t="s">
        <v>29</v>
      </c>
      <c r="O148" s="3" t="s">
        <v>30</v>
      </c>
      <c r="P148" s="3" t="s">
        <v>46</v>
      </c>
      <c r="Q148" s="3">
        <v>8</v>
      </c>
      <c r="R148" s="3" t="s">
        <v>31</v>
      </c>
      <c r="S148" s="3">
        <v>9</v>
      </c>
      <c r="T148" s="3" t="s">
        <v>33</v>
      </c>
      <c r="U148" s="3" t="s">
        <v>34</v>
      </c>
      <c r="V148" s="3" t="s">
        <v>320</v>
      </c>
      <c r="W148" s="3" t="s">
        <v>229</v>
      </c>
      <c r="X148" s="3" t="s">
        <v>401</v>
      </c>
      <c r="Y148" s="17" t="s">
        <v>402</v>
      </c>
      <c r="Z148" s="18" t="s">
        <v>28</v>
      </c>
      <c r="AA148" s="18" t="s">
        <v>213</v>
      </c>
      <c r="AB148" s="18" t="s">
        <v>30</v>
      </c>
      <c r="AC148" s="18" t="s">
        <v>214</v>
      </c>
      <c r="AD148" s="18">
        <v>8</v>
      </c>
      <c r="AE148" s="18" t="s">
        <v>31</v>
      </c>
      <c r="AF148" s="18">
        <v>9</v>
      </c>
      <c r="AG148" s="18" t="s">
        <v>215</v>
      </c>
      <c r="AH148" s="18" t="s">
        <v>385</v>
      </c>
      <c r="AI148" s="18">
        <v>1</v>
      </c>
      <c r="AJ148" s="18" t="s">
        <v>216</v>
      </c>
      <c r="AK148" s="18" t="s">
        <v>386</v>
      </c>
      <c r="AL148" s="18">
        <v>1</v>
      </c>
      <c r="AM148" s="18" t="s">
        <v>217</v>
      </c>
      <c r="AN148" s="18">
        <v>8</v>
      </c>
      <c r="AO148" s="18" t="s">
        <v>31</v>
      </c>
      <c r="AP148" s="18">
        <v>9</v>
      </c>
      <c r="AQ148" s="18" t="s">
        <v>32</v>
      </c>
      <c r="AR148" s="18" t="s">
        <v>218</v>
      </c>
      <c r="AS148" s="15">
        <v>8</v>
      </c>
      <c r="AT148" s="15" t="s">
        <v>2</v>
      </c>
      <c r="AU148" s="15">
        <v>9</v>
      </c>
      <c r="AV148" s="21">
        <v>8</v>
      </c>
      <c r="AW148" s="21" t="s">
        <v>2</v>
      </c>
      <c r="AX148" s="21">
        <v>9</v>
      </c>
      <c r="AY148" s="3" t="s">
        <v>25</v>
      </c>
      <c r="AZ148" s="3" t="s">
        <v>7</v>
      </c>
      <c r="BA148" s="5" t="s">
        <v>27</v>
      </c>
      <c r="BB148" s="5" t="s">
        <v>26</v>
      </c>
      <c r="BC148" s="3">
        <v>8</v>
      </c>
      <c r="BD148" s="3">
        <v>9</v>
      </c>
      <c r="BE148" s="3">
        <v>8</v>
      </c>
      <c r="BF148" s="3">
        <v>9</v>
      </c>
      <c r="BG148" s="3" t="s">
        <v>25</v>
      </c>
      <c r="BH148" s="3" t="s">
        <v>8</v>
      </c>
      <c r="BI148" s="3">
        <v>280</v>
      </c>
    </row>
    <row r="149" spans="1:61" x14ac:dyDescent="0.25">
      <c r="A149" s="3" t="s">
        <v>22</v>
      </c>
      <c r="B149" s="3" t="s">
        <v>227</v>
      </c>
      <c r="C149" s="3"/>
      <c r="D149" s="3"/>
      <c r="E149" s="3">
        <v>1</v>
      </c>
      <c r="F149" s="3">
        <v>10</v>
      </c>
      <c r="G149" s="3" t="s">
        <v>26</v>
      </c>
      <c r="H149" s="3">
        <v>252</v>
      </c>
      <c r="I149" s="3" t="s">
        <v>8</v>
      </c>
      <c r="J149" s="3" t="s">
        <v>19</v>
      </c>
      <c r="K149" s="3"/>
      <c r="L149" s="3" t="s">
        <v>43</v>
      </c>
      <c r="M149" s="3" t="s">
        <v>28</v>
      </c>
      <c r="N149" s="3" t="s">
        <v>29</v>
      </c>
      <c r="O149" s="3" t="s">
        <v>30</v>
      </c>
      <c r="P149" s="3" t="s">
        <v>46</v>
      </c>
      <c r="Q149" s="3">
        <v>1</v>
      </c>
      <c r="R149" s="3" t="s">
        <v>31</v>
      </c>
      <c r="S149" s="3">
        <v>10</v>
      </c>
      <c r="T149" s="3" t="s">
        <v>33</v>
      </c>
      <c r="U149" s="3" t="s">
        <v>34</v>
      </c>
      <c r="V149" s="3" t="s">
        <v>320</v>
      </c>
      <c r="W149" s="3" t="s">
        <v>229</v>
      </c>
      <c r="X149" s="3" t="s">
        <v>405</v>
      </c>
      <c r="Y149" s="17" t="s">
        <v>406</v>
      </c>
      <c r="Z149" s="18" t="s">
        <v>28</v>
      </c>
      <c r="AA149" s="18" t="s">
        <v>213</v>
      </c>
      <c r="AB149" s="18" t="s">
        <v>30</v>
      </c>
      <c r="AC149" s="18" t="s">
        <v>214</v>
      </c>
      <c r="AD149" s="18">
        <v>1</v>
      </c>
      <c r="AE149" s="18" t="s">
        <v>31</v>
      </c>
      <c r="AF149" s="18">
        <v>10</v>
      </c>
      <c r="AG149" s="18" t="s">
        <v>215</v>
      </c>
      <c r="AH149" s="18" t="s">
        <v>321</v>
      </c>
      <c r="AI149" s="18">
        <v>1</v>
      </c>
      <c r="AJ149" s="18" t="s">
        <v>216</v>
      </c>
      <c r="AK149" s="18" t="s">
        <v>404</v>
      </c>
      <c r="AL149" s="18">
        <v>1</v>
      </c>
      <c r="AM149" s="18" t="s">
        <v>217</v>
      </c>
      <c r="AN149" s="18">
        <v>1</v>
      </c>
      <c r="AO149" s="18" t="s">
        <v>31</v>
      </c>
      <c r="AP149" s="18">
        <v>10</v>
      </c>
      <c r="AQ149" s="18" t="s">
        <v>32</v>
      </c>
      <c r="AR149" s="18" t="s">
        <v>218</v>
      </c>
      <c r="AS149" s="15">
        <v>1</v>
      </c>
      <c r="AT149" s="15" t="s">
        <v>2</v>
      </c>
      <c r="AU149" s="15">
        <v>10</v>
      </c>
      <c r="AV149" s="21">
        <v>1</v>
      </c>
      <c r="AW149" s="21" t="s">
        <v>2</v>
      </c>
      <c r="AX149" s="21">
        <v>10</v>
      </c>
      <c r="AY149" s="3" t="s">
        <v>25</v>
      </c>
      <c r="AZ149" s="3" t="s">
        <v>7</v>
      </c>
      <c r="BA149" s="5" t="s">
        <v>27</v>
      </c>
      <c r="BB149" s="5" t="s">
        <v>26</v>
      </c>
      <c r="BC149" s="3">
        <v>1</v>
      </c>
      <c r="BD149" s="3">
        <v>10</v>
      </c>
      <c r="BE149" s="3">
        <v>1</v>
      </c>
      <c r="BF149" s="3">
        <v>10</v>
      </c>
      <c r="BG149" s="3" t="s">
        <v>26</v>
      </c>
      <c r="BH149" s="3" t="s">
        <v>8</v>
      </c>
      <c r="BI149" s="3">
        <v>252</v>
      </c>
    </row>
    <row r="150" spans="1:61" x14ac:dyDescent="0.25">
      <c r="A150" s="3" t="s">
        <v>22</v>
      </c>
      <c r="B150" s="3" t="s">
        <v>227</v>
      </c>
      <c r="C150" s="3"/>
      <c r="D150" s="3"/>
      <c r="E150" s="3">
        <v>2</v>
      </c>
      <c r="F150" s="3">
        <v>10</v>
      </c>
      <c r="G150" s="3" t="s">
        <v>25</v>
      </c>
      <c r="H150" s="3">
        <v>0</v>
      </c>
      <c r="I150" s="3" t="s">
        <v>8</v>
      </c>
      <c r="J150" s="3" t="s">
        <v>14</v>
      </c>
      <c r="K150" s="3"/>
      <c r="L150" s="3" t="s">
        <v>119</v>
      </c>
      <c r="M150" s="3" t="s">
        <v>28</v>
      </c>
      <c r="N150" s="3" t="s">
        <v>29</v>
      </c>
      <c r="O150" s="3" t="s">
        <v>30</v>
      </c>
      <c r="P150" s="3" t="s">
        <v>46</v>
      </c>
      <c r="Q150" s="3">
        <v>2</v>
      </c>
      <c r="R150" s="3" t="s">
        <v>31</v>
      </c>
      <c r="S150" s="3">
        <v>10</v>
      </c>
      <c r="T150" s="3" t="s">
        <v>33</v>
      </c>
      <c r="U150" s="3" t="s">
        <v>34</v>
      </c>
      <c r="V150" s="3" t="s">
        <v>407</v>
      </c>
      <c r="W150" s="3" t="s">
        <v>229</v>
      </c>
      <c r="X150" s="3" t="s">
        <v>408</v>
      </c>
      <c r="Y150" s="17" t="s">
        <v>407</v>
      </c>
      <c r="Z150" s="18" t="s">
        <v>28</v>
      </c>
      <c r="AA150" s="18" t="s">
        <v>213</v>
      </c>
      <c r="AB150" s="18" t="s">
        <v>30</v>
      </c>
      <c r="AC150" s="18" t="s">
        <v>214</v>
      </c>
      <c r="AD150" s="18">
        <v>2</v>
      </c>
      <c r="AE150" s="18" t="s">
        <v>31</v>
      </c>
      <c r="AF150" s="18">
        <v>10</v>
      </c>
      <c r="AG150" s="18" t="s">
        <v>215</v>
      </c>
      <c r="AH150" s="18" t="s">
        <v>219</v>
      </c>
      <c r="AI150" s="18">
        <v>2</v>
      </c>
      <c r="AJ150" s="18" t="s">
        <v>216</v>
      </c>
      <c r="AK150" s="18" t="s">
        <v>404</v>
      </c>
      <c r="AL150" s="18">
        <v>2</v>
      </c>
      <c r="AM150" s="18" t="s">
        <v>217</v>
      </c>
      <c r="AN150" s="18">
        <v>1</v>
      </c>
      <c r="AO150" s="18" t="s">
        <v>31</v>
      </c>
      <c r="AP150" s="18">
        <v>5</v>
      </c>
      <c r="AQ150" s="18" t="s">
        <v>32</v>
      </c>
      <c r="AR150" s="18" t="s">
        <v>218</v>
      </c>
      <c r="AS150" s="15">
        <v>2</v>
      </c>
      <c r="AT150" s="15" t="s">
        <v>2</v>
      </c>
      <c r="AU150" s="15">
        <v>10</v>
      </c>
      <c r="AV150" s="21">
        <v>1</v>
      </c>
      <c r="AW150" s="21" t="s">
        <v>2</v>
      </c>
      <c r="AX150" s="21">
        <v>5</v>
      </c>
      <c r="AY150" s="3" t="s">
        <v>25</v>
      </c>
      <c r="AZ150" s="3" t="s">
        <v>7</v>
      </c>
      <c r="BA150" s="5" t="s">
        <v>27</v>
      </c>
      <c r="BB150" s="5" t="s">
        <v>26</v>
      </c>
      <c r="BC150" s="3">
        <v>2</v>
      </c>
      <c r="BD150" s="3">
        <v>10</v>
      </c>
      <c r="BE150" s="3">
        <v>1</v>
      </c>
      <c r="BF150" s="3">
        <v>5</v>
      </c>
      <c r="BG150" s="3" t="s">
        <v>25</v>
      </c>
      <c r="BH150" s="3" t="s">
        <v>8</v>
      </c>
      <c r="BI150" s="3">
        <v>0</v>
      </c>
    </row>
    <row r="151" spans="1:61" x14ac:dyDescent="0.25">
      <c r="A151" s="3" t="s">
        <v>22</v>
      </c>
      <c r="B151" s="3" t="s">
        <v>227</v>
      </c>
      <c r="C151" s="3"/>
      <c r="D151" s="3"/>
      <c r="E151" s="3">
        <v>3</v>
      </c>
      <c r="F151" s="3">
        <v>10</v>
      </c>
      <c r="G151" s="3" t="s">
        <v>27</v>
      </c>
      <c r="H151" s="3">
        <v>72</v>
      </c>
      <c r="I151" s="3" t="s">
        <v>8</v>
      </c>
      <c r="J151" s="3" t="s">
        <v>120</v>
      </c>
      <c r="K151" s="3"/>
      <c r="L151" s="3" t="s">
        <v>121</v>
      </c>
      <c r="M151" s="3" t="s">
        <v>28</v>
      </c>
      <c r="N151" s="3" t="s">
        <v>29</v>
      </c>
      <c r="O151" s="3" t="s">
        <v>30</v>
      </c>
      <c r="P151" s="3" t="s">
        <v>46</v>
      </c>
      <c r="Q151" s="3">
        <v>3</v>
      </c>
      <c r="R151" s="3" t="s">
        <v>31</v>
      </c>
      <c r="S151" s="3">
        <v>10</v>
      </c>
      <c r="T151" s="3" t="s">
        <v>33</v>
      </c>
      <c r="U151" s="3" t="s">
        <v>34</v>
      </c>
      <c r="V151" s="3" t="s">
        <v>320</v>
      </c>
      <c r="W151" s="3" t="s">
        <v>229</v>
      </c>
      <c r="X151" s="3" t="s">
        <v>409</v>
      </c>
      <c r="Y151" s="17" t="s">
        <v>410</v>
      </c>
      <c r="Z151" s="18" t="s">
        <v>28</v>
      </c>
      <c r="AA151" s="18" t="s">
        <v>213</v>
      </c>
      <c r="AB151" s="18" t="s">
        <v>30</v>
      </c>
      <c r="AC151" s="18" t="s">
        <v>214</v>
      </c>
      <c r="AD151" s="18">
        <v>3</v>
      </c>
      <c r="AE151" s="18" t="s">
        <v>31</v>
      </c>
      <c r="AF151" s="18">
        <v>10</v>
      </c>
      <c r="AG151" s="18" t="s">
        <v>215</v>
      </c>
      <c r="AH151" s="18" t="s">
        <v>330</v>
      </c>
      <c r="AI151" s="18">
        <v>1</v>
      </c>
      <c r="AJ151" s="18" t="s">
        <v>216</v>
      </c>
      <c r="AK151" s="18" t="s">
        <v>404</v>
      </c>
      <c r="AL151" s="18">
        <v>1</v>
      </c>
      <c r="AM151" s="18" t="s">
        <v>217</v>
      </c>
      <c r="AN151" s="18">
        <v>3</v>
      </c>
      <c r="AO151" s="18" t="s">
        <v>31</v>
      </c>
      <c r="AP151" s="18">
        <v>10</v>
      </c>
      <c r="AQ151" s="18" t="s">
        <v>32</v>
      </c>
      <c r="AR151" s="18" t="s">
        <v>218</v>
      </c>
      <c r="AS151" s="15">
        <v>3</v>
      </c>
      <c r="AT151" s="15" t="s">
        <v>2</v>
      </c>
      <c r="AU151" s="15">
        <v>10</v>
      </c>
      <c r="AV151" s="21">
        <v>3</v>
      </c>
      <c r="AW151" s="21" t="s">
        <v>2</v>
      </c>
      <c r="AX151" s="21">
        <v>10</v>
      </c>
      <c r="AY151" s="3" t="s">
        <v>25</v>
      </c>
      <c r="AZ151" s="3" t="s">
        <v>7</v>
      </c>
      <c r="BA151" s="5" t="s">
        <v>27</v>
      </c>
      <c r="BB151" s="5" t="s">
        <v>26</v>
      </c>
      <c r="BC151" s="3">
        <v>3</v>
      </c>
      <c r="BD151" s="3">
        <v>10</v>
      </c>
      <c r="BE151" s="3">
        <v>3</v>
      </c>
      <c r="BF151" s="3">
        <v>10</v>
      </c>
      <c r="BG151" s="3" t="s">
        <v>27</v>
      </c>
      <c r="BH151" s="3" t="s">
        <v>8</v>
      </c>
      <c r="BI151" s="3">
        <v>72</v>
      </c>
    </row>
    <row r="152" spans="1:61" x14ac:dyDescent="0.25">
      <c r="A152" s="3" t="s">
        <v>22</v>
      </c>
      <c r="B152" s="3" t="s">
        <v>227</v>
      </c>
      <c r="C152" s="3"/>
      <c r="D152" s="3"/>
      <c r="E152" s="3">
        <v>4</v>
      </c>
      <c r="F152" s="3">
        <v>10</v>
      </c>
      <c r="G152" s="3" t="s">
        <v>7</v>
      </c>
      <c r="H152" s="3">
        <v>180</v>
      </c>
      <c r="I152" s="3" t="s">
        <v>8</v>
      </c>
      <c r="J152" s="3" t="s">
        <v>58</v>
      </c>
      <c r="K152" s="3"/>
      <c r="L152" s="3" t="s">
        <v>123</v>
      </c>
      <c r="M152" s="3" t="s">
        <v>28</v>
      </c>
      <c r="N152" s="3" t="s">
        <v>29</v>
      </c>
      <c r="O152" s="3" t="s">
        <v>30</v>
      </c>
      <c r="P152" s="3" t="s">
        <v>46</v>
      </c>
      <c r="Q152" s="3">
        <v>4</v>
      </c>
      <c r="R152" s="3" t="s">
        <v>31</v>
      </c>
      <c r="S152" s="3">
        <v>10</v>
      </c>
      <c r="T152" s="3" t="s">
        <v>33</v>
      </c>
      <c r="U152" s="3" t="s">
        <v>34</v>
      </c>
      <c r="V152" s="3" t="s">
        <v>411</v>
      </c>
      <c r="W152" s="3" t="s">
        <v>229</v>
      </c>
      <c r="X152" s="3" t="s">
        <v>412</v>
      </c>
      <c r="Y152" s="17" t="s">
        <v>411</v>
      </c>
      <c r="Z152" s="18" t="s">
        <v>28</v>
      </c>
      <c r="AA152" s="18" t="s">
        <v>213</v>
      </c>
      <c r="AB152" s="18" t="s">
        <v>30</v>
      </c>
      <c r="AC152" s="18" t="s">
        <v>214</v>
      </c>
      <c r="AD152" s="18">
        <v>4</v>
      </c>
      <c r="AE152" s="18" t="s">
        <v>31</v>
      </c>
      <c r="AF152" s="18">
        <v>10</v>
      </c>
      <c r="AG152" s="18" t="s">
        <v>215</v>
      </c>
      <c r="AH152" s="18" t="s">
        <v>222</v>
      </c>
      <c r="AI152" s="18">
        <v>2</v>
      </c>
      <c r="AJ152" s="18" t="s">
        <v>216</v>
      </c>
      <c r="AK152" s="18" t="s">
        <v>404</v>
      </c>
      <c r="AL152" s="18">
        <v>2</v>
      </c>
      <c r="AM152" s="18" t="s">
        <v>217</v>
      </c>
      <c r="AN152" s="18">
        <v>2</v>
      </c>
      <c r="AO152" s="18" t="s">
        <v>31</v>
      </c>
      <c r="AP152" s="18">
        <v>5</v>
      </c>
      <c r="AQ152" s="18" t="s">
        <v>32</v>
      </c>
      <c r="AR152" s="18" t="s">
        <v>218</v>
      </c>
      <c r="AS152" s="15">
        <v>4</v>
      </c>
      <c r="AT152" s="15" t="s">
        <v>2</v>
      </c>
      <c r="AU152" s="15">
        <v>10</v>
      </c>
      <c r="AV152" s="21">
        <v>2</v>
      </c>
      <c r="AW152" s="21" t="s">
        <v>2</v>
      </c>
      <c r="AX152" s="21">
        <v>5</v>
      </c>
      <c r="AY152" s="3" t="s">
        <v>25</v>
      </c>
      <c r="AZ152" s="3" t="s">
        <v>7</v>
      </c>
      <c r="BA152" s="5" t="s">
        <v>27</v>
      </c>
      <c r="BB152" s="5" t="s">
        <v>26</v>
      </c>
      <c r="BC152" s="3">
        <v>4</v>
      </c>
      <c r="BD152" s="3">
        <v>10</v>
      </c>
      <c r="BE152" s="3">
        <v>2</v>
      </c>
      <c r="BF152" s="3">
        <v>5</v>
      </c>
      <c r="BG152" s="3" t="s">
        <v>7</v>
      </c>
      <c r="BH152" s="3" t="s">
        <v>8</v>
      </c>
      <c r="BI152" s="3">
        <v>180</v>
      </c>
    </row>
    <row r="153" spans="1:61" x14ac:dyDescent="0.25">
      <c r="A153" s="3" t="s">
        <v>22</v>
      </c>
      <c r="B153" s="3" t="s">
        <v>227</v>
      </c>
      <c r="C153" s="3"/>
      <c r="D153" s="3"/>
      <c r="E153" s="3">
        <v>5</v>
      </c>
      <c r="F153" s="3">
        <v>10</v>
      </c>
      <c r="G153" s="3" t="s">
        <v>7</v>
      </c>
      <c r="H153" s="3">
        <v>216</v>
      </c>
      <c r="I153" s="3" t="s">
        <v>8</v>
      </c>
      <c r="J153" s="3" t="s">
        <v>11</v>
      </c>
      <c r="K153" s="3"/>
      <c r="L153" s="3" t="s">
        <v>125</v>
      </c>
      <c r="M153" s="3" t="s">
        <v>28</v>
      </c>
      <c r="N153" s="3" t="s">
        <v>29</v>
      </c>
      <c r="O153" s="3" t="s">
        <v>30</v>
      </c>
      <c r="P153" s="3" t="s">
        <v>46</v>
      </c>
      <c r="Q153" s="3">
        <v>5</v>
      </c>
      <c r="R153" s="3" t="s">
        <v>31</v>
      </c>
      <c r="S153" s="3">
        <v>10</v>
      </c>
      <c r="T153" s="3" t="s">
        <v>33</v>
      </c>
      <c r="U153" s="3" t="s">
        <v>34</v>
      </c>
      <c r="V153" s="3" t="s">
        <v>413</v>
      </c>
      <c r="W153" s="3" t="s">
        <v>229</v>
      </c>
      <c r="X153" s="3" t="s">
        <v>414</v>
      </c>
      <c r="Y153" s="17" t="s">
        <v>413</v>
      </c>
      <c r="Z153" s="18" t="s">
        <v>28</v>
      </c>
      <c r="AA153" s="18" t="s">
        <v>213</v>
      </c>
      <c r="AB153" s="18" t="s">
        <v>30</v>
      </c>
      <c r="AC153" s="18" t="s">
        <v>214</v>
      </c>
      <c r="AD153" s="18">
        <v>5</v>
      </c>
      <c r="AE153" s="18" t="s">
        <v>31</v>
      </c>
      <c r="AF153" s="18">
        <v>10</v>
      </c>
      <c r="AG153" s="18" t="s">
        <v>215</v>
      </c>
      <c r="AH153" s="18" t="s">
        <v>346</v>
      </c>
      <c r="AI153" s="18">
        <v>5</v>
      </c>
      <c r="AJ153" s="18" t="s">
        <v>216</v>
      </c>
      <c r="AK153" s="18" t="s">
        <v>404</v>
      </c>
      <c r="AL153" s="18">
        <v>5</v>
      </c>
      <c r="AM153" s="18" t="s">
        <v>217</v>
      </c>
      <c r="AN153" s="18">
        <v>1</v>
      </c>
      <c r="AO153" s="18" t="s">
        <v>31</v>
      </c>
      <c r="AP153" s="18">
        <v>2</v>
      </c>
      <c r="AQ153" s="18" t="s">
        <v>32</v>
      </c>
      <c r="AR153" s="18" t="s">
        <v>218</v>
      </c>
      <c r="AS153" s="15">
        <v>5</v>
      </c>
      <c r="AT153" s="15" t="s">
        <v>2</v>
      </c>
      <c r="AU153" s="15">
        <v>10</v>
      </c>
      <c r="AV153" s="21">
        <v>1</v>
      </c>
      <c r="AW153" s="21" t="s">
        <v>2</v>
      </c>
      <c r="AX153" s="21">
        <v>2</v>
      </c>
      <c r="AY153" s="3" t="s">
        <v>25</v>
      </c>
      <c r="AZ153" s="3" t="s">
        <v>7</v>
      </c>
      <c r="BA153" s="5" t="s">
        <v>27</v>
      </c>
      <c r="BB153" s="5" t="s">
        <v>26</v>
      </c>
      <c r="BC153" s="3">
        <v>5</v>
      </c>
      <c r="BD153" s="3">
        <v>10</v>
      </c>
      <c r="BE153" s="3">
        <v>1</v>
      </c>
      <c r="BF153" s="3">
        <v>2</v>
      </c>
      <c r="BG153" s="3" t="s">
        <v>7</v>
      </c>
      <c r="BH153" s="3" t="s">
        <v>8</v>
      </c>
      <c r="BI153" s="3">
        <v>216</v>
      </c>
    </row>
    <row r="154" spans="1:61" x14ac:dyDescent="0.25">
      <c r="A154" s="3" t="s">
        <v>22</v>
      </c>
      <c r="B154" s="3" t="s">
        <v>227</v>
      </c>
      <c r="C154" s="3"/>
      <c r="D154" s="3"/>
      <c r="E154" s="3">
        <v>6</v>
      </c>
      <c r="F154" s="3">
        <v>10</v>
      </c>
      <c r="G154" s="3" t="s">
        <v>26</v>
      </c>
      <c r="H154" s="3">
        <v>180</v>
      </c>
      <c r="I154" s="3" t="s">
        <v>8</v>
      </c>
      <c r="J154" s="3" t="s">
        <v>60</v>
      </c>
      <c r="K154" s="3"/>
      <c r="L154" s="3" t="s">
        <v>127</v>
      </c>
      <c r="M154" s="3" t="s">
        <v>28</v>
      </c>
      <c r="N154" s="3" t="s">
        <v>29</v>
      </c>
      <c r="O154" s="3" t="s">
        <v>30</v>
      </c>
      <c r="P154" s="3" t="s">
        <v>46</v>
      </c>
      <c r="Q154" s="3">
        <v>6</v>
      </c>
      <c r="R154" s="3" t="s">
        <v>31</v>
      </c>
      <c r="S154" s="3">
        <v>10</v>
      </c>
      <c r="T154" s="3" t="s">
        <v>33</v>
      </c>
      <c r="U154" s="3" t="s">
        <v>34</v>
      </c>
      <c r="V154" s="3" t="s">
        <v>415</v>
      </c>
      <c r="W154" s="3" t="s">
        <v>229</v>
      </c>
      <c r="X154" s="3" t="s">
        <v>416</v>
      </c>
      <c r="Y154" s="17" t="s">
        <v>415</v>
      </c>
      <c r="Z154" s="18" t="s">
        <v>28</v>
      </c>
      <c r="AA154" s="18" t="s">
        <v>213</v>
      </c>
      <c r="AB154" s="18" t="s">
        <v>30</v>
      </c>
      <c r="AC154" s="18" t="s">
        <v>214</v>
      </c>
      <c r="AD154" s="18">
        <v>6</v>
      </c>
      <c r="AE154" s="18" t="s">
        <v>31</v>
      </c>
      <c r="AF154" s="18">
        <v>10</v>
      </c>
      <c r="AG154" s="18" t="s">
        <v>215</v>
      </c>
      <c r="AH154" s="18" t="s">
        <v>224</v>
      </c>
      <c r="AI154" s="18">
        <v>2</v>
      </c>
      <c r="AJ154" s="18" t="s">
        <v>216</v>
      </c>
      <c r="AK154" s="18" t="s">
        <v>404</v>
      </c>
      <c r="AL154" s="18">
        <v>2</v>
      </c>
      <c r="AM154" s="18" t="s">
        <v>217</v>
      </c>
      <c r="AN154" s="18">
        <v>3</v>
      </c>
      <c r="AO154" s="18" t="s">
        <v>31</v>
      </c>
      <c r="AP154" s="18">
        <v>5</v>
      </c>
      <c r="AQ154" s="18" t="s">
        <v>32</v>
      </c>
      <c r="AR154" s="18" t="s">
        <v>218</v>
      </c>
      <c r="AS154" s="15">
        <v>6</v>
      </c>
      <c r="AT154" s="15" t="s">
        <v>2</v>
      </c>
      <c r="AU154" s="15">
        <v>10</v>
      </c>
      <c r="AV154" s="21">
        <v>3</v>
      </c>
      <c r="AW154" s="21" t="s">
        <v>2</v>
      </c>
      <c r="AX154" s="21">
        <v>5</v>
      </c>
      <c r="AY154" s="3" t="s">
        <v>25</v>
      </c>
      <c r="AZ154" s="3" t="s">
        <v>7</v>
      </c>
      <c r="BA154" s="5" t="s">
        <v>27</v>
      </c>
      <c r="BB154" s="5" t="s">
        <v>26</v>
      </c>
      <c r="BC154" s="3">
        <v>6</v>
      </c>
      <c r="BD154" s="3">
        <v>10</v>
      </c>
      <c r="BE154" s="3">
        <v>3</v>
      </c>
      <c r="BF154" s="3">
        <v>5</v>
      </c>
      <c r="BG154" s="3" t="s">
        <v>26</v>
      </c>
      <c r="BH154" s="3" t="s">
        <v>8</v>
      </c>
      <c r="BI154" s="3">
        <v>180</v>
      </c>
    </row>
    <row r="155" spans="1:61" x14ac:dyDescent="0.25">
      <c r="A155" s="3" t="s">
        <v>22</v>
      </c>
      <c r="B155" s="3" t="s">
        <v>227</v>
      </c>
      <c r="C155" s="3"/>
      <c r="D155" s="3"/>
      <c r="E155" s="3">
        <v>7</v>
      </c>
      <c r="F155" s="3">
        <v>10</v>
      </c>
      <c r="G155" s="3" t="s">
        <v>27</v>
      </c>
      <c r="H155" s="3">
        <v>216</v>
      </c>
      <c r="I155" s="3" t="s">
        <v>8</v>
      </c>
      <c r="J155" s="3" t="s">
        <v>128</v>
      </c>
      <c r="K155" s="3"/>
      <c r="L155" s="3" t="s">
        <v>129</v>
      </c>
      <c r="M155" s="3" t="s">
        <v>28</v>
      </c>
      <c r="N155" s="3" t="s">
        <v>29</v>
      </c>
      <c r="O155" s="3" t="s">
        <v>30</v>
      </c>
      <c r="P155" s="3" t="s">
        <v>46</v>
      </c>
      <c r="Q155" s="3">
        <v>7</v>
      </c>
      <c r="R155" s="3" t="s">
        <v>31</v>
      </c>
      <c r="S155" s="3">
        <v>10</v>
      </c>
      <c r="T155" s="3" t="s">
        <v>33</v>
      </c>
      <c r="U155" s="3" t="s">
        <v>34</v>
      </c>
      <c r="V155" s="3" t="s">
        <v>320</v>
      </c>
      <c r="W155" s="3" t="s">
        <v>229</v>
      </c>
      <c r="X155" s="3" t="s">
        <v>417</v>
      </c>
      <c r="Y155" s="17" t="s">
        <v>418</v>
      </c>
      <c r="Z155" s="18" t="s">
        <v>28</v>
      </c>
      <c r="AA155" s="18" t="s">
        <v>213</v>
      </c>
      <c r="AB155" s="18" t="s">
        <v>30</v>
      </c>
      <c r="AC155" s="18" t="s">
        <v>214</v>
      </c>
      <c r="AD155" s="18">
        <v>7</v>
      </c>
      <c r="AE155" s="18" t="s">
        <v>31</v>
      </c>
      <c r="AF155" s="18">
        <v>10</v>
      </c>
      <c r="AG155" s="18" t="s">
        <v>215</v>
      </c>
      <c r="AH155" s="18" t="s">
        <v>370</v>
      </c>
      <c r="AI155" s="18">
        <v>1</v>
      </c>
      <c r="AJ155" s="18" t="s">
        <v>216</v>
      </c>
      <c r="AK155" s="18" t="s">
        <v>404</v>
      </c>
      <c r="AL155" s="18">
        <v>1</v>
      </c>
      <c r="AM155" s="18" t="s">
        <v>217</v>
      </c>
      <c r="AN155" s="18">
        <v>7</v>
      </c>
      <c r="AO155" s="18" t="s">
        <v>31</v>
      </c>
      <c r="AP155" s="18">
        <v>10</v>
      </c>
      <c r="AQ155" s="18" t="s">
        <v>32</v>
      </c>
      <c r="AR155" s="18" t="s">
        <v>218</v>
      </c>
      <c r="AS155" s="15">
        <v>7</v>
      </c>
      <c r="AT155" s="15" t="s">
        <v>2</v>
      </c>
      <c r="AU155" s="15">
        <v>10</v>
      </c>
      <c r="AV155" s="21">
        <v>7</v>
      </c>
      <c r="AW155" s="21" t="s">
        <v>2</v>
      </c>
      <c r="AX155" s="21">
        <v>10</v>
      </c>
      <c r="AY155" s="3" t="s">
        <v>25</v>
      </c>
      <c r="AZ155" s="3" t="s">
        <v>7</v>
      </c>
      <c r="BA155" s="5" t="s">
        <v>27</v>
      </c>
      <c r="BB155" s="5" t="s">
        <v>26</v>
      </c>
      <c r="BC155" s="3">
        <v>7</v>
      </c>
      <c r="BD155" s="3">
        <v>10</v>
      </c>
      <c r="BE155" s="3">
        <v>7</v>
      </c>
      <c r="BF155" s="3">
        <v>10</v>
      </c>
      <c r="BG155" s="3" t="s">
        <v>27</v>
      </c>
      <c r="BH155" s="3" t="s">
        <v>8</v>
      </c>
      <c r="BI155" s="3">
        <v>216</v>
      </c>
    </row>
    <row r="156" spans="1:61" x14ac:dyDescent="0.25">
      <c r="A156" s="3" t="s">
        <v>22</v>
      </c>
      <c r="B156" s="3" t="s">
        <v>227</v>
      </c>
      <c r="C156" s="3"/>
      <c r="D156" s="3"/>
      <c r="E156" s="3">
        <v>8</v>
      </c>
      <c r="F156" s="3">
        <v>10</v>
      </c>
      <c r="G156" s="3" t="s">
        <v>27</v>
      </c>
      <c r="H156" s="3">
        <v>0</v>
      </c>
      <c r="I156" s="3" t="s">
        <v>8</v>
      </c>
      <c r="J156" s="3" t="s">
        <v>62</v>
      </c>
      <c r="K156" s="3"/>
      <c r="L156" s="3" t="s">
        <v>131</v>
      </c>
      <c r="M156" s="3" t="s">
        <v>28</v>
      </c>
      <c r="N156" s="3" t="s">
        <v>29</v>
      </c>
      <c r="O156" s="3" t="s">
        <v>30</v>
      </c>
      <c r="P156" s="3" t="s">
        <v>46</v>
      </c>
      <c r="Q156" s="3">
        <v>8</v>
      </c>
      <c r="R156" s="3" t="s">
        <v>31</v>
      </c>
      <c r="S156" s="3">
        <v>10</v>
      </c>
      <c r="T156" s="3" t="s">
        <v>33</v>
      </c>
      <c r="U156" s="3" t="s">
        <v>34</v>
      </c>
      <c r="V156" s="3" t="s">
        <v>419</v>
      </c>
      <c r="W156" s="3" t="s">
        <v>229</v>
      </c>
      <c r="X156" s="3" t="s">
        <v>420</v>
      </c>
      <c r="Y156" s="17" t="s">
        <v>419</v>
      </c>
      <c r="Z156" s="18" t="s">
        <v>28</v>
      </c>
      <c r="AA156" s="18" t="s">
        <v>213</v>
      </c>
      <c r="AB156" s="18" t="s">
        <v>30</v>
      </c>
      <c r="AC156" s="18" t="s">
        <v>214</v>
      </c>
      <c r="AD156" s="18">
        <v>8</v>
      </c>
      <c r="AE156" s="18" t="s">
        <v>31</v>
      </c>
      <c r="AF156" s="18">
        <v>10</v>
      </c>
      <c r="AG156" s="18" t="s">
        <v>215</v>
      </c>
      <c r="AH156" s="18" t="s">
        <v>385</v>
      </c>
      <c r="AI156" s="18">
        <v>2</v>
      </c>
      <c r="AJ156" s="18" t="s">
        <v>216</v>
      </c>
      <c r="AK156" s="18" t="s">
        <v>404</v>
      </c>
      <c r="AL156" s="18">
        <v>2</v>
      </c>
      <c r="AM156" s="18" t="s">
        <v>217</v>
      </c>
      <c r="AN156" s="18">
        <v>4</v>
      </c>
      <c r="AO156" s="18" t="s">
        <v>31</v>
      </c>
      <c r="AP156" s="18">
        <v>5</v>
      </c>
      <c r="AQ156" s="18" t="s">
        <v>32</v>
      </c>
      <c r="AR156" s="18" t="s">
        <v>218</v>
      </c>
      <c r="AS156" s="15">
        <v>8</v>
      </c>
      <c r="AT156" s="15" t="s">
        <v>2</v>
      </c>
      <c r="AU156" s="15">
        <v>10</v>
      </c>
      <c r="AV156" s="21">
        <v>4</v>
      </c>
      <c r="AW156" s="21" t="s">
        <v>2</v>
      </c>
      <c r="AX156" s="21">
        <v>5</v>
      </c>
      <c r="AY156" s="3" t="s">
        <v>25</v>
      </c>
      <c r="AZ156" s="3" t="s">
        <v>7</v>
      </c>
      <c r="BA156" s="5" t="s">
        <v>27</v>
      </c>
      <c r="BB156" s="5" t="s">
        <v>26</v>
      </c>
      <c r="BC156" s="3">
        <v>8</v>
      </c>
      <c r="BD156" s="3">
        <v>10</v>
      </c>
      <c r="BE156" s="3">
        <v>4</v>
      </c>
      <c r="BF156" s="3">
        <v>5</v>
      </c>
      <c r="BG156" s="3" t="s">
        <v>27</v>
      </c>
      <c r="BH156" s="3" t="s">
        <v>8</v>
      </c>
      <c r="BI156" s="3">
        <v>0</v>
      </c>
    </row>
    <row r="157" spans="1:61" x14ac:dyDescent="0.25">
      <c r="A157" s="3" t="s">
        <v>22</v>
      </c>
      <c r="B157" s="3" t="s">
        <v>227</v>
      </c>
      <c r="C157" s="3"/>
      <c r="D157" s="3"/>
      <c r="E157" s="3">
        <v>9</v>
      </c>
      <c r="F157" s="3">
        <v>10</v>
      </c>
      <c r="G157" s="3" t="s">
        <v>25</v>
      </c>
      <c r="H157" s="3">
        <v>108</v>
      </c>
      <c r="I157" s="3" t="s">
        <v>8</v>
      </c>
      <c r="J157" s="3" t="s">
        <v>132</v>
      </c>
      <c r="K157" s="3"/>
      <c r="L157" s="3" t="s">
        <v>133</v>
      </c>
      <c r="M157" s="3" t="s">
        <v>28</v>
      </c>
      <c r="N157" s="3" t="s">
        <v>29</v>
      </c>
      <c r="O157" s="3" t="s">
        <v>30</v>
      </c>
      <c r="P157" s="3" t="s">
        <v>46</v>
      </c>
      <c r="Q157" s="3">
        <v>9</v>
      </c>
      <c r="R157" s="3" t="s">
        <v>31</v>
      </c>
      <c r="S157" s="3">
        <v>10</v>
      </c>
      <c r="T157" s="3" t="s">
        <v>33</v>
      </c>
      <c r="U157" s="3" t="s">
        <v>34</v>
      </c>
      <c r="V157" s="3" t="s">
        <v>320</v>
      </c>
      <c r="W157" s="3" t="s">
        <v>229</v>
      </c>
      <c r="X157" s="3" t="s">
        <v>421</v>
      </c>
      <c r="Y157" s="17" t="s">
        <v>422</v>
      </c>
      <c r="Z157" s="18" t="s">
        <v>28</v>
      </c>
      <c r="AA157" s="18" t="s">
        <v>213</v>
      </c>
      <c r="AB157" s="18" t="s">
        <v>30</v>
      </c>
      <c r="AC157" s="18" t="s">
        <v>214</v>
      </c>
      <c r="AD157" s="18">
        <v>9</v>
      </c>
      <c r="AE157" s="18" t="s">
        <v>31</v>
      </c>
      <c r="AF157" s="18">
        <v>10</v>
      </c>
      <c r="AG157" s="18" t="s">
        <v>215</v>
      </c>
      <c r="AH157" s="18" t="s">
        <v>403</v>
      </c>
      <c r="AI157" s="18">
        <v>1</v>
      </c>
      <c r="AJ157" s="18" t="s">
        <v>216</v>
      </c>
      <c r="AK157" s="18" t="s">
        <v>404</v>
      </c>
      <c r="AL157" s="18">
        <v>1</v>
      </c>
      <c r="AM157" s="18" t="s">
        <v>217</v>
      </c>
      <c r="AN157" s="18">
        <v>9</v>
      </c>
      <c r="AO157" s="18" t="s">
        <v>31</v>
      </c>
      <c r="AP157" s="18">
        <v>10</v>
      </c>
      <c r="AQ157" s="18" t="s">
        <v>32</v>
      </c>
      <c r="AR157" s="18" t="s">
        <v>218</v>
      </c>
      <c r="AS157" s="15">
        <v>9</v>
      </c>
      <c r="AT157" s="15" t="s">
        <v>2</v>
      </c>
      <c r="AU157" s="15">
        <v>10</v>
      </c>
      <c r="AV157" s="21">
        <v>9</v>
      </c>
      <c r="AW157" s="21" t="s">
        <v>2</v>
      </c>
      <c r="AX157" s="21">
        <v>10</v>
      </c>
      <c r="AY157" s="3" t="s">
        <v>25</v>
      </c>
      <c r="AZ157" s="3" t="s">
        <v>7</v>
      </c>
      <c r="BA157" s="5" t="s">
        <v>27</v>
      </c>
      <c r="BB157" s="5" t="s">
        <v>26</v>
      </c>
      <c r="BC157" s="3">
        <v>9</v>
      </c>
      <c r="BD157" s="3">
        <v>10</v>
      </c>
      <c r="BE157" s="3">
        <v>9</v>
      </c>
      <c r="BF157" s="3">
        <v>10</v>
      </c>
      <c r="BG157" s="3" t="s">
        <v>25</v>
      </c>
      <c r="BH157" s="3" t="s">
        <v>8</v>
      </c>
      <c r="BI157" s="3">
        <v>108</v>
      </c>
    </row>
    <row r="158" spans="1:61" x14ac:dyDescent="0.25">
      <c r="A158" s="3" t="s">
        <v>22</v>
      </c>
      <c r="B158" s="3" t="s">
        <v>227</v>
      </c>
      <c r="C158" s="3"/>
      <c r="D158" s="3"/>
      <c r="E158" s="3">
        <v>1</v>
      </c>
      <c r="F158" s="3">
        <v>11</v>
      </c>
      <c r="G158" s="3" t="s">
        <v>26</v>
      </c>
      <c r="H158" s="3">
        <v>98</v>
      </c>
      <c r="I158" s="3" t="s">
        <v>8</v>
      </c>
      <c r="J158" s="3" t="s">
        <v>20</v>
      </c>
      <c r="K158" s="3"/>
      <c r="L158" s="3" t="s">
        <v>44</v>
      </c>
      <c r="M158" s="3" t="s">
        <v>28</v>
      </c>
      <c r="N158" s="3" t="s">
        <v>29</v>
      </c>
      <c r="O158" s="3" t="s">
        <v>30</v>
      </c>
      <c r="P158" s="3" t="s">
        <v>46</v>
      </c>
      <c r="Q158" s="3">
        <v>1</v>
      </c>
      <c r="R158" s="3" t="s">
        <v>31</v>
      </c>
      <c r="S158" s="3">
        <v>11</v>
      </c>
      <c r="T158" s="3" t="s">
        <v>33</v>
      </c>
      <c r="U158" s="3" t="s">
        <v>34</v>
      </c>
      <c r="V158" s="3" t="s">
        <v>320</v>
      </c>
      <c r="W158" s="3" t="s">
        <v>229</v>
      </c>
      <c r="X158" s="3" t="s">
        <v>425</v>
      </c>
      <c r="Y158" s="17" t="s">
        <v>426</v>
      </c>
      <c r="Z158" s="18" t="s">
        <v>28</v>
      </c>
      <c r="AA158" s="18" t="s">
        <v>213</v>
      </c>
      <c r="AB158" s="18" t="s">
        <v>30</v>
      </c>
      <c r="AC158" s="18" t="s">
        <v>214</v>
      </c>
      <c r="AD158" s="18">
        <v>1</v>
      </c>
      <c r="AE158" s="18" t="s">
        <v>31</v>
      </c>
      <c r="AF158" s="18">
        <v>11</v>
      </c>
      <c r="AG158" s="18" t="s">
        <v>215</v>
      </c>
      <c r="AH158" s="18" t="s">
        <v>321</v>
      </c>
      <c r="AI158" s="18">
        <v>1</v>
      </c>
      <c r="AJ158" s="18" t="s">
        <v>216</v>
      </c>
      <c r="AK158" s="18" t="s">
        <v>424</v>
      </c>
      <c r="AL158" s="18">
        <v>1</v>
      </c>
      <c r="AM158" s="18" t="s">
        <v>217</v>
      </c>
      <c r="AN158" s="18">
        <v>1</v>
      </c>
      <c r="AO158" s="18" t="s">
        <v>31</v>
      </c>
      <c r="AP158" s="18">
        <v>11</v>
      </c>
      <c r="AQ158" s="18" t="s">
        <v>32</v>
      </c>
      <c r="AR158" s="18" t="s">
        <v>218</v>
      </c>
      <c r="AS158" s="15">
        <v>1</v>
      </c>
      <c r="AT158" s="15" t="s">
        <v>2</v>
      </c>
      <c r="AU158" s="15">
        <v>11</v>
      </c>
      <c r="AV158" s="21">
        <v>1</v>
      </c>
      <c r="AW158" s="21" t="s">
        <v>2</v>
      </c>
      <c r="AX158" s="21">
        <v>11</v>
      </c>
      <c r="AY158" s="3" t="s">
        <v>25</v>
      </c>
      <c r="AZ158" s="3" t="s">
        <v>7</v>
      </c>
      <c r="BA158" s="5" t="s">
        <v>27</v>
      </c>
      <c r="BB158" s="5" t="s">
        <v>26</v>
      </c>
      <c r="BC158" s="3">
        <v>1</v>
      </c>
      <c r="BD158" s="3">
        <v>11</v>
      </c>
      <c r="BE158" s="3">
        <v>1</v>
      </c>
      <c r="BF158" s="3">
        <v>11</v>
      </c>
      <c r="BG158" s="3" t="s">
        <v>26</v>
      </c>
      <c r="BH158" s="3" t="s">
        <v>8</v>
      </c>
      <c r="BI158" s="3">
        <v>98</v>
      </c>
    </row>
    <row r="159" spans="1:61" x14ac:dyDescent="0.25">
      <c r="A159" s="3" t="s">
        <v>22</v>
      </c>
      <c r="B159" s="3" t="s">
        <v>227</v>
      </c>
      <c r="C159" s="3"/>
      <c r="D159" s="3"/>
      <c r="E159" s="3">
        <v>2</v>
      </c>
      <c r="F159" s="3">
        <v>11</v>
      </c>
      <c r="G159" s="3" t="s">
        <v>27</v>
      </c>
      <c r="H159" s="3">
        <v>295</v>
      </c>
      <c r="I159" s="3" t="s">
        <v>8</v>
      </c>
      <c r="J159" s="3" t="s">
        <v>136</v>
      </c>
      <c r="K159" s="3"/>
      <c r="L159" s="3" t="s">
        <v>137</v>
      </c>
      <c r="M159" s="3" t="s">
        <v>28</v>
      </c>
      <c r="N159" s="3" t="s">
        <v>29</v>
      </c>
      <c r="O159" s="3" t="s">
        <v>30</v>
      </c>
      <c r="P159" s="3" t="s">
        <v>46</v>
      </c>
      <c r="Q159" s="3">
        <v>2</v>
      </c>
      <c r="R159" s="3" t="s">
        <v>31</v>
      </c>
      <c r="S159" s="3">
        <v>11</v>
      </c>
      <c r="T159" s="3" t="s">
        <v>33</v>
      </c>
      <c r="U159" s="3" t="s">
        <v>34</v>
      </c>
      <c r="V159" s="3" t="s">
        <v>320</v>
      </c>
      <c r="W159" s="3" t="s">
        <v>229</v>
      </c>
      <c r="X159" s="3" t="s">
        <v>427</v>
      </c>
      <c r="Y159" s="17" t="s">
        <v>428</v>
      </c>
      <c r="Z159" s="18" t="s">
        <v>28</v>
      </c>
      <c r="AA159" s="18" t="s">
        <v>213</v>
      </c>
      <c r="AB159" s="18" t="s">
        <v>30</v>
      </c>
      <c r="AC159" s="18" t="s">
        <v>214</v>
      </c>
      <c r="AD159" s="18">
        <v>2</v>
      </c>
      <c r="AE159" s="18" t="s">
        <v>31</v>
      </c>
      <c r="AF159" s="18">
        <v>11</v>
      </c>
      <c r="AG159" s="18" t="s">
        <v>215</v>
      </c>
      <c r="AH159" s="18" t="s">
        <v>219</v>
      </c>
      <c r="AI159" s="18">
        <v>1</v>
      </c>
      <c r="AJ159" s="18" t="s">
        <v>216</v>
      </c>
      <c r="AK159" s="18" t="s">
        <v>424</v>
      </c>
      <c r="AL159" s="18">
        <v>1</v>
      </c>
      <c r="AM159" s="18" t="s">
        <v>217</v>
      </c>
      <c r="AN159" s="18">
        <v>2</v>
      </c>
      <c r="AO159" s="18" t="s">
        <v>31</v>
      </c>
      <c r="AP159" s="18">
        <v>11</v>
      </c>
      <c r="AQ159" s="18" t="s">
        <v>32</v>
      </c>
      <c r="AR159" s="18" t="s">
        <v>218</v>
      </c>
      <c r="AS159" s="15">
        <v>2</v>
      </c>
      <c r="AT159" s="15" t="s">
        <v>2</v>
      </c>
      <c r="AU159" s="15">
        <v>11</v>
      </c>
      <c r="AV159" s="21">
        <v>2</v>
      </c>
      <c r="AW159" s="21" t="s">
        <v>2</v>
      </c>
      <c r="AX159" s="21">
        <v>11</v>
      </c>
      <c r="AY159" s="3" t="s">
        <v>25</v>
      </c>
      <c r="AZ159" s="3" t="s">
        <v>7</v>
      </c>
      <c r="BA159" s="5" t="s">
        <v>27</v>
      </c>
      <c r="BB159" s="5" t="s">
        <v>26</v>
      </c>
      <c r="BC159" s="3">
        <v>2</v>
      </c>
      <c r="BD159" s="3">
        <v>11</v>
      </c>
      <c r="BE159" s="3">
        <v>2</v>
      </c>
      <c r="BF159" s="3">
        <v>11</v>
      </c>
      <c r="BG159" s="3" t="s">
        <v>27</v>
      </c>
      <c r="BH159" s="3" t="s">
        <v>8</v>
      </c>
      <c r="BI159" s="3">
        <v>295</v>
      </c>
    </row>
    <row r="160" spans="1:61" x14ac:dyDescent="0.25">
      <c r="A160" s="3" t="s">
        <v>22</v>
      </c>
      <c r="B160" s="3" t="s">
        <v>227</v>
      </c>
      <c r="C160" s="3"/>
      <c r="D160" s="3"/>
      <c r="E160" s="3">
        <v>3</v>
      </c>
      <c r="F160" s="3">
        <v>11</v>
      </c>
      <c r="G160" s="3" t="s">
        <v>25</v>
      </c>
      <c r="H160" s="3">
        <v>98</v>
      </c>
      <c r="I160" s="3" t="s">
        <v>8</v>
      </c>
      <c r="J160" s="3" t="s">
        <v>138</v>
      </c>
      <c r="K160" s="3"/>
      <c r="L160" s="3" t="s">
        <v>139</v>
      </c>
      <c r="M160" s="3" t="s">
        <v>28</v>
      </c>
      <c r="N160" s="3" t="s">
        <v>29</v>
      </c>
      <c r="O160" s="3" t="s">
        <v>30</v>
      </c>
      <c r="P160" s="3" t="s">
        <v>46</v>
      </c>
      <c r="Q160" s="3">
        <v>3</v>
      </c>
      <c r="R160" s="3" t="s">
        <v>31</v>
      </c>
      <c r="S160" s="3">
        <v>11</v>
      </c>
      <c r="T160" s="3" t="s">
        <v>33</v>
      </c>
      <c r="U160" s="3" t="s">
        <v>34</v>
      </c>
      <c r="V160" s="3" t="s">
        <v>320</v>
      </c>
      <c r="W160" s="3" t="s">
        <v>229</v>
      </c>
      <c r="X160" s="3" t="s">
        <v>429</v>
      </c>
      <c r="Y160" s="17" t="s">
        <v>430</v>
      </c>
      <c r="Z160" s="18" t="s">
        <v>28</v>
      </c>
      <c r="AA160" s="18" t="s">
        <v>213</v>
      </c>
      <c r="AB160" s="18" t="s">
        <v>30</v>
      </c>
      <c r="AC160" s="18" t="s">
        <v>214</v>
      </c>
      <c r="AD160" s="18">
        <v>3</v>
      </c>
      <c r="AE160" s="18" t="s">
        <v>31</v>
      </c>
      <c r="AF160" s="18">
        <v>11</v>
      </c>
      <c r="AG160" s="18" t="s">
        <v>215</v>
      </c>
      <c r="AH160" s="18" t="s">
        <v>330</v>
      </c>
      <c r="AI160" s="18">
        <v>1</v>
      </c>
      <c r="AJ160" s="18" t="s">
        <v>216</v>
      </c>
      <c r="AK160" s="18" t="s">
        <v>424</v>
      </c>
      <c r="AL160" s="18">
        <v>1</v>
      </c>
      <c r="AM160" s="18" t="s">
        <v>217</v>
      </c>
      <c r="AN160" s="18">
        <v>3</v>
      </c>
      <c r="AO160" s="18" t="s">
        <v>31</v>
      </c>
      <c r="AP160" s="18">
        <v>11</v>
      </c>
      <c r="AQ160" s="18" t="s">
        <v>32</v>
      </c>
      <c r="AR160" s="18" t="s">
        <v>218</v>
      </c>
      <c r="AS160" s="15">
        <v>3</v>
      </c>
      <c r="AT160" s="15" t="s">
        <v>2</v>
      </c>
      <c r="AU160" s="15">
        <v>11</v>
      </c>
      <c r="AV160" s="21">
        <v>3</v>
      </c>
      <c r="AW160" s="21" t="s">
        <v>2</v>
      </c>
      <c r="AX160" s="21">
        <v>11</v>
      </c>
      <c r="AY160" s="3" t="s">
        <v>25</v>
      </c>
      <c r="AZ160" s="3" t="s">
        <v>7</v>
      </c>
      <c r="BA160" s="5" t="s">
        <v>27</v>
      </c>
      <c r="BB160" s="5" t="s">
        <v>26</v>
      </c>
      <c r="BC160" s="3">
        <v>3</v>
      </c>
      <c r="BD160" s="3">
        <v>11</v>
      </c>
      <c r="BE160" s="3">
        <v>3</v>
      </c>
      <c r="BF160" s="3">
        <v>11</v>
      </c>
      <c r="BG160" s="3" t="s">
        <v>25</v>
      </c>
      <c r="BH160" s="3" t="s">
        <v>8</v>
      </c>
      <c r="BI160" s="3">
        <v>98</v>
      </c>
    </row>
    <row r="161" spans="1:61" x14ac:dyDescent="0.25">
      <c r="A161" s="3" t="s">
        <v>22</v>
      </c>
      <c r="B161" s="3" t="s">
        <v>227</v>
      </c>
      <c r="C161" s="3"/>
      <c r="D161" s="3"/>
      <c r="E161" s="3">
        <v>4</v>
      </c>
      <c r="F161" s="3">
        <v>11</v>
      </c>
      <c r="G161" s="3" t="s">
        <v>25</v>
      </c>
      <c r="H161" s="3">
        <v>0</v>
      </c>
      <c r="I161" s="3" t="s">
        <v>8</v>
      </c>
      <c r="J161" s="3" t="s">
        <v>140</v>
      </c>
      <c r="K161" s="3"/>
      <c r="L161" s="3" t="s">
        <v>141</v>
      </c>
      <c r="M161" s="3" t="s">
        <v>28</v>
      </c>
      <c r="N161" s="3" t="s">
        <v>29</v>
      </c>
      <c r="O161" s="3" t="s">
        <v>30</v>
      </c>
      <c r="P161" s="3" t="s">
        <v>46</v>
      </c>
      <c r="Q161" s="3">
        <v>4</v>
      </c>
      <c r="R161" s="3" t="s">
        <v>31</v>
      </c>
      <c r="S161" s="3">
        <v>11</v>
      </c>
      <c r="T161" s="3" t="s">
        <v>33</v>
      </c>
      <c r="U161" s="3" t="s">
        <v>34</v>
      </c>
      <c r="V161" s="3" t="s">
        <v>320</v>
      </c>
      <c r="W161" s="3" t="s">
        <v>229</v>
      </c>
      <c r="X161" s="3" t="s">
        <v>431</v>
      </c>
      <c r="Y161" s="17" t="s">
        <v>432</v>
      </c>
      <c r="Z161" s="18" t="s">
        <v>28</v>
      </c>
      <c r="AA161" s="18" t="s">
        <v>213</v>
      </c>
      <c r="AB161" s="18" t="s">
        <v>30</v>
      </c>
      <c r="AC161" s="18" t="s">
        <v>214</v>
      </c>
      <c r="AD161" s="18">
        <v>4</v>
      </c>
      <c r="AE161" s="18" t="s">
        <v>31</v>
      </c>
      <c r="AF161" s="18">
        <v>11</v>
      </c>
      <c r="AG161" s="18" t="s">
        <v>215</v>
      </c>
      <c r="AH161" s="18" t="s">
        <v>222</v>
      </c>
      <c r="AI161" s="18">
        <v>1</v>
      </c>
      <c r="AJ161" s="18" t="s">
        <v>216</v>
      </c>
      <c r="AK161" s="18" t="s">
        <v>424</v>
      </c>
      <c r="AL161" s="18">
        <v>1</v>
      </c>
      <c r="AM161" s="18" t="s">
        <v>217</v>
      </c>
      <c r="AN161" s="18">
        <v>4</v>
      </c>
      <c r="AO161" s="18" t="s">
        <v>31</v>
      </c>
      <c r="AP161" s="18">
        <v>11</v>
      </c>
      <c r="AQ161" s="18" t="s">
        <v>32</v>
      </c>
      <c r="AR161" s="18" t="s">
        <v>218</v>
      </c>
      <c r="AS161" s="15">
        <v>4</v>
      </c>
      <c r="AT161" s="15" t="s">
        <v>2</v>
      </c>
      <c r="AU161" s="15">
        <v>11</v>
      </c>
      <c r="AV161" s="21">
        <v>4</v>
      </c>
      <c r="AW161" s="21" t="s">
        <v>2</v>
      </c>
      <c r="AX161" s="21">
        <v>11</v>
      </c>
      <c r="AY161" s="3" t="s">
        <v>25</v>
      </c>
      <c r="AZ161" s="3" t="s">
        <v>7</v>
      </c>
      <c r="BA161" s="5" t="s">
        <v>27</v>
      </c>
      <c r="BB161" s="5" t="s">
        <v>26</v>
      </c>
      <c r="BC161" s="3">
        <v>4</v>
      </c>
      <c r="BD161" s="3">
        <v>11</v>
      </c>
      <c r="BE161" s="3">
        <v>4</v>
      </c>
      <c r="BF161" s="3">
        <v>11</v>
      </c>
      <c r="BG161" s="3" t="s">
        <v>25</v>
      </c>
      <c r="BH161" s="3" t="s">
        <v>8</v>
      </c>
      <c r="BI161" s="3">
        <v>0</v>
      </c>
    </row>
    <row r="162" spans="1:61" x14ac:dyDescent="0.25">
      <c r="A162" s="3" t="s">
        <v>22</v>
      </c>
      <c r="B162" s="3" t="s">
        <v>227</v>
      </c>
      <c r="C162" s="3"/>
      <c r="D162" s="3"/>
      <c r="E162" s="3">
        <v>5</v>
      </c>
      <c r="F162" s="3">
        <v>11</v>
      </c>
      <c r="G162" s="3" t="s">
        <v>26</v>
      </c>
      <c r="H162" s="3">
        <v>327</v>
      </c>
      <c r="I162" s="3" t="s">
        <v>8</v>
      </c>
      <c r="J162" s="3" t="s">
        <v>142</v>
      </c>
      <c r="K162" s="3"/>
      <c r="L162" s="3" t="s">
        <v>143</v>
      </c>
      <c r="M162" s="3" t="s">
        <v>28</v>
      </c>
      <c r="N162" s="3" t="s">
        <v>29</v>
      </c>
      <c r="O162" s="3" t="s">
        <v>30</v>
      </c>
      <c r="P162" s="3" t="s">
        <v>46</v>
      </c>
      <c r="Q162" s="3">
        <v>5</v>
      </c>
      <c r="R162" s="3" t="s">
        <v>31</v>
      </c>
      <c r="S162" s="3">
        <v>11</v>
      </c>
      <c r="T162" s="3" t="s">
        <v>33</v>
      </c>
      <c r="U162" s="3" t="s">
        <v>34</v>
      </c>
      <c r="V162" s="3" t="s">
        <v>320</v>
      </c>
      <c r="W162" s="3" t="s">
        <v>229</v>
      </c>
      <c r="X162" s="3" t="s">
        <v>433</v>
      </c>
      <c r="Y162" s="17" t="s">
        <v>434</v>
      </c>
      <c r="Z162" s="18" t="s">
        <v>28</v>
      </c>
      <c r="AA162" s="18" t="s">
        <v>213</v>
      </c>
      <c r="AB162" s="18" t="s">
        <v>30</v>
      </c>
      <c r="AC162" s="18" t="s">
        <v>214</v>
      </c>
      <c r="AD162" s="18">
        <v>5</v>
      </c>
      <c r="AE162" s="18" t="s">
        <v>31</v>
      </c>
      <c r="AF162" s="18">
        <v>11</v>
      </c>
      <c r="AG162" s="18" t="s">
        <v>215</v>
      </c>
      <c r="AH162" s="18" t="s">
        <v>346</v>
      </c>
      <c r="AI162" s="18">
        <v>1</v>
      </c>
      <c r="AJ162" s="18" t="s">
        <v>216</v>
      </c>
      <c r="AK162" s="18" t="s">
        <v>424</v>
      </c>
      <c r="AL162" s="18">
        <v>1</v>
      </c>
      <c r="AM162" s="18" t="s">
        <v>217</v>
      </c>
      <c r="AN162" s="18">
        <v>5</v>
      </c>
      <c r="AO162" s="18" t="s">
        <v>31</v>
      </c>
      <c r="AP162" s="18">
        <v>11</v>
      </c>
      <c r="AQ162" s="18" t="s">
        <v>32</v>
      </c>
      <c r="AR162" s="18" t="s">
        <v>218</v>
      </c>
      <c r="AS162" s="15">
        <v>5</v>
      </c>
      <c r="AT162" s="15" t="s">
        <v>2</v>
      </c>
      <c r="AU162" s="15">
        <v>11</v>
      </c>
      <c r="AV162" s="21">
        <v>5</v>
      </c>
      <c r="AW162" s="21" t="s">
        <v>2</v>
      </c>
      <c r="AX162" s="21">
        <v>11</v>
      </c>
      <c r="AY162" s="3" t="s">
        <v>25</v>
      </c>
      <c r="AZ162" s="3" t="s">
        <v>7</v>
      </c>
      <c r="BA162" s="5" t="s">
        <v>27</v>
      </c>
      <c r="BB162" s="5" t="s">
        <v>26</v>
      </c>
      <c r="BC162" s="3">
        <v>5</v>
      </c>
      <c r="BD162" s="3">
        <v>11</v>
      </c>
      <c r="BE162" s="3">
        <v>5</v>
      </c>
      <c r="BF162" s="3">
        <v>11</v>
      </c>
      <c r="BG162" s="3" t="s">
        <v>26</v>
      </c>
      <c r="BH162" s="3" t="s">
        <v>8</v>
      </c>
      <c r="BI162" s="3">
        <v>327</v>
      </c>
    </row>
    <row r="163" spans="1:61" x14ac:dyDescent="0.25">
      <c r="A163" s="3" t="s">
        <v>22</v>
      </c>
      <c r="B163" s="3" t="s">
        <v>227</v>
      </c>
      <c r="C163" s="3"/>
      <c r="D163" s="3"/>
      <c r="E163" s="3">
        <v>6</v>
      </c>
      <c r="F163" s="3">
        <v>11</v>
      </c>
      <c r="G163" s="3" t="s">
        <v>27</v>
      </c>
      <c r="H163" s="3">
        <v>262</v>
      </c>
      <c r="I163" s="3" t="s">
        <v>8</v>
      </c>
      <c r="J163" s="3" t="s">
        <v>144</v>
      </c>
      <c r="K163" s="3"/>
      <c r="L163" s="3" t="s">
        <v>145</v>
      </c>
      <c r="M163" s="3" t="s">
        <v>28</v>
      </c>
      <c r="N163" s="3" t="s">
        <v>29</v>
      </c>
      <c r="O163" s="3" t="s">
        <v>30</v>
      </c>
      <c r="P163" s="3" t="s">
        <v>46</v>
      </c>
      <c r="Q163" s="3">
        <v>6</v>
      </c>
      <c r="R163" s="3" t="s">
        <v>31</v>
      </c>
      <c r="S163" s="3">
        <v>11</v>
      </c>
      <c r="T163" s="3" t="s">
        <v>33</v>
      </c>
      <c r="U163" s="3" t="s">
        <v>34</v>
      </c>
      <c r="V163" s="3" t="s">
        <v>320</v>
      </c>
      <c r="W163" s="3" t="s">
        <v>229</v>
      </c>
      <c r="X163" s="3" t="s">
        <v>435</v>
      </c>
      <c r="Y163" s="17" t="s">
        <v>436</v>
      </c>
      <c r="Z163" s="18" t="s">
        <v>28</v>
      </c>
      <c r="AA163" s="18" t="s">
        <v>213</v>
      </c>
      <c r="AB163" s="18" t="s">
        <v>30</v>
      </c>
      <c r="AC163" s="18" t="s">
        <v>214</v>
      </c>
      <c r="AD163" s="18">
        <v>6</v>
      </c>
      <c r="AE163" s="18" t="s">
        <v>31</v>
      </c>
      <c r="AF163" s="18">
        <v>11</v>
      </c>
      <c r="AG163" s="18" t="s">
        <v>215</v>
      </c>
      <c r="AH163" s="18" t="s">
        <v>224</v>
      </c>
      <c r="AI163" s="18">
        <v>1</v>
      </c>
      <c r="AJ163" s="18" t="s">
        <v>216</v>
      </c>
      <c r="AK163" s="18" t="s">
        <v>424</v>
      </c>
      <c r="AL163" s="18">
        <v>1</v>
      </c>
      <c r="AM163" s="18" t="s">
        <v>217</v>
      </c>
      <c r="AN163" s="18">
        <v>6</v>
      </c>
      <c r="AO163" s="18" t="s">
        <v>31</v>
      </c>
      <c r="AP163" s="18">
        <v>11</v>
      </c>
      <c r="AQ163" s="18" t="s">
        <v>32</v>
      </c>
      <c r="AR163" s="18" t="s">
        <v>218</v>
      </c>
      <c r="AS163" s="15">
        <v>6</v>
      </c>
      <c r="AT163" s="15" t="s">
        <v>2</v>
      </c>
      <c r="AU163" s="15">
        <v>11</v>
      </c>
      <c r="AV163" s="21">
        <v>6</v>
      </c>
      <c r="AW163" s="21" t="s">
        <v>2</v>
      </c>
      <c r="AX163" s="21">
        <v>11</v>
      </c>
      <c r="AY163" s="3" t="s">
        <v>25</v>
      </c>
      <c r="AZ163" s="3" t="s">
        <v>7</v>
      </c>
      <c r="BA163" s="5" t="s">
        <v>27</v>
      </c>
      <c r="BB163" s="5" t="s">
        <v>26</v>
      </c>
      <c r="BC163" s="3">
        <v>6</v>
      </c>
      <c r="BD163" s="3">
        <v>11</v>
      </c>
      <c r="BE163" s="3">
        <v>6</v>
      </c>
      <c r="BF163" s="3">
        <v>11</v>
      </c>
      <c r="BG163" s="3" t="s">
        <v>27</v>
      </c>
      <c r="BH163" s="3" t="s">
        <v>8</v>
      </c>
      <c r="BI163" s="3">
        <v>262</v>
      </c>
    </row>
    <row r="164" spans="1:61" x14ac:dyDescent="0.25">
      <c r="A164" s="3" t="s">
        <v>22</v>
      </c>
      <c r="B164" s="3" t="s">
        <v>227</v>
      </c>
      <c r="C164" s="3"/>
      <c r="D164" s="3"/>
      <c r="E164" s="3">
        <v>7</v>
      </c>
      <c r="F164" s="3">
        <v>11</v>
      </c>
      <c r="G164" s="3" t="s">
        <v>27</v>
      </c>
      <c r="H164" s="3">
        <v>262</v>
      </c>
      <c r="I164" s="3" t="s">
        <v>8</v>
      </c>
      <c r="J164" s="3" t="s">
        <v>146</v>
      </c>
      <c r="K164" s="3"/>
      <c r="L164" s="3" t="s">
        <v>147</v>
      </c>
      <c r="M164" s="3" t="s">
        <v>28</v>
      </c>
      <c r="N164" s="3" t="s">
        <v>29</v>
      </c>
      <c r="O164" s="3" t="s">
        <v>30</v>
      </c>
      <c r="P164" s="3" t="s">
        <v>46</v>
      </c>
      <c r="Q164" s="3">
        <v>7</v>
      </c>
      <c r="R164" s="3" t="s">
        <v>31</v>
      </c>
      <c r="S164" s="3">
        <v>11</v>
      </c>
      <c r="T164" s="3" t="s">
        <v>33</v>
      </c>
      <c r="U164" s="3" t="s">
        <v>34</v>
      </c>
      <c r="V164" s="3" t="s">
        <v>320</v>
      </c>
      <c r="W164" s="3" t="s">
        <v>229</v>
      </c>
      <c r="X164" s="3" t="s">
        <v>437</v>
      </c>
      <c r="Y164" s="17" t="s">
        <v>438</v>
      </c>
      <c r="Z164" s="18" t="s">
        <v>28</v>
      </c>
      <c r="AA164" s="18" t="s">
        <v>213</v>
      </c>
      <c r="AB164" s="18" t="s">
        <v>30</v>
      </c>
      <c r="AC164" s="18" t="s">
        <v>214</v>
      </c>
      <c r="AD164" s="18">
        <v>7</v>
      </c>
      <c r="AE164" s="18" t="s">
        <v>31</v>
      </c>
      <c r="AF164" s="18">
        <v>11</v>
      </c>
      <c r="AG164" s="18" t="s">
        <v>215</v>
      </c>
      <c r="AH164" s="18" t="s">
        <v>370</v>
      </c>
      <c r="AI164" s="18">
        <v>1</v>
      </c>
      <c r="AJ164" s="18" t="s">
        <v>216</v>
      </c>
      <c r="AK164" s="18" t="s">
        <v>424</v>
      </c>
      <c r="AL164" s="18">
        <v>1</v>
      </c>
      <c r="AM164" s="18" t="s">
        <v>217</v>
      </c>
      <c r="AN164" s="18">
        <v>7</v>
      </c>
      <c r="AO164" s="18" t="s">
        <v>31</v>
      </c>
      <c r="AP164" s="18">
        <v>11</v>
      </c>
      <c r="AQ164" s="18" t="s">
        <v>32</v>
      </c>
      <c r="AR164" s="18" t="s">
        <v>218</v>
      </c>
      <c r="AS164" s="15">
        <v>7</v>
      </c>
      <c r="AT164" s="15" t="s">
        <v>2</v>
      </c>
      <c r="AU164" s="15">
        <v>11</v>
      </c>
      <c r="AV164" s="21">
        <v>7</v>
      </c>
      <c r="AW164" s="21" t="s">
        <v>2</v>
      </c>
      <c r="AX164" s="21">
        <v>11</v>
      </c>
      <c r="AY164" s="3" t="s">
        <v>25</v>
      </c>
      <c r="AZ164" s="3" t="s">
        <v>7</v>
      </c>
      <c r="BA164" s="5" t="s">
        <v>27</v>
      </c>
      <c r="BB164" s="5" t="s">
        <v>26</v>
      </c>
      <c r="BC164" s="3">
        <v>7</v>
      </c>
      <c r="BD164" s="3">
        <v>11</v>
      </c>
      <c r="BE164" s="3">
        <v>7</v>
      </c>
      <c r="BF164" s="3">
        <v>11</v>
      </c>
      <c r="BG164" s="3" t="s">
        <v>27</v>
      </c>
      <c r="BH164" s="3" t="s">
        <v>8</v>
      </c>
      <c r="BI164" s="3">
        <v>262</v>
      </c>
    </row>
    <row r="165" spans="1:61" x14ac:dyDescent="0.25">
      <c r="A165" s="3" t="s">
        <v>22</v>
      </c>
      <c r="B165" s="3" t="s">
        <v>227</v>
      </c>
      <c r="C165" s="3"/>
      <c r="D165" s="3"/>
      <c r="E165" s="3">
        <v>8</v>
      </c>
      <c r="F165" s="3">
        <v>11</v>
      </c>
      <c r="G165" s="3" t="s">
        <v>26</v>
      </c>
      <c r="H165" s="3">
        <v>98</v>
      </c>
      <c r="I165" s="3" t="s">
        <v>8</v>
      </c>
      <c r="J165" s="3" t="s">
        <v>148</v>
      </c>
      <c r="K165" s="3"/>
      <c r="L165" s="3" t="s">
        <v>149</v>
      </c>
      <c r="M165" s="3" t="s">
        <v>28</v>
      </c>
      <c r="N165" s="3" t="s">
        <v>29</v>
      </c>
      <c r="O165" s="3" t="s">
        <v>30</v>
      </c>
      <c r="P165" s="3" t="s">
        <v>46</v>
      </c>
      <c r="Q165" s="3">
        <v>8</v>
      </c>
      <c r="R165" s="3" t="s">
        <v>31</v>
      </c>
      <c r="S165" s="3">
        <v>11</v>
      </c>
      <c r="T165" s="3" t="s">
        <v>33</v>
      </c>
      <c r="U165" s="3" t="s">
        <v>34</v>
      </c>
      <c r="V165" s="3" t="s">
        <v>320</v>
      </c>
      <c r="W165" s="3" t="s">
        <v>229</v>
      </c>
      <c r="X165" s="3" t="s">
        <v>439</v>
      </c>
      <c r="Y165" s="17" t="s">
        <v>440</v>
      </c>
      <c r="Z165" s="18" t="s">
        <v>28</v>
      </c>
      <c r="AA165" s="18" t="s">
        <v>213</v>
      </c>
      <c r="AB165" s="18" t="s">
        <v>30</v>
      </c>
      <c r="AC165" s="18" t="s">
        <v>214</v>
      </c>
      <c r="AD165" s="18">
        <v>8</v>
      </c>
      <c r="AE165" s="18" t="s">
        <v>31</v>
      </c>
      <c r="AF165" s="18">
        <v>11</v>
      </c>
      <c r="AG165" s="18" t="s">
        <v>215</v>
      </c>
      <c r="AH165" s="18" t="s">
        <v>385</v>
      </c>
      <c r="AI165" s="18">
        <v>1</v>
      </c>
      <c r="AJ165" s="18" t="s">
        <v>216</v>
      </c>
      <c r="AK165" s="18" t="s">
        <v>424</v>
      </c>
      <c r="AL165" s="18">
        <v>1</v>
      </c>
      <c r="AM165" s="18" t="s">
        <v>217</v>
      </c>
      <c r="AN165" s="18">
        <v>8</v>
      </c>
      <c r="AO165" s="18" t="s">
        <v>31</v>
      </c>
      <c r="AP165" s="18">
        <v>11</v>
      </c>
      <c r="AQ165" s="18" t="s">
        <v>32</v>
      </c>
      <c r="AR165" s="18" t="s">
        <v>218</v>
      </c>
      <c r="AS165" s="15">
        <v>8</v>
      </c>
      <c r="AT165" s="15" t="s">
        <v>2</v>
      </c>
      <c r="AU165" s="15">
        <v>11</v>
      </c>
      <c r="AV165" s="21">
        <v>8</v>
      </c>
      <c r="AW165" s="21" t="s">
        <v>2</v>
      </c>
      <c r="AX165" s="21">
        <v>11</v>
      </c>
      <c r="AY165" s="3" t="s">
        <v>25</v>
      </c>
      <c r="AZ165" s="3" t="s">
        <v>7</v>
      </c>
      <c r="BA165" s="5" t="s">
        <v>27</v>
      </c>
      <c r="BB165" s="5" t="s">
        <v>26</v>
      </c>
      <c r="BC165" s="3">
        <v>8</v>
      </c>
      <c r="BD165" s="3">
        <v>11</v>
      </c>
      <c r="BE165" s="3">
        <v>8</v>
      </c>
      <c r="BF165" s="3">
        <v>11</v>
      </c>
      <c r="BG165" s="3" t="s">
        <v>26</v>
      </c>
      <c r="BH165" s="3" t="s">
        <v>8</v>
      </c>
      <c r="BI165" s="3">
        <v>98</v>
      </c>
    </row>
    <row r="166" spans="1:61" x14ac:dyDescent="0.25">
      <c r="A166" s="3" t="s">
        <v>22</v>
      </c>
      <c r="B166" s="3" t="s">
        <v>227</v>
      </c>
      <c r="C166" s="3"/>
      <c r="D166" s="3"/>
      <c r="E166" s="3">
        <v>9</v>
      </c>
      <c r="F166" s="3">
        <v>11</v>
      </c>
      <c r="G166" s="3" t="s">
        <v>27</v>
      </c>
      <c r="H166" s="3">
        <v>33</v>
      </c>
      <c r="I166" s="3" t="s">
        <v>8</v>
      </c>
      <c r="J166" s="3" t="s">
        <v>150</v>
      </c>
      <c r="K166" s="3"/>
      <c r="L166" s="3" t="s">
        <v>151</v>
      </c>
      <c r="M166" s="3" t="s">
        <v>28</v>
      </c>
      <c r="N166" s="3" t="s">
        <v>29</v>
      </c>
      <c r="O166" s="3" t="s">
        <v>30</v>
      </c>
      <c r="P166" s="3" t="s">
        <v>46</v>
      </c>
      <c r="Q166" s="3">
        <v>9</v>
      </c>
      <c r="R166" s="3" t="s">
        <v>31</v>
      </c>
      <c r="S166" s="3">
        <v>11</v>
      </c>
      <c r="T166" s="3" t="s">
        <v>33</v>
      </c>
      <c r="U166" s="3" t="s">
        <v>34</v>
      </c>
      <c r="V166" s="3" t="s">
        <v>320</v>
      </c>
      <c r="W166" s="3" t="s">
        <v>229</v>
      </c>
      <c r="X166" s="3" t="s">
        <v>441</v>
      </c>
      <c r="Y166" s="17" t="s">
        <v>442</v>
      </c>
      <c r="Z166" s="18" t="s">
        <v>28</v>
      </c>
      <c r="AA166" s="18" t="s">
        <v>213</v>
      </c>
      <c r="AB166" s="18" t="s">
        <v>30</v>
      </c>
      <c r="AC166" s="18" t="s">
        <v>214</v>
      </c>
      <c r="AD166" s="18">
        <v>9</v>
      </c>
      <c r="AE166" s="18" t="s">
        <v>31</v>
      </c>
      <c r="AF166" s="18">
        <v>11</v>
      </c>
      <c r="AG166" s="18" t="s">
        <v>215</v>
      </c>
      <c r="AH166" s="18" t="s">
        <v>403</v>
      </c>
      <c r="AI166" s="18">
        <v>1</v>
      </c>
      <c r="AJ166" s="18" t="s">
        <v>216</v>
      </c>
      <c r="AK166" s="18" t="s">
        <v>424</v>
      </c>
      <c r="AL166" s="18">
        <v>1</v>
      </c>
      <c r="AM166" s="18" t="s">
        <v>217</v>
      </c>
      <c r="AN166" s="18">
        <v>9</v>
      </c>
      <c r="AO166" s="18" t="s">
        <v>31</v>
      </c>
      <c r="AP166" s="18">
        <v>11</v>
      </c>
      <c r="AQ166" s="18" t="s">
        <v>32</v>
      </c>
      <c r="AR166" s="18" t="s">
        <v>218</v>
      </c>
      <c r="AS166" s="15">
        <v>9</v>
      </c>
      <c r="AT166" s="15" t="s">
        <v>2</v>
      </c>
      <c r="AU166" s="15">
        <v>11</v>
      </c>
      <c r="AV166" s="21">
        <v>9</v>
      </c>
      <c r="AW166" s="21" t="s">
        <v>2</v>
      </c>
      <c r="AX166" s="21">
        <v>11</v>
      </c>
      <c r="AY166" s="3" t="s">
        <v>25</v>
      </c>
      <c r="AZ166" s="3" t="s">
        <v>7</v>
      </c>
      <c r="BA166" s="5" t="s">
        <v>27</v>
      </c>
      <c r="BB166" s="5" t="s">
        <v>26</v>
      </c>
      <c r="BC166" s="3">
        <v>9</v>
      </c>
      <c r="BD166" s="3">
        <v>11</v>
      </c>
      <c r="BE166" s="3">
        <v>9</v>
      </c>
      <c r="BF166" s="3">
        <v>11</v>
      </c>
      <c r="BG166" s="3" t="s">
        <v>27</v>
      </c>
      <c r="BH166" s="3" t="s">
        <v>8</v>
      </c>
      <c r="BI166" s="3">
        <v>33</v>
      </c>
    </row>
    <row r="167" spans="1:61" x14ac:dyDescent="0.25">
      <c r="A167" s="3" t="s">
        <v>22</v>
      </c>
      <c r="B167" s="3" t="s">
        <v>227</v>
      </c>
      <c r="C167" s="3"/>
      <c r="D167" s="3"/>
      <c r="E167" s="3">
        <v>10</v>
      </c>
      <c r="F167" s="3">
        <v>11</v>
      </c>
      <c r="G167" s="3" t="s">
        <v>7</v>
      </c>
      <c r="H167" s="3">
        <v>262</v>
      </c>
      <c r="I167" s="3" t="s">
        <v>8</v>
      </c>
      <c r="J167" s="3" t="s">
        <v>152</v>
      </c>
      <c r="K167" s="3"/>
      <c r="L167" s="3" t="s">
        <v>153</v>
      </c>
      <c r="M167" s="3" t="s">
        <v>28</v>
      </c>
      <c r="N167" s="3" t="s">
        <v>29</v>
      </c>
      <c r="O167" s="3" t="s">
        <v>30</v>
      </c>
      <c r="P167" s="3" t="s">
        <v>46</v>
      </c>
      <c r="Q167" s="3">
        <v>10</v>
      </c>
      <c r="R167" s="3" t="s">
        <v>31</v>
      </c>
      <c r="S167" s="3">
        <v>11</v>
      </c>
      <c r="T167" s="3" t="s">
        <v>33</v>
      </c>
      <c r="U167" s="3" t="s">
        <v>34</v>
      </c>
      <c r="V167" s="3" t="s">
        <v>320</v>
      </c>
      <c r="W167" s="3" t="s">
        <v>229</v>
      </c>
      <c r="X167" s="3" t="s">
        <v>443</v>
      </c>
      <c r="Y167" s="17" t="s">
        <v>444</v>
      </c>
      <c r="Z167" s="18" t="s">
        <v>28</v>
      </c>
      <c r="AA167" s="18" t="s">
        <v>213</v>
      </c>
      <c r="AB167" s="18" t="s">
        <v>30</v>
      </c>
      <c r="AC167" s="18" t="s">
        <v>214</v>
      </c>
      <c r="AD167" s="18">
        <v>10</v>
      </c>
      <c r="AE167" s="18" t="s">
        <v>31</v>
      </c>
      <c r="AF167" s="18">
        <v>11</v>
      </c>
      <c r="AG167" s="18" t="s">
        <v>215</v>
      </c>
      <c r="AH167" s="18" t="s">
        <v>423</v>
      </c>
      <c r="AI167" s="18">
        <v>1</v>
      </c>
      <c r="AJ167" s="18" t="s">
        <v>216</v>
      </c>
      <c r="AK167" s="18" t="s">
        <v>424</v>
      </c>
      <c r="AL167" s="18">
        <v>1</v>
      </c>
      <c r="AM167" s="18" t="s">
        <v>217</v>
      </c>
      <c r="AN167" s="18">
        <v>10</v>
      </c>
      <c r="AO167" s="18" t="s">
        <v>31</v>
      </c>
      <c r="AP167" s="18">
        <v>11</v>
      </c>
      <c r="AQ167" s="18" t="s">
        <v>32</v>
      </c>
      <c r="AR167" s="18" t="s">
        <v>218</v>
      </c>
      <c r="AS167" s="15">
        <v>10</v>
      </c>
      <c r="AT167" s="15" t="s">
        <v>2</v>
      </c>
      <c r="AU167" s="15">
        <v>11</v>
      </c>
      <c r="AV167" s="21">
        <v>10</v>
      </c>
      <c r="AW167" s="21" t="s">
        <v>2</v>
      </c>
      <c r="AX167" s="21">
        <v>11</v>
      </c>
      <c r="AY167" s="3" t="s">
        <v>25</v>
      </c>
      <c r="AZ167" s="3" t="s">
        <v>7</v>
      </c>
      <c r="BA167" s="5" t="s">
        <v>27</v>
      </c>
      <c r="BB167" s="5" t="s">
        <v>26</v>
      </c>
      <c r="BC167" s="3">
        <v>10</v>
      </c>
      <c r="BD167" s="3">
        <v>11</v>
      </c>
      <c r="BE167" s="3">
        <v>10</v>
      </c>
      <c r="BF167" s="3">
        <v>11</v>
      </c>
      <c r="BG167" s="3" t="s">
        <v>7</v>
      </c>
      <c r="BH167" s="3" t="s">
        <v>8</v>
      </c>
      <c r="BI167" s="3">
        <v>262</v>
      </c>
    </row>
    <row r="168" spans="1:61" x14ac:dyDescent="0.25">
      <c r="A168" s="3" t="s">
        <v>22</v>
      </c>
      <c r="B168" s="3" t="s">
        <v>227</v>
      </c>
      <c r="C168" s="3"/>
      <c r="D168" s="3"/>
      <c r="E168" s="3">
        <v>1</v>
      </c>
      <c r="F168" s="3">
        <v>12</v>
      </c>
      <c r="G168" s="3" t="s">
        <v>27</v>
      </c>
      <c r="H168" s="3">
        <v>60</v>
      </c>
      <c r="I168" s="3" t="s">
        <v>8</v>
      </c>
      <c r="J168" s="3" t="s">
        <v>21</v>
      </c>
      <c r="K168" s="3"/>
      <c r="L168" s="3" t="s">
        <v>45</v>
      </c>
      <c r="M168" s="3" t="s">
        <v>28</v>
      </c>
      <c r="N168" s="3" t="s">
        <v>29</v>
      </c>
      <c r="O168" s="3" t="s">
        <v>30</v>
      </c>
      <c r="P168" s="3" t="s">
        <v>46</v>
      </c>
      <c r="Q168" s="3">
        <v>1</v>
      </c>
      <c r="R168" s="3" t="s">
        <v>31</v>
      </c>
      <c r="S168" s="3">
        <v>12</v>
      </c>
      <c r="T168" s="3" t="s">
        <v>33</v>
      </c>
      <c r="U168" s="3" t="s">
        <v>34</v>
      </c>
      <c r="V168" s="3" t="s">
        <v>320</v>
      </c>
      <c r="W168" s="3" t="s">
        <v>229</v>
      </c>
      <c r="X168" s="3" t="s">
        <v>447</v>
      </c>
      <c r="Y168" s="17" t="s">
        <v>448</v>
      </c>
      <c r="Z168" s="18" t="s">
        <v>28</v>
      </c>
      <c r="AA168" s="18" t="s">
        <v>213</v>
      </c>
      <c r="AB168" s="18" t="s">
        <v>30</v>
      </c>
      <c r="AC168" s="18" t="s">
        <v>214</v>
      </c>
      <c r="AD168" s="18">
        <v>1</v>
      </c>
      <c r="AE168" s="18" t="s">
        <v>31</v>
      </c>
      <c r="AF168" s="18">
        <v>12</v>
      </c>
      <c r="AG168" s="18" t="s">
        <v>215</v>
      </c>
      <c r="AH168" s="18" t="s">
        <v>321</v>
      </c>
      <c r="AI168" s="18">
        <v>1</v>
      </c>
      <c r="AJ168" s="18" t="s">
        <v>216</v>
      </c>
      <c r="AK168" s="18" t="s">
        <v>446</v>
      </c>
      <c r="AL168" s="18">
        <v>1</v>
      </c>
      <c r="AM168" s="18" t="s">
        <v>217</v>
      </c>
      <c r="AN168" s="18">
        <v>1</v>
      </c>
      <c r="AO168" s="18" t="s">
        <v>31</v>
      </c>
      <c r="AP168" s="18">
        <v>12</v>
      </c>
      <c r="AQ168" s="18" t="s">
        <v>32</v>
      </c>
      <c r="AR168" s="18" t="s">
        <v>218</v>
      </c>
      <c r="AS168" s="15">
        <v>1</v>
      </c>
      <c r="AT168" s="15" t="s">
        <v>2</v>
      </c>
      <c r="AU168" s="15">
        <v>12</v>
      </c>
      <c r="AV168" s="21">
        <v>1</v>
      </c>
      <c r="AW168" s="21" t="s">
        <v>2</v>
      </c>
      <c r="AX168" s="21">
        <v>12</v>
      </c>
      <c r="AY168" s="3" t="s">
        <v>25</v>
      </c>
      <c r="AZ168" s="3" t="s">
        <v>7</v>
      </c>
      <c r="BA168" s="5" t="s">
        <v>27</v>
      </c>
      <c r="BB168" s="5" t="s">
        <v>26</v>
      </c>
      <c r="BC168" s="3">
        <v>1</v>
      </c>
      <c r="BD168" s="3">
        <v>12</v>
      </c>
      <c r="BE168" s="3">
        <v>1</v>
      </c>
      <c r="BF168" s="3">
        <v>12</v>
      </c>
      <c r="BG168" s="3" t="s">
        <v>27</v>
      </c>
      <c r="BH168" s="3" t="s">
        <v>8</v>
      </c>
      <c r="BI168" s="3">
        <v>60</v>
      </c>
    </row>
    <row r="169" spans="1:61" x14ac:dyDescent="0.25">
      <c r="A169" s="3" t="s">
        <v>22</v>
      </c>
      <c r="B169" s="3" t="s">
        <v>227</v>
      </c>
      <c r="C169" s="3"/>
      <c r="D169" s="3"/>
      <c r="E169" s="3">
        <v>2</v>
      </c>
      <c r="F169" s="3">
        <v>12</v>
      </c>
      <c r="G169" s="3" t="s">
        <v>26</v>
      </c>
      <c r="H169" s="3">
        <v>240</v>
      </c>
      <c r="I169" s="3" t="s">
        <v>8</v>
      </c>
      <c r="J169" s="3" t="s">
        <v>15</v>
      </c>
      <c r="K169" s="3"/>
      <c r="L169" s="3" t="s">
        <v>157</v>
      </c>
      <c r="M169" s="3" t="s">
        <v>28</v>
      </c>
      <c r="N169" s="3" t="s">
        <v>29</v>
      </c>
      <c r="O169" s="3" t="s">
        <v>30</v>
      </c>
      <c r="P169" s="3" t="s">
        <v>46</v>
      </c>
      <c r="Q169" s="3">
        <v>2</v>
      </c>
      <c r="R169" s="3" t="s">
        <v>31</v>
      </c>
      <c r="S169" s="3">
        <v>12</v>
      </c>
      <c r="T169" s="3" t="s">
        <v>33</v>
      </c>
      <c r="U169" s="3" t="s">
        <v>34</v>
      </c>
      <c r="V169" s="3" t="s">
        <v>449</v>
      </c>
      <c r="W169" s="3" t="s">
        <v>229</v>
      </c>
      <c r="X169" s="3" t="s">
        <v>450</v>
      </c>
      <c r="Y169" s="17" t="s">
        <v>449</v>
      </c>
      <c r="Z169" s="18" t="s">
        <v>28</v>
      </c>
      <c r="AA169" s="18" t="s">
        <v>213</v>
      </c>
      <c r="AB169" s="18" t="s">
        <v>30</v>
      </c>
      <c r="AC169" s="18" t="s">
        <v>214</v>
      </c>
      <c r="AD169" s="18">
        <v>2</v>
      </c>
      <c r="AE169" s="18" t="s">
        <v>31</v>
      </c>
      <c r="AF169" s="18">
        <v>12</v>
      </c>
      <c r="AG169" s="18" t="s">
        <v>215</v>
      </c>
      <c r="AH169" s="18" t="s">
        <v>219</v>
      </c>
      <c r="AI169" s="18">
        <v>2</v>
      </c>
      <c r="AJ169" s="18" t="s">
        <v>216</v>
      </c>
      <c r="AK169" s="18" t="s">
        <v>446</v>
      </c>
      <c r="AL169" s="18">
        <v>2</v>
      </c>
      <c r="AM169" s="18" t="s">
        <v>217</v>
      </c>
      <c r="AN169" s="18">
        <v>1</v>
      </c>
      <c r="AO169" s="18" t="s">
        <v>31</v>
      </c>
      <c r="AP169" s="18">
        <v>6</v>
      </c>
      <c r="AQ169" s="18" t="s">
        <v>32</v>
      </c>
      <c r="AR169" s="18" t="s">
        <v>218</v>
      </c>
      <c r="AS169" s="15">
        <v>2</v>
      </c>
      <c r="AT169" s="15" t="s">
        <v>2</v>
      </c>
      <c r="AU169" s="15">
        <v>12</v>
      </c>
      <c r="AV169" s="21">
        <v>1</v>
      </c>
      <c r="AW169" s="21" t="s">
        <v>2</v>
      </c>
      <c r="AX169" s="21">
        <v>6</v>
      </c>
      <c r="AY169" s="3" t="s">
        <v>25</v>
      </c>
      <c r="AZ169" s="3" t="s">
        <v>7</v>
      </c>
      <c r="BA169" s="5" t="s">
        <v>27</v>
      </c>
      <c r="BB169" s="5" t="s">
        <v>26</v>
      </c>
      <c r="BC169" s="3">
        <v>2</v>
      </c>
      <c r="BD169" s="3">
        <v>12</v>
      </c>
      <c r="BE169" s="3">
        <v>1</v>
      </c>
      <c r="BF169" s="3">
        <v>6</v>
      </c>
      <c r="BG169" s="3" t="s">
        <v>26</v>
      </c>
      <c r="BH169" s="3" t="s">
        <v>8</v>
      </c>
      <c r="BI169" s="3">
        <v>240</v>
      </c>
    </row>
    <row r="170" spans="1:61" x14ac:dyDescent="0.25">
      <c r="A170" s="3" t="s">
        <v>22</v>
      </c>
      <c r="B170" s="3" t="s">
        <v>227</v>
      </c>
      <c r="C170" s="3"/>
      <c r="D170" s="3"/>
      <c r="E170" s="3">
        <v>3</v>
      </c>
      <c r="F170" s="3">
        <v>12</v>
      </c>
      <c r="G170" s="3" t="s">
        <v>26</v>
      </c>
      <c r="H170" s="3">
        <v>150</v>
      </c>
      <c r="I170" s="3" t="s">
        <v>8</v>
      </c>
      <c r="J170" s="3" t="s">
        <v>13</v>
      </c>
      <c r="K170" s="3"/>
      <c r="L170" s="3" t="s">
        <v>159</v>
      </c>
      <c r="M170" s="3" t="s">
        <v>28</v>
      </c>
      <c r="N170" s="3" t="s">
        <v>29</v>
      </c>
      <c r="O170" s="3" t="s">
        <v>30</v>
      </c>
      <c r="P170" s="3" t="s">
        <v>46</v>
      </c>
      <c r="Q170" s="3">
        <v>3</v>
      </c>
      <c r="R170" s="3" t="s">
        <v>31</v>
      </c>
      <c r="S170" s="3">
        <v>12</v>
      </c>
      <c r="T170" s="3" t="s">
        <v>33</v>
      </c>
      <c r="U170" s="3" t="s">
        <v>34</v>
      </c>
      <c r="V170" s="3" t="s">
        <v>451</v>
      </c>
      <c r="W170" s="3" t="s">
        <v>229</v>
      </c>
      <c r="X170" s="3" t="s">
        <v>452</v>
      </c>
      <c r="Y170" s="17" t="s">
        <v>451</v>
      </c>
      <c r="Z170" s="18" t="s">
        <v>28</v>
      </c>
      <c r="AA170" s="18" t="s">
        <v>213</v>
      </c>
      <c r="AB170" s="18" t="s">
        <v>30</v>
      </c>
      <c r="AC170" s="18" t="s">
        <v>214</v>
      </c>
      <c r="AD170" s="18">
        <v>3</v>
      </c>
      <c r="AE170" s="18" t="s">
        <v>31</v>
      </c>
      <c r="AF170" s="18">
        <v>12</v>
      </c>
      <c r="AG170" s="18" t="s">
        <v>215</v>
      </c>
      <c r="AH170" s="18" t="s">
        <v>330</v>
      </c>
      <c r="AI170" s="18">
        <v>3</v>
      </c>
      <c r="AJ170" s="18" t="s">
        <v>216</v>
      </c>
      <c r="AK170" s="18" t="s">
        <v>446</v>
      </c>
      <c r="AL170" s="18">
        <v>3</v>
      </c>
      <c r="AM170" s="18" t="s">
        <v>217</v>
      </c>
      <c r="AN170" s="18">
        <v>1</v>
      </c>
      <c r="AO170" s="18" t="s">
        <v>31</v>
      </c>
      <c r="AP170" s="18">
        <v>4</v>
      </c>
      <c r="AQ170" s="18" t="s">
        <v>32</v>
      </c>
      <c r="AR170" s="18" t="s">
        <v>218</v>
      </c>
      <c r="AS170" s="15">
        <v>3</v>
      </c>
      <c r="AT170" s="15" t="s">
        <v>2</v>
      </c>
      <c r="AU170" s="15">
        <v>12</v>
      </c>
      <c r="AV170" s="21">
        <v>1</v>
      </c>
      <c r="AW170" s="21" t="s">
        <v>2</v>
      </c>
      <c r="AX170" s="21">
        <v>4</v>
      </c>
      <c r="AY170" s="3" t="s">
        <v>25</v>
      </c>
      <c r="AZ170" s="3" t="s">
        <v>7</v>
      </c>
      <c r="BA170" s="5" t="s">
        <v>27</v>
      </c>
      <c r="BB170" s="5" t="s">
        <v>26</v>
      </c>
      <c r="BC170" s="3">
        <v>3</v>
      </c>
      <c r="BD170" s="3">
        <v>12</v>
      </c>
      <c r="BE170" s="3">
        <v>1</v>
      </c>
      <c r="BF170" s="3">
        <v>4</v>
      </c>
      <c r="BG170" s="3" t="s">
        <v>26</v>
      </c>
      <c r="BH170" s="3" t="s">
        <v>8</v>
      </c>
      <c r="BI170" s="3">
        <v>150</v>
      </c>
    </row>
    <row r="171" spans="1:61" x14ac:dyDescent="0.25">
      <c r="A171" s="3" t="s">
        <v>22</v>
      </c>
      <c r="B171" s="3" t="s">
        <v>227</v>
      </c>
      <c r="C171" s="3"/>
      <c r="D171" s="3"/>
      <c r="E171" s="3">
        <v>4</v>
      </c>
      <c r="F171" s="3">
        <v>12</v>
      </c>
      <c r="G171" s="3" t="s">
        <v>27</v>
      </c>
      <c r="H171" s="3">
        <v>210</v>
      </c>
      <c r="I171" s="3" t="s">
        <v>8</v>
      </c>
      <c r="J171" s="3" t="s">
        <v>12</v>
      </c>
      <c r="K171" s="3"/>
      <c r="L171" s="3" t="s">
        <v>161</v>
      </c>
      <c r="M171" s="3" t="s">
        <v>28</v>
      </c>
      <c r="N171" s="3" t="s">
        <v>29</v>
      </c>
      <c r="O171" s="3" t="s">
        <v>30</v>
      </c>
      <c r="P171" s="3" t="s">
        <v>46</v>
      </c>
      <c r="Q171" s="3">
        <v>4</v>
      </c>
      <c r="R171" s="3" t="s">
        <v>31</v>
      </c>
      <c r="S171" s="3">
        <v>12</v>
      </c>
      <c r="T171" s="3" t="s">
        <v>33</v>
      </c>
      <c r="U171" s="3" t="s">
        <v>34</v>
      </c>
      <c r="V171" s="3" t="s">
        <v>453</v>
      </c>
      <c r="W171" s="3" t="s">
        <v>229</v>
      </c>
      <c r="X171" s="3" t="s">
        <v>454</v>
      </c>
      <c r="Y171" s="17" t="s">
        <v>453</v>
      </c>
      <c r="Z171" s="18" t="s">
        <v>28</v>
      </c>
      <c r="AA171" s="18" t="s">
        <v>213</v>
      </c>
      <c r="AB171" s="18" t="s">
        <v>30</v>
      </c>
      <c r="AC171" s="18" t="s">
        <v>214</v>
      </c>
      <c r="AD171" s="18">
        <v>4</v>
      </c>
      <c r="AE171" s="18" t="s">
        <v>31</v>
      </c>
      <c r="AF171" s="18">
        <v>12</v>
      </c>
      <c r="AG171" s="18" t="s">
        <v>215</v>
      </c>
      <c r="AH171" s="18" t="s">
        <v>222</v>
      </c>
      <c r="AI171" s="18">
        <v>4</v>
      </c>
      <c r="AJ171" s="18" t="s">
        <v>216</v>
      </c>
      <c r="AK171" s="18" t="s">
        <v>446</v>
      </c>
      <c r="AL171" s="18">
        <v>4</v>
      </c>
      <c r="AM171" s="18" t="s">
        <v>217</v>
      </c>
      <c r="AN171" s="18">
        <v>1</v>
      </c>
      <c r="AO171" s="18" t="s">
        <v>31</v>
      </c>
      <c r="AP171" s="18">
        <v>3</v>
      </c>
      <c r="AQ171" s="18" t="s">
        <v>32</v>
      </c>
      <c r="AR171" s="18" t="s">
        <v>218</v>
      </c>
      <c r="AS171" s="15">
        <v>4</v>
      </c>
      <c r="AT171" s="15" t="s">
        <v>2</v>
      </c>
      <c r="AU171" s="15">
        <v>12</v>
      </c>
      <c r="AV171" s="21">
        <v>1</v>
      </c>
      <c r="AW171" s="21" t="s">
        <v>2</v>
      </c>
      <c r="AX171" s="21">
        <v>3</v>
      </c>
      <c r="AY171" s="3" t="s">
        <v>25</v>
      </c>
      <c r="AZ171" s="3" t="s">
        <v>7</v>
      </c>
      <c r="BA171" s="5" t="s">
        <v>27</v>
      </c>
      <c r="BB171" s="5" t="s">
        <v>26</v>
      </c>
      <c r="BC171" s="3">
        <v>4</v>
      </c>
      <c r="BD171" s="3">
        <v>12</v>
      </c>
      <c r="BE171" s="3">
        <v>1</v>
      </c>
      <c r="BF171" s="3">
        <v>3</v>
      </c>
      <c r="BG171" s="3" t="s">
        <v>27</v>
      </c>
      <c r="BH171" s="3" t="s">
        <v>8</v>
      </c>
      <c r="BI171" s="3">
        <v>210</v>
      </c>
    </row>
    <row r="172" spans="1:61" x14ac:dyDescent="0.25">
      <c r="A172" s="3" t="s">
        <v>22</v>
      </c>
      <c r="B172" s="3" t="s">
        <v>227</v>
      </c>
      <c r="C172" s="3"/>
      <c r="D172" s="3"/>
      <c r="E172" s="3">
        <v>5</v>
      </c>
      <c r="F172" s="3">
        <v>12</v>
      </c>
      <c r="G172" s="3" t="s">
        <v>25</v>
      </c>
      <c r="H172" s="3">
        <v>270</v>
      </c>
      <c r="I172" s="3" t="s">
        <v>8</v>
      </c>
      <c r="J172" s="3" t="s">
        <v>162</v>
      </c>
      <c r="K172" s="3"/>
      <c r="L172" s="3" t="s">
        <v>163</v>
      </c>
      <c r="M172" s="3" t="s">
        <v>28</v>
      </c>
      <c r="N172" s="3" t="s">
        <v>29</v>
      </c>
      <c r="O172" s="3" t="s">
        <v>30</v>
      </c>
      <c r="P172" s="3" t="s">
        <v>46</v>
      </c>
      <c r="Q172" s="3">
        <v>5</v>
      </c>
      <c r="R172" s="3" t="s">
        <v>31</v>
      </c>
      <c r="S172" s="3">
        <v>12</v>
      </c>
      <c r="T172" s="3" t="s">
        <v>33</v>
      </c>
      <c r="U172" s="3" t="s">
        <v>34</v>
      </c>
      <c r="V172" s="3" t="s">
        <v>320</v>
      </c>
      <c r="W172" s="3" t="s">
        <v>229</v>
      </c>
      <c r="X172" s="3" t="s">
        <v>455</v>
      </c>
      <c r="Y172" s="17" t="s">
        <v>456</v>
      </c>
      <c r="Z172" s="18" t="s">
        <v>28</v>
      </c>
      <c r="AA172" s="18" t="s">
        <v>213</v>
      </c>
      <c r="AB172" s="18" t="s">
        <v>30</v>
      </c>
      <c r="AC172" s="18" t="s">
        <v>214</v>
      </c>
      <c r="AD172" s="18">
        <v>5</v>
      </c>
      <c r="AE172" s="18" t="s">
        <v>31</v>
      </c>
      <c r="AF172" s="18">
        <v>12</v>
      </c>
      <c r="AG172" s="18" t="s">
        <v>215</v>
      </c>
      <c r="AH172" s="18" t="s">
        <v>346</v>
      </c>
      <c r="AI172" s="18">
        <v>1</v>
      </c>
      <c r="AJ172" s="18" t="s">
        <v>216</v>
      </c>
      <c r="AK172" s="18" t="s">
        <v>446</v>
      </c>
      <c r="AL172" s="18">
        <v>1</v>
      </c>
      <c r="AM172" s="18" t="s">
        <v>217</v>
      </c>
      <c r="AN172" s="18">
        <v>5</v>
      </c>
      <c r="AO172" s="18" t="s">
        <v>31</v>
      </c>
      <c r="AP172" s="18">
        <v>12</v>
      </c>
      <c r="AQ172" s="18" t="s">
        <v>32</v>
      </c>
      <c r="AR172" s="18" t="s">
        <v>218</v>
      </c>
      <c r="AS172" s="15">
        <v>5</v>
      </c>
      <c r="AT172" s="15" t="s">
        <v>2</v>
      </c>
      <c r="AU172" s="15">
        <v>12</v>
      </c>
      <c r="AV172" s="21">
        <v>5</v>
      </c>
      <c r="AW172" s="21" t="s">
        <v>2</v>
      </c>
      <c r="AX172" s="21">
        <v>12</v>
      </c>
      <c r="AY172" s="3" t="s">
        <v>25</v>
      </c>
      <c r="AZ172" s="3" t="s">
        <v>7</v>
      </c>
      <c r="BA172" s="5" t="s">
        <v>27</v>
      </c>
      <c r="BB172" s="5" t="s">
        <v>26</v>
      </c>
      <c r="BC172" s="3">
        <v>5</v>
      </c>
      <c r="BD172" s="3">
        <v>12</v>
      </c>
      <c r="BE172" s="3">
        <v>5</v>
      </c>
      <c r="BF172" s="3">
        <v>12</v>
      </c>
      <c r="BG172" s="3" t="s">
        <v>25</v>
      </c>
      <c r="BH172" s="3" t="s">
        <v>8</v>
      </c>
      <c r="BI172" s="3">
        <v>270</v>
      </c>
    </row>
    <row r="173" spans="1:61" x14ac:dyDescent="0.25">
      <c r="A173" s="3" t="s">
        <v>22</v>
      </c>
      <c r="B173" s="3" t="s">
        <v>227</v>
      </c>
      <c r="C173" s="3"/>
      <c r="D173" s="3"/>
      <c r="E173" s="3">
        <v>6</v>
      </c>
      <c r="F173" s="3">
        <v>12</v>
      </c>
      <c r="G173" s="3" t="s">
        <v>7</v>
      </c>
      <c r="H173" s="3">
        <v>180</v>
      </c>
      <c r="I173" s="3" t="s">
        <v>8</v>
      </c>
      <c r="J173" s="3" t="s">
        <v>11</v>
      </c>
      <c r="K173" s="3"/>
      <c r="L173" s="3" t="s">
        <v>165</v>
      </c>
      <c r="M173" s="3" t="s">
        <v>28</v>
      </c>
      <c r="N173" s="3" t="s">
        <v>29</v>
      </c>
      <c r="O173" s="3" t="s">
        <v>30</v>
      </c>
      <c r="P173" s="3" t="s">
        <v>46</v>
      </c>
      <c r="Q173" s="3">
        <v>6</v>
      </c>
      <c r="R173" s="3" t="s">
        <v>31</v>
      </c>
      <c r="S173" s="3">
        <v>12</v>
      </c>
      <c r="T173" s="3" t="s">
        <v>33</v>
      </c>
      <c r="U173" s="3" t="s">
        <v>34</v>
      </c>
      <c r="V173" s="3" t="s">
        <v>457</v>
      </c>
      <c r="W173" s="3" t="s">
        <v>229</v>
      </c>
      <c r="X173" s="3" t="s">
        <v>458</v>
      </c>
      <c r="Y173" s="17" t="s">
        <v>457</v>
      </c>
      <c r="Z173" s="18" t="s">
        <v>28</v>
      </c>
      <c r="AA173" s="18" t="s">
        <v>213</v>
      </c>
      <c r="AB173" s="18" t="s">
        <v>30</v>
      </c>
      <c r="AC173" s="18" t="s">
        <v>214</v>
      </c>
      <c r="AD173" s="18">
        <v>6</v>
      </c>
      <c r="AE173" s="18" t="s">
        <v>31</v>
      </c>
      <c r="AF173" s="18">
        <v>12</v>
      </c>
      <c r="AG173" s="18" t="s">
        <v>215</v>
      </c>
      <c r="AH173" s="18" t="s">
        <v>224</v>
      </c>
      <c r="AI173" s="18">
        <v>6</v>
      </c>
      <c r="AJ173" s="18" t="s">
        <v>216</v>
      </c>
      <c r="AK173" s="18" t="s">
        <v>446</v>
      </c>
      <c r="AL173" s="18">
        <v>6</v>
      </c>
      <c r="AM173" s="18" t="s">
        <v>217</v>
      </c>
      <c r="AN173" s="18">
        <v>1</v>
      </c>
      <c r="AO173" s="18" t="s">
        <v>31</v>
      </c>
      <c r="AP173" s="18">
        <v>2</v>
      </c>
      <c r="AQ173" s="18" t="s">
        <v>32</v>
      </c>
      <c r="AR173" s="18" t="s">
        <v>218</v>
      </c>
      <c r="AS173" s="15">
        <v>6</v>
      </c>
      <c r="AT173" s="15" t="s">
        <v>2</v>
      </c>
      <c r="AU173" s="15">
        <v>12</v>
      </c>
      <c r="AV173" s="21">
        <v>1</v>
      </c>
      <c r="AW173" s="21" t="s">
        <v>2</v>
      </c>
      <c r="AX173" s="21">
        <v>2</v>
      </c>
      <c r="AY173" s="3" t="s">
        <v>25</v>
      </c>
      <c r="AZ173" s="3" t="s">
        <v>7</v>
      </c>
      <c r="BA173" s="5" t="s">
        <v>27</v>
      </c>
      <c r="BB173" s="5" t="s">
        <v>26</v>
      </c>
      <c r="BC173" s="3">
        <v>6</v>
      </c>
      <c r="BD173" s="3">
        <v>12</v>
      </c>
      <c r="BE173" s="3">
        <v>1</v>
      </c>
      <c r="BF173" s="3">
        <v>2</v>
      </c>
      <c r="BG173" s="3" t="s">
        <v>7</v>
      </c>
      <c r="BH173" s="3" t="s">
        <v>8</v>
      </c>
      <c r="BI173" s="3">
        <v>180</v>
      </c>
    </row>
    <row r="174" spans="1:61" x14ac:dyDescent="0.25">
      <c r="A174" s="3" t="s">
        <v>22</v>
      </c>
      <c r="B174" s="3" t="s">
        <v>227</v>
      </c>
      <c r="C174" s="3"/>
      <c r="D174" s="3"/>
      <c r="E174" s="3">
        <v>7</v>
      </c>
      <c r="F174" s="3">
        <v>12</v>
      </c>
      <c r="G174" s="3" t="s">
        <v>26</v>
      </c>
      <c r="H174" s="3">
        <v>210</v>
      </c>
      <c r="I174" s="3" t="s">
        <v>8</v>
      </c>
      <c r="J174" s="3" t="s">
        <v>166</v>
      </c>
      <c r="K174" s="3"/>
      <c r="L174" s="3" t="s">
        <v>167</v>
      </c>
      <c r="M174" s="3" t="s">
        <v>28</v>
      </c>
      <c r="N174" s="3" t="s">
        <v>29</v>
      </c>
      <c r="O174" s="3" t="s">
        <v>30</v>
      </c>
      <c r="P174" s="3" t="s">
        <v>46</v>
      </c>
      <c r="Q174" s="3">
        <v>7</v>
      </c>
      <c r="R174" s="3" t="s">
        <v>31</v>
      </c>
      <c r="S174" s="3">
        <v>12</v>
      </c>
      <c r="T174" s="3" t="s">
        <v>33</v>
      </c>
      <c r="U174" s="3" t="s">
        <v>34</v>
      </c>
      <c r="V174" s="3" t="s">
        <v>320</v>
      </c>
      <c r="W174" s="3" t="s">
        <v>229</v>
      </c>
      <c r="X174" s="3" t="s">
        <v>459</v>
      </c>
      <c r="Y174" s="17" t="s">
        <v>460</v>
      </c>
      <c r="Z174" s="18" t="s">
        <v>28</v>
      </c>
      <c r="AA174" s="18" t="s">
        <v>213</v>
      </c>
      <c r="AB174" s="18" t="s">
        <v>30</v>
      </c>
      <c r="AC174" s="18" t="s">
        <v>214</v>
      </c>
      <c r="AD174" s="18">
        <v>7</v>
      </c>
      <c r="AE174" s="18" t="s">
        <v>31</v>
      </c>
      <c r="AF174" s="18">
        <v>12</v>
      </c>
      <c r="AG174" s="18" t="s">
        <v>215</v>
      </c>
      <c r="AH174" s="18" t="s">
        <v>370</v>
      </c>
      <c r="AI174" s="18">
        <v>1</v>
      </c>
      <c r="AJ174" s="18" t="s">
        <v>216</v>
      </c>
      <c r="AK174" s="18" t="s">
        <v>446</v>
      </c>
      <c r="AL174" s="18">
        <v>1</v>
      </c>
      <c r="AM174" s="18" t="s">
        <v>217</v>
      </c>
      <c r="AN174" s="18">
        <v>7</v>
      </c>
      <c r="AO174" s="18" t="s">
        <v>31</v>
      </c>
      <c r="AP174" s="18">
        <v>12</v>
      </c>
      <c r="AQ174" s="18" t="s">
        <v>32</v>
      </c>
      <c r="AR174" s="18" t="s">
        <v>218</v>
      </c>
      <c r="AS174" s="15">
        <v>7</v>
      </c>
      <c r="AT174" s="15" t="s">
        <v>2</v>
      </c>
      <c r="AU174" s="15">
        <v>12</v>
      </c>
      <c r="AV174" s="21">
        <v>7</v>
      </c>
      <c r="AW174" s="21" t="s">
        <v>2</v>
      </c>
      <c r="AX174" s="21">
        <v>12</v>
      </c>
      <c r="AY174" s="3" t="s">
        <v>25</v>
      </c>
      <c r="AZ174" s="3" t="s">
        <v>7</v>
      </c>
      <c r="BA174" s="5" t="s">
        <v>27</v>
      </c>
      <c r="BB174" s="5" t="s">
        <v>26</v>
      </c>
      <c r="BC174" s="3">
        <v>7</v>
      </c>
      <c r="BD174" s="3">
        <v>12</v>
      </c>
      <c r="BE174" s="3">
        <v>7</v>
      </c>
      <c r="BF174" s="3">
        <v>12</v>
      </c>
      <c r="BG174" s="3" t="s">
        <v>26</v>
      </c>
      <c r="BH174" s="3" t="s">
        <v>8</v>
      </c>
      <c r="BI174" s="3">
        <v>210</v>
      </c>
    </row>
    <row r="175" spans="1:61" x14ac:dyDescent="0.25">
      <c r="A175" s="3" t="s">
        <v>22</v>
      </c>
      <c r="B175" s="3" t="s">
        <v>227</v>
      </c>
      <c r="C175" s="3"/>
      <c r="D175" s="3"/>
      <c r="E175" s="3">
        <v>8</v>
      </c>
      <c r="F175" s="3">
        <v>12</v>
      </c>
      <c r="G175" s="3" t="s">
        <v>27</v>
      </c>
      <c r="H175" s="3">
        <v>120</v>
      </c>
      <c r="I175" s="3" t="s">
        <v>8</v>
      </c>
      <c r="J175" s="3" t="s">
        <v>48</v>
      </c>
      <c r="K175" s="3"/>
      <c r="L175" s="3" t="s">
        <v>169</v>
      </c>
      <c r="M175" s="3" t="s">
        <v>28</v>
      </c>
      <c r="N175" s="3" t="s">
        <v>29</v>
      </c>
      <c r="O175" s="3" t="s">
        <v>30</v>
      </c>
      <c r="P175" s="3" t="s">
        <v>46</v>
      </c>
      <c r="Q175" s="3">
        <v>8</v>
      </c>
      <c r="R175" s="3" t="s">
        <v>31</v>
      </c>
      <c r="S175" s="3">
        <v>12</v>
      </c>
      <c r="T175" s="3" t="s">
        <v>33</v>
      </c>
      <c r="U175" s="3" t="s">
        <v>34</v>
      </c>
      <c r="V175" s="3" t="s">
        <v>461</v>
      </c>
      <c r="W175" s="3" t="s">
        <v>229</v>
      </c>
      <c r="X175" s="3" t="s">
        <v>462</v>
      </c>
      <c r="Y175" s="17" t="s">
        <v>461</v>
      </c>
      <c r="Z175" s="18" t="s">
        <v>28</v>
      </c>
      <c r="AA175" s="18" t="s">
        <v>213</v>
      </c>
      <c r="AB175" s="18" t="s">
        <v>30</v>
      </c>
      <c r="AC175" s="18" t="s">
        <v>214</v>
      </c>
      <c r="AD175" s="18">
        <v>8</v>
      </c>
      <c r="AE175" s="18" t="s">
        <v>31</v>
      </c>
      <c r="AF175" s="18">
        <v>12</v>
      </c>
      <c r="AG175" s="18" t="s">
        <v>215</v>
      </c>
      <c r="AH175" s="18" t="s">
        <v>385</v>
      </c>
      <c r="AI175" s="18">
        <v>4</v>
      </c>
      <c r="AJ175" s="18" t="s">
        <v>216</v>
      </c>
      <c r="AK175" s="18" t="s">
        <v>446</v>
      </c>
      <c r="AL175" s="18">
        <v>4</v>
      </c>
      <c r="AM175" s="18" t="s">
        <v>217</v>
      </c>
      <c r="AN175" s="18">
        <v>2</v>
      </c>
      <c r="AO175" s="18" t="s">
        <v>31</v>
      </c>
      <c r="AP175" s="18">
        <v>3</v>
      </c>
      <c r="AQ175" s="18" t="s">
        <v>32</v>
      </c>
      <c r="AR175" s="18" t="s">
        <v>218</v>
      </c>
      <c r="AS175" s="15">
        <v>8</v>
      </c>
      <c r="AT175" s="15" t="s">
        <v>2</v>
      </c>
      <c r="AU175" s="15">
        <v>12</v>
      </c>
      <c r="AV175" s="21">
        <v>2</v>
      </c>
      <c r="AW175" s="21" t="s">
        <v>2</v>
      </c>
      <c r="AX175" s="21">
        <v>3</v>
      </c>
      <c r="AY175" s="3" t="s">
        <v>25</v>
      </c>
      <c r="AZ175" s="3" t="s">
        <v>7</v>
      </c>
      <c r="BA175" s="5" t="s">
        <v>27</v>
      </c>
      <c r="BB175" s="5" t="s">
        <v>26</v>
      </c>
      <c r="BC175" s="3">
        <v>8</v>
      </c>
      <c r="BD175" s="3">
        <v>12</v>
      </c>
      <c r="BE175" s="3">
        <v>2</v>
      </c>
      <c r="BF175" s="3">
        <v>3</v>
      </c>
      <c r="BG175" s="3" t="s">
        <v>27</v>
      </c>
      <c r="BH175" s="3" t="s">
        <v>8</v>
      </c>
      <c r="BI175" s="3">
        <v>120</v>
      </c>
    </row>
    <row r="176" spans="1:61" x14ac:dyDescent="0.25">
      <c r="A176" s="3" t="s">
        <v>22</v>
      </c>
      <c r="B176" s="3" t="s">
        <v>227</v>
      </c>
      <c r="C176" s="3"/>
      <c r="D176" s="3"/>
      <c r="E176" s="3">
        <v>9</v>
      </c>
      <c r="F176" s="3">
        <v>12</v>
      </c>
      <c r="G176" s="3" t="s">
        <v>27</v>
      </c>
      <c r="H176" s="3">
        <v>90</v>
      </c>
      <c r="I176" s="3" t="s">
        <v>8</v>
      </c>
      <c r="J176" s="3" t="s">
        <v>54</v>
      </c>
      <c r="K176" s="3"/>
      <c r="L176" s="3" t="s">
        <v>171</v>
      </c>
      <c r="M176" s="3" t="s">
        <v>28</v>
      </c>
      <c r="N176" s="3" t="s">
        <v>29</v>
      </c>
      <c r="O176" s="3" t="s">
        <v>30</v>
      </c>
      <c r="P176" s="3" t="s">
        <v>46</v>
      </c>
      <c r="Q176" s="3">
        <v>9</v>
      </c>
      <c r="R176" s="3" t="s">
        <v>31</v>
      </c>
      <c r="S176" s="3">
        <v>12</v>
      </c>
      <c r="T176" s="3" t="s">
        <v>33</v>
      </c>
      <c r="U176" s="3" t="s">
        <v>34</v>
      </c>
      <c r="V176" s="3" t="s">
        <v>463</v>
      </c>
      <c r="W176" s="3" t="s">
        <v>229</v>
      </c>
      <c r="X176" s="3" t="s">
        <v>464</v>
      </c>
      <c r="Y176" s="17" t="s">
        <v>463</v>
      </c>
      <c r="Z176" s="18" t="s">
        <v>28</v>
      </c>
      <c r="AA176" s="18" t="s">
        <v>213</v>
      </c>
      <c r="AB176" s="18" t="s">
        <v>30</v>
      </c>
      <c r="AC176" s="18" t="s">
        <v>214</v>
      </c>
      <c r="AD176" s="18">
        <v>9</v>
      </c>
      <c r="AE176" s="18" t="s">
        <v>31</v>
      </c>
      <c r="AF176" s="18">
        <v>12</v>
      </c>
      <c r="AG176" s="18" t="s">
        <v>215</v>
      </c>
      <c r="AH176" s="18" t="s">
        <v>403</v>
      </c>
      <c r="AI176" s="18">
        <v>3</v>
      </c>
      <c r="AJ176" s="18" t="s">
        <v>216</v>
      </c>
      <c r="AK176" s="18" t="s">
        <v>446</v>
      </c>
      <c r="AL176" s="18">
        <v>3</v>
      </c>
      <c r="AM176" s="18" t="s">
        <v>217</v>
      </c>
      <c r="AN176" s="18">
        <v>3</v>
      </c>
      <c r="AO176" s="18" t="s">
        <v>31</v>
      </c>
      <c r="AP176" s="18">
        <v>4</v>
      </c>
      <c r="AQ176" s="18" t="s">
        <v>32</v>
      </c>
      <c r="AR176" s="18" t="s">
        <v>218</v>
      </c>
      <c r="AS176" s="15">
        <v>9</v>
      </c>
      <c r="AT176" s="15" t="s">
        <v>2</v>
      </c>
      <c r="AU176" s="15">
        <v>12</v>
      </c>
      <c r="AV176" s="21">
        <v>3</v>
      </c>
      <c r="AW176" s="21" t="s">
        <v>2</v>
      </c>
      <c r="AX176" s="21">
        <v>4</v>
      </c>
      <c r="AY176" s="3" t="s">
        <v>25</v>
      </c>
      <c r="AZ176" s="3" t="s">
        <v>7</v>
      </c>
      <c r="BA176" s="5" t="s">
        <v>27</v>
      </c>
      <c r="BB176" s="5" t="s">
        <v>26</v>
      </c>
      <c r="BC176" s="3">
        <v>9</v>
      </c>
      <c r="BD176" s="3">
        <v>12</v>
      </c>
      <c r="BE176" s="3">
        <v>3</v>
      </c>
      <c r="BF176" s="3">
        <v>4</v>
      </c>
      <c r="BG176" s="3" t="s">
        <v>27</v>
      </c>
      <c r="BH176" s="3" t="s">
        <v>8</v>
      </c>
      <c r="BI176" s="3">
        <v>90</v>
      </c>
    </row>
    <row r="177" spans="1:61" x14ac:dyDescent="0.25">
      <c r="A177" s="3" t="s">
        <v>22</v>
      </c>
      <c r="B177" s="3" t="s">
        <v>227</v>
      </c>
      <c r="C177" s="3"/>
      <c r="D177" s="3"/>
      <c r="E177" s="3">
        <v>10</v>
      </c>
      <c r="F177" s="3">
        <v>12</v>
      </c>
      <c r="G177" s="3" t="s">
        <v>27</v>
      </c>
      <c r="H177" s="3">
        <v>30</v>
      </c>
      <c r="I177" s="3" t="s">
        <v>8</v>
      </c>
      <c r="J177" s="3" t="s">
        <v>72</v>
      </c>
      <c r="K177" s="3"/>
      <c r="L177" s="3" t="s">
        <v>173</v>
      </c>
      <c r="M177" s="3" t="s">
        <v>28</v>
      </c>
      <c r="N177" s="3" t="s">
        <v>29</v>
      </c>
      <c r="O177" s="3" t="s">
        <v>30</v>
      </c>
      <c r="P177" s="3" t="s">
        <v>46</v>
      </c>
      <c r="Q177" s="3">
        <v>10</v>
      </c>
      <c r="R177" s="3" t="s">
        <v>31</v>
      </c>
      <c r="S177" s="3">
        <v>12</v>
      </c>
      <c r="T177" s="3" t="s">
        <v>33</v>
      </c>
      <c r="U177" s="3" t="s">
        <v>34</v>
      </c>
      <c r="V177" s="3" t="s">
        <v>465</v>
      </c>
      <c r="W177" s="3" t="s">
        <v>229</v>
      </c>
      <c r="X177" s="3" t="s">
        <v>466</v>
      </c>
      <c r="Y177" s="17" t="s">
        <v>465</v>
      </c>
      <c r="Z177" s="18" t="s">
        <v>28</v>
      </c>
      <c r="AA177" s="18" t="s">
        <v>213</v>
      </c>
      <c r="AB177" s="18" t="s">
        <v>30</v>
      </c>
      <c r="AC177" s="18" t="s">
        <v>214</v>
      </c>
      <c r="AD177" s="18">
        <v>10</v>
      </c>
      <c r="AE177" s="18" t="s">
        <v>31</v>
      </c>
      <c r="AF177" s="18">
        <v>12</v>
      </c>
      <c r="AG177" s="18" t="s">
        <v>215</v>
      </c>
      <c r="AH177" s="18" t="s">
        <v>423</v>
      </c>
      <c r="AI177" s="18">
        <v>2</v>
      </c>
      <c r="AJ177" s="18" t="s">
        <v>216</v>
      </c>
      <c r="AK177" s="18" t="s">
        <v>446</v>
      </c>
      <c r="AL177" s="18">
        <v>2</v>
      </c>
      <c r="AM177" s="18" t="s">
        <v>217</v>
      </c>
      <c r="AN177" s="18">
        <v>5</v>
      </c>
      <c r="AO177" s="18" t="s">
        <v>31</v>
      </c>
      <c r="AP177" s="18">
        <v>6</v>
      </c>
      <c r="AQ177" s="18" t="s">
        <v>32</v>
      </c>
      <c r="AR177" s="18" t="s">
        <v>218</v>
      </c>
      <c r="AS177" s="15">
        <v>10</v>
      </c>
      <c r="AT177" s="15" t="s">
        <v>2</v>
      </c>
      <c r="AU177" s="15">
        <v>12</v>
      </c>
      <c r="AV177" s="21">
        <v>5</v>
      </c>
      <c r="AW177" s="21" t="s">
        <v>2</v>
      </c>
      <c r="AX177" s="21">
        <v>6</v>
      </c>
      <c r="AY177" s="3" t="s">
        <v>25</v>
      </c>
      <c r="AZ177" s="3" t="s">
        <v>7</v>
      </c>
      <c r="BA177" s="5" t="s">
        <v>27</v>
      </c>
      <c r="BB177" s="5" t="s">
        <v>26</v>
      </c>
      <c r="BC177" s="3">
        <v>10</v>
      </c>
      <c r="BD177" s="3">
        <v>12</v>
      </c>
      <c r="BE177" s="3">
        <v>5</v>
      </c>
      <c r="BF177" s="3">
        <v>6</v>
      </c>
      <c r="BG177" s="3" t="s">
        <v>27</v>
      </c>
      <c r="BH177" s="3" t="s">
        <v>8</v>
      </c>
      <c r="BI177" s="3">
        <v>30</v>
      </c>
    </row>
    <row r="178" spans="1:61" x14ac:dyDescent="0.25">
      <c r="A178" s="3" t="s">
        <v>22</v>
      </c>
      <c r="B178" s="3" t="s">
        <v>227</v>
      </c>
      <c r="C178" s="3"/>
      <c r="D178" s="3"/>
      <c r="E178" s="3">
        <v>11</v>
      </c>
      <c r="F178" s="3">
        <v>12</v>
      </c>
      <c r="G178" s="3" t="s">
        <v>26</v>
      </c>
      <c r="H178" s="3">
        <v>240</v>
      </c>
      <c r="I178" s="3" t="s">
        <v>8</v>
      </c>
      <c r="J178" s="3" t="s">
        <v>174</v>
      </c>
      <c r="K178" s="3"/>
      <c r="L178" s="3" t="s">
        <v>175</v>
      </c>
      <c r="M178" s="3" t="s">
        <v>28</v>
      </c>
      <c r="N178" s="3" t="s">
        <v>29</v>
      </c>
      <c r="O178" s="3" t="s">
        <v>30</v>
      </c>
      <c r="P178" s="3" t="s">
        <v>46</v>
      </c>
      <c r="Q178" s="3">
        <v>11</v>
      </c>
      <c r="R178" s="3" t="s">
        <v>31</v>
      </c>
      <c r="S178" s="3">
        <v>12</v>
      </c>
      <c r="T178" s="3" t="s">
        <v>33</v>
      </c>
      <c r="U178" s="3" t="s">
        <v>34</v>
      </c>
      <c r="V178" s="3" t="s">
        <v>320</v>
      </c>
      <c r="W178" s="3" t="s">
        <v>229</v>
      </c>
      <c r="X178" s="3" t="s">
        <v>467</v>
      </c>
      <c r="Y178" s="17" t="s">
        <v>468</v>
      </c>
      <c r="Z178" s="18" t="s">
        <v>28</v>
      </c>
      <c r="AA178" s="18" t="s">
        <v>213</v>
      </c>
      <c r="AB178" s="18" t="s">
        <v>30</v>
      </c>
      <c r="AC178" s="18" t="s">
        <v>214</v>
      </c>
      <c r="AD178" s="18">
        <v>11</v>
      </c>
      <c r="AE178" s="18" t="s">
        <v>31</v>
      </c>
      <c r="AF178" s="18">
        <v>12</v>
      </c>
      <c r="AG178" s="18" t="s">
        <v>215</v>
      </c>
      <c r="AH178" s="18" t="s">
        <v>445</v>
      </c>
      <c r="AI178" s="18">
        <v>1</v>
      </c>
      <c r="AJ178" s="18" t="s">
        <v>216</v>
      </c>
      <c r="AK178" s="18" t="s">
        <v>446</v>
      </c>
      <c r="AL178" s="18">
        <v>1</v>
      </c>
      <c r="AM178" s="18" t="s">
        <v>217</v>
      </c>
      <c r="AN178" s="18">
        <v>11</v>
      </c>
      <c r="AO178" s="18" t="s">
        <v>31</v>
      </c>
      <c r="AP178" s="18">
        <v>12</v>
      </c>
      <c r="AQ178" s="18" t="s">
        <v>32</v>
      </c>
      <c r="AR178" s="18" t="s">
        <v>218</v>
      </c>
      <c r="AS178" s="15">
        <v>11</v>
      </c>
      <c r="AT178" s="15" t="s">
        <v>2</v>
      </c>
      <c r="AU178" s="15">
        <v>12</v>
      </c>
      <c r="AV178" s="21">
        <v>11</v>
      </c>
      <c r="AW178" s="21" t="s">
        <v>2</v>
      </c>
      <c r="AX178" s="21">
        <v>12</v>
      </c>
      <c r="AY178" s="3" t="s">
        <v>25</v>
      </c>
      <c r="AZ178" s="3" t="s">
        <v>7</v>
      </c>
      <c r="BA178" s="5" t="s">
        <v>27</v>
      </c>
      <c r="BB178" s="5" t="s">
        <v>26</v>
      </c>
      <c r="BC178" s="3">
        <v>11</v>
      </c>
      <c r="BD178" s="3">
        <v>12</v>
      </c>
      <c r="BE178" s="3">
        <v>11</v>
      </c>
      <c r="BF178" s="3">
        <v>12</v>
      </c>
      <c r="BG178" s="3" t="s">
        <v>26</v>
      </c>
      <c r="BH178" s="3" t="s">
        <v>8</v>
      </c>
      <c r="BI178" s="3">
        <v>240</v>
      </c>
    </row>
    <row r="179" spans="1:61" x14ac:dyDescent="0.25">
      <c r="A179" s="3" t="s">
        <v>22</v>
      </c>
      <c r="B179" s="3" t="s">
        <v>227</v>
      </c>
      <c r="C179" s="3"/>
      <c r="D179" s="3"/>
      <c r="E179" s="3">
        <v>2</v>
      </c>
      <c r="F179" s="3">
        <v>4</v>
      </c>
      <c r="G179" s="3" t="s">
        <v>7</v>
      </c>
      <c r="H179" s="3">
        <v>0</v>
      </c>
      <c r="I179" s="3" t="s">
        <v>8</v>
      </c>
      <c r="J179" s="3" t="s">
        <v>11</v>
      </c>
      <c r="K179" s="3"/>
      <c r="L179" s="3" t="s">
        <v>53</v>
      </c>
      <c r="M179" s="3" t="s">
        <v>28</v>
      </c>
      <c r="N179" s="3" t="s">
        <v>29</v>
      </c>
      <c r="O179" s="3" t="s">
        <v>30</v>
      </c>
      <c r="P179" s="3" t="s">
        <v>46</v>
      </c>
      <c r="Q179" s="3">
        <v>2</v>
      </c>
      <c r="R179" s="3" t="s">
        <v>31</v>
      </c>
      <c r="S179" s="3">
        <v>4</v>
      </c>
      <c r="T179" s="3" t="s">
        <v>33</v>
      </c>
      <c r="U179" s="3" t="s">
        <v>34</v>
      </c>
      <c r="V179" s="3" t="s">
        <v>333</v>
      </c>
      <c r="W179" s="3" t="s">
        <v>229</v>
      </c>
      <c r="X179" s="3" t="s">
        <v>334</v>
      </c>
      <c r="Y179" s="17" t="s">
        <v>333</v>
      </c>
      <c r="Z179" s="18" t="s">
        <v>28</v>
      </c>
      <c r="AA179" s="18" t="s">
        <v>213</v>
      </c>
      <c r="AB179" s="18" t="s">
        <v>30</v>
      </c>
      <c r="AC179" s="18" t="s">
        <v>214</v>
      </c>
      <c r="AD179" s="18">
        <v>2</v>
      </c>
      <c r="AE179" s="18" t="s">
        <v>31</v>
      </c>
      <c r="AF179" s="18">
        <v>4</v>
      </c>
      <c r="AG179" s="18" t="s">
        <v>215</v>
      </c>
      <c r="AH179" s="18" t="s">
        <v>219</v>
      </c>
      <c r="AI179" s="18">
        <v>2</v>
      </c>
      <c r="AJ179" s="18" t="s">
        <v>216</v>
      </c>
      <c r="AK179" s="18" t="s">
        <v>220</v>
      </c>
      <c r="AL179" s="18">
        <v>2</v>
      </c>
      <c r="AM179" s="18" t="s">
        <v>217</v>
      </c>
      <c r="AN179" s="18">
        <v>1</v>
      </c>
      <c r="AO179" s="18" t="s">
        <v>31</v>
      </c>
      <c r="AP179" s="18">
        <v>2</v>
      </c>
      <c r="AQ179" s="18" t="s">
        <v>32</v>
      </c>
      <c r="AR179" s="18" t="s">
        <v>218</v>
      </c>
      <c r="AS179" s="15">
        <v>2</v>
      </c>
      <c r="AT179" s="15" t="s">
        <v>2</v>
      </c>
      <c r="AU179" s="15">
        <v>4</v>
      </c>
      <c r="AV179" s="21">
        <v>1</v>
      </c>
      <c r="AW179" s="21" t="s">
        <v>2</v>
      </c>
      <c r="AX179" s="21">
        <v>2</v>
      </c>
      <c r="AY179" s="3" t="s">
        <v>25</v>
      </c>
      <c r="AZ179" s="3" t="s">
        <v>7</v>
      </c>
      <c r="BA179" s="5" t="s">
        <v>27</v>
      </c>
      <c r="BB179" s="5" t="s">
        <v>26</v>
      </c>
      <c r="BC179" s="3">
        <v>2</v>
      </c>
      <c r="BD179" s="3">
        <v>4</v>
      </c>
      <c r="BE179" s="3">
        <v>1</v>
      </c>
      <c r="BF179" s="3">
        <v>2</v>
      </c>
      <c r="BG179" s="3" t="s">
        <v>7</v>
      </c>
      <c r="BH179" s="3" t="s">
        <v>8</v>
      </c>
      <c r="BI179" s="3">
        <v>0</v>
      </c>
    </row>
    <row r="180" spans="1:61" x14ac:dyDescent="0.25">
      <c r="A180" s="3" t="s">
        <v>22</v>
      </c>
      <c r="B180" s="3" t="s">
        <v>227</v>
      </c>
      <c r="C180" s="3"/>
      <c r="D180" s="3"/>
      <c r="E180" s="3">
        <v>2</v>
      </c>
      <c r="F180" s="3">
        <v>6</v>
      </c>
      <c r="G180" s="3" t="s">
        <v>7</v>
      </c>
      <c r="H180" s="3">
        <v>240</v>
      </c>
      <c r="I180" s="3" t="s">
        <v>8</v>
      </c>
      <c r="J180" s="3" t="s">
        <v>12</v>
      </c>
      <c r="K180" s="3"/>
      <c r="L180" s="3" t="s">
        <v>67</v>
      </c>
      <c r="M180" s="3" t="s">
        <v>28</v>
      </c>
      <c r="N180" s="3" t="s">
        <v>29</v>
      </c>
      <c r="O180" s="3" t="s">
        <v>30</v>
      </c>
      <c r="P180" s="3" t="s">
        <v>46</v>
      </c>
      <c r="Q180" s="3">
        <v>2</v>
      </c>
      <c r="R180" s="3" t="s">
        <v>31</v>
      </c>
      <c r="S180" s="3">
        <v>6</v>
      </c>
      <c r="T180" s="3" t="s">
        <v>33</v>
      </c>
      <c r="U180" s="3" t="s">
        <v>34</v>
      </c>
      <c r="V180" s="3" t="s">
        <v>349</v>
      </c>
      <c r="W180" s="3" t="s">
        <v>229</v>
      </c>
      <c r="X180" s="3" t="s">
        <v>350</v>
      </c>
      <c r="Y180" s="17" t="s">
        <v>349</v>
      </c>
      <c r="Z180" s="18" t="s">
        <v>28</v>
      </c>
      <c r="AA180" s="18" t="s">
        <v>213</v>
      </c>
      <c r="AB180" s="18" t="s">
        <v>30</v>
      </c>
      <c r="AC180" s="18" t="s">
        <v>214</v>
      </c>
      <c r="AD180" s="18">
        <v>2</v>
      </c>
      <c r="AE180" s="18" t="s">
        <v>31</v>
      </c>
      <c r="AF180" s="18">
        <v>6</v>
      </c>
      <c r="AG180" s="18" t="s">
        <v>215</v>
      </c>
      <c r="AH180" s="18" t="s">
        <v>219</v>
      </c>
      <c r="AI180" s="18">
        <v>2</v>
      </c>
      <c r="AJ180" s="18" t="s">
        <v>216</v>
      </c>
      <c r="AK180" s="18" t="s">
        <v>221</v>
      </c>
      <c r="AL180" s="18">
        <v>2</v>
      </c>
      <c r="AM180" s="18" t="s">
        <v>217</v>
      </c>
      <c r="AN180" s="18">
        <v>1</v>
      </c>
      <c r="AO180" s="18" t="s">
        <v>31</v>
      </c>
      <c r="AP180" s="18">
        <v>3</v>
      </c>
      <c r="AQ180" s="18" t="s">
        <v>32</v>
      </c>
      <c r="AR180" s="18" t="s">
        <v>218</v>
      </c>
      <c r="AS180" s="15">
        <v>2</v>
      </c>
      <c r="AT180" s="15" t="s">
        <v>2</v>
      </c>
      <c r="AU180" s="15">
        <v>6</v>
      </c>
      <c r="AV180" s="21">
        <v>1</v>
      </c>
      <c r="AW180" s="21" t="s">
        <v>2</v>
      </c>
      <c r="AX180" s="21">
        <v>3</v>
      </c>
      <c r="AY180" s="3" t="s">
        <v>25</v>
      </c>
      <c r="AZ180" s="3" t="s">
        <v>7</v>
      </c>
      <c r="BA180" s="5" t="s">
        <v>27</v>
      </c>
      <c r="BB180" s="5" t="s">
        <v>26</v>
      </c>
      <c r="BC180" s="3">
        <v>2</v>
      </c>
      <c r="BD180" s="3">
        <v>6</v>
      </c>
      <c r="BE180" s="3">
        <v>1</v>
      </c>
      <c r="BF180" s="3">
        <v>3</v>
      </c>
      <c r="BG180" s="3" t="s">
        <v>7</v>
      </c>
      <c r="BH180" s="3" t="s">
        <v>8</v>
      </c>
      <c r="BI180" s="3">
        <v>240</v>
      </c>
    </row>
    <row r="181" spans="1:61" x14ac:dyDescent="0.25">
      <c r="A181" s="3" t="s">
        <v>22</v>
      </c>
      <c r="B181" s="3" t="s">
        <v>227</v>
      </c>
      <c r="C181" s="3"/>
      <c r="D181" s="3"/>
      <c r="E181" s="3">
        <v>3</v>
      </c>
      <c r="F181" s="3">
        <v>6</v>
      </c>
      <c r="G181" s="3" t="s">
        <v>25</v>
      </c>
      <c r="H181" s="3">
        <v>0</v>
      </c>
      <c r="I181" s="3" t="s">
        <v>8</v>
      </c>
      <c r="J181" s="3" t="s">
        <v>11</v>
      </c>
      <c r="K181" s="3"/>
      <c r="L181" s="3" t="s">
        <v>69</v>
      </c>
      <c r="M181" s="3" t="s">
        <v>28</v>
      </c>
      <c r="N181" s="3" t="s">
        <v>29</v>
      </c>
      <c r="O181" s="3" t="s">
        <v>30</v>
      </c>
      <c r="P181" s="3" t="s">
        <v>46</v>
      </c>
      <c r="Q181" s="3">
        <v>3</v>
      </c>
      <c r="R181" s="3" t="s">
        <v>31</v>
      </c>
      <c r="S181" s="3">
        <v>6</v>
      </c>
      <c r="T181" s="3" t="s">
        <v>33</v>
      </c>
      <c r="U181" s="3" t="s">
        <v>34</v>
      </c>
      <c r="V181" s="3" t="s">
        <v>351</v>
      </c>
      <c r="W181" s="3" t="s">
        <v>229</v>
      </c>
      <c r="X181" s="3" t="s">
        <v>352</v>
      </c>
      <c r="Y181" s="17" t="s">
        <v>351</v>
      </c>
      <c r="Z181" s="18" t="s">
        <v>28</v>
      </c>
      <c r="AA181" s="18" t="s">
        <v>213</v>
      </c>
      <c r="AB181" s="18" t="s">
        <v>30</v>
      </c>
      <c r="AC181" s="18" t="s">
        <v>214</v>
      </c>
      <c r="AD181" s="18">
        <v>3</v>
      </c>
      <c r="AE181" s="18" t="s">
        <v>31</v>
      </c>
      <c r="AF181" s="18">
        <v>6</v>
      </c>
      <c r="AG181" s="18" t="s">
        <v>215</v>
      </c>
      <c r="AH181" s="18" t="s">
        <v>330</v>
      </c>
      <c r="AI181" s="18">
        <v>3</v>
      </c>
      <c r="AJ181" s="18" t="s">
        <v>216</v>
      </c>
      <c r="AK181" s="18" t="s">
        <v>221</v>
      </c>
      <c r="AL181" s="18">
        <v>3</v>
      </c>
      <c r="AM181" s="18" t="s">
        <v>217</v>
      </c>
      <c r="AN181" s="18">
        <v>1</v>
      </c>
      <c r="AO181" s="18" t="s">
        <v>31</v>
      </c>
      <c r="AP181" s="18">
        <v>2</v>
      </c>
      <c r="AQ181" s="18" t="s">
        <v>32</v>
      </c>
      <c r="AR181" s="18" t="s">
        <v>218</v>
      </c>
      <c r="AS181" s="15">
        <v>3</v>
      </c>
      <c r="AT181" s="15" t="s">
        <v>2</v>
      </c>
      <c r="AU181" s="15">
        <v>6</v>
      </c>
      <c r="AV181" s="21">
        <v>1</v>
      </c>
      <c r="AW181" s="21" t="s">
        <v>2</v>
      </c>
      <c r="AX181" s="21">
        <v>2</v>
      </c>
      <c r="AY181" s="3" t="s">
        <v>25</v>
      </c>
      <c r="AZ181" s="3" t="s">
        <v>7</v>
      </c>
      <c r="BA181" s="5" t="s">
        <v>27</v>
      </c>
      <c r="BB181" s="5" t="s">
        <v>26</v>
      </c>
      <c r="BC181" s="3">
        <v>3</v>
      </c>
      <c r="BD181" s="3">
        <v>6</v>
      </c>
      <c r="BE181" s="3">
        <v>1</v>
      </c>
      <c r="BF181" s="3">
        <v>2</v>
      </c>
      <c r="BG181" s="3" t="s">
        <v>25</v>
      </c>
      <c r="BH181" s="3" t="s">
        <v>8</v>
      </c>
      <c r="BI181" s="3">
        <v>0</v>
      </c>
    </row>
    <row r="182" spans="1:61" x14ac:dyDescent="0.25">
      <c r="A182" s="3" t="s">
        <v>22</v>
      </c>
      <c r="B182" s="3" t="s">
        <v>227</v>
      </c>
      <c r="C182" s="3"/>
      <c r="D182" s="3"/>
      <c r="E182" s="3">
        <v>4</v>
      </c>
      <c r="F182" s="3">
        <v>6</v>
      </c>
      <c r="G182" s="3" t="s">
        <v>27</v>
      </c>
      <c r="H182" s="3">
        <v>180</v>
      </c>
      <c r="I182" s="3" t="s">
        <v>8</v>
      </c>
      <c r="J182" s="3" t="s">
        <v>48</v>
      </c>
      <c r="K182" s="3"/>
      <c r="L182" s="3" t="s">
        <v>71</v>
      </c>
      <c r="M182" s="3" t="s">
        <v>28</v>
      </c>
      <c r="N182" s="3" t="s">
        <v>29</v>
      </c>
      <c r="O182" s="3" t="s">
        <v>30</v>
      </c>
      <c r="P182" s="3" t="s">
        <v>46</v>
      </c>
      <c r="Q182" s="3">
        <v>4</v>
      </c>
      <c r="R182" s="3" t="s">
        <v>31</v>
      </c>
      <c r="S182" s="3">
        <v>6</v>
      </c>
      <c r="T182" s="3" t="s">
        <v>33</v>
      </c>
      <c r="U182" s="3" t="s">
        <v>34</v>
      </c>
      <c r="V182" s="3" t="s">
        <v>353</v>
      </c>
      <c r="W182" s="3" t="s">
        <v>229</v>
      </c>
      <c r="X182" s="3" t="s">
        <v>354</v>
      </c>
      <c r="Y182" s="17" t="s">
        <v>353</v>
      </c>
      <c r="Z182" s="18" t="s">
        <v>28</v>
      </c>
      <c r="AA182" s="18" t="s">
        <v>213</v>
      </c>
      <c r="AB182" s="18" t="s">
        <v>30</v>
      </c>
      <c r="AC182" s="18" t="s">
        <v>214</v>
      </c>
      <c r="AD182" s="18">
        <v>4</v>
      </c>
      <c r="AE182" s="18" t="s">
        <v>31</v>
      </c>
      <c r="AF182" s="18">
        <v>6</v>
      </c>
      <c r="AG182" s="18" t="s">
        <v>215</v>
      </c>
      <c r="AH182" s="18" t="s">
        <v>222</v>
      </c>
      <c r="AI182" s="18">
        <v>2</v>
      </c>
      <c r="AJ182" s="18" t="s">
        <v>216</v>
      </c>
      <c r="AK182" s="18" t="s">
        <v>221</v>
      </c>
      <c r="AL182" s="18">
        <v>2</v>
      </c>
      <c r="AM182" s="18" t="s">
        <v>217</v>
      </c>
      <c r="AN182" s="18">
        <v>2</v>
      </c>
      <c r="AO182" s="18" t="s">
        <v>31</v>
      </c>
      <c r="AP182" s="18">
        <v>3</v>
      </c>
      <c r="AQ182" s="18" t="s">
        <v>32</v>
      </c>
      <c r="AR182" s="18" t="s">
        <v>218</v>
      </c>
      <c r="AS182" s="15">
        <v>4</v>
      </c>
      <c r="AT182" s="15" t="s">
        <v>2</v>
      </c>
      <c r="AU182" s="15">
        <v>6</v>
      </c>
      <c r="AV182" s="21">
        <v>2</v>
      </c>
      <c r="AW182" s="21" t="s">
        <v>2</v>
      </c>
      <c r="AX182" s="21">
        <v>3</v>
      </c>
      <c r="AY182" s="3" t="s">
        <v>25</v>
      </c>
      <c r="AZ182" s="3" t="s">
        <v>7</v>
      </c>
      <c r="BA182" s="5" t="s">
        <v>27</v>
      </c>
      <c r="BB182" s="5" t="s">
        <v>26</v>
      </c>
      <c r="BC182" s="3">
        <v>4</v>
      </c>
      <c r="BD182" s="3">
        <v>6</v>
      </c>
      <c r="BE182" s="3">
        <v>2</v>
      </c>
      <c r="BF182" s="3">
        <v>3</v>
      </c>
      <c r="BG182" s="3" t="s">
        <v>27</v>
      </c>
      <c r="BH182" s="3" t="s">
        <v>8</v>
      </c>
      <c r="BI182" s="3">
        <v>180</v>
      </c>
    </row>
    <row r="183" spans="1:61" x14ac:dyDescent="0.25">
      <c r="A183" s="3" t="s">
        <v>22</v>
      </c>
      <c r="B183" s="3" t="s">
        <v>227</v>
      </c>
      <c r="C183" s="3"/>
      <c r="D183" s="3"/>
      <c r="E183" s="3">
        <v>2</v>
      </c>
      <c r="F183" s="3">
        <v>8</v>
      </c>
      <c r="G183" s="3" t="s">
        <v>26</v>
      </c>
      <c r="H183" s="3">
        <v>0</v>
      </c>
      <c r="I183" s="3" t="s">
        <v>8</v>
      </c>
      <c r="J183" s="3" t="s">
        <v>13</v>
      </c>
      <c r="K183" s="3"/>
      <c r="L183" s="3" t="s">
        <v>89</v>
      </c>
      <c r="M183" s="3" t="s">
        <v>28</v>
      </c>
      <c r="N183" s="3" t="s">
        <v>29</v>
      </c>
      <c r="O183" s="3" t="s">
        <v>30</v>
      </c>
      <c r="P183" s="3" t="s">
        <v>46</v>
      </c>
      <c r="Q183" s="3">
        <v>2</v>
      </c>
      <c r="R183" s="3" t="s">
        <v>31</v>
      </c>
      <c r="S183" s="3">
        <v>8</v>
      </c>
      <c r="T183" s="3" t="s">
        <v>33</v>
      </c>
      <c r="U183" s="3" t="s">
        <v>34</v>
      </c>
      <c r="V183" s="3" t="s">
        <v>373</v>
      </c>
      <c r="W183" s="3" t="s">
        <v>229</v>
      </c>
      <c r="X183" s="3" t="s">
        <v>374</v>
      </c>
      <c r="Y183" s="17" t="s">
        <v>373</v>
      </c>
      <c r="Z183" s="18" t="s">
        <v>28</v>
      </c>
      <c r="AA183" s="18" t="s">
        <v>213</v>
      </c>
      <c r="AB183" s="18" t="s">
        <v>30</v>
      </c>
      <c r="AC183" s="18" t="s">
        <v>214</v>
      </c>
      <c r="AD183" s="18">
        <v>2</v>
      </c>
      <c r="AE183" s="18" t="s">
        <v>31</v>
      </c>
      <c r="AF183" s="18">
        <v>8</v>
      </c>
      <c r="AG183" s="18" t="s">
        <v>215</v>
      </c>
      <c r="AH183" s="18" t="s">
        <v>219</v>
      </c>
      <c r="AI183" s="18">
        <v>2</v>
      </c>
      <c r="AJ183" s="18" t="s">
        <v>216</v>
      </c>
      <c r="AK183" s="18" t="s">
        <v>223</v>
      </c>
      <c r="AL183" s="18">
        <v>2</v>
      </c>
      <c r="AM183" s="18" t="s">
        <v>217</v>
      </c>
      <c r="AN183" s="18">
        <v>1</v>
      </c>
      <c r="AO183" s="18" t="s">
        <v>31</v>
      </c>
      <c r="AP183" s="18">
        <v>4</v>
      </c>
      <c r="AQ183" s="18" t="s">
        <v>32</v>
      </c>
      <c r="AR183" s="18" t="s">
        <v>218</v>
      </c>
      <c r="AS183" s="15">
        <v>2</v>
      </c>
      <c r="AT183" s="15" t="s">
        <v>2</v>
      </c>
      <c r="AU183" s="15">
        <v>8</v>
      </c>
      <c r="AV183" s="21">
        <v>1</v>
      </c>
      <c r="AW183" s="21" t="s">
        <v>2</v>
      </c>
      <c r="AX183" s="21">
        <v>4</v>
      </c>
      <c r="AY183" s="3" t="s">
        <v>25</v>
      </c>
      <c r="AZ183" s="3" t="s">
        <v>7</v>
      </c>
      <c r="BA183" s="5" t="s">
        <v>27</v>
      </c>
      <c r="BB183" s="5" t="s">
        <v>26</v>
      </c>
      <c r="BC183" s="3">
        <v>2</v>
      </c>
      <c r="BD183" s="3">
        <v>8</v>
      </c>
      <c r="BE183" s="3">
        <v>1</v>
      </c>
      <c r="BF183" s="3">
        <v>4</v>
      </c>
      <c r="BG183" s="3" t="s">
        <v>26</v>
      </c>
      <c r="BH183" s="3" t="s">
        <v>8</v>
      </c>
      <c r="BI183" s="3">
        <v>0</v>
      </c>
    </row>
    <row r="184" spans="1:61" x14ac:dyDescent="0.25">
      <c r="A184" s="3" t="s">
        <v>22</v>
      </c>
      <c r="B184" s="3" t="s">
        <v>227</v>
      </c>
      <c r="C184" s="3"/>
      <c r="D184" s="3"/>
      <c r="E184" s="3">
        <v>4</v>
      </c>
      <c r="F184" s="3">
        <v>8</v>
      </c>
      <c r="G184" s="3" t="s">
        <v>27</v>
      </c>
      <c r="H184" s="3">
        <v>135</v>
      </c>
      <c r="I184" s="3" t="s">
        <v>8</v>
      </c>
      <c r="J184" s="3" t="s">
        <v>11</v>
      </c>
      <c r="K184" s="3"/>
      <c r="L184" s="3" t="s">
        <v>93</v>
      </c>
      <c r="M184" s="3" t="s">
        <v>28</v>
      </c>
      <c r="N184" s="3" t="s">
        <v>29</v>
      </c>
      <c r="O184" s="3" t="s">
        <v>30</v>
      </c>
      <c r="P184" s="3" t="s">
        <v>46</v>
      </c>
      <c r="Q184" s="3">
        <v>4</v>
      </c>
      <c r="R184" s="3" t="s">
        <v>31</v>
      </c>
      <c r="S184" s="3">
        <v>8</v>
      </c>
      <c r="T184" s="3" t="s">
        <v>33</v>
      </c>
      <c r="U184" s="3" t="s">
        <v>34</v>
      </c>
      <c r="V184" s="3" t="s">
        <v>377</v>
      </c>
      <c r="W184" s="3" t="s">
        <v>229</v>
      </c>
      <c r="X184" s="3" t="s">
        <v>378</v>
      </c>
      <c r="Y184" s="17" t="s">
        <v>377</v>
      </c>
      <c r="Z184" s="18" t="s">
        <v>28</v>
      </c>
      <c r="AA184" s="18" t="s">
        <v>213</v>
      </c>
      <c r="AB184" s="18" t="s">
        <v>30</v>
      </c>
      <c r="AC184" s="18" t="s">
        <v>214</v>
      </c>
      <c r="AD184" s="18">
        <v>4</v>
      </c>
      <c r="AE184" s="18" t="s">
        <v>31</v>
      </c>
      <c r="AF184" s="18">
        <v>8</v>
      </c>
      <c r="AG184" s="18" t="s">
        <v>215</v>
      </c>
      <c r="AH184" s="18" t="s">
        <v>222</v>
      </c>
      <c r="AI184" s="18">
        <v>4</v>
      </c>
      <c r="AJ184" s="18" t="s">
        <v>216</v>
      </c>
      <c r="AK184" s="18" t="s">
        <v>223</v>
      </c>
      <c r="AL184" s="18">
        <v>4</v>
      </c>
      <c r="AM184" s="18" t="s">
        <v>217</v>
      </c>
      <c r="AN184" s="18">
        <v>1</v>
      </c>
      <c r="AO184" s="18" t="s">
        <v>31</v>
      </c>
      <c r="AP184" s="18">
        <v>2</v>
      </c>
      <c r="AQ184" s="18" t="s">
        <v>32</v>
      </c>
      <c r="AR184" s="18" t="s">
        <v>218</v>
      </c>
      <c r="AS184" s="15">
        <v>4</v>
      </c>
      <c r="AT184" s="15" t="s">
        <v>2</v>
      </c>
      <c r="AU184" s="15">
        <v>8</v>
      </c>
      <c r="AV184" s="21">
        <v>1</v>
      </c>
      <c r="AW184" s="21" t="s">
        <v>2</v>
      </c>
      <c r="AX184" s="21">
        <v>2</v>
      </c>
      <c r="AY184" s="3" t="s">
        <v>25</v>
      </c>
      <c r="AZ184" s="3" t="s">
        <v>7</v>
      </c>
      <c r="BA184" s="5" t="s">
        <v>27</v>
      </c>
      <c r="BB184" s="5" t="s">
        <v>26</v>
      </c>
      <c r="BC184" s="3">
        <v>4</v>
      </c>
      <c r="BD184" s="3">
        <v>8</v>
      </c>
      <c r="BE184" s="3">
        <v>1</v>
      </c>
      <c r="BF184" s="3">
        <v>2</v>
      </c>
      <c r="BG184" s="3" t="s">
        <v>27</v>
      </c>
      <c r="BH184" s="3" t="s">
        <v>8</v>
      </c>
      <c r="BI184" s="3">
        <v>135</v>
      </c>
    </row>
    <row r="185" spans="1:61" x14ac:dyDescent="0.25">
      <c r="A185" s="3" t="s">
        <v>22</v>
      </c>
      <c r="B185" s="3" t="s">
        <v>227</v>
      </c>
      <c r="C185" s="3"/>
      <c r="D185" s="3"/>
      <c r="E185" s="3">
        <v>6</v>
      </c>
      <c r="F185" s="3">
        <v>8</v>
      </c>
      <c r="G185" s="3" t="s">
        <v>27</v>
      </c>
      <c r="H185" s="3">
        <v>135</v>
      </c>
      <c r="I185" s="3" t="s">
        <v>8</v>
      </c>
      <c r="J185" s="3" t="s">
        <v>54</v>
      </c>
      <c r="K185" s="3"/>
      <c r="L185" s="3" t="s">
        <v>97</v>
      </c>
      <c r="M185" s="3" t="s">
        <v>28</v>
      </c>
      <c r="N185" s="3" t="s">
        <v>29</v>
      </c>
      <c r="O185" s="3" t="s">
        <v>30</v>
      </c>
      <c r="P185" s="3" t="s">
        <v>46</v>
      </c>
      <c r="Q185" s="3">
        <v>6</v>
      </c>
      <c r="R185" s="3" t="s">
        <v>31</v>
      </c>
      <c r="S185" s="3">
        <v>8</v>
      </c>
      <c r="T185" s="3" t="s">
        <v>33</v>
      </c>
      <c r="U185" s="3" t="s">
        <v>34</v>
      </c>
      <c r="V185" s="3" t="s">
        <v>381</v>
      </c>
      <c r="W185" s="3" t="s">
        <v>229</v>
      </c>
      <c r="X185" s="3" t="s">
        <v>382</v>
      </c>
      <c r="Y185" s="17" t="s">
        <v>381</v>
      </c>
      <c r="Z185" s="18" t="s">
        <v>28</v>
      </c>
      <c r="AA185" s="18" t="s">
        <v>213</v>
      </c>
      <c r="AB185" s="18" t="s">
        <v>30</v>
      </c>
      <c r="AC185" s="18" t="s">
        <v>214</v>
      </c>
      <c r="AD185" s="18">
        <v>6</v>
      </c>
      <c r="AE185" s="18" t="s">
        <v>31</v>
      </c>
      <c r="AF185" s="18">
        <v>8</v>
      </c>
      <c r="AG185" s="18" t="s">
        <v>215</v>
      </c>
      <c r="AH185" s="18" t="s">
        <v>224</v>
      </c>
      <c r="AI185" s="18">
        <v>2</v>
      </c>
      <c r="AJ185" s="18" t="s">
        <v>216</v>
      </c>
      <c r="AK185" s="18" t="s">
        <v>223</v>
      </c>
      <c r="AL185" s="18">
        <v>2</v>
      </c>
      <c r="AM185" s="18" t="s">
        <v>217</v>
      </c>
      <c r="AN185" s="18">
        <v>3</v>
      </c>
      <c r="AO185" s="18" t="s">
        <v>31</v>
      </c>
      <c r="AP185" s="18">
        <v>4</v>
      </c>
      <c r="AQ185" s="18" t="s">
        <v>32</v>
      </c>
      <c r="AR185" s="18" t="s">
        <v>218</v>
      </c>
      <c r="AS185" s="15">
        <v>6</v>
      </c>
      <c r="AT185" s="15" t="s">
        <v>2</v>
      </c>
      <c r="AU185" s="15">
        <v>8</v>
      </c>
      <c r="AV185" s="21">
        <v>3</v>
      </c>
      <c r="AW185" s="21" t="s">
        <v>2</v>
      </c>
      <c r="AX185" s="21">
        <v>4</v>
      </c>
      <c r="AY185" s="3" t="s">
        <v>25</v>
      </c>
      <c r="AZ185" s="3" t="s">
        <v>7</v>
      </c>
      <c r="BA185" s="5" t="s">
        <v>27</v>
      </c>
      <c r="BB185" s="5" t="s">
        <v>26</v>
      </c>
      <c r="BC185" s="3">
        <v>6</v>
      </c>
      <c r="BD185" s="3">
        <v>8</v>
      </c>
      <c r="BE185" s="3">
        <v>3</v>
      </c>
      <c r="BF185" s="3">
        <v>4</v>
      </c>
      <c r="BG185" s="3" t="s">
        <v>27</v>
      </c>
      <c r="BH185" s="3" t="s">
        <v>8</v>
      </c>
      <c r="BI185" s="3">
        <v>135</v>
      </c>
    </row>
    <row r="186" spans="1:61" x14ac:dyDescent="0.25">
      <c r="A186" s="3" t="s">
        <v>22</v>
      </c>
      <c r="B186" s="3" t="s">
        <v>227</v>
      </c>
      <c r="C186" s="3"/>
      <c r="D186" s="3"/>
      <c r="E186" s="3">
        <v>3</v>
      </c>
      <c r="F186" s="3">
        <v>9</v>
      </c>
      <c r="G186" s="3" t="s">
        <v>27</v>
      </c>
      <c r="H186" s="3">
        <v>0</v>
      </c>
      <c r="I186" s="3" t="s">
        <v>8</v>
      </c>
      <c r="J186" s="3" t="s">
        <v>12</v>
      </c>
      <c r="K186" s="3"/>
      <c r="L186" s="3" t="s">
        <v>105</v>
      </c>
      <c r="M186" s="3" t="s">
        <v>28</v>
      </c>
      <c r="N186" s="3" t="s">
        <v>29</v>
      </c>
      <c r="O186" s="3" t="s">
        <v>30</v>
      </c>
      <c r="P186" s="3" t="s">
        <v>46</v>
      </c>
      <c r="Q186" s="3">
        <v>3</v>
      </c>
      <c r="R186" s="3" t="s">
        <v>31</v>
      </c>
      <c r="S186" s="3">
        <v>9</v>
      </c>
      <c r="T186" s="3" t="s">
        <v>33</v>
      </c>
      <c r="U186" s="3" t="s">
        <v>34</v>
      </c>
      <c r="V186" s="3" t="s">
        <v>391</v>
      </c>
      <c r="W186" s="3" t="s">
        <v>229</v>
      </c>
      <c r="X186" s="3" t="s">
        <v>392</v>
      </c>
      <c r="Y186" s="17" t="s">
        <v>391</v>
      </c>
      <c r="Z186" s="18" t="s">
        <v>28</v>
      </c>
      <c r="AA186" s="18" t="s">
        <v>213</v>
      </c>
      <c r="AB186" s="18" t="s">
        <v>30</v>
      </c>
      <c r="AC186" s="18" t="s">
        <v>214</v>
      </c>
      <c r="AD186" s="18">
        <v>3</v>
      </c>
      <c r="AE186" s="18" t="s">
        <v>31</v>
      </c>
      <c r="AF186" s="18">
        <v>9</v>
      </c>
      <c r="AG186" s="18" t="s">
        <v>215</v>
      </c>
      <c r="AH186" s="18" t="s">
        <v>330</v>
      </c>
      <c r="AI186" s="18">
        <v>3</v>
      </c>
      <c r="AJ186" s="18" t="s">
        <v>216</v>
      </c>
      <c r="AK186" s="18" t="s">
        <v>386</v>
      </c>
      <c r="AL186" s="18">
        <v>3</v>
      </c>
      <c r="AM186" s="18" t="s">
        <v>217</v>
      </c>
      <c r="AN186" s="18">
        <v>1</v>
      </c>
      <c r="AO186" s="18" t="s">
        <v>31</v>
      </c>
      <c r="AP186" s="18">
        <v>3</v>
      </c>
      <c r="AQ186" s="18" t="s">
        <v>32</v>
      </c>
      <c r="AR186" s="18" t="s">
        <v>218</v>
      </c>
      <c r="AS186" s="15">
        <v>3</v>
      </c>
      <c r="AT186" s="15" t="s">
        <v>2</v>
      </c>
      <c r="AU186" s="15">
        <v>9</v>
      </c>
      <c r="AV186" s="21">
        <v>1</v>
      </c>
      <c r="AW186" s="21" t="s">
        <v>2</v>
      </c>
      <c r="AX186" s="21">
        <v>3</v>
      </c>
      <c r="AY186" s="3" t="s">
        <v>25</v>
      </c>
      <c r="AZ186" s="3" t="s">
        <v>7</v>
      </c>
      <c r="BA186" s="5" t="s">
        <v>27</v>
      </c>
      <c r="BB186" s="5" t="s">
        <v>26</v>
      </c>
      <c r="BC186" s="3">
        <v>3</v>
      </c>
      <c r="BD186" s="3">
        <v>9</v>
      </c>
      <c r="BE186" s="3">
        <v>1</v>
      </c>
      <c r="BF186" s="3">
        <v>3</v>
      </c>
      <c r="BG186" s="3" t="s">
        <v>27</v>
      </c>
      <c r="BH186" s="3" t="s">
        <v>8</v>
      </c>
      <c r="BI186" s="3">
        <v>0</v>
      </c>
    </row>
    <row r="187" spans="1:61" x14ac:dyDescent="0.25">
      <c r="A187" s="3" t="s">
        <v>22</v>
      </c>
      <c r="B187" s="3" t="s">
        <v>227</v>
      </c>
      <c r="C187" s="3"/>
      <c r="D187" s="3"/>
      <c r="E187" s="3">
        <v>6</v>
      </c>
      <c r="F187" s="3">
        <v>9</v>
      </c>
      <c r="G187" s="3" t="s">
        <v>26</v>
      </c>
      <c r="H187" s="3">
        <v>240</v>
      </c>
      <c r="I187" s="3" t="s">
        <v>8</v>
      </c>
      <c r="J187" s="3" t="s">
        <v>48</v>
      </c>
      <c r="K187" s="3"/>
      <c r="L187" s="3" t="s">
        <v>111</v>
      </c>
      <c r="M187" s="3" t="s">
        <v>28</v>
      </c>
      <c r="N187" s="3" t="s">
        <v>29</v>
      </c>
      <c r="O187" s="3" t="s">
        <v>30</v>
      </c>
      <c r="P187" s="3" t="s">
        <v>46</v>
      </c>
      <c r="Q187" s="3">
        <v>6</v>
      </c>
      <c r="R187" s="3" t="s">
        <v>31</v>
      </c>
      <c r="S187" s="3">
        <v>9</v>
      </c>
      <c r="T187" s="3" t="s">
        <v>33</v>
      </c>
      <c r="U187" s="3" t="s">
        <v>34</v>
      </c>
      <c r="V187" s="3" t="s">
        <v>397</v>
      </c>
      <c r="W187" s="3" t="s">
        <v>229</v>
      </c>
      <c r="X187" s="3" t="s">
        <v>398</v>
      </c>
      <c r="Y187" s="17" t="s">
        <v>397</v>
      </c>
      <c r="Z187" s="18" t="s">
        <v>28</v>
      </c>
      <c r="AA187" s="18" t="s">
        <v>213</v>
      </c>
      <c r="AB187" s="18" t="s">
        <v>30</v>
      </c>
      <c r="AC187" s="18" t="s">
        <v>214</v>
      </c>
      <c r="AD187" s="18">
        <v>6</v>
      </c>
      <c r="AE187" s="18" t="s">
        <v>31</v>
      </c>
      <c r="AF187" s="18">
        <v>9</v>
      </c>
      <c r="AG187" s="18" t="s">
        <v>215</v>
      </c>
      <c r="AH187" s="18" t="s">
        <v>224</v>
      </c>
      <c r="AI187" s="18">
        <v>3</v>
      </c>
      <c r="AJ187" s="18" t="s">
        <v>216</v>
      </c>
      <c r="AK187" s="18" t="s">
        <v>386</v>
      </c>
      <c r="AL187" s="18">
        <v>3</v>
      </c>
      <c r="AM187" s="18" t="s">
        <v>217</v>
      </c>
      <c r="AN187" s="18">
        <v>2</v>
      </c>
      <c r="AO187" s="18" t="s">
        <v>31</v>
      </c>
      <c r="AP187" s="18">
        <v>3</v>
      </c>
      <c r="AQ187" s="18" t="s">
        <v>32</v>
      </c>
      <c r="AR187" s="18" t="s">
        <v>218</v>
      </c>
      <c r="AS187" s="15">
        <v>6</v>
      </c>
      <c r="AT187" s="15" t="s">
        <v>2</v>
      </c>
      <c r="AU187" s="15">
        <v>9</v>
      </c>
      <c r="AV187" s="21">
        <v>2</v>
      </c>
      <c r="AW187" s="21" t="s">
        <v>2</v>
      </c>
      <c r="AX187" s="21">
        <v>3</v>
      </c>
      <c r="AY187" s="3" t="s">
        <v>25</v>
      </c>
      <c r="AZ187" s="3" t="s">
        <v>7</v>
      </c>
      <c r="BA187" s="5" t="s">
        <v>27</v>
      </c>
      <c r="BB187" s="5" t="s">
        <v>26</v>
      </c>
      <c r="BC187" s="3">
        <v>6</v>
      </c>
      <c r="BD187" s="3">
        <v>9</v>
      </c>
      <c r="BE187" s="3">
        <v>2</v>
      </c>
      <c r="BF187" s="3">
        <v>3</v>
      </c>
      <c r="BG187" s="3" t="s">
        <v>26</v>
      </c>
      <c r="BH187" s="3" t="s">
        <v>8</v>
      </c>
      <c r="BI187" s="3">
        <v>240</v>
      </c>
    </row>
    <row r="188" spans="1:61" x14ac:dyDescent="0.25">
      <c r="A188" s="3" t="s">
        <v>22</v>
      </c>
      <c r="B188" s="3" t="s">
        <v>227</v>
      </c>
      <c r="C188" s="3"/>
      <c r="D188" s="3"/>
      <c r="E188" s="3">
        <v>2</v>
      </c>
      <c r="F188" s="3">
        <v>10</v>
      </c>
      <c r="G188" s="3" t="s">
        <v>25</v>
      </c>
      <c r="H188" s="3">
        <v>144</v>
      </c>
      <c r="I188" s="3" t="s">
        <v>8</v>
      </c>
      <c r="J188" s="3" t="s">
        <v>14</v>
      </c>
      <c r="K188" s="3"/>
      <c r="L188" s="3" t="s">
        <v>119</v>
      </c>
      <c r="M188" s="3" t="s">
        <v>28</v>
      </c>
      <c r="N188" s="3" t="s">
        <v>29</v>
      </c>
      <c r="O188" s="3" t="s">
        <v>30</v>
      </c>
      <c r="P188" s="3" t="s">
        <v>46</v>
      </c>
      <c r="Q188" s="3">
        <v>2</v>
      </c>
      <c r="R188" s="3" t="s">
        <v>31</v>
      </c>
      <c r="S188" s="3">
        <v>10</v>
      </c>
      <c r="T188" s="3" t="s">
        <v>33</v>
      </c>
      <c r="U188" s="3" t="s">
        <v>34</v>
      </c>
      <c r="V188" s="3" t="s">
        <v>407</v>
      </c>
      <c r="W188" s="3" t="s">
        <v>229</v>
      </c>
      <c r="X188" s="3" t="s">
        <v>408</v>
      </c>
      <c r="Y188" s="17" t="s">
        <v>407</v>
      </c>
      <c r="Z188" s="18" t="s">
        <v>28</v>
      </c>
      <c r="AA188" s="18" t="s">
        <v>213</v>
      </c>
      <c r="AB188" s="18" t="s">
        <v>30</v>
      </c>
      <c r="AC188" s="18" t="s">
        <v>214</v>
      </c>
      <c r="AD188" s="18">
        <v>2</v>
      </c>
      <c r="AE188" s="18" t="s">
        <v>31</v>
      </c>
      <c r="AF188" s="18">
        <v>10</v>
      </c>
      <c r="AG188" s="18" t="s">
        <v>215</v>
      </c>
      <c r="AH188" s="18" t="s">
        <v>219</v>
      </c>
      <c r="AI188" s="18">
        <v>2</v>
      </c>
      <c r="AJ188" s="18" t="s">
        <v>216</v>
      </c>
      <c r="AK188" s="18" t="s">
        <v>404</v>
      </c>
      <c r="AL188" s="18">
        <v>2</v>
      </c>
      <c r="AM188" s="18" t="s">
        <v>217</v>
      </c>
      <c r="AN188" s="18">
        <v>1</v>
      </c>
      <c r="AO188" s="18" t="s">
        <v>31</v>
      </c>
      <c r="AP188" s="18">
        <v>5</v>
      </c>
      <c r="AQ188" s="18" t="s">
        <v>32</v>
      </c>
      <c r="AR188" s="18" t="s">
        <v>218</v>
      </c>
      <c r="AS188" s="15">
        <v>2</v>
      </c>
      <c r="AT188" s="15" t="s">
        <v>2</v>
      </c>
      <c r="AU188" s="15">
        <v>10</v>
      </c>
      <c r="AV188" s="21">
        <v>1</v>
      </c>
      <c r="AW188" s="21" t="s">
        <v>2</v>
      </c>
      <c r="AX188" s="21">
        <v>5</v>
      </c>
      <c r="AY188" s="3" t="s">
        <v>25</v>
      </c>
      <c r="AZ188" s="3" t="s">
        <v>7</v>
      </c>
      <c r="BA188" s="5" t="s">
        <v>27</v>
      </c>
      <c r="BB188" s="5" t="s">
        <v>26</v>
      </c>
      <c r="BC188" s="3">
        <v>2</v>
      </c>
      <c r="BD188" s="3">
        <v>10</v>
      </c>
      <c r="BE188" s="3">
        <v>1</v>
      </c>
      <c r="BF188" s="3">
        <v>5</v>
      </c>
      <c r="BG188" s="3" t="s">
        <v>25</v>
      </c>
      <c r="BH188" s="3" t="s">
        <v>8</v>
      </c>
      <c r="BI188" s="3">
        <v>144</v>
      </c>
    </row>
    <row r="189" spans="1:61" x14ac:dyDescent="0.25">
      <c r="A189" s="3" t="s">
        <v>22</v>
      </c>
      <c r="B189" s="3" t="s">
        <v>227</v>
      </c>
      <c r="C189" s="3"/>
      <c r="D189" s="3"/>
      <c r="E189" s="3">
        <v>4</v>
      </c>
      <c r="F189" s="3">
        <v>10</v>
      </c>
      <c r="G189" s="3" t="s">
        <v>26</v>
      </c>
      <c r="H189" s="3">
        <v>288</v>
      </c>
      <c r="I189" s="3" t="s">
        <v>8</v>
      </c>
      <c r="J189" s="3" t="s">
        <v>58</v>
      </c>
      <c r="K189" s="3"/>
      <c r="L189" s="3" t="s">
        <v>123</v>
      </c>
      <c r="M189" s="3" t="s">
        <v>28</v>
      </c>
      <c r="N189" s="3" t="s">
        <v>29</v>
      </c>
      <c r="O189" s="3" t="s">
        <v>30</v>
      </c>
      <c r="P189" s="3" t="s">
        <v>46</v>
      </c>
      <c r="Q189" s="3">
        <v>4</v>
      </c>
      <c r="R189" s="3" t="s">
        <v>31</v>
      </c>
      <c r="S189" s="3">
        <v>10</v>
      </c>
      <c r="T189" s="3" t="s">
        <v>33</v>
      </c>
      <c r="U189" s="3" t="s">
        <v>34</v>
      </c>
      <c r="V189" s="3" t="s">
        <v>411</v>
      </c>
      <c r="W189" s="3" t="s">
        <v>229</v>
      </c>
      <c r="X189" s="3" t="s">
        <v>412</v>
      </c>
      <c r="Y189" s="17" t="s">
        <v>411</v>
      </c>
      <c r="Z189" s="18" t="s">
        <v>28</v>
      </c>
      <c r="AA189" s="18" t="s">
        <v>213</v>
      </c>
      <c r="AB189" s="18" t="s">
        <v>30</v>
      </c>
      <c r="AC189" s="18" t="s">
        <v>214</v>
      </c>
      <c r="AD189" s="18">
        <v>4</v>
      </c>
      <c r="AE189" s="18" t="s">
        <v>31</v>
      </c>
      <c r="AF189" s="18">
        <v>10</v>
      </c>
      <c r="AG189" s="18" t="s">
        <v>215</v>
      </c>
      <c r="AH189" s="18" t="s">
        <v>222</v>
      </c>
      <c r="AI189" s="18">
        <v>2</v>
      </c>
      <c r="AJ189" s="18" t="s">
        <v>216</v>
      </c>
      <c r="AK189" s="18" t="s">
        <v>404</v>
      </c>
      <c r="AL189" s="18">
        <v>2</v>
      </c>
      <c r="AM189" s="18" t="s">
        <v>217</v>
      </c>
      <c r="AN189" s="18">
        <v>2</v>
      </c>
      <c r="AO189" s="18" t="s">
        <v>31</v>
      </c>
      <c r="AP189" s="18">
        <v>5</v>
      </c>
      <c r="AQ189" s="18" t="s">
        <v>32</v>
      </c>
      <c r="AR189" s="18" t="s">
        <v>218</v>
      </c>
      <c r="AS189" s="15">
        <v>4</v>
      </c>
      <c r="AT189" s="15" t="s">
        <v>2</v>
      </c>
      <c r="AU189" s="15">
        <v>10</v>
      </c>
      <c r="AV189" s="21">
        <v>2</v>
      </c>
      <c r="AW189" s="21" t="s">
        <v>2</v>
      </c>
      <c r="AX189" s="21">
        <v>5</v>
      </c>
      <c r="AY189" s="3" t="s">
        <v>25</v>
      </c>
      <c r="AZ189" s="3" t="s">
        <v>7</v>
      </c>
      <c r="BA189" s="5" t="s">
        <v>27</v>
      </c>
      <c r="BB189" s="5" t="s">
        <v>26</v>
      </c>
      <c r="BC189" s="3">
        <v>4</v>
      </c>
      <c r="BD189" s="3">
        <v>10</v>
      </c>
      <c r="BE189" s="3">
        <v>2</v>
      </c>
      <c r="BF189" s="3">
        <v>5</v>
      </c>
      <c r="BG189" s="3" t="s">
        <v>26</v>
      </c>
      <c r="BH189" s="3" t="s">
        <v>8</v>
      </c>
      <c r="BI189" s="3">
        <v>288</v>
      </c>
    </row>
    <row r="190" spans="1:61" x14ac:dyDescent="0.25">
      <c r="A190" s="3" t="s">
        <v>22</v>
      </c>
      <c r="B190" s="3" t="s">
        <v>227</v>
      </c>
      <c r="C190" s="3"/>
      <c r="D190" s="3"/>
      <c r="E190" s="3">
        <v>5</v>
      </c>
      <c r="F190" s="3">
        <v>10</v>
      </c>
      <c r="G190" s="3" t="s">
        <v>26</v>
      </c>
      <c r="H190" s="3">
        <v>36</v>
      </c>
      <c r="I190" s="3" t="s">
        <v>8</v>
      </c>
      <c r="J190" s="3" t="s">
        <v>11</v>
      </c>
      <c r="K190" s="3"/>
      <c r="L190" s="3" t="s">
        <v>125</v>
      </c>
      <c r="M190" s="3" t="s">
        <v>28</v>
      </c>
      <c r="N190" s="3" t="s">
        <v>29</v>
      </c>
      <c r="O190" s="3" t="s">
        <v>30</v>
      </c>
      <c r="P190" s="3" t="s">
        <v>46</v>
      </c>
      <c r="Q190" s="3">
        <v>5</v>
      </c>
      <c r="R190" s="3" t="s">
        <v>31</v>
      </c>
      <c r="S190" s="3">
        <v>10</v>
      </c>
      <c r="T190" s="3" t="s">
        <v>33</v>
      </c>
      <c r="U190" s="3" t="s">
        <v>34</v>
      </c>
      <c r="V190" s="3" t="s">
        <v>413</v>
      </c>
      <c r="W190" s="3" t="s">
        <v>229</v>
      </c>
      <c r="X190" s="3" t="s">
        <v>414</v>
      </c>
      <c r="Y190" s="17" t="s">
        <v>413</v>
      </c>
      <c r="Z190" s="18" t="s">
        <v>28</v>
      </c>
      <c r="AA190" s="18" t="s">
        <v>213</v>
      </c>
      <c r="AB190" s="18" t="s">
        <v>30</v>
      </c>
      <c r="AC190" s="18" t="s">
        <v>214</v>
      </c>
      <c r="AD190" s="18">
        <v>5</v>
      </c>
      <c r="AE190" s="18" t="s">
        <v>31</v>
      </c>
      <c r="AF190" s="18">
        <v>10</v>
      </c>
      <c r="AG190" s="18" t="s">
        <v>215</v>
      </c>
      <c r="AH190" s="18" t="s">
        <v>346</v>
      </c>
      <c r="AI190" s="18">
        <v>5</v>
      </c>
      <c r="AJ190" s="18" t="s">
        <v>216</v>
      </c>
      <c r="AK190" s="18" t="s">
        <v>404</v>
      </c>
      <c r="AL190" s="18">
        <v>5</v>
      </c>
      <c r="AM190" s="18" t="s">
        <v>217</v>
      </c>
      <c r="AN190" s="18">
        <v>1</v>
      </c>
      <c r="AO190" s="18" t="s">
        <v>31</v>
      </c>
      <c r="AP190" s="18">
        <v>2</v>
      </c>
      <c r="AQ190" s="18" t="s">
        <v>32</v>
      </c>
      <c r="AR190" s="18" t="s">
        <v>218</v>
      </c>
      <c r="AS190" s="15">
        <v>5</v>
      </c>
      <c r="AT190" s="15" t="s">
        <v>2</v>
      </c>
      <c r="AU190" s="15">
        <v>10</v>
      </c>
      <c r="AV190" s="21">
        <v>1</v>
      </c>
      <c r="AW190" s="21" t="s">
        <v>2</v>
      </c>
      <c r="AX190" s="21">
        <v>2</v>
      </c>
      <c r="AY190" s="3" t="s">
        <v>25</v>
      </c>
      <c r="AZ190" s="3" t="s">
        <v>7</v>
      </c>
      <c r="BA190" s="5" t="s">
        <v>27</v>
      </c>
      <c r="BB190" s="5" t="s">
        <v>26</v>
      </c>
      <c r="BC190" s="3">
        <v>5</v>
      </c>
      <c r="BD190" s="3">
        <v>10</v>
      </c>
      <c r="BE190" s="3">
        <v>1</v>
      </c>
      <c r="BF190" s="3">
        <v>2</v>
      </c>
      <c r="BG190" s="3" t="s">
        <v>26</v>
      </c>
      <c r="BH190" s="3" t="s">
        <v>8</v>
      </c>
      <c r="BI190" s="3">
        <v>36</v>
      </c>
    </row>
    <row r="191" spans="1:61" x14ac:dyDescent="0.25">
      <c r="A191" s="3" t="s">
        <v>22</v>
      </c>
      <c r="B191" s="3" t="s">
        <v>227</v>
      </c>
      <c r="C191" s="3"/>
      <c r="D191" s="3"/>
      <c r="E191" s="3">
        <v>6</v>
      </c>
      <c r="F191" s="3">
        <v>10</v>
      </c>
      <c r="G191" s="3" t="s">
        <v>26</v>
      </c>
      <c r="H191" s="3">
        <v>216</v>
      </c>
      <c r="I191" s="3" t="s">
        <v>8</v>
      </c>
      <c r="J191" s="3" t="s">
        <v>60</v>
      </c>
      <c r="K191" s="3"/>
      <c r="L191" s="3" t="s">
        <v>127</v>
      </c>
      <c r="M191" s="3" t="s">
        <v>28</v>
      </c>
      <c r="N191" s="3" t="s">
        <v>29</v>
      </c>
      <c r="O191" s="3" t="s">
        <v>30</v>
      </c>
      <c r="P191" s="3" t="s">
        <v>46</v>
      </c>
      <c r="Q191" s="3">
        <v>6</v>
      </c>
      <c r="R191" s="3" t="s">
        <v>31</v>
      </c>
      <c r="S191" s="3">
        <v>10</v>
      </c>
      <c r="T191" s="3" t="s">
        <v>33</v>
      </c>
      <c r="U191" s="3" t="s">
        <v>34</v>
      </c>
      <c r="V191" s="3" t="s">
        <v>415</v>
      </c>
      <c r="W191" s="3" t="s">
        <v>229</v>
      </c>
      <c r="X191" s="3" t="s">
        <v>416</v>
      </c>
      <c r="Y191" s="17" t="s">
        <v>415</v>
      </c>
      <c r="Z191" s="18" t="s">
        <v>28</v>
      </c>
      <c r="AA191" s="18" t="s">
        <v>213</v>
      </c>
      <c r="AB191" s="18" t="s">
        <v>30</v>
      </c>
      <c r="AC191" s="18" t="s">
        <v>214</v>
      </c>
      <c r="AD191" s="18">
        <v>6</v>
      </c>
      <c r="AE191" s="18" t="s">
        <v>31</v>
      </c>
      <c r="AF191" s="18">
        <v>10</v>
      </c>
      <c r="AG191" s="18" t="s">
        <v>215</v>
      </c>
      <c r="AH191" s="18" t="s">
        <v>224</v>
      </c>
      <c r="AI191" s="18">
        <v>2</v>
      </c>
      <c r="AJ191" s="18" t="s">
        <v>216</v>
      </c>
      <c r="AK191" s="18" t="s">
        <v>404</v>
      </c>
      <c r="AL191" s="18">
        <v>2</v>
      </c>
      <c r="AM191" s="18" t="s">
        <v>217</v>
      </c>
      <c r="AN191" s="18">
        <v>3</v>
      </c>
      <c r="AO191" s="18" t="s">
        <v>31</v>
      </c>
      <c r="AP191" s="18">
        <v>5</v>
      </c>
      <c r="AQ191" s="18" t="s">
        <v>32</v>
      </c>
      <c r="AR191" s="18" t="s">
        <v>218</v>
      </c>
      <c r="AS191" s="15">
        <v>6</v>
      </c>
      <c r="AT191" s="15" t="s">
        <v>2</v>
      </c>
      <c r="AU191" s="15">
        <v>10</v>
      </c>
      <c r="AV191" s="21">
        <v>3</v>
      </c>
      <c r="AW191" s="21" t="s">
        <v>2</v>
      </c>
      <c r="AX191" s="21">
        <v>5</v>
      </c>
      <c r="AY191" s="3" t="s">
        <v>25</v>
      </c>
      <c r="AZ191" s="3" t="s">
        <v>7</v>
      </c>
      <c r="BA191" s="5" t="s">
        <v>27</v>
      </c>
      <c r="BB191" s="5" t="s">
        <v>26</v>
      </c>
      <c r="BC191" s="3">
        <v>6</v>
      </c>
      <c r="BD191" s="3">
        <v>10</v>
      </c>
      <c r="BE191" s="3">
        <v>3</v>
      </c>
      <c r="BF191" s="3">
        <v>5</v>
      </c>
      <c r="BG191" s="3" t="s">
        <v>26</v>
      </c>
      <c r="BH191" s="3" t="s">
        <v>8</v>
      </c>
      <c r="BI191" s="3">
        <v>216</v>
      </c>
    </row>
    <row r="192" spans="1:61" x14ac:dyDescent="0.25">
      <c r="A192" s="3" t="s">
        <v>22</v>
      </c>
      <c r="B192" s="3" t="s">
        <v>227</v>
      </c>
      <c r="C192" s="3"/>
      <c r="D192" s="3"/>
      <c r="E192" s="3">
        <v>8</v>
      </c>
      <c r="F192" s="3">
        <v>10</v>
      </c>
      <c r="G192" s="3" t="s">
        <v>26</v>
      </c>
      <c r="H192" s="3">
        <v>216</v>
      </c>
      <c r="I192" s="3" t="s">
        <v>8</v>
      </c>
      <c r="J192" s="3" t="s">
        <v>62</v>
      </c>
      <c r="K192" s="3"/>
      <c r="L192" s="3" t="s">
        <v>131</v>
      </c>
      <c r="M192" s="3" t="s">
        <v>28</v>
      </c>
      <c r="N192" s="3" t="s">
        <v>29</v>
      </c>
      <c r="O192" s="3" t="s">
        <v>30</v>
      </c>
      <c r="P192" s="3" t="s">
        <v>46</v>
      </c>
      <c r="Q192" s="3">
        <v>8</v>
      </c>
      <c r="R192" s="3" t="s">
        <v>31</v>
      </c>
      <c r="S192" s="3">
        <v>10</v>
      </c>
      <c r="T192" s="3" t="s">
        <v>33</v>
      </c>
      <c r="U192" s="3" t="s">
        <v>34</v>
      </c>
      <c r="V192" s="3" t="s">
        <v>419</v>
      </c>
      <c r="W192" s="3" t="s">
        <v>229</v>
      </c>
      <c r="X192" s="3" t="s">
        <v>420</v>
      </c>
      <c r="Y192" s="17" t="s">
        <v>419</v>
      </c>
      <c r="Z192" s="18" t="s">
        <v>28</v>
      </c>
      <c r="AA192" s="18" t="s">
        <v>213</v>
      </c>
      <c r="AB192" s="18" t="s">
        <v>30</v>
      </c>
      <c r="AC192" s="18" t="s">
        <v>214</v>
      </c>
      <c r="AD192" s="18">
        <v>8</v>
      </c>
      <c r="AE192" s="18" t="s">
        <v>31</v>
      </c>
      <c r="AF192" s="18">
        <v>10</v>
      </c>
      <c r="AG192" s="18" t="s">
        <v>215</v>
      </c>
      <c r="AH192" s="18" t="s">
        <v>385</v>
      </c>
      <c r="AI192" s="18">
        <v>2</v>
      </c>
      <c r="AJ192" s="18" t="s">
        <v>216</v>
      </c>
      <c r="AK192" s="18" t="s">
        <v>404</v>
      </c>
      <c r="AL192" s="18">
        <v>2</v>
      </c>
      <c r="AM192" s="18" t="s">
        <v>217</v>
      </c>
      <c r="AN192" s="18">
        <v>4</v>
      </c>
      <c r="AO192" s="18" t="s">
        <v>31</v>
      </c>
      <c r="AP192" s="18">
        <v>5</v>
      </c>
      <c r="AQ192" s="18" t="s">
        <v>32</v>
      </c>
      <c r="AR192" s="18" t="s">
        <v>218</v>
      </c>
      <c r="AS192" s="15">
        <v>8</v>
      </c>
      <c r="AT192" s="15" t="s">
        <v>2</v>
      </c>
      <c r="AU192" s="15">
        <v>10</v>
      </c>
      <c r="AV192" s="21">
        <v>4</v>
      </c>
      <c r="AW192" s="21" t="s">
        <v>2</v>
      </c>
      <c r="AX192" s="21">
        <v>5</v>
      </c>
      <c r="AY192" s="3" t="s">
        <v>25</v>
      </c>
      <c r="AZ192" s="3" t="s">
        <v>7</v>
      </c>
      <c r="BA192" s="5" t="s">
        <v>27</v>
      </c>
      <c r="BB192" s="5" t="s">
        <v>26</v>
      </c>
      <c r="BC192" s="3">
        <v>8</v>
      </c>
      <c r="BD192" s="3">
        <v>10</v>
      </c>
      <c r="BE192" s="3">
        <v>4</v>
      </c>
      <c r="BF192" s="3">
        <v>5</v>
      </c>
      <c r="BG192" s="3" t="s">
        <v>26</v>
      </c>
      <c r="BH192" s="3" t="s">
        <v>8</v>
      </c>
      <c r="BI192" s="3">
        <v>216</v>
      </c>
    </row>
    <row r="193" spans="1:61" x14ac:dyDescent="0.25">
      <c r="A193" s="3" t="s">
        <v>22</v>
      </c>
      <c r="B193" s="3" t="s">
        <v>227</v>
      </c>
      <c r="C193" s="3"/>
      <c r="D193" s="3"/>
      <c r="E193" s="3">
        <v>2</v>
      </c>
      <c r="F193" s="3">
        <v>12</v>
      </c>
      <c r="G193" s="3" t="s">
        <v>25</v>
      </c>
      <c r="H193" s="3">
        <v>210</v>
      </c>
      <c r="I193" s="3" t="s">
        <v>8</v>
      </c>
      <c r="J193" s="3" t="s">
        <v>15</v>
      </c>
      <c r="K193" s="3"/>
      <c r="L193" s="3" t="s">
        <v>157</v>
      </c>
      <c r="M193" s="3" t="s">
        <v>28</v>
      </c>
      <c r="N193" s="3" t="s">
        <v>29</v>
      </c>
      <c r="O193" s="3" t="s">
        <v>30</v>
      </c>
      <c r="P193" s="3" t="s">
        <v>46</v>
      </c>
      <c r="Q193" s="3">
        <v>2</v>
      </c>
      <c r="R193" s="3" t="s">
        <v>31</v>
      </c>
      <c r="S193" s="3">
        <v>12</v>
      </c>
      <c r="T193" s="3" t="s">
        <v>33</v>
      </c>
      <c r="U193" s="3" t="s">
        <v>34</v>
      </c>
      <c r="V193" s="3" t="s">
        <v>449</v>
      </c>
      <c r="W193" s="3" t="s">
        <v>229</v>
      </c>
      <c r="X193" s="3" t="s">
        <v>450</v>
      </c>
      <c r="Y193" s="17" t="s">
        <v>449</v>
      </c>
      <c r="Z193" s="18" t="s">
        <v>28</v>
      </c>
      <c r="AA193" s="18" t="s">
        <v>213</v>
      </c>
      <c r="AB193" s="18" t="s">
        <v>30</v>
      </c>
      <c r="AC193" s="18" t="s">
        <v>214</v>
      </c>
      <c r="AD193" s="18">
        <v>2</v>
      </c>
      <c r="AE193" s="18" t="s">
        <v>31</v>
      </c>
      <c r="AF193" s="18">
        <v>12</v>
      </c>
      <c r="AG193" s="18" t="s">
        <v>215</v>
      </c>
      <c r="AH193" s="18" t="s">
        <v>219</v>
      </c>
      <c r="AI193" s="18">
        <v>2</v>
      </c>
      <c r="AJ193" s="18" t="s">
        <v>216</v>
      </c>
      <c r="AK193" s="18" t="s">
        <v>446</v>
      </c>
      <c r="AL193" s="18">
        <v>2</v>
      </c>
      <c r="AM193" s="18" t="s">
        <v>217</v>
      </c>
      <c r="AN193" s="18">
        <v>1</v>
      </c>
      <c r="AO193" s="18" t="s">
        <v>31</v>
      </c>
      <c r="AP193" s="18">
        <v>6</v>
      </c>
      <c r="AQ193" s="18" t="s">
        <v>32</v>
      </c>
      <c r="AR193" s="18" t="s">
        <v>218</v>
      </c>
      <c r="AS193" s="15">
        <v>2</v>
      </c>
      <c r="AT193" s="15" t="s">
        <v>2</v>
      </c>
      <c r="AU193" s="15">
        <v>12</v>
      </c>
      <c r="AV193" s="21">
        <v>1</v>
      </c>
      <c r="AW193" s="21" t="s">
        <v>2</v>
      </c>
      <c r="AX193" s="21">
        <v>6</v>
      </c>
      <c r="AY193" s="3" t="s">
        <v>25</v>
      </c>
      <c r="AZ193" s="3" t="s">
        <v>7</v>
      </c>
      <c r="BA193" s="5" t="s">
        <v>27</v>
      </c>
      <c r="BB193" s="5" t="s">
        <v>26</v>
      </c>
      <c r="BC193" s="3">
        <v>2</v>
      </c>
      <c r="BD193" s="3">
        <v>12</v>
      </c>
      <c r="BE193" s="3">
        <v>1</v>
      </c>
      <c r="BF193" s="3">
        <v>6</v>
      </c>
      <c r="BG193" s="3" t="s">
        <v>25</v>
      </c>
      <c r="BH193" s="3" t="s">
        <v>8</v>
      </c>
      <c r="BI193" s="3">
        <v>210</v>
      </c>
    </row>
    <row r="194" spans="1:61" x14ac:dyDescent="0.25">
      <c r="A194" s="3" t="s">
        <v>22</v>
      </c>
      <c r="B194" s="3" t="s">
        <v>227</v>
      </c>
      <c r="C194" s="3"/>
      <c r="D194" s="3"/>
      <c r="E194" s="3">
        <v>3</v>
      </c>
      <c r="F194" s="3">
        <v>12</v>
      </c>
      <c r="G194" s="3" t="s">
        <v>7</v>
      </c>
      <c r="H194" s="3">
        <v>90</v>
      </c>
      <c r="I194" s="3" t="s">
        <v>8</v>
      </c>
      <c r="J194" s="3" t="s">
        <v>13</v>
      </c>
      <c r="K194" s="3"/>
      <c r="L194" s="3" t="s">
        <v>159</v>
      </c>
      <c r="M194" s="3" t="s">
        <v>28</v>
      </c>
      <c r="N194" s="3" t="s">
        <v>29</v>
      </c>
      <c r="O194" s="3" t="s">
        <v>30</v>
      </c>
      <c r="P194" s="3" t="s">
        <v>46</v>
      </c>
      <c r="Q194" s="3">
        <v>3</v>
      </c>
      <c r="R194" s="3" t="s">
        <v>31</v>
      </c>
      <c r="S194" s="3">
        <v>12</v>
      </c>
      <c r="T194" s="3" t="s">
        <v>33</v>
      </c>
      <c r="U194" s="3" t="s">
        <v>34</v>
      </c>
      <c r="V194" s="3" t="s">
        <v>451</v>
      </c>
      <c r="W194" s="3" t="s">
        <v>229</v>
      </c>
      <c r="X194" s="3" t="s">
        <v>452</v>
      </c>
      <c r="Y194" s="17" t="s">
        <v>451</v>
      </c>
      <c r="Z194" s="18" t="s">
        <v>28</v>
      </c>
      <c r="AA194" s="18" t="s">
        <v>213</v>
      </c>
      <c r="AB194" s="18" t="s">
        <v>30</v>
      </c>
      <c r="AC194" s="18" t="s">
        <v>214</v>
      </c>
      <c r="AD194" s="18">
        <v>3</v>
      </c>
      <c r="AE194" s="18" t="s">
        <v>31</v>
      </c>
      <c r="AF194" s="18">
        <v>12</v>
      </c>
      <c r="AG194" s="18" t="s">
        <v>215</v>
      </c>
      <c r="AH194" s="18" t="s">
        <v>330</v>
      </c>
      <c r="AI194" s="18">
        <v>3</v>
      </c>
      <c r="AJ194" s="18" t="s">
        <v>216</v>
      </c>
      <c r="AK194" s="18" t="s">
        <v>446</v>
      </c>
      <c r="AL194" s="18">
        <v>3</v>
      </c>
      <c r="AM194" s="18" t="s">
        <v>217</v>
      </c>
      <c r="AN194" s="18">
        <v>1</v>
      </c>
      <c r="AO194" s="18" t="s">
        <v>31</v>
      </c>
      <c r="AP194" s="18">
        <v>4</v>
      </c>
      <c r="AQ194" s="18" t="s">
        <v>32</v>
      </c>
      <c r="AR194" s="18" t="s">
        <v>218</v>
      </c>
      <c r="AS194" s="15">
        <v>3</v>
      </c>
      <c r="AT194" s="15" t="s">
        <v>2</v>
      </c>
      <c r="AU194" s="15">
        <v>12</v>
      </c>
      <c r="AV194" s="21">
        <v>1</v>
      </c>
      <c r="AW194" s="21" t="s">
        <v>2</v>
      </c>
      <c r="AX194" s="21">
        <v>4</v>
      </c>
      <c r="AY194" s="3" t="s">
        <v>25</v>
      </c>
      <c r="AZ194" s="3" t="s">
        <v>7</v>
      </c>
      <c r="BA194" s="5" t="s">
        <v>27</v>
      </c>
      <c r="BB194" s="5" t="s">
        <v>26</v>
      </c>
      <c r="BC194" s="3">
        <v>3</v>
      </c>
      <c r="BD194" s="3">
        <v>12</v>
      </c>
      <c r="BE194" s="3">
        <v>1</v>
      </c>
      <c r="BF194" s="3">
        <v>4</v>
      </c>
      <c r="BG194" s="3" t="s">
        <v>7</v>
      </c>
      <c r="BH194" s="3" t="s">
        <v>8</v>
      </c>
      <c r="BI194" s="3">
        <v>90</v>
      </c>
    </row>
    <row r="195" spans="1:61" x14ac:dyDescent="0.25">
      <c r="A195" s="3" t="s">
        <v>22</v>
      </c>
      <c r="B195" s="3" t="s">
        <v>227</v>
      </c>
      <c r="C195" s="3"/>
      <c r="D195" s="3"/>
      <c r="E195" s="3">
        <v>4</v>
      </c>
      <c r="F195" s="3">
        <v>12</v>
      </c>
      <c r="G195" s="3" t="s">
        <v>7</v>
      </c>
      <c r="H195" s="3">
        <v>210</v>
      </c>
      <c r="I195" s="3" t="s">
        <v>8</v>
      </c>
      <c r="J195" s="3" t="s">
        <v>12</v>
      </c>
      <c r="K195" s="3"/>
      <c r="L195" s="3" t="s">
        <v>161</v>
      </c>
      <c r="M195" s="3" t="s">
        <v>28</v>
      </c>
      <c r="N195" s="3" t="s">
        <v>29</v>
      </c>
      <c r="O195" s="3" t="s">
        <v>30</v>
      </c>
      <c r="P195" s="3" t="s">
        <v>46</v>
      </c>
      <c r="Q195" s="3">
        <v>4</v>
      </c>
      <c r="R195" s="3" t="s">
        <v>31</v>
      </c>
      <c r="S195" s="3">
        <v>12</v>
      </c>
      <c r="T195" s="3" t="s">
        <v>33</v>
      </c>
      <c r="U195" s="3" t="s">
        <v>34</v>
      </c>
      <c r="V195" s="3" t="s">
        <v>453</v>
      </c>
      <c r="W195" s="3" t="s">
        <v>229</v>
      </c>
      <c r="X195" s="3" t="s">
        <v>454</v>
      </c>
      <c r="Y195" s="17" t="s">
        <v>453</v>
      </c>
      <c r="Z195" s="18" t="s">
        <v>28</v>
      </c>
      <c r="AA195" s="18" t="s">
        <v>213</v>
      </c>
      <c r="AB195" s="18" t="s">
        <v>30</v>
      </c>
      <c r="AC195" s="18" t="s">
        <v>214</v>
      </c>
      <c r="AD195" s="18">
        <v>4</v>
      </c>
      <c r="AE195" s="18" t="s">
        <v>31</v>
      </c>
      <c r="AF195" s="18">
        <v>12</v>
      </c>
      <c r="AG195" s="18" t="s">
        <v>215</v>
      </c>
      <c r="AH195" s="18" t="s">
        <v>222</v>
      </c>
      <c r="AI195" s="18">
        <v>4</v>
      </c>
      <c r="AJ195" s="18" t="s">
        <v>216</v>
      </c>
      <c r="AK195" s="18" t="s">
        <v>446</v>
      </c>
      <c r="AL195" s="18">
        <v>4</v>
      </c>
      <c r="AM195" s="18" t="s">
        <v>217</v>
      </c>
      <c r="AN195" s="18">
        <v>1</v>
      </c>
      <c r="AO195" s="18" t="s">
        <v>31</v>
      </c>
      <c r="AP195" s="18">
        <v>3</v>
      </c>
      <c r="AQ195" s="18" t="s">
        <v>32</v>
      </c>
      <c r="AR195" s="18" t="s">
        <v>218</v>
      </c>
      <c r="AS195" s="15">
        <v>4</v>
      </c>
      <c r="AT195" s="15" t="s">
        <v>2</v>
      </c>
      <c r="AU195" s="15">
        <v>12</v>
      </c>
      <c r="AV195" s="21">
        <v>1</v>
      </c>
      <c r="AW195" s="21" t="s">
        <v>2</v>
      </c>
      <c r="AX195" s="21">
        <v>3</v>
      </c>
      <c r="AY195" s="3" t="s">
        <v>25</v>
      </c>
      <c r="AZ195" s="3" t="s">
        <v>7</v>
      </c>
      <c r="BA195" s="5" t="s">
        <v>27</v>
      </c>
      <c r="BB195" s="5" t="s">
        <v>26</v>
      </c>
      <c r="BC195" s="3">
        <v>4</v>
      </c>
      <c r="BD195" s="3">
        <v>12</v>
      </c>
      <c r="BE195" s="3">
        <v>1</v>
      </c>
      <c r="BF195" s="3">
        <v>3</v>
      </c>
      <c r="BG195" s="3" t="s">
        <v>7</v>
      </c>
      <c r="BH195" s="3" t="s">
        <v>8</v>
      </c>
      <c r="BI195" s="3">
        <v>210</v>
      </c>
    </row>
    <row r="196" spans="1:61" x14ac:dyDescent="0.25">
      <c r="A196" s="3" t="s">
        <v>22</v>
      </c>
      <c r="B196" s="3" t="s">
        <v>227</v>
      </c>
      <c r="C196" s="3"/>
      <c r="D196" s="3"/>
      <c r="E196" s="3">
        <v>6</v>
      </c>
      <c r="F196" s="3">
        <v>12</v>
      </c>
      <c r="G196" s="3" t="s">
        <v>7</v>
      </c>
      <c r="H196" s="3">
        <v>120</v>
      </c>
      <c r="I196" s="3" t="s">
        <v>8</v>
      </c>
      <c r="J196" s="3" t="s">
        <v>11</v>
      </c>
      <c r="K196" s="3"/>
      <c r="L196" s="3" t="s">
        <v>165</v>
      </c>
      <c r="M196" s="3" t="s">
        <v>28</v>
      </c>
      <c r="N196" s="3" t="s">
        <v>29</v>
      </c>
      <c r="O196" s="3" t="s">
        <v>30</v>
      </c>
      <c r="P196" s="3" t="s">
        <v>46</v>
      </c>
      <c r="Q196" s="3">
        <v>6</v>
      </c>
      <c r="R196" s="3" t="s">
        <v>31</v>
      </c>
      <c r="S196" s="3">
        <v>12</v>
      </c>
      <c r="T196" s="3" t="s">
        <v>33</v>
      </c>
      <c r="U196" s="3" t="s">
        <v>34</v>
      </c>
      <c r="V196" s="3" t="s">
        <v>457</v>
      </c>
      <c r="W196" s="3" t="s">
        <v>229</v>
      </c>
      <c r="X196" s="3" t="s">
        <v>458</v>
      </c>
      <c r="Y196" s="17" t="s">
        <v>457</v>
      </c>
      <c r="Z196" s="18" t="s">
        <v>28</v>
      </c>
      <c r="AA196" s="18" t="s">
        <v>213</v>
      </c>
      <c r="AB196" s="18" t="s">
        <v>30</v>
      </c>
      <c r="AC196" s="18" t="s">
        <v>214</v>
      </c>
      <c r="AD196" s="18">
        <v>6</v>
      </c>
      <c r="AE196" s="18" t="s">
        <v>31</v>
      </c>
      <c r="AF196" s="18">
        <v>12</v>
      </c>
      <c r="AG196" s="18" t="s">
        <v>215</v>
      </c>
      <c r="AH196" s="18" t="s">
        <v>224</v>
      </c>
      <c r="AI196" s="18">
        <v>6</v>
      </c>
      <c r="AJ196" s="18" t="s">
        <v>216</v>
      </c>
      <c r="AK196" s="18" t="s">
        <v>446</v>
      </c>
      <c r="AL196" s="18">
        <v>6</v>
      </c>
      <c r="AM196" s="18" t="s">
        <v>217</v>
      </c>
      <c r="AN196" s="18">
        <v>1</v>
      </c>
      <c r="AO196" s="18" t="s">
        <v>31</v>
      </c>
      <c r="AP196" s="18">
        <v>2</v>
      </c>
      <c r="AQ196" s="18" t="s">
        <v>32</v>
      </c>
      <c r="AR196" s="18" t="s">
        <v>218</v>
      </c>
      <c r="AS196" s="15">
        <v>6</v>
      </c>
      <c r="AT196" s="15" t="s">
        <v>2</v>
      </c>
      <c r="AU196" s="15">
        <v>12</v>
      </c>
      <c r="AV196" s="21">
        <v>1</v>
      </c>
      <c r="AW196" s="21" t="s">
        <v>2</v>
      </c>
      <c r="AX196" s="21">
        <v>2</v>
      </c>
      <c r="AY196" s="3" t="s">
        <v>25</v>
      </c>
      <c r="AZ196" s="3" t="s">
        <v>7</v>
      </c>
      <c r="BA196" s="5" t="s">
        <v>27</v>
      </c>
      <c r="BB196" s="5" t="s">
        <v>26</v>
      </c>
      <c r="BC196" s="3">
        <v>6</v>
      </c>
      <c r="BD196" s="3">
        <v>12</v>
      </c>
      <c r="BE196" s="3">
        <v>1</v>
      </c>
      <c r="BF196" s="3">
        <v>2</v>
      </c>
      <c r="BG196" s="3" t="s">
        <v>7</v>
      </c>
      <c r="BH196" s="3" t="s">
        <v>8</v>
      </c>
      <c r="BI196" s="3">
        <v>120</v>
      </c>
    </row>
    <row r="197" spans="1:61" x14ac:dyDescent="0.25">
      <c r="A197" s="3" t="s">
        <v>22</v>
      </c>
      <c r="B197" s="3" t="s">
        <v>227</v>
      </c>
      <c r="C197" s="3"/>
      <c r="D197" s="3"/>
      <c r="E197" s="3">
        <v>8</v>
      </c>
      <c r="F197" s="3">
        <v>12</v>
      </c>
      <c r="G197" s="3" t="s">
        <v>26</v>
      </c>
      <c r="H197" s="3">
        <v>180</v>
      </c>
      <c r="I197" s="3" t="s">
        <v>8</v>
      </c>
      <c r="J197" s="3" t="s">
        <v>48</v>
      </c>
      <c r="K197" s="3"/>
      <c r="L197" s="3" t="s">
        <v>169</v>
      </c>
      <c r="M197" s="3" t="s">
        <v>28</v>
      </c>
      <c r="N197" s="3" t="s">
        <v>29</v>
      </c>
      <c r="O197" s="3" t="s">
        <v>30</v>
      </c>
      <c r="P197" s="3" t="s">
        <v>46</v>
      </c>
      <c r="Q197" s="3">
        <v>8</v>
      </c>
      <c r="R197" s="3" t="s">
        <v>31</v>
      </c>
      <c r="S197" s="3">
        <v>12</v>
      </c>
      <c r="T197" s="3" t="s">
        <v>33</v>
      </c>
      <c r="U197" s="3" t="s">
        <v>34</v>
      </c>
      <c r="V197" s="3" t="s">
        <v>461</v>
      </c>
      <c r="W197" s="3" t="s">
        <v>229</v>
      </c>
      <c r="X197" s="3" t="s">
        <v>462</v>
      </c>
      <c r="Y197" s="17" t="s">
        <v>461</v>
      </c>
      <c r="Z197" s="18" t="s">
        <v>28</v>
      </c>
      <c r="AA197" s="18" t="s">
        <v>213</v>
      </c>
      <c r="AB197" s="18" t="s">
        <v>30</v>
      </c>
      <c r="AC197" s="18" t="s">
        <v>214</v>
      </c>
      <c r="AD197" s="18">
        <v>8</v>
      </c>
      <c r="AE197" s="18" t="s">
        <v>31</v>
      </c>
      <c r="AF197" s="18">
        <v>12</v>
      </c>
      <c r="AG197" s="18" t="s">
        <v>215</v>
      </c>
      <c r="AH197" s="18" t="s">
        <v>385</v>
      </c>
      <c r="AI197" s="18">
        <v>4</v>
      </c>
      <c r="AJ197" s="18" t="s">
        <v>216</v>
      </c>
      <c r="AK197" s="18" t="s">
        <v>446</v>
      </c>
      <c r="AL197" s="18">
        <v>4</v>
      </c>
      <c r="AM197" s="18" t="s">
        <v>217</v>
      </c>
      <c r="AN197" s="18">
        <v>2</v>
      </c>
      <c r="AO197" s="18" t="s">
        <v>31</v>
      </c>
      <c r="AP197" s="18">
        <v>3</v>
      </c>
      <c r="AQ197" s="18" t="s">
        <v>32</v>
      </c>
      <c r="AR197" s="18" t="s">
        <v>218</v>
      </c>
      <c r="AS197" s="15">
        <v>8</v>
      </c>
      <c r="AT197" s="15" t="s">
        <v>2</v>
      </c>
      <c r="AU197" s="15">
        <v>12</v>
      </c>
      <c r="AV197" s="21">
        <v>2</v>
      </c>
      <c r="AW197" s="21" t="s">
        <v>2</v>
      </c>
      <c r="AX197" s="21">
        <v>3</v>
      </c>
      <c r="AY197" s="3" t="s">
        <v>25</v>
      </c>
      <c r="AZ197" s="3" t="s">
        <v>7</v>
      </c>
      <c r="BA197" s="5" t="s">
        <v>27</v>
      </c>
      <c r="BB197" s="5" t="s">
        <v>26</v>
      </c>
      <c r="BC197" s="3">
        <v>8</v>
      </c>
      <c r="BD197" s="3">
        <v>12</v>
      </c>
      <c r="BE197" s="3">
        <v>2</v>
      </c>
      <c r="BF197" s="3">
        <v>3</v>
      </c>
      <c r="BG197" s="3" t="s">
        <v>26</v>
      </c>
      <c r="BH197" s="3" t="s">
        <v>8</v>
      </c>
      <c r="BI197" s="3">
        <v>180</v>
      </c>
    </row>
    <row r="198" spans="1:61" x14ac:dyDescent="0.25">
      <c r="A198" s="3" t="s">
        <v>22</v>
      </c>
      <c r="B198" s="3" t="s">
        <v>227</v>
      </c>
      <c r="C198" s="3"/>
      <c r="D198" s="3"/>
      <c r="E198" s="3">
        <v>9</v>
      </c>
      <c r="F198" s="3">
        <v>12</v>
      </c>
      <c r="G198" s="3" t="s">
        <v>25</v>
      </c>
      <c r="H198" s="3">
        <v>210</v>
      </c>
      <c r="I198" s="3" t="s">
        <v>8</v>
      </c>
      <c r="J198" s="3" t="s">
        <v>54</v>
      </c>
      <c r="K198" s="3"/>
      <c r="L198" s="3" t="s">
        <v>171</v>
      </c>
      <c r="M198" s="3" t="s">
        <v>28</v>
      </c>
      <c r="N198" s="3" t="s">
        <v>29</v>
      </c>
      <c r="O198" s="3" t="s">
        <v>30</v>
      </c>
      <c r="P198" s="3" t="s">
        <v>46</v>
      </c>
      <c r="Q198" s="3">
        <v>9</v>
      </c>
      <c r="R198" s="3" t="s">
        <v>31</v>
      </c>
      <c r="S198" s="3">
        <v>12</v>
      </c>
      <c r="T198" s="3" t="s">
        <v>33</v>
      </c>
      <c r="U198" s="3" t="s">
        <v>34</v>
      </c>
      <c r="V198" s="3" t="s">
        <v>463</v>
      </c>
      <c r="W198" s="3" t="s">
        <v>229</v>
      </c>
      <c r="X198" s="3" t="s">
        <v>464</v>
      </c>
      <c r="Y198" s="17" t="s">
        <v>463</v>
      </c>
      <c r="Z198" s="18" t="s">
        <v>28</v>
      </c>
      <c r="AA198" s="18" t="s">
        <v>213</v>
      </c>
      <c r="AB198" s="18" t="s">
        <v>30</v>
      </c>
      <c r="AC198" s="18" t="s">
        <v>214</v>
      </c>
      <c r="AD198" s="18">
        <v>9</v>
      </c>
      <c r="AE198" s="18" t="s">
        <v>31</v>
      </c>
      <c r="AF198" s="18">
        <v>12</v>
      </c>
      <c r="AG198" s="18" t="s">
        <v>215</v>
      </c>
      <c r="AH198" s="18" t="s">
        <v>403</v>
      </c>
      <c r="AI198" s="18">
        <v>3</v>
      </c>
      <c r="AJ198" s="18" t="s">
        <v>216</v>
      </c>
      <c r="AK198" s="18" t="s">
        <v>446</v>
      </c>
      <c r="AL198" s="18">
        <v>3</v>
      </c>
      <c r="AM198" s="18" t="s">
        <v>217</v>
      </c>
      <c r="AN198" s="18">
        <v>3</v>
      </c>
      <c r="AO198" s="18" t="s">
        <v>31</v>
      </c>
      <c r="AP198" s="18">
        <v>4</v>
      </c>
      <c r="AQ198" s="18" t="s">
        <v>32</v>
      </c>
      <c r="AR198" s="18" t="s">
        <v>218</v>
      </c>
      <c r="AS198" s="15">
        <v>9</v>
      </c>
      <c r="AT198" s="15" t="s">
        <v>2</v>
      </c>
      <c r="AU198" s="15">
        <v>12</v>
      </c>
      <c r="AV198" s="21">
        <v>3</v>
      </c>
      <c r="AW198" s="21" t="s">
        <v>2</v>
      </c>
      <c r="AX198" s="21">
        <v>4</v>
      </c>
      <c r="AY198" s="3" t="s">
        <v>25</v>
      </c>
      <c r="AZ198" s="3" t="s">
        <v>7</v>
      </c>
      <c r="BA198" s="5" t="s">
        <v>27</v>
      </c>
      <c r="BB198" s="5" t="s">
        <v>26</v>
      </c>
      <c r="BC198" s="3">
        <v>9</v>
      </c>
      <c r="BD198" s="3">
        <v>12</v>
      </c>
      <c r="BE198" s="3">
        <v>3</v>
      </c>
      <c r="BF198" s="3">
        <v>4</v>
      </c>
      <c r="BG198" s="3" t="s">
        <v>25</v>
      </c>
      <c r="BH198" s="3" t="s">
        <v>8</v>
      </c>
      <c r="BI198" s="3">
        <v>210</v>
      </c>
    </row>
    <row r="199" spans="1:61" x14ac:dyDescent="0.25">
      <c r="A199" s="3" t="s">
        <v>22</v>
      </c>
      <c r="B199" s="3" t="s">
        <v>227</v>
      </c>
      <c r="C199" s="3"/>
      <c r="D199" s="3"/>
      <c r="E199" s="3">
        <v>10</v>
      </c>
      <c r="F199" s="3">
        <v>12</v>
      </c>
      <c r="G199" s="3" t="s">
        <v>25</v>
      </c>
      <c r="H199" s="3">
        <v>60</v>
      </c>
      <c r="I199" s="3" t="s">
        <v>8</v>
      </c>
      <c r="J199" s="3" t="s">
        <v>72</v>
      </c>
      <c r="K199" s="3"/>
      <c r="L199" s="3" t="s">
        <v>173</v>
      </c>
      <c r="M199" s="3" t="s">
        <v>28</v>
      </c>
      <c r="N199" s="3" t="s">
        <v>29</v>
      </c>
      <c r="O199" s="3" t="s">
        <v>30</v>
      </c>
      <c r="P199" s="3" t="s">
        <v>46</v>
      </c>
      <c r="Q199" s="3">
        <v>10</v>
      </c>
      <c r="R199" s="3" t="s">
        <v>31</v>
      </c>
      <c r="S199" s="3">
        <v>12</v>
      </c>
      <c r="T199" s="3" t="s">
        <v>33</v>
      </c>
      <c r="U199" s="3" t="s">
        <v>34</v>
      </c>
      <c r="V199" s="3" t="s">
        <v>465</v>
      </c>
      <c r="W199" s="3" t="s">
        <v>229</v>
      </c>
      <c r="X199" s="3" t="s">
        <v>466</v>
      </c>
      <c r="Y199" s="17" t="s">
        <v>465</v>
      </c>
      <c r="Z199" s="18" t="s">
        <v>28</v>
      </c>
      <c r="AA199" s="18" t="s">
        <v>213</v>
      </c>
      <c r="AB199" s="18" t="s">
        <v>30</v>
      </c>
      <c r="AC199" s="18" t="s">
        <v>214</v>
      </c>
      <c r="AD199" s="18">
        <v>10</v>
      </c>
      <c r="AE199" s="18" t="s">
        <v>31</v>
      </c>
      <c r="AF199" s="18">
        <v>12</v>
      </c>
      <c r="AG199" s="18" t="s">
        <v>215</v>
      </c>
      <c r="AH199" s="18" t="s">
        <v>423</v>
      </c>
      <c r="AI199" s="18">
        <v>2</v>
      </c>
      <c r="AJ199" s="18" t="s">
        <v>216</v>
      </c>
      <c r="AK199" s="18" t="s">
        <v>446</v>
      </c>
      <c r="AL199" s="18">
        <v>2</v>
      </c>
      <c r="AM199" s="18" t="s">
        <v>217</v>
      </c>
      <c r="AN199" s="18">
        <v>5</v>
      </c>
      <c r="AO199" s="18" t="s">
        <v>31</v>
      </c>
      <c r="AP199" s="18">
        <v>6</v>
      </c>
      <c r="AQ199" s="18" t="s">
        <v>32</v>
      </c>
      <c r="AR199" s="18" t="s">
        <v>218</v>
      </c>
      <c r="AS199" s="15">
        <v>10</v>
      </c>
      <c r="AT199" s="15" t="s">
        <v>2</v>
      </c>
      <c r="AU199" s="15">
        <v>12</v>
      </c>
      <c r="AV199" s="21">
        <v>5</v>
      </c>
      <c r="AW199" s="21" t="s">
        <v>2</v>
      </c>
      <c r="AX199" s="21">
        <v>6</v>
      </c>
      <c r="AY199" s="3" t="s">
        <v>25</v>
      </c>
      <c r="AZ199" s="3" t="s">
        <v>7</v>
      </c>
      <c r="BA199" s="5" t="s">
        <v>27</v>
      </c>
      <c r="BB199" s="5" t="s">
        <v>26</v>
      </c>
      <c r="BC199" s="3">
        <v>10</v>
      </c>
      <c r="BD199" s="3">
        <v>12</v>
      </c>
      <c r="BE199" s="3">
        <v>5</v>
      </c>
      <c r="BF199" s="3">
        <v>6</v>
      </c>
      <c r="BG199" s="3" t="s">
        <v>25</v>
      </c>
      <c r="BH199" s="3" t="s">
        <v>8</v>
      </c>
      <c r="BI199" s="3">
        <v>60</v>
      </c>
    </row>
    <row r="200" spans="1:61" x14ac:dyDescent="0.25">
      <c r="A200" s="3" t="s">
        <v>22</v>
      </c>
      <c r="B200" s="3" t="s">
        <v>227</v>
      </c>
      <c r="C200" s="3"/>
      <c r="D200" s="3"/>
      <c r="E200" s="3">
        <v>2</v>
      </c>
      <c r="F200" s="3">
        <v>10</v>
      </c>
      <c r="G200" s="3" t="s">
        <v>25</v>
      </c>
      <c r="H200" s="3">
        <v>144</v>
      </c>
      <c r="I200" s="3" t="s">
        <v>8</v>
      </c>
      <c r="J200" s="3" t="s">
        <v>14</v>
      </c>
      <c r="K200" s="3"/>
      <c r="L200" s="3" t="s">
        <v>119</v>
      </c>
      <c r="M200" s="3" t="s">
        <v>28</v>
      </c>
      <c r="N200" s="3" t="s">
        <v>29</v>
      </c>
      <c r="O200" s="3" t="s">
        <v>30</v>
      </c>
      <c r="P200" s="3" t="s">
        <v>46</v>
      </c>
      <c r="Q200" s="3">
        <v>2</v>
      </c>
      <c r="R200" s="3" t="s">
        <v>31</v>
      </c>
      <c r="S200" s="3">
        <v>10</v>
      </c>
      <c r="T200" s="3" t="s">
        <v>33</v>
      </c>
      <c r="U200" s="3" t="s">
        <v>34</v>
      </c>
      <c r="V200" s="3" t="s">
        <v>407</v>
      </c>
      <c r="W200" s="3" t="s">
        <v>229</v>
      </c>
      <c r="X200" s="3" t="s">
        <v>408</v>
      </c>
      <c r="Y200" s="17" t="s">
        <v>407</v>
      </c>
      <c r="Z200" s="18" t="s">
        <v>28</v>
      </c>
      <c r="AA200" s="18" t="s">
        <v>213</v>
      </c>
      <c r="AB200" s="18" t="s">
        <v>30</v>
      </c>
      <c r="AC200" s="18" t="s">
        <v>214</v>
      </c>
      <c r="AD200" s="18">
        <v>2</v>
      </c>
      <c r="AE200" s="18" t="s">
        <v>31</v>
      </c>
      <c r="AF200" s="18">
        <v>10</v>
      </c>
      <c r="AG200" s="18" t="s">
        <v>215</v>
      </c>
      <c r="AH200" s="18" t="s">
        <v>219</v>
      </c>
      <c r="AI200" s="18">
        <v>2</v>
      </c>
      <c r="AJ200" s="18" t="s">
        <v>216</v>
      </c>
      <c r="AK200" s="18" t="s">
        <v>404</v>
      </c>
      <c r="AL200" s="18">
        <v>2</v>
      </c>
      <c r="AM200" s="18" t="s">
        <v>217</v>
      </c>
      <c r="AN200" s="18">
        <v>1</v>
      </c>
      <c r="AO200" s="18" t="s">
        <v>31</v>
      </c>
      <c r="AP200" s="18">
        <v>5</v>
      </c>
      <c r="AQ200" s="18" t="s">
        <v>32</v>
      </c>
      <c r="AR200" s="18" t="s">
        <v>218</v>
      </c>
      <c r="AS200" s="15">
        <v>2</v>
      </c>
      <c r="AT200" s="15" t="s">
        <v>2</v>
      </c>
      <c r="AU200" s="15">
        <v>10</v>
      </c>
      <c r="AV200" s="21">
        <v>1</v>
      </c>
      <c r="AW200" s="21" t="s">
        <v>2</v>
      </c>
      <c r="AX200" s="21">
        <v>5</v>
      </c>
      <c r="AY200" s="3" t="s">
        <v>25</v>
      </c>
      <c r="AZ200" s="3" t="s">
        <v>7</v>
      </c>
      <c r="BA200" s="5" t="s">
        <v>27</v>
      </c>
      <c r="BB200" s="5" t="s">
        <v>26</v>
      </c>
      <c r="BC200" s="3">
        <v>2</v>
      </c>
      <c r="BD200" s="3">
        <v>10</v>
      </c>
      <c r="BE200" s="3">
        <v>1</v>
      </c>
      <c r="BF200" s="3">
        <v>5</v>
      </c>
      <c r="BG200" s="3" t="s">
        <v>25</v>
      </c>
      <c r="BH200" s="3" t="s">
        <v>8</v>
      </c>
      <c r="BI200" s="3">
        <v>144</v>
      </c>
    </row>
    <row r="201" spans="1:61" x14ac:dyDescent="0.25">
      <c r="A201" s="3" t="s">
        <v>22</v>
      </c>
      <c r="B201" s="3" t="s">
        <v>227</v>
      </c>
      <c r="C201" s="3"/>
      <c r="D201" s="3"/>
      <c r="E201" s="3">
        <v>4</v>
      </c>
      <c r="F201" s="3">
        <v>10</v>
      </c>
      <c r="G201" s="3" t="s">
        <v>26</v>
      </c>
      <c r="H201" s="3">
        <v>288</v>
      </c>
      <c r="I201" s="3" t="s">
        <v>8</v>
      </c>
      <c r="J201" s="3" t="s">
        <v>58</v>
      </c>
      <c r="K201" s="3"/>
      <c r="L201" s="3" t="s">
        <v>123</v>
      </c>
      <c r="M201" s="3" t="s">
        <v>28</v>
      </c>
      <c r="N201" s="3" t="s">
        <v>29</v>
      </c>
      <c r="O201" s="3" t="s">
        <v>30</v>
      </c>
      <c r="P201" s="3" t="s">
        <v>46</v>
      </c>
      <c r="Q201" s="3">
        <v>4</v>
      </c>
      <c r="R201" s="3" t="s">
        <v>31</v>
      </c>
      <c r="S201" s="3">
        <v>10</v>
      </c>
      <c r="T201" s="3" t="s">
        <v>33</v>
      </c>
      <c r="U201" s="3" t="s">
        <v>34</v>
      </c>
      <c r="V201" s="3" t="s">
        <v>411</v>
      </c>
      <c r="W201" s="3" t="s">
        <v>229</v>
      </c>
      <c r="X201" s="3" t="s">
        <v>412</v>
      </c>
      <c r="Y201" s="17" t="s">
        <v>411</v>
      </c>
      <c r="Z201" s="18" t="s">
        <v>28</v>
      </c>
      <c r="AA201" s="18" t="s">
        <v>213</v>
      </c>
      <c r="AB201" s="18" t="s">
        <v>30</v>
      </c>
      <c r="AC201" s="18" t="s">
        <v>214</v>
      </c>
      <c r="AD201" s="18">
        <v>4</v>
      </c>
      <c r="AE201" s="18" t="s">
        <v>31</v>
      </c>
      <c r="AF201" s="18">
        <v>10</v>
      </c>
      <c r="AG201" s="18" t="s">
        <v>215</v>
      </c>
      <c r="AH201" s="18" t="s">
        <v>222</v>
      </c>
      <c r="AI201" s="18">
        <v>2</v>
      </c>
      <c r="AJ201" s="18" t="s">
        <v>216</v>
      </c>
      <c r="AK201" s="18" t="s">
        <v>404</v>
      </c>
      <c r="AL201" s="18">
        <v>2</v>
      </c>
      <c r="AM201" s="18" t="s">
        <v>217</v>
      </c>
      <c r="AN201" s="18">
        <v>2</v>
      </c>
      <c r="AO201" s="18" t="s">
        <v>31</v>
      </c>
      <c r="AP201" s="18">
        <v>5</v>
      </c>
      <c r="AQ201" s="18" t="s">
        <v>32</v>
      </c>
      <c r="AR201" s="18" t="s">
        <v>218</v>
      </c>
      <c r="AS201" s="15">
        <v>4</v>
      </c>
      <c r="AT201" s="15" t="s">
        <v>2</v>
      </c>
      <c r="AU201" s="15">
        <v>10</v>
      </c>
      <c r="AV201" s="21">
        <v>2</v>
      </c>
      <c r="AW201" s="21" t="s">
        <v>2</v>
      </c>
      <c r="AX201" s="21">
        <v>5</v>
      </c>
      <c r="AY201" s="3" t="s">
        <v>25</v>
      </c>
      <c r="AZ201" s="3" t="s">
        <v>7</v>
      </c>
      <c r="BA201" s="5" t="s">
        <v>27</v>
      </c>
      <c r="BB201" s="5" t="s">
        <v>26</v>
      </c>
      <c r="BC201" s="3">
        <v>4</v>
      </c>
      <c r="BD201" s="3">
        <v>10</v>
      </c>
      <c r="BE201" s="3">
        <v>2</v>
      </c>
      <c r="BF201" s="3">
        <v>5</v>
      </c>
      <c r="BG201" s="3" t="s">
        <v>26</v>
      </c>
      <c r="BH201" s="3" t="s">
        <v>8</v>
      </c>
      <c r="BI201" s="3">
        <v>288</v>
      </c>
    </row>
    <row r="202" spans="1:61" x14ac:dyDescent="0.25">
      <c r="A202" s="3" t="s">
        <v>22</v>
      </c>
      <c r="B202" s="3" t="s">
        <v>227</v>
      </c>
      <c r="C202" s="3"/>
      <c r="D202" s="3"/>
      <c r="E202" s="3">
        <v>5</v>
      </c>
      <c r="F202" s="3">
        <v>10</v>
      </c>
      <c r="G202" s="3" t="s">
        <v>26</v>
      </c>
      <c r="H202" s="3">
        <v>36</v>
      </c>
      <c r="I202" s="3" t="s">
        <v>8</v>
      </c>
      <c r="J202" s="3" t="s">
        <v>11</v>
      </c>
      <c r="K202" s="3"/>
      <c r="L202" s="3" t="s">
        <v>125</v>
      </c>
      <c r="M202" s="3" t="s">
        <v>28</v>
      </c>
      <c r="N202" s="3" t="s">
        <v>29</v>
      </c>
      <c r="O202" s="3" t="s">
        <v>30</v>
      </c>
      <c r="P202" s="3" t="s">
        <v>46</v>
      </c>
      <c r="Q202" s="3">
        <v>5</v>
      </c>
      <c r="R202" s="3" t="s">
        <v>31</v>
      </c>
      <c r="S202" s="3">
        <v>10</v>
      </c>
      <c r="T202" s="3" t="s">
        <v>33</v>
      </c>
      <c r="U202" s="3" t="s">
        <v>34</v>
      </c>
      <c r="V202" s="3" t="s">
        <v>413</v>
      </c>
      <c r="W202" s="3" t="s">
        <v>229</v>
      </c>
      <c r="X202" s="3" t="s">
        <v>414</v>
      </c>
      <c r="Y202" s="17" t="s">
        <v>413</v>
      </c>
      <c r="Z202" s="18" t="s">
        <v>28</v>
      </c>
      <c r="AA202" s="18" t="s">
        <v>213</v>
      </c>
      <c r="AB202" s="18" t="s">
        <v>30</v>
      </c>
      <c r="AC202" s="18" t="s">
        <v>214</v>
      </c>
      <c r="AD202" s="18">
        <v>5</v>
      </c>
      <c r="AE202" s="18" t="s">
        <v>31</v>
      </c>
      <c r="AF202" s="18">
        <v>10</v>
      </c>
      <c r="AG202" s="18" t="s">
        <v>215</v>
      </c>
      <c r="AH202" s="18" t="s">
        <v>346</v>
      </c>
      <c r="AI202" s="18">
        <v>5</v>
      </c>
      <c r="AJ202" s="18" t="s">
        <v>216</v>
      </c>
      <c r="AK202" s="18" t="s">
        <v>404</v>
      </c>
      <c r="AL202" s="18">
        <v>5</v>
      </c>
      <c r="AM202" s="18" t="s">
        <v>217</v>
      </c>
      <c r="AN202" s="18">
        <v>1</v>
      </c>
      <c r="AO202" s="18" t="s">
        <v>31</v>
      </c>
      <c r="AP202" s="18">
        <v>2</v>
      </c>
      <c r="AQ202" s="18" t="s">
        <v>32</v>
      </c>
      <c r="AR202" s="18" t="s">
        <v>218</v>
      </c>
      <c r="AS202" s="15">
        <v>5</v>
      </c>
      <c r="AT202" s="15" t="s">
        <v>2</v>
      </c>
      <c r="AU202" s="15">
        <v>10</v>
      </c>
      <c r="AV202" s="21">
        <v>1</v>
      </c>
      <c r="AW202" s="21" t="s">
        <v>2</v>
      </c>
      <c r="AX202" s="21">
        <v>2</v>
      </c>
      <c r="AY202" s="3" t="s">
        <v>25</v>
      </c>
      <c r="AZ202" s="3" t="s">
        <v>7</v>
      </c>
      <c r="BA202" s="5" t="s">
        <v>27</v>
      </c>
      <c r="BB202" s="5" t="s">
        <v>26</v>
      </c>
      <c r="BC202" s="3">
        <v>5</v>
      </c>
      <c r="BD202" s="3">
        <v>10</v>
      </c>
      <c r="BE202" s="3">
        <v>1</v>
      </c>
      <c r="BF202" s="3">
        <v>2</v>
      </c>
      <c r="BG202" s="3" t="s">
        <v>26</v>
      </c>
      <c r="BH202" s="3" t="s">
        <v>8</v>
      </c>
      <c r="BI202" s="3">
        <v>36</v>
      </c>
    </row>
    <row r="203" spans="1:61" x14ac:dyDescent="0.25">
      <c r="A203" s="3" t="s">
        <v>22</v>
      </c>
      <c r="B203" s="3" t="s">
        <v>227</v>
      </c>
      <c r="C203" s="3"/>
      <c r="D203" s="3"/>
      <c r="E203" s="3">
        <v>6</v>
      </c>
      <c r="F203" s="3">
        <v>10</v>
      </c>
      <c r="G203" s="3" t="s">
        <v>26</v>
      </c>
      <c r="H203" s="3">
        <v>216</v>
      </c>
      <c r="I203" s="3" t="s">
        <v>8</v>
      </c>
      <c r="J203" s="3" t="s">
        <v>60</v>
      </c>
      <c r="K203" s="3"/>
      <c r="L203" s="3" t="s">
        <v>127</v>
      </c>
      <c r="M203" s="3" t="s">
        <v>28</v>
      </c>
      <c r="N203" s="3" t="s">
        <v>29</v>
      </c>
      <c r="O203" s="3" t="s">
        <v>30</v>
      </c>
      <c r="P203" s="3" t="s">
        <v>46</v>
      </c>
      <c r="Q203" s="3">
        <v>6</v>
      </c>
      <c r="R203" s="3" t="s">
        <v>31</v>
      </c>
      <c r="S203" s="3">
        <v>10</v>
      </c>
      <c r="T203" s="3" t="s">
        <v>33</v>
      </c>
      <c r="U203" s="3" t="s">
        <v>34</v>
      </c>
      <c r="V203" s="3" t="s">
        <v>415</v>
      </c>
      <c r="W203" s="3" t="s">
        <v>229</v>
      </c>
      <c r="X203" s="3" t="s">
        <v>416</v>
      </c>
      <c r="Y203" s="17" t="s">
        <v>415</v>
      </c>
      <c r="Z203" s="18" t="s">
        <v>28</v>
      </c>
      <c r="AA203" s="18" t="s">
        <v>213</v>
      </c>
      <c r="AB203" s="18" t="s">
        <v>30</v>
      </c>
      <c r="AC203" s="18" t="s">
        <v>214</v>
      </c>
      <c r="AD203" s="18">
        <v>6</v>
      </c>
      <c r="AE203" s="18" t="s">
        <v>31</v>
      </c>
      <c r="AF203" s="18">
        <v>10</v>
      </c>
      <c r="AG203" s="18" t="s">
        <v>215</v>
      </c>
      <c r="AH203" s="18" t="s">
        <v>224</v>
      </c>
      <c r="AI203" s="18">
        <v>2</v>
      </c>
      <c r="AJ203" s="18" t="s">
        <v>216</v>
      </c>
      <c r="AK203" s="18" t="s">
        <v>404</v>
      </c>
      <c r="AL203" s="18">
        <v>2</v>
      </c>
      <c r="AM203" s="18" t="s">
        <v>217</v>
      </c>
      <c r="AN203" s="18">
        <v>3</v>
      </c>
      <c r="AO203" s="18" t="s">
        <v>31</v>
      </c>
      <c r="AP203" s="18">
        <v>5</v>
      </c>
      <c r="AQ203" s="18" t="s">
        <v>32</v>
      </c>
      <c r="AR203" s="18" t="s">
        <v>218</v>
      </c>
      <c r="AS203" s="15">
        <v>6</v>
      </c>
      <c r="AT203" s="15" t="s">
        <v>2</v>
      </c>
      <c r="AU203" s="15">
        <v>10</v>
      </c>
      <c r="AV203" s="21">
        <v>3</v>
      </c>
      <c r="AW203" s="21" t="s">
        <v>2</v>
      </c>
      <c r="AX203" s="21">
        <v>5</v>
      </c>
      <c r="AY203" s="3" t="s">
        <v>25</v>
      </c>
      <c r="AZ203" s="3" t="s">
        <v>7</v>
      </c>
      <c r="BA203" s="5" t="s">
        <v>27</v>
      </c>
      <c r="BB203" s="5" t="s">
        <v>26</v>
      </c>
      <c r="BC203" s="3">
        <v>6</v>
      </c>
      <c r="BD203" s="3">
        <v>10</v>
      </c>
      <c r="BE203" s="3">
        <v>3</v>
      </c>
      <c r="BF203" s="3">
        <v>5</v>
      </c>
      <c r="BG203" s="3" t="s">
        <v>26</v>
      </c>
      <c r="BH203" s="3" t="s">
        <v>8</v>
      </c>
      <c r="BI203" s="3">
        <v>216</v>
      </c>
    </row>
    <row r="204" spans="1:61" x14ac:dyDescent="0.25">
      <c r="A204" s="3" t="s">
        <v>22</v>
      </c>
      <c r="B204" s="3" t="s">
        <v>227</v>
      </c>
      <c r="C204" s="3"/>
      <c r="D204" s="3"/>
      <c r="E204" s="3">
        <v>8</v>
      </c>
      <c r="F204" s="3">
        <v>10</v>
      </c>
      <c r="G204" s="3" t="s">
        <v>26</v>
      </c>
      <c r="H204" s="3">
        <v>216</v>
      </c>
      <c r="I204" s="3" t="s">
        <v>8</v>
      </c>
      <c r="J204" s="3" t="s">
        <v>62</v>
      </c>
      <c r="K204" s="3"/>
      <c r="L204" s="3" t="s">
        <v>131</v>
      </c>
      <c r="M204" s="3" t="s">
        <v>28</v>
      </c>
      <c r="N204" s="3" t="s">
        <v>29</v>
      </c>
      <c r="O204" s="3" t="s">
        <v>30</v>
      </c>
      <c r="P204" s="3" t="s">
        <v>46</v>
      </c>
      <c r="Q204" s="3">
        <v>8</v>
      </c>
      <c r="R204" s="3" t="s">
        <v>31</v>
      </c>
      <c r="S204" s="3">
        <v>10</v>
      </c>
      <c r="T204" s="3" t="s">
        <v>33</v>
      </c>
      <c r="U204" s="3" t="s">
        <v>34</v>
      </c>
      <c r="V204" s="3" t="s">
        <v>419</v>
      </c>
      <c r="W204" s="3" t="s">
        <v>229</v>
      </c>
      <c r="X204" s="3" t="s">
        <v>420</v>
      </c>
      <c r="Y204" s="17" t="s">
        <v>419</v>
      </c>
      <c r="Z204" s="18" t="s">
        <v>28</v>
      </c>
      <c r="AA204" s="18" t="s">
        <v>213</v>
      </c>
      <c r="AB204" s="18" t="s">
        <v>30</v>
      </c>
      <c r="AC204" s="18" t="s">
        <v>214</v>
      </c>
      <c r="AD204" s="18">
        <v>8</v>
      </c>
      <c r="AE204" s="18" t="s">
        <v>31</v>
      </c>
      <c r="AF204" s="18">
        <v>10</v>
      </c>
      <c r="AG204" s="18" t="s">
        <v>215</v>
      </c>
      <c r="AH204" s="18" t="s">
        <v>385</v>
      </c>
      <c r="AI204" s="18">
        <v>2</v>
      </c>
      <c r="AJ204" s="18" t="s">
        <v>216</v>
      </c>
      <c r="AK204" s="18" t="s">
        <v>404</v>
      </c>
      <c r="AL204" s="18">
        <v>2</v>
      </c>
      <c r="AM204" s="18" t="s">
        <v>217</v>
      </c>
      <c r="AN204" s="18">
        <v>4</v>
      </c>
      <c r="AO204" s="18" t="s">
        <v>31</v>
      </c>
      <c r="AP204" s="18">
        <v>5</v>
      </c>
      <c r="AQ204" s="18" t="s">
        <v>32</v>
      </c>
      <c r="AR204" s="18" t="s">
        <v>218</v>
      </c>
      <c r="AS204" s="15">
        <v>8</v>
      </c>
      <c r="AT204" s="15" t="s">
        <v>2</v>
      </c>
      <c r="AU204" s="15">
        <v>10</v>
      </c>
      <c r="AV204" s="21">
        <v>4</v>
      </c>
      <c r="AW204" s="21" t="s">
        <v>2</v>
      </c>
      <c r="AX204" s="21">
        <v>5</v>
      </c>
      <c r="AY204" s="3" t="s">
        <v>25</v>
      </c>
      <c r="AZ204" s="3" t="s">
        <v>7</v>
      </c>
      <c r="BA204" s="5" t="s">
        <v>27</v>
      </c>
      <c r="BB204" s="5" t="s">
        <v>26</v>
      </c>
      <c r="BC204" s="3">
        <v>8</v>
      </c>
      <c r="BD204" s="3">
        <v>10</v>
      </c>
      <c r="BE204" s="3">
        <v>4</v>
      </c>
      <c r="BF204" s="3">
        <v>5</v>
      </c>
      <c r="BG204" s="3" t="s">
        <v>26</v>
      </c>
      <c r="BH204" s="3" t="s">
        <v>8</v>
      </c>
      <c r="BI204" s="3">
        <v>216</v>
      </c>
    </row>
    <row r="205" spans="1:61" x14ac:dyDescent="0.25">
      <c r="A205" s="3" t="s">
        <v>22</v>
      </c>
      <c r="B205" s="3" t="s">
        <v>227</v>
      </c>
      <c r="C205" s="3"/>
      <c r="D205" s="3"/>
      <c r="E205" s="3">
        <v>2</v>
      </c>
      <c r="F205" s="3">
        <v>12</v>
      </c>
      <c r="G205" s="3" t="s">
        <v>25</v>
      </c>
      <c r="H205" s="3">
        <v>210</v>
      </c>
      <c r="I205" s="3" t="s">
        <v>8</v>
      </c>
      <c r="J205" s="3" t="s">
        <v>15</v>
      </c>
      <c r="K205" s="3"/>
      <c r="L205" s="3" t="s">
        <v>157</v>
      </c>
      <c r="M205" s="3" t="s">
        <v>28</v>
      </c>
      <c r="N205" s="3" t="s">
        <v>29</v>
      </c>
      <c r="O205" s="3" t="s">
        <v>30</v>
      </c>
      <c r="P205" s="3" t="s">
        <v>46</v>
      </c>
      <c r="Q205" s="3">
        <v>2</v>
      </c>
      <c r="R205" s="3" t="s">
        <v>31</v>
      </c>
      <c r="S205" s="3">
        <v>12</v>
      </c>
      <c r="T205" s="3" t="s">
        <v>33</v>
      </c>
      <c r="U205" s="3" t="s">
        <v>34</v>
      </c>
      <c r="V205" s="3" t="s">
        <v>449</v>
      </c>
      <c r="W205" s="3" t="s">
        <v>229</v>
      </c>
      <c r="X205" s="3" t="s">
        <v>450</v>
      </c>
      <c r="Y205" s="17" t="s">
        <v>449</v>
      </c>
      <c r="Z205" s="18" t="s">
        <v>28</v>
      </c>
      <c r="AA205" s="18" t="s">
        <v>213</v>
      </c>
      <c r="AB205" s="18" t="s">
        <v>30</v>
      </c>
      <c r="AC205" s="18" t="s">
        <v>214</v>
      </c>
      <c r="AD205" s="18">
        <v>2</v>
      </c>
      <c r="AE205" s="18" t="s">
        <v>31</v>
      </c>
      <c r="AF205" s="18">
        <v>12</v>
      </c>
      <c r="AG205" s="18" t="s">
        <v>215</v>
      </c>
      <c r="AH205" s="18" t="s">
        <v>219</v>
      </c>
      <c r="AI205" s="18">
        <v>2</v>
      </c>
      <c r="AJ205" s="18" t="s">
        <v>216</v>
      </c>
      <c r="AK205" s="18" t="s">
        <v>446</v>
      </c>
      <c r="AL205" s="18">
        <v>2</v>
      </c>
      <c r="AM205" s="18" t="s">
        <v>217</v>
      </c>
      <c r="AN205" s="18">
        <v>1</v>
      </c>
      <c r="AO205" s="18" t="s">
        <v>31</v>
      </c>
      <c r="AP205" s="18">
        <v>6</v>
      </c>
      <c r="AQ205" s="18" t="s">
        <v>32</v>
      </c>
      <c r="AR205" s="18" t="s">
        <v>218</v>
      </c>
      <c r="AS205" s="15">
        <v>2</v>
      </c>
      <c r="AT205" s="15" t="s">
        <v>2</v>
      </c>
      <c r="AU205" s="15">
        <v>12</v>
      </c>
      <c r="AV205" s="21">
        <v>1</v>
      </c>
      <c r="AW205" s="21" t="s">
        <v>2</v>
      </c>
      <c r="AX205" s="21">
        <v>6</v>
      </c>
      <c r="AY205" s="3" t="s">
        <v>25</v>
      </c>
      <c r="AZ205" s="3" t="s">
        <v>7</v>
      </c>
      <c r="BA205" s="5" t="s">
        <v>27</v>
      </c>
      <c r="BB205" s="5" t="s">
        <v>26</v>
      </c>
      <c r="BC205" s="3">
        <v>2</v>
      </c>
      <c r="BD205" s="3">
        <v>12</v>
      </c>
      <c r="BE205" s="3">
        <v>1</v>
      </c>
      <c r="BF205" s="3">
        <v>6</v>
      </c>
      <c r="BG205" s="3" t="s">
        <v>25</v>
      </c>
      <c r="BH205" s="3" t="s">
        <v>8</v>
      </c>
      <c r="BI205" s="3">
        <v>210</v>
      </c>
    </row>
    <row r="206" spans="1:61" x14ac:dyDescent="0.25">
      <c r="A206" s="3" t="s">
        <v>22</v>
      </c>
      <c r="B206" s="3" t="s">
        <v>227</v>
      </c>
      <c r="C206" s="3"/>
      <c r="D206" s="3"/>
      <c r="E206" s="3">
        <v>3</v>
      </c>
      <c r="F206" s="3">
        <v>12</v>
      </c>
      <c r="G206" s="3" t="s">
        <v>7</v>
      </c>
      <c r="H206" s="3">
        <v>90</v>
      </c>
      <c r="I206" s="3" t="s">
        <v>8</v>
      </c>
      <c r="J206" s="3" t="s">
        <v>13</v>
      </c>
      <c r="K206" s="3"/>
      <c r="L206" s="3" t="s">
        <v>159</v>
      </c>
      <c r="M206" s="3" t="s">
        <v>28</v>
      </c>
      <c r="N206" s="3" t="s">
        <v>29</v>
      </c>
      <c r="O206" s="3" t="s">
        <v>30</v>
      </c>
      <c r="P206" s="3" t="s">
        <v>46</v>
      </c>
      <c r="Q206" s="3">
        <v>3</v>
      </c>
      <c r="R206" s="3" t="s">
        <v>31</v>
      </c>
      <c r="S206" s="3">
        <v>12</v>
      </c>
      <c r="T206" s="3" t="s">
        <v>33</v>
      </c>
      <c r="U206" s="3" t="s">
        <v>34</v>
      </c>
      <c r="V206" s="3" t="s">
        <v>451</v>
      </c>
      <c r="W206" s="3" t="s">
        <v>229</v>
      </c>
      <c r="X206" s="3" t="s">
        <v>452</v>
      </c>
      <c r="Y206" s="17" t="s">
        <v>451</v>
      </c>
      <c r="Z206" s="18" t="s">
        <v>28</v>
      </c>
      <c r="AA206" s="18" t="s">
        <v>213</v>
      </c>
      <c r="AB206" s="18" t="s">
        <v>30</v>
      </c>
      <c r="AC206" s="18" t="s">
        <v>214</v>
      </c>
      <c r="AD206" s="18">
        <v>3</v>
      </c>
      <c r="AE206" s="18" t="s">
        <v>31</v>
      </c>
      <c r="AF206" s="18">
        <v>12</v>
      </c>
      <c r="AG206" s="18" t="s">
        <v>215</v>
      </c>
      <c r="AH206" s="18" t="s">
        <v>330</v>
      </c>
      <c r="AI206" s="18">
        <v>3</v>
      </c>
      <c r="AJ206" s="18" t="s">
        <v>216</v>
      </c>
      <c r="AK206" s="18" t="s">
        <v>446</v>
      </c>
      <c r="AL206" s="18">
        <v>3</v>
      </c>
      <c r="AM206" s="18" t="s">
        <v>217</v>
      </c>
      <c r="AN206" s="18">
        <v>1</v>
      </c>
      <c r="AO206" s="18" t="s">
        <v>31</v>
      </c>
      <c r="AP206" s="18">
        <v>4</v>
      </c>
      <c r="AQ206" s="18" t="s">
        <v>32</v>
      </c>
      <c r="AR206" s="18" t="s">
        <v>218</v>
      </c>
      <c r="AS206" s="15">
        <v>3</v>
      </c>
      <c r="AT206" s="15" t="s">
        <v>2</v>
      </c>
      <c r="AU206" s="15">
        <v>12</v>
      </c>
      <c r="AV206" s="21">
        <v>1</v>
      </c>
      <c r="AW206" s="21" t="s">
        <v>2</v>
      </c>
      <c r="AX206" s="21">
        <v>4</v>
      </c>
      <c r="AY206" s="3" t="s">
        <v>25</v>
      </c>
      <c r="AZ206" s="3" t="s">
        <v>7</v>
      </c>
      <c r="BA206" s="5" t="s">
        <v>27</v>
      </c>
      <c r="BB206" s="5" t="s">
        <v>26</v>
      </c>
      <c r="BC206" s="3">
        <v>3</v>
      </c>
      <c r="BD206" s="3">
        <v>12</v>
      </c>
      <c r="BE206" s="3">
        <v>1</v>
      </c>
      <c r="BF206" s="3">
        <v>4</v>
      </c>
      <c r="BG206" s="3" t="s">
        <v>7</v>
      </c>
      <c r="BH206" s="3" t="s">
        <v>8</v>
      </c>
      <c r="BI206" s="3">
        <v>90</v>
      </c>
    </row>
    <row r="207" spans="1:61" x14ac:dyDescent="0.25">
      <c r="A207" s="3" t="s">
        <v>22</v>
      </c>
      <c r="B207" s="3" t="s">
        <v>227</v>
      </c>
      <c r="C207" s="3"/>
      <c r="D207" s="3"/>
      <c r="E207" s="3">
        <v>4</v>
      </c>
      <c r="F207" s="3">
        <v>12</v>
      </c>
      <c r="G207" s="3" t="s">
        <v>7</v>
      </c>
      <c r="H207" s="3">
        <v>210</v>
      </c>
      <c r="I207" s="3" t="s">
        <v>8</v>
      </c>
      <c r="J207" s="3" t="s">
        <v>12</v>
      </c>
      <c r="K207" s="3"/>
      <c r="L207" s="3" t="s">
        <v>161</v>
      </c>
      <c r="M207" s="3" t="s">
        <v>28</v>
      </c>
      <c r="N207" s="3" t="s">
        <v>29</v>
      </c>
      <c r="O207" s="3" t="s">
        <v>30</v>
      </c>
      <c r="P207" s="3" t="s">
        <v>46</v>
      </c>
      <c r="Q207" s="3">
        <v>4</v>
      </c>
      <c r="R207" s="3" t="s">
        <v>31</v>
      </c>
      <c r="S207" s="3">
        <v>12</v>
      </c>
      <c r="T207" s="3" t="s">
        <v>33</v>
      </c>
      <c r="U207" s="3" t="s">
        <v>34</v>
      </c>
      <c r="V207" s="3" t="s">
        <v>453</v>
      </c>
      <c r="W207" s="3" t="s">
        <v>229</v>
      </c>
      <c r="X207" s="3" t="s">
        <v>454</v>
      </c>
      <c r="Y207" s="17" t="s">
        <v>453</v>
      </c>
      <c r="Z207" s="18" t="s">
        <v>28</v>
      </c>
      <c r="AA207" s="18" t="s">
        <v>213</v>
      </c>
      <c r="AB207" s="18" t="s">
        <v>30</v>
      </c>
      <c r="AC207" s="18" t="s">
        <v>214</v>
      </c>
      <c r="AD207" s="18">
        <v>4</v>
      </c>
      <c r="AE207" s="18" t="s">
        <v>31</v>
      </c>
      <c r="AF207" s="18">
        <v>12</v>
      </c>
      <c r="AG207" s="18" t="s">
        <v>215</v>
      </c>
      <c r="AH207" s="18" t="s">
        <v>222</v>
      </c>
      <c r="AI207" s="18">
        <v>4</v>
      </c>
      <c r="AJ207" s="18" t="s">
        <v>216</v>
      </c>
      <c r="AK207" s="18" t="s">
        <v>446</v>
      </c>
      <c r="AL207" s="18">
        <v>4</v>
      </c>
      <c r="AM207" s="18" t="s">
        <v>217</v>
      </c>
      <c r="AN207" s="18">
        <v>1</v>
      </c>
      <c r="AO207" s="18" t="s">
        <v>31</v>
      </c>
      <c r="AP207" s="18">
        <v>3</v>
      </c>
      <c r="AQ207" s="18" t="s">
        <v>32</v>
      </c>
      <c r="AR207" s="18" t="s">
        <v>218</v>
      </c>
      <c r="AS207" s="15">
        <v>4</v>
      </c>
      <c r="AT207" s="15" t="s">
        <v>2</v>
      </c>
      <c r="AU207" s="15">
        <v>12</v>
      </c>
      <c r="AV207" s="21">
        <v>1</v>
      </c>
      <c r="AW207" s="21" t="s">
        <v>2</v>
      </c>
      <c r="AX207" s="21">
        <v>3</v>
      </c>
      <c r="AY207" s="3" t="s">
        <v>25</v>
      </c>
      <c r="AZ207" s="3" t="s">
        <v>7</v>
      </c>
      <c r="BA207" s="5" t="s">
        <v>27</v>
      </c>
      <c r="BB207" s="5" t="s">
        <v>26</v>
      </c>
      <c r="BC207" s="3">
        <v>4</v>
      </c>
      <c r="BD207" s="3">
        <v>12</v>
      </c>
      <c r="BE207" s="3">
        <v>1</v>
      </c>
      <c r="BF207" s="3">
        <v>3</v>
      </c>
      <c r="BG207" s="3" t="s">
        <v>7</v>
      </c>
      <c r="BH207" s="3" t="s">
        <v>8</v>
      </c>
      <c r="BI207" s="3">
        <v>210</v>
      </c>
    </row>
    <row r="208" spans="1:61" x14ac:dyDescent="0.25">
      <c r="A208" s="3" t="s">
        <v>22</v>
      </c>
      <c r="B208" s="3" t="s">
        <v>227</v>
      </c>
      <c r="C208" s="3"/>
      <c r="D208" s="3"/>
      <c r="E208" s="3">
        <v>6</v>
      </c>
      <c r="F208" s="3">
        <v>12</v>
      </c>
      <c r="G208" s="3" t="s">
        <v>7</v>
      </c>
      <c r="H208" s="3">
        <v>120</v>
      </c>
      <c r="I208" s="3" t="s">
        <v>8</v>
      </c>
      <c r="J208" s="3" t="s">
        <v>11</v>
      </c>
      <c r="K208" s="3"/>
      <c r="L208" s="3" t="s">
        <v>165</v>
      </c>
      <c r="M208" s="3" t="s">
        <v>28</v>
      </c>
      <c r="N208" s="3" t="s">
        <v>29</v>
      </c>
      <c r="O208" s="3" t="s">
        <v>30</v>
      </c>
      <c r="P208" s="3" t="s">
        <v>46</v>
      </c>
      <c r="Q208" s="3">
        <v>6</v>
      </c>
      <c r="R208" s="3" t="s">
        <v>31</v>
      </c>
      <c r="S208" s="3">
        <v>12</v>
      </c>
      <c r="T208" s="3" t="s">
        <v>33</v>
      </c>
      <c r="U208" s="3" t="s">
        <v>34</v>
      </c>
      <c r="V208" s="3" t="s">
        <v>457</v>
      </c>
      <c r="W208" s="3" t="s">
        <v>229</v>
      </c>
      <c r="X208" s="3" t="s">
        <v>458</v>
      </c>
      <c r="Y208" s="17" t="s">
        <v>457</v>
      </c>
      <c r="Z208" s="18" t="s">
        <v>28</v>
      </c>
      <c r="AA208" s="18" t="s">
        <v>213</v>
      </c>
      <c r="AB208" s="18" t="s">
        <v>30</v>
      </c>
      <c r="AC208" s="18" t="s">
        <v>214</v>
      </c>
      <c r="AD208" s="18">
        <v>6</v>
      </c>
      <c r="AE208" s="18" t="s">
        <v>31</v>
      </c>
      <c r="AF208" s="18">
        <v>12</v>
      </c>
      <c r="AG208" s="18" t="s">
        <v>215</v>
      </c>
      <c r="AH208" s="18" t="s">
        <v>224</v>
      </c>
      <c r="AI208" s="18">
        <v>6</v>
      </c>
      <c r="AJ208" s="18" t="s">
        <v>216</v>
      </c>
      <c r="AK208" s="18" t="s">
        <v>446</v>
      </c>
      <c r="AL208" s="18">
        <v>6</v>
      </c>
      <c r="AM208" s="18" t="s">
        <v>217</v>
      </c>
      <c r="AN208" s="18">
        <v>1</v>
      </c>
      <c r="AO208" s="18" t="s">
        <v>31</v>
      </c>
      <c r="AP208" s="18">
        <v>2</v>
      </c>
      <c r="AQ208" s="18" t="s">
        <v>32</v>
      </c>
      <c r="AR208" s="18" t="s">
        <v>218</v>
      </c>
      <c r="AS208" s="15">
        <v>6</v>
      </c>
      <c r="AT208" s="15" t="s">
        <v>2</v>
      </c>
      <c r="AU208" s="15">
        <v>12</v>
      </c>
      <c r="AV208" s="21">
        <v>1</v>
      </c>
      <c r="AW208" s="21" t="s">
        <v>2</v>
      </c>
      <c r="AX208" s="21">
        <v>2</v>
      </c>
      <c r="AY208" s="3" t="s">
        <v>25</v>
      </c>
      <c r="AZ208" s="3" t="s">
        <v>7</v>
      </c>
      <c r="BA208" s="5" t="s">
        <v>27</v>
      </c>
      <c r="BB208" s="5" t="s">
        <v>26</v>
      </c>
      <c r="BC208" s="3">
        <v>6</v>
      </c>
      <c r="BD208" s="3">
        <v>12</v>
      </c>
      <c r="BE208" s="3">
        <v>1</v>
      </c>
      <c r="BF208" s="3">
        <v>2</v>
      </c>
      <c r="BG208" s="3" t="s">
        <v>7</v>
      </c>
      <c r="BH208" s="3" t="s">
        <v>8</v>
      </c>
      <c r="BI208" s="3">
        <v>120</v>
      </c>
    </row>
    <row r="209" spans="1:61" x14ac:dyDescent="0.25">
      <c r="A209" s="3" t="s">
        <v>22</v>
      </c>
      <c r="B209" s="3" t="s">
        <v>227</v>
      </c>
      <c r="C209" s="3"/>
      <c r="D209" s="3"/>
      <c r="E209" s="3">
        <v>8</v>
      </c>
      <c r="F209" s="3">
        <v>12</v>
      </c>
      <c r="G209" s="3" t="s">
        <v>26</v>
      </c>
      <c r="H209" s="3">
        <v>180</v>
      </c>
      <c r="I209" s="3" t="s">
        <v>8</v>
      </c>
      <c r="J209" s="3" t="s">
        <v>48</v>
      </c>
      <c r="K209" s="3"/>
      <c r="L209" s="3" t="s">
        <v>169</v>
      </c>
      <c r="M209" s="3" t="s">
        <v>28</v>
      </c>
      <c r="N209" s="3" t="s">
        <v>29</v>
      </c>
      <c r="O209" s="3" t="s">
        <v>30</v>
      </c>
      <c r="P209" s="3" t="s">
        <v>46</v>
      </c>
      <c r="Q209" s="3">
        <v>8</v>
      </c>
      <c r="R209" s="3" t="s">
        <v>31</v>
      </c>
      <c r="S209" s="3">
        <v>12</v>
      </c>
      <c r="T209" s="3" t="s">
        <v>33</v>
      </c>
      <c r="U209" s="3" t="s">
        <v>34</v>
      </c>
      <c r="V209" s="3" t="s">
        <v>461</v>
      </c>
      <c r="W209" s="3" t="s">
        <v>229</v>
      </c>
      <c r="X209" s="3" t="s">
        <v>462</v>
      </c>
      <c r="Y209" s="17" t="s">
        <v>461</v>
      </c>
      <c r="Z209" s="18" t="s">
        <v>28</v>
      </c>
      <c r="AA209" s="18" t="s">
        <v>213</v>
      </c>
      <c r="AB209" s="18" t="s">
        <v>30</v>
      </c>
      <c r="AC209" s="18" t="s">
        <v>214</v>
      </c>
      <c r="AD209" s="18">
        <v>8</v>
      </c>
      <c r="AE209" s="18" t="s">
        <v>31</v>
      </c>
      <c r="AF209" s="18">
        <v>12</v>
      </c>
      <c r="AG209" s="18" t="s">
        <v>215</v>
      </c>
      <c r="AH209" s="18" t="s">
        <v>385</v>
      </c>
      <c r="AI209" s="18">
        <v>4</v>
      </c>
      <c r="AJ209" s="18" t="s">
        <v>216</v>
      </c>
      <c r="AK209" s="18" t="s">
        <v>446</v>
      </c>
      <c r="AL209" s="18">
        <v>4</v>
      </c>
      <c r="AM209" s="18" t="s">
        <v>217</v>
      </c>
      <c r="AN209" s="18">
        <v>2</v>
      </c>
      <c r="AO209" s="18" t="s">
        <v>31</v>
      </c>
      <c r="AP209" s="18">
        <v>3</v>
      </c>
      <c r="AQ209" s="18" t="s">
        <v>32</v>
      </c>
      <c r="AR209" s="18" t="s">
        <v>218</v>
      </c>
      <c r="AS209" s="15">
        <v>8</v>
      </c>
      <c r="AT209" s="15" t="s">
        <v>2</v>
      </c>
      <c r="AU209" s="15">
        <v>12</v>
      </c>
      <c r="AV209" s="21">
        <v>2</v>
      </c>
      <c r="AW209" s="21" t="s">
        <v>2</v>
      </c>
      <c r="AX209" s="21">
        <v>3</v>
      </c>
      <c r="AY209" s="3" t="s">
        <v>25</v>
      </c>
      <c r="AZ209" s="3" t="s">
        <v>7</v>
      </c>
      <c r="BA209" s="5" t="s">
        <v>27</v>
      </c>
      <c r="BB209" s="5" t="s">
        <v>26</v>
      </c>
      <c r="BC209" s="3">
        <v>8</v>
      </c>
      <c r="BD209" s="3">
        <v>12</v>
      </c>
      <c r="BE209" s="3">
        <v>2</v>
      </c>
      <c r="BF209" s="3">
        <v>3</v>
      </c>
      <c r="BG209" s="3" t="s">
        <v>26</v>
      </c>
      <c r="BH209" s="3" t="s">
        <v>8</v>
      </c>
      <c r="BI209" s="3">
        <v>180</v>
      </c>
    </row>
    <row r="210" spans="1:61" x14ac:dyDescent="0.25">
      <c r="A210" s="3" t="s">
        <v>22</v>
      </c>
      <c r="B210" s="3" t="s">
        <v>227</v>
      </c>
      <c r="C210" s="3"/>
      <c r="D210" s="3"/>
      <c r="E210" s="3">
        <v>9</v>
      </c>
      <c r="F210" s="3">
        <v>12</v>
      </c>
      <c r="G210" s="3" t="s">
        <v>25</v>
      </c>
      <c r="H210" s="3">
        <v>210</v>
      </c>
      <c r="I210" s="3" t="s">
        <v>8</v>
      </c>
      <c r="J210" s="3" t="s">
        <v>54</v>
      </c>
      <c r="K210" s="3"/>
      <c r="L210" s="3" t="s">
        <v>171</v>
      </c>
      <c r="M210" s="3" t="s">
        <v>28</v>
      </c>
      <c r="N210" s="3" t="s">
        <v>29</v>
      </c>
      <c r="O210" s="3" t="s">
        <v>30</v>
      </c>
      <c r="P210" s="3" t="s">
        <v>46</v>
      </c>
      <c r="Q210" s="3">
        <v>9</v>
      </c>
      <c r="R210" s="3" t="s">
        <v>31</v>
      </c>
      <c r="S210" s="3">
        <v>12</v>
      </c>
      <c r="T210" s="3" t="s">
        <v>33</v>
      </c>
      <c r="U210" s="3" t="s">
        <v>34</v>
      </c>
      <c r="V210" s="3" t="s">
        <v>463</v>
      </c>
      <c r="W210" s="3" t="s">
        <v>229</v>
      </c>
      <c r="X210" s="3" t="s">
        <v>464</v>
      </c>
      <c r="Y210" s="17" t="s">
        <v>463</v>
      </c>
      <c r="Z210" s="18" t="s">
        <v>28</v>
      </c>
      <c r="AA210" s="18" t="s">
        <v>213</v>
      </c>
      <c r="AB210" s="18" t="s">
        <v>30</v>
      </c>
      <c r="AC210" s="18" t="s">
        <v>214</v>
      </c>
      <c r="AD210" s="18">
        <v>9</v>
      </c>
      <c r="AE210" s="18" t="s">
        <v>31</v>
      </c>
      <c r="AF210" s="18">
        <v>12</v>
      </c>
      <c r="AG210" s="18" t="s">
        <v>215</v>
      </c>
      <c r="AH210" s="18" t="s">
        <v>403</v>
      </c>
      <c r="AI210" s="18">
        <v>3</v>
      </c>
      <c r="AJ210" s="18" t="s">
        <v>216</v>
      </c>
      <c r="AK210" s="18" t="s">
        <v>446</v>
      </c>
      <c r="AL210" s="18">
        <v>3</v>
      </c>
      <c r="AM210" s="18" t="s">
        <v>217</v>
      </c>
      <c r="AN210" s="18">
        <v>3</v>
      </c>
      <c r="AO210" s="18" t="s">
        <v>31</v>
      </c>
      <c r="AP210" s="18">
        <v>4</v>
      </c>
      <c r="AQ210" s="18" t="s">
        <v>32</v>
      </c>
      <c r="AR210" s="18" t="s">
        <v>218</v>
      </c>
      <c r="AS210" s="15">
        <v>9</v>
      </c>
      <c r="AT210" s="15" t="s">
        <v>2</v>
      </c>
      <c r="AU210" s="15">
        <v>12</v>
      </c>
      <c r="AV210" s="21">
        <v>3</v>
      </c>
      <c r="AW210" s="21" t="s">
        <v>2</v>
      </c>
      <c r="AX210" s="21">
        <v>4</v>
      </c>
      <c r="AY210" s="3" t="s">
        <v>25</v>
      </c>
      <c r="AZ210" s="3" t="s">
        <v>7</v>
      </c>
      <c r="BA210" s="5" t="s">
        <v>27</v>
      </c>
      <c r="BB210" s="5" t="s">
        <v>26</v>
      </c>
      <c r="BC210" s="3">
        <v>9</v>
      </c>
      <c r="BD210" s="3">
        <v>12</v>
      </c>
      <c r="BE210" s="3">
        <v>3</v>
      </c>
      <c r="BF210" s="3">
        <v>4</v>
      </c>
      <c r="BG210" s="3" t="s">
        <v>25</v>
      </c>
      <c r="BH210" s="3" t="s">
        <v>8</v>
      </c>
      <c r="BI210" s="3">
        <v>210</v>
      </c>
    </row>
    <row r="211" spans="1:61" x14ac:dyDescent="0.25">
      <c r="A211" s="3" t="s">
        <v>22</v>
      </c>
      <c r="B211" s="3" t="s">
        <v>227</v>
      </c>
      <c r="C211" s="3"/>
      <c r="D211" s="3"/>
      <c r="E211" s="3">
        <v>10</v>
      </c>
      <c r="F211" s="3">
        <v>12</v>
      </c>
      <c r="G211" s="3" t="s">
        <v>25</v>
      </c>
      <c r="H211" s="3">
        <v>60</v>
      </c>
      <c r="I211" s="3" t="s">
        <v>8</v>
      </c>
      <c r="J211" s="3" t="s">
        <v>72</v>
      </c>
      <c r="K211" s="3"/>
      <c r="L211" s="3" t="s">
        <v>173</v>
      </c>
      <c r="M211" s="3" t="s">
        <v>28</v>
      </c>
      <c r="N211" s="3" t="s">
        <v>29</v>
      </c>
      <c r="O211" s="3" t="s">
        <v>30</v>
      </c>
      <c r="P211" s="3" t="s">
        <v>46</v>
      </c>
      <c r="Q211" s="3">
        <v>10</v>
      </c>
      <c r="R211" s="3" t="s">
        <v>31</v>
      </c>
      <c r="S211" s="3">
        <v>12</v>
      </c>
      <c r="T211" s="3" t="s">
        <v>33</v>
      </c>
      <c r="U211" s="3" t="s">
        <v>34</v>
      </c>
      <c r="V211" s="3" t="s">
        <v>465</v>
      </c>
      <c r="W211" s="3" t="s">
        <v>229</v>
      </c>
      <c r="X211" s="3" t="s">
        <v>466</v>
      </c>
      <c r="Y211" s="17" t="s">
        <v>465</v>
      </c>
      <c r="Z211" s="18" t="s">
        <v>28</v>
      </c>
      <c r="AA211" s="18" t="s">
        <v>213</v>
      </c>
      <c r="AB211" s="18" t="s">
        <v>30</v>
      </c>
      <c r="AC211" s="18" t="s">
        <v>214</v>
      </c>
      <c r="AD211" s="18">
        <v>10</v>
      </c>
      <c r="AE211" s="18" t="s">
        <v>31</v>
      </c>
      <c r="AF211" s="18">
        <v>12</v>
      </c>
      <c r="AG211" s="18" t="s">
        <v>215</v>
      </c>
      <c r="AH211" s="18" t="s">
        <v>423</v>
      </c>
      <c r="AI211" s="18">
        <v>2</v>
      </c>
      <c r="AJ211" s="18" t="s">
        <v>216</v>
      </c>
      <c r="AK211" s="18" t="s">
        <v>446</v>
      </c>
      <c r="AL211" s="18">
        <v>2</v>
      </c>
      <c r="AM211" s="18" t="s">
        <v>217</v>
      </c>
      <c r="AN211" s="18">
        <v>5</v>
      </c>
      <c r="AO211" s="18" t="s">
        <v>31</v>
      </c>
      <c r="AP211" s="18">
        <v>6</v>
      </c>
      <c r="AQ211" s="18" t="s">
        <v>32</v>
      </c>
      <c r="AR211" s="18" t="s">
        <v>218</v>
      </c>
      <c r="AS211" s="15">
        <v>10</v>
      </c>
      <c r="AT211" s="15" t="s">
        <v>2</v>
      </c>
      <c r="AU211" s="15">
        <v>12</v>
      </c>
      <c r="AV211" s="21">
        <v>5</v>
      </c>
      <c r="AW211" s="21" t="s">
        <v>2</v>
      </c>
      <c r="AX211" s="21">
        <v>6</v>
      </c>
      <c r="AY211" s="3" t="s">
        <v>25</v>
      </c>
      <c r="AZ211" s="3" t="s">
        <v>7</v>
      </c>
      <c r="BA211" s="5" t="s">
        <v>27</v>
      </c>
      <c r="BB211" s="5" t="s">
        <v>26</v>
      </c>
      <c r="BC211" s="3">
        <v>10</v>
      </c>
      <c r="BD211" s="3">
        <v>12</v>
      </c>
      <c r="BE211" s="3">
        <v>5</v>
      </c>
      <c r="BF211" s="3">
        <v>6</v>
      </c>
      <c r="BG211" s="3" t="s">
        <v>25</v>
      </c>
      <c r="BH211" s="3" t="s">
        <v>8</v>
      </c>
      <c r="BI211" s="3">
        <v>60</v>
      </c>
    </row>
    <row r="212" spans="1:61" x14ac:dyDescent="0.25">
      <c r="A212" s="3" t="s">
        <v>22</v>
      </c>
      <c r="B212" s="3" t="s">
        <v>227</v>
      </c>
      <c r="C212" s="3"/>
      <c r="D212" s="3"/>
      <c r="E212" s="3">
        <v>2</v>
      </c>
      <c r="F212" s="3">
        <v>10</v>
      </c>
      <c r="G212" s="3" t="s">
        <v>25</v>
      </c>
      <c r="H212" s="3">
        <v>144</v>
      </c>
      <c r="I212" s="3" t="s">
        <v>8</v>
      </c>
      <c r="J212" s="3" t="s">
        <v>14</v>
      </c>
      <c r="K212" s="3"/>
      <c r="L212" s="3" t="s">
        <v>119</v>
      </c>
      <c r="M212" s="3" t="s">
        <v>28</v>
      </c>
      <c r="N212" s="3" t="s">
        <v>29</v>
      </c>
      <c r="O212" s="3" t="s">
        <v>30</v>
      </c>
      <c r="P212" s="3" t="s">
        <v>46</v>
      </c>
      <c r="Q212" s="3">
        <v>2</v>
      </c>
      <c r="R212" s="3" t="s">
        <v>31</v>
      </c>
      <c r="S212" s="3">
        <v>10</v>
      </c>
      <c r="T212" s="3" t="s">
        <v>33</v>
      </c>
      <c r="U212" s="3" t="s">
        <v>34</v>
      </c>
      <c r="V212" s="3" t="s">
        <v>407</v>
      </c>
      <c r="W212" s="3" t="s">
        <v>229</v>
      </c>
      <c r="X212" s="3" t="s">
        <v>408</v>
      </c>
      <c r="Y212" s="17" t="s">
        <v>407</v>
      </c>
      <c r="Z212" s="18" t="s">
        <v>28</v>
      </c>
      <c r="AA212" s="18" t="s">
        <v>213</v>
      </c>
      <c r="AB212" s="18" t="s">
        <v>30</v>
      </c>
      <c r="AC212" s="18" t="s">
        <v>214</v>
      </c>
      <c r="AD212" s="18">
        <v>2</v>
      </c>
      <c r="AE212" s="18" t="s">
        <v>31</v>
      </c>
      <c r="AF212" s="18">
        <v>10</v>
      </c>
      <c r="AG212" s="18" t="s">
        <v>215</v>
      </c>
      <c r="AH212" s="18" t="s">
        <v>219</v>
      </c>
      <c r="AI212" s="18">
        <v>2</v>
      </c>
      <c r="AJ212" s="18" t="s">
        <v>216</v>
      </c>
      <c r="AK212" s="18" t="s">
        <v>404</v>
      </c>
      <c r="AL212" s="18">
        <v>2</v>
      </c>
      <c r="AM212" s="18" t="s">
        <v>217</v>
      </c>
      <c r="AN212" s="18">
        <v>1</v>
      </c>
      <c r="AO212" s="18" t="s">
        <v>31</v>
      </c>
      <c r="AP212" s="18">
        <v>5</v>
      </c>
      <c r="AQ212" s="18" t="s">
        <v>32</v>
      </c>
      <c r="AR212" s="18" t="s">
        <v>218</v>
      </c>
      <c r="AS212" s="15">
        <v>2</v>
      </c>
      <c r="AT212" s="15" t="s">
        <v>2</v>
      </c>
      <c r="AU212" s="15">
        <v>10</v>
      </c>
      <c r="AV212" s="21">
        <v>1</v>
      </c>
      <c r="AW212" s="21" t="s">
        <v>2</v>
      </c>
      <c r="AX212" s="21">
        <v>5</v>
      </c>
      <c r="AY212" s="3" t="s">
        <v>25</v>
      </c>
      <c r="AZ212" s="3" t="s">
        <v>7</v>
      </c>
      <c r="BA212" s="5" t="s">
        <v>27</v>
      </c>
      <c r="BB212" s="5" t="s">
        <v>26</v>
      </c>
      <c r="BC212" s="3">
        <v>2</v>
      </c>
      <c r="BD212" s="3">
        <v>10</v>
      </c>
      <c r="BE212" s="3">
        <v>1</v>
      </c>
      <c r="BF212" s="3">
        <v>5</v>
      </c>
      <c r="BG212" s="3" t="s">
        <v>25</v>
      </c>
      <c r="BH212" s="3" t="s">
        <v>8</v>
      </c>
      <c r="BI212" s="3">
        <v>144</v>
      </c>
    </row>
    <row r="213" spans="1:61" x14ac:dyDescent="0.25">
      <c r="A213" s="3" t="s">
        <v>22</v>
      </c>
      <c r="B213" s="3" t="s">
        <v>227</v>
      </c>
      <c r="C213" s="3"/>
      <c r="D213" s="3"/>
      <c r="E213" s="3">
        <v>4</v>
      </c>
      <c r="F213" s="3">
        <v>10</v>
      </c>
      <c r="G213" s="3" t="s">
        <v>26</v>
      </c>
      <c r="H213" s="3">
        <v>288</v>
      </c>
      <c r="I213" s="3" t="s">
        <v>8</v>
      </c>
      <c r="J213" s="3" t="s">
        <v>58</v>
      </c>
      <c r="K213" s="3"/>
      <c r="L213" s="3" t="s">
        <v>123</v>
      </c>
      <c r="M213" s="3" t="s">
        <v>28</v>
      </c>
      <c r="N213" s="3" t="s">
        <v>29</v>
      </c>
      <c r="O213" s="3" t="s">
        <v>30</v>
      </c>
      <c r="P213" s="3" t="s">
        <v>46</v>
      </c>
      <c r="Q213" s="3">
        <v>4</v>
      </c>
      <c r="R213" s="3" t="s">
        <v>31</v>
      </c>
      <c r="S213" s="3">
        <v>10</v>
      </c>
      <c r="T213" s="3" t="s">
        <v>33</v>
      </c>
      <c r="U213" s="3" t="s">
        <v>34</v>
      </c>
      <c r="V213" s="3" t="s">
        <v>411</v>
      </c>
      <c r="W213" s="3" t="s">
        <v>229</v>
      </c>
      <c r="X213" s="3" t="s">
        <v>412</v>
      </c>
      <c r="Y213" s="17" t="s">
        <v>411</v>
      </c>
      <c r="Z213" s="18" t="s">
        <v>28</v>
      </c>
      <c r="AA213" s="18" t="s">
        <v>213</v>
      </c>
      <c r="AB213" s="18" t="s">
        <v>30</v>
      </c>
      <c r="AC213" s="18" t="s">
        <v>214</v>
      </c>
      <c r="AD213" s="18">
        <v>4</v>
      </c>
      <c r="AE213" s="18" t="s">
        <v>31</v>
      </c>
      <c r="AF213" s="18">
        <v>10</v>
      </c>
      <c r="AG213" s="18" t="s">
        <v>215</v>
      </c>
      <c r="AH213" s="18" t="s">
        <v>222</v>
      </c>
      <c r="AI213" s="18">
        <v>2</v>
      </c>
      <c r="AJ213" s="18" t="s">
        <v>216</v>
      </c>
      <c r="AK213" s="18" t="s">
        <v>404</v>
      </c>
      <c r="AL213" s="18">
        <v>2</v>
      </c>
      <c r="AM213" s="18" t="s">
        <v>217</v>
      </c>
      <c r="AN213" s="18">
        <v>2</v>
      </c>
      <c r="AO213" s="18" t="s">
        <v>31</v>
      </c>
      <c r="AP213" s="18">
        <v>5</v>
      </c>
      <c r="AQ213" s="18" t="s">
        <v>32</v>
      </c>
      <c r="AR213" s="18" t="s">
        <v>218</v>
      </c>
      <c r="AS213" s="15">
        <v>4</v>
      </c>
      <c r="AT213" s="15" t="s">
        <v>2</v>
      </c>
      <c r="AU213" s="15">
        <v>10</v>
      </c>
      <c r="AV213" s="21">
        <v>2</v>
      </c>
      <c r="AW213" s="21" t="s">
        <v>2</v>
      </c>
      <c r="AX213" s="21">
        <v>5</v>
      </c>
      <c r="AY213" s="3" t="s">
        <v>25</v>
      </c>
      <c r="AZ213" s="3" t="s">
        <v>7</v>
      </c>
      <c r="BA213" s="5" t="s">
        <v>27</v>
      </c>
      <c r="BB213" s="5" t="s">
        <v>26</v>
      </c>
      <c r="BC213" s="3">
        <v>4</v>
      </c>
      <c r="BD213" s="3">
        <v>10</v>
      </c>
      <c r="BE213" s="3">
        <v>2</v>
      </c>
      <c r="BF213" s="3">
        <v>5</v>
      </c>
      <c r="BG213" s="3" t="s">
        <v>26</v>
      </c>
      <c r="BH213" s="3" t="s">
        <v>8</v>
      </c>
      <c r="BI213" s="3">
        <v>288</v>
      </c>
    </row>
    <row r="214" spans="1:61" x14ac:dyDescent="0.25">
      <c r="A214" s="3" t="s">
        <v>22</v>
      </c>
      <c r="B214" s="3" t="s">
        <v>227</v>
      </c>
      <c r="C214" s="3"/>
      <c r="D214" s="3"/>
      <c r="E214" s="3">
        <v>5</v>
      </c>
      <c r="F214" s="3">
        <v>10</v>
      </c>
      <c r="G214" s="3" t="s">
        <v>26</v>
      </c>
      <c r="H214" s="3">
        <v>36</v>
      </c>
      <c r="I214" s="3" t="s">
        <v>8</v>
      </c>
      <c r="J214" s="3" t="s">
        <v>11</v>
      </c>
      <c r="K214" s="3"/>
      <c r="L214" s="3" t="s">
        <v>125</v>
      </c>
      <c r="M214" s="3" t="s">
        <v>28</v>
      </c>
      <c r="N214" s="3" t="s">
        <v>29</v>
      </c>
      <c r="O214" s="3" t="s">
        <v>30</v>
      </c>
      <c r="P214" s="3" t="s">
        <v>46</v>
      </c>
      <c r="Q214" s="3">
        <v>5</v>
      </c>
      <c r="R214" s="3" t="s">
        <v>31</v>
      </c>
      <c r="S214" s="3">
        <v>10</v>
      </c>
      <c r="T214" s="3" t="s">
        <v>33</v>
      </c>
      <c r="U214" s="3" t="s">
        <v>34</v>
      </c>
      <c r="V214" s="3" t="s">
        <v>413</v>
      </c>
      <c r="W214" s="3" t="s">
        <v>229</v>
      </c>
      <c r="X214" s="3" t="s">
        <v>414</v>
      </c>
      <c r="Y214" s="17" t="s">
        <v>413</v>
      </c>
      <c r="Z214" s="18" t="s">
        <v>28</v>
      </c>
      <c r="AA214" s="18" t="s">
        <v>213</v>
      </c>
      <c r="AB214" s="18" t="s">
        <v>30</v>
      </c>
      <c r="AC214" s="18" t="s">
        <v>214</v>
      </c>
      <c r="AD214" s="18">
        <v>5</v>
      </c>
      <c r="AE214" s="18" t="s">
        <v>31</v>
      </c>
      <c r="AF214" s="18">
        <v>10</v>
      </c>
      <c r="AG214" s="18" t="s">
        <v>215</v>
      </c>
      <c r="AH214" s="18" t="s">
        <v>346</v>
      </c>
      <c r="AI214" s="18">
        <v>5</v>
      </c>
      <c r="AJ214" s="18" t="s">
        <v>216</v>
      </c>
      <c r="AK214" s="18" t="s">
        <v>404</v>
      </c>
      <c r="AL214" s="18">
        <v>5</v>
      </c>
      <c r="AM214" s="18" t="s">
        <v>217</v>
      </c>
      <c r="AN214" s="18">
        <v>1</v>
      </c>
      <c r="AO214" s="18" t="s">
        <v>31</v>
      </c>
      <c r="AP214" s="18">
        <v>2</v>
      </c>
      <c r="AQ214" s="18" t="s">
        <v>32</v>
      </c>
      <c r="AR214" s="18" t="s">
        <v>218</v>
      </c>
      <c r="AS214" s="15">
        <v>5</v>
      </c>
      <c r="AT214" s="15" t="s">
        <v>2</v>
      </c>
      <c r="AU214" s="15">
        <v>10</v>
      </c>
      <c r="AV214" s="21">
        <v>1</v>
      </c>
      <c r="AW214" s="21" t="s">
        <v>2</v>
      </c>
      <c r="AX214" s="21">
        <v>2</v>
      </c>
      <c r="AY214" s="3" t="s">
        <v>25</v>
      </c>
      <c r="AZ214" s="3" t="s">
        <v>7</v>
      </c>
      <c r="BA214" s="5" t="s">
        <v>27</v>
      </c>
      <c r="BB214" s="5" t="s">
        <v>26</v>
      </c>
      <c r="BC214" s="3">
        <v>5</v>
      </c>
      <c r="BD214" s="3">
        <v>10</v>
      </c>
      <c r="BE214" s="3">
        <v>1</v>
      </c>
      <c r="BF214" s="3">
        <v>2</v>
      </c>
      <c r="BG214" s="3" t="s">
        <v>26</v>
      </c>
      <c r="BH214" s="3" t="s">
        <v>8</v>
      </c>
      <c r="BI214" s="3">
        <v>36</v>
      </c>
    </row>
    <row r="215" spans="1:61" x14ac:dyDescent="0.25">
      <c r="A215" s="3" t="s">
        <v>22</v>
      </c>
      <c r="B215" s="3" t="s">
        <v>227</v>
      </c>
      <c r="C215" s="3"/>
      <c r="D215" s="3"/>
      <c r="E215" s="3">
        <v>6</v>
      </c>
      <c r="F215" s="3">
        <v>10</v>
      </c>
      <c r="G215" s="3" t="s">
        <v>26</v>
      </c>
      <c r="H215" s="3">
        <v>216</v>
      </c>
      <c r="I215" s="3" t="s">
        <v>8</v>
      </c>
      <c r="J215" s="3" t="s">
        <v>60</v>
      </c>
      <c r="K215" s="3"/>
      <c r="L215" s="3" t="s">
        <v>127</v>
      </c>
      <c r="M215" s="3" t="s">
        <v>28</v>
      </c>
      <c r="N215" s="3" t="s">
        <v>29</v>
      </c>
      <c r="O215" s="3" t="s">
        <v>30</v>
      </c>
      <c r="P215" s="3" t="s">
        <v>46</v>
      </c>
      <c r="Q215" s="3">
        <v>6</v>
      </c>
      <c r="R215" s="3" t="s">
        <v>31</v>
      </c>
      <c r="S215" s="3">
        <v>10</v>
      </c>
      <c r="T215" s="3" t="s">
        <v>33</v>
      </c>
      <c r="U215" s="3" t="s">
        <v>34</v>
      </c>
      <c r="V215" s="3" t="s">
        <v>415</v>
      </c>
      <c r="W215" s="3" t="s">
        <v>229</v>
      </c>
      <c r="X215" s="3" t="s">
        <v>416</v>
      </c>
      <c r="Y215" s="17" t="s">
        <v>415</v>
      </c>
      <c r="Z215" s="18" t="s">
        <v>28</v>
      </c>
      <c r="AA215" s="18" t="s">
        <v>213</v>
      </c>
      <c r="AB215" s="18" t="s">
        <v>30</v>
      </c>
      <c r="AC215" s="18" t="s">
        <v>214</v>
      </c>
      <c r="AD215" s="18">
        <v>6</v>
      </c>
      <c r="AE215" s="18" t="s">
        <v>31</v>
      </c>
      <c r="AF215" s="18">
        <v>10</v>
      </c>
      <c r="AG215" s="18" t="s">
        <v>215</v>
      </c>
      <c r="AH215" s="18" t="s">
        <v>224</v>
      </c>
      <c r="AI215" s="18">
        <v>2</v>
      </c>
      <c r="AJ215" s="18" t="s">
        <v>216</v>
      </c>
      <c r="AK215" s="18" t="s">
        <v>404</v>
      </c>
      <c r="AL215" s="18">
        <v>2</v>
      </c>
      <c r="AM215" s="18" t="s">
        <v>217</v>
      </c>
      <c r="AN215" s="18">
        <v>3</v>
      </c>
      <c r="AO215" s="18" t="s">
        <v>31</v>
      </c>
      <c r="AP215" s="18">
        <v>5</v>
      </c>
      <c r="AQ215" s="18" t="s">
        <v>32</v>
      </c>
      <c r="AR215" s="18" t="s">
        <v>218</v>
      </c>
      <c r="AS215" s="15">
        <v>6</v>
      </c>
      <c r="AT215" s="15" t="s">
        <v>2</v>
      </c>
      <c r="AU215" s="15">
        <v>10</v>
      </c>
      <c r="AV215" s="21">
        <v>3</v>
      </c>
      <c r="AW215" s="21" t="s">
        <v>2</v>
      </c>
      <c r="AX215" s="21">
        <v>5</v>
      </c>
      <c r="AY215" s="3" t="s">
        <v>25</v>
      </c>
      <c r="AZ215" s="3" t="s">
        <v>7</v>
      </c>
      <c r="BA215" s="5" t="s">
        <v>27</v>
      </c>
      <c r="BB215" s="5" t="s">
        <v>26</v>
      </c>
      <c r="BC215" s="3">
        <v>6</v>
      </c>
      <c r="BD215" s="3">
        <v>10</v>
      </c>
      <c r="BE215" s="3">
        <v>3</v>
      </c>
      <c r="BF215" s="3">
        <v>5</v>
      </c>
      <c r="BG215" s="3" t="s">
        <v>26</v>
      </c>
      <c r="BH215" s="3" t="s">
        <v>8</v>
      </c>
      <c r="BI215" s="3">
        <v>216</v>
      </c>
    </row>
    <row r="216" spans="1:61" x14ac:dyDescent="0.25">
      <c r="A216" s="3" t="s">
        <v>22</v>
      </c>
      <c r="B216" s="3" t="s">
        <v>227</v>
      </c>
      <c r="C216" s="3"/>
      <c r="D216" s="3"/>
      <c r="E216" s="3">
        <v>8</v>
      </c>
      <c r="F216" s="3">
        <v>10</v>
      </c>
      <c r="G216" s="3" t="s">
        <v>26</v>
      </c>
      <c r="H216" s="3">
        <v>216</v>
      </c>
      <c r="I216" s="3" t="s">
        <v>8</v>
      </c>
      <c r="J216" s="3" t="s">
        <v>62</v>
      </c>
      <c r="K216" s="3"/>
      <c r="L216" s="3" t="s">
        <v>131</v>
      </c>
      <c r="M216" s="3" t="s">
        <v>28</v>
      </c>
      <c r="N216" s="3" t="s">
        <v>29</v>
      </c>
      <c r="O216" s="3" t="s">
        <v>30</v>
      </c>
      <c r="P216" s="3" t="s">
        <v>46</v>
      </c>
      <c r="Q216" s="3">
        <v>8</v>
      </c>
      <c r="R216" s="3" t="s">
        <v>31</v>
      </c>
      <c r="S216" s="3">
        <v>10</v>
      </c>
      <c r="T216" s="3" t="s">
        <v>33</v>
      </c>
      <c r="U216" s="3" t="s">
        <v>34</v>
      </c>
      <c r="V216" s="3" t="s">
        <v>419</v>
      </c>
      <c r="W216" s="3" t="s">
        <v>229</v>
      </c>
      <c r="X216" s="3" t="s">
        <v>420</v>
      </c>
      <c r="Y216" s="17" t="s">
        <v>419</v>
      </c>
      <c r="Z216" s="18" t="s">
        <v>28</v>
      </c>
      <c r="AA216" s="18" t="s">
        <v>213</v>
      </c>
      <c r="AB216" s="18" t="s">
        <v>30</v>
      </c>
      <c r="AC216" s="18" t="s">
        <v>214</v>
      </c>
      <c r="AD216" s="18">
        <v>8</v>
      </c>
      <c r="AE216" s="18" t="s">
        <v>31</v>
      </c>
      <c r="AF216" s="18">
        <v>10</v>
      </c>
      <c r="AG216" s="18" t="s">
        <v>215</v>
      </c>
      <c r="AH216" s="18" t="s">
        <v>385</v>
      </c>
      <c r="AI216" s="18">
        <v>2</v>
      </c>
      <c r="AJ216" s="18" t="s">
        <v>216</v>
      </c>
      <c r="AK216" s="18" t="s">
        <v>404</v>
      </c>
      <c r="AL216" s="18">
        <v>2</v>
      </c>
      <c r="AM216" s="18" t="s">
        <v>217</v>
      </c>
      <c r="AN216" s="18">
        <v>4</v>
      </c>
      <c r="AO216" s="18" t="s">
        <v>31</v>
      </c>
      <c r="AP216" s="18">
        <v>5</v>
      </c>
      <c r="AQ216" s="18" t="s">
        <v>32</v>
      </c>
      <c r="AR216" s="18" t="s">
        <v>218</v>
      </c>
      <c r="AS216" s="15">
        <v>8</v>
      </c>
      <c r="AT216" s="15" t="s">
        <v>2</v>
      </c>
      <c r="AU216" s="15">
        <v>10</v>
      </c>
      <c r="AV216" s="21">
        <v>4</v>
      </c>
      <c r="AW216" s="21" t="s">
        <v>2</v>
      </c>
      <c r="AX216" s="21">
        <v>5</v>
      </c>
      <c r="AY216" s="3" t="s">
        <v>25</v>
      </c>
      <c r="AZ216" s="3" t="s">
        <v>7</v>
      </c>
      <c r="BA216" s="5" t="s">
        <v>27</v>
      </c>
      <c r="BB216" s="5" t="s">
        <v>26</v>
      </c>
      <c r="BC216" s="3">
        <v>8</v>
      </c>
      <c r="BD216" s="3">
        <v>10</v>
      </c>
      <c r="BE216" s="3">
        <v>4</v>
      </c>
      <c r="BF216" s="3">
        <v>5</v>
      </c>
      <c r="BG216" s="3" t="s">
        <v>26</v>
      </c>
      <c r="BH216" s="3" t="s">
        <v>8</v>
      </c>
      <c r="BI216" s="3">
        <v>216</v>
      </c>
    </row>
    <row r="217" spans="1:61" x14ac:dyDescent="0.25">
      <c r="A217" s="3" t="s">
        <v>22</v>
      </c>
      <c r="B217" s="3" t="s">
        <v>227</v>
      </c>
      <c r="C217" s="3"/>
      <c r="D217" s="3"/>
      <c r="E217" s="3">
        <v>2</v>
      </c>
      <c r="F217" s="3">
        <v>12</v>
      </c>
      <c r="G217" s="3" t="s">
        <v>25</v>
      </c>
      <c r="H217" s="3">
        <v>210</v>
      </c>
      <c r="I217" s="3" t="s">
        <v>8</v>
      </c>
      <c r="J217" s="3" t="s">
        <v>15</v>
      </c>
      <c r="K217" s="3"/>
      <c r="L217" s="3" t="s">
        <v>157</v>
      </c>
      <c r="M217" s="3" t="s">
        <v>28</v>
      </c>
      <c r="N217" s="3" t="s">
        <v>29</v>
      </c>
      <c r="O217" s="3" t="s">
        <v>30</v>
      </c>
      <c r="P217" s="3" t="s">
        <v>46</v>
      </c>
      <c r="Q217" s="3">
        <v>2</v>
      </c>
      <c r="R217" s="3" t="s">
        <v>31</v>
      </c>
      <c r="S217" s="3">
        <v>12</v>
      </c>
      <c r="T217" s="3" t="s">
        <v>33</v>
      </c>
      <c r="U217" s="3" t="s">
        <v>34</v>
      </c>
      <c r="V217" s="3" t="s">
        <v>449</v>
      </c>
      <c r="W217" s="3" t="s">
        <v>229</v>
      </c>
      <c r="X217" s="3" t="s">
        <v>450</v>
      </c>
      <c r="Y217" s="17" t="s">
        <v>449</v>
      </c>
      <c r="Z217" s="18" t="s">
        <v>28</v>
      </c>
      <c r="AA217" s="18" t="s">
        <v>213</v>
      </c>
      <c r="AB217" s="18" t="s">
        <v>30</v>
      </c>
      <c r="AC217" s="18" t="s">
        <v>214</v>
      </c>
      <c r="AD217" s="18">
        <v>2</v>
      </c>
      <c r="AE217" s="18" t="s">
        <v>31</v>
      </c>
      <c r="AF217" s="18">
        <v>12</v>
      </c>
      <c r="AG217" s="18" t="s">
        <v>215</v>
      </c>
      <c r="AH217" s="18" t="s">
        <v>219</v>
      </c>
      <c r="AI217" s="18">
        <v>2</v>
      </c>
      <c r="AJ217" s="18" t="s">
        <v>216</v>
      </c>
      <c r="AK217" s="18" t="s">
        <v>446</v>
      </c>
      <c r="AL217" s="18">
        <v>2</v>
      </c>
      <c r="AM217" s="18" t="s">
        <v>217</v>
      </c>
      <c r="AN217" s="18">
        <v>1</v>
      </c>
      <c r="AO217" s="18" t="s">
        <v>31</v>
      </c>
      <c r="AP217" s="18">
        <v>6</v>
      </c>
      <c r="AQ217" s="18" t="s">
        <v>32</v>
      </c>
      <c r="AR217" s="18" t="s">
        <v>218</v>
      </c>
      <c r="AS217" s="15">
        <v>2</v>
      </c>
      <c r="AT217" s="15" t="s">
        <v>2</v>
      </c>
      <c r="AU217" s="15">
        <v>12</v>
      </c>
      <c r="AV217" s="21">
        <v>1</v>
      </c>
      <c r="AW217" s="21" t="s">
        <v>2</v>
      </c>
      <c r="AX217" s="21">
        <v>6</v>
      </c>
      <c r="AY217" s="3" t="s">
        <v>25</v>
      </c>
      <c r="AZ217" s="3" t="s">
        <v>7</v>
      </c>
      <c r="BA217" s="5" t="s">
        <v>27</v>
      </c>
      <c r="BB217" s="5" t="s">
        <v>26</v>
      </c>
      <c r="BC217" s="3">
        <v>2</v>
      </c>
      <c r="BD217" s="3">
        <v>12</v>
      </c>
      <c r="BE217" s="3">
        <v>1</v>
      </c>
      <c r="BF217" s="3">
        <v>6</v>
      </c>
      <c r="BG217" s="3" t="s">
        <v>25</v>
      </c>
      <c r="BH217" s="3" t="s">
        <v>8</v>
      </c>
      <c r="BI217" s="3">
        <v>210</v>
      </c>
    </row>
    <row r="218" spans="1:61" x14ac:dyDescent="0.25">
      <c r="A218" s="3" t="s">
        <v>22</v>
      </c>
      <c r="B218" s="3" t="s">
        <v>227</v>
      </c>
      <c r="C218" s="3"/>
      <c r="D218" s="3"/>
      <c r="E218" s="3">
        <v>3</v>
      </c>
      <c r="F218" s="3">
        <v>12</v>
      </c>
      <c r="G218" s="3" t="s">
        <v>7</v>
      </c>
      <c r="H218" s="3">
        <v>90</v>
      </c>
      <c r="I218" s="3" t="s">
        <v>8</v>
      </c>
      <c r="J218" s="3" t="s">
        <v>13</v>
      </c>
      <c r="K218" s="3"/>
      <c r="L218" s="3" t="s">
        <v>159</v>
      </c>
      <c r="M218" s="3" t="s">
        <v>28</v>
      </c>
      <c r="N218" s="3" t="s">
        <v>29</v>
      </c>
      <c r="O218" s="3" t="s">
        <v>30</v>
      </c>
      <c r="P218" s="3" t="s">
        <v>46</v>
      </c>
      <c r="Q218" s="3">
        <v>3</v>
      </c>
      <c r="R218" s="3" t="s">
        <v>31</v>
      </c>
      <c r="S218" s="3">
        <v>12</v>
      </c>
      <c r="T218" s="3" t="s">
        <v>33</v>
      </c>
      <c r="U218" s="3" t="s">
        <v>34</v>
      </c>
      <c r="V218" s="3" t="s">
        <v>451</v>
      </c>
      <c r="W218" s="3" t="s">
        <v>229</v>
      </c>
      <c r="X218" s="3" t="s">
        <v>452</v>
      </c>
      <c r="Y218" s="17" t="s">
        <v>451</v>
      </c>
      <c r="Z218" s="18" t="s">
        <v>28</v>
      </c>
      <c r="AA218" s="18" t="s">
        <v>213</v>
      </c>
      <c r="AB218" s="18" t="s">
        <v>30</v>
      </c>
      <c r="AC218" s="18" t="s">
        <v>214</v>
      </c>
      <c r="AD218" s="18">
        <v>3</v>
      </c>
      <c r="AE218" s="18" t="s">
        <v>31</v>
      </c>
      <c r="AF218" s="18">
        <v>12</v>
      </c>
      <c r="AG218" s="18" t="s">
        <v>215</v>
      </c>
      <c r="AH218" s="18" t="s">
        <v>330</v>
      </c>
      <c r="AI218" s="18">
        <v>3</v>
      </c>
      <c r="AJ218" s="18" t="s">
        <v>216</v>
      </c>
      <c r="AK218" s="18" t="s">
        <v>446</v>
      </c>
      <c r="AL218" s="18">
        <v>3</v>
      </c>
      <c r="AM218" s="18" t="s">
        <v>217</v>
      </c>
      <c r="AN218" s="18">
        <v>1</v>
      </c>
      <c r="AO218" s="18" t="s">
        <v>31</v>
      </c>
      <c r="AP218" s="18">
        <v>4</v>
      </c>
      <c r="AQ218" s="18" t="s">
        <v>32</v>
      </c>
      <c r="AR218" s="18" t="s">
        <v>218</v>
      </c>
      <c r="AS218" s="15">
        <v>3</v>
      </c>
      <c r="AT218" s="15" t="s">
        <v>2</v>
      </c>
      <c r="AU218" s="15">
        <v>12</v>
      </c>
      <c r="AV218" s="21">
        <v>1</v>
      </c>
      <c r="AW218" s="21" t="s">
        <v>2</v>
      </c>
      <c r="AX218" s="21">
        <v>4</v>
      </c>
      <c r="AY218" s="3" t="s">
        <v>25</v>
      </c>
      <c r="AZ218" s="3" t="s">
        <v>7</v>
      </c>
      <c r="BA218" s="5" t="s">
        <v>27</v>
      </c>
      <c r="BB218" s="5" t="s">
        <v>26</v>
      </c>
      <c r="BC218" s="3">
        <v>3</v>
      </c>
      <c r="BD218" s="3">
        <v>12</v>
      </c>
      <c r="BE218" s="3">
        <v>1</v>
      </c>
      <c r="BF218" s="3">
        <v>4</v>
      </c>
      <c r="BG218" s="3" t="s">
        <v>7</v>
      </c>
      <c r="BH218" s="3" t="s">
        <v>8</v>
      </c>
      <c r="BI218" s="3">
        <v>90</v>
      </c>
    </row>
    <row r="219" spans="1:61" x14ac:dyDescent="0.25">
      <c r="A219" s="3" t="s">
        <v>22</v>
      </c>
      <c r="B219" s="3" t="s">
        <v>227</v>
      </c>
      <c r="C219" s="3"/>
      <c r="D219" s="3"/>
      <c r="E219" s="3">
        <v>4</v>
      </c>
      <c r="F219" s="3">
        <v>12</v>
      </c>
      <c r="G219" s="3" t="s">
        <v>7</v>
      </c>
      <c r="H219" s="3">
        <v>210</v>
      </c>
      <c r="I219" s="3" t="s">
        <v>8</v>
      </c>
      <c r="J219" s="3" t="s">
        <v>12</v>
      </c>
      <c r="K219" s="3"/>
      <c r="L219" s="3" t="s">
        <v>161</v>
      </c>
      <c r="M219" s="3" t="s">
        <v>28</v>
      </c>
      <c r="N219" s="3" t="s">
        <v>29</v>
      </c>
      <c r="O219" s="3" t="s">
        <v>30</v>
      </c>
      <c r="P219" s="3" t="s">
        <v>46</v>
      </c>
      <c r="Q219" s="3">
        <v>4</v>
      </c>
      <c r="R219" s="3" t="s">
        <v>31</v>
      </c>
      <c r="S219" s="3">
        <v>12</v>
      </c>
      <c r="T219" s="3" t="s">
        <v>33</v>
      </c>
      <c r="U219" s="3" t="s">
        <v>34</v>
      </c>
      <c r="V219" s="3" t="s">
        <v>453</v>
      </c>
      <c r="W219" s="3" t="s">
        <v>229</v>
      </c>
      <c r="X219" s="3" t="s">
        <v>454</v>
      </c>
      <c r="Y219" s="17" t="s">
        <v>453</v>
      </c>
      <c r="Z219" s="18" t="s">
        <v>28</v>
      </c>
      <c r="AA219" s="18" t="s">
        <v>213</v>
      </c>
      <c r="AB219" s="18" t="s">
        <v>30</v>
      </c>
      <c r="AC219" s="18" t="s">
        <v>214</v>
      </c>
      <c r="AD219" s="18">
        <v>4</v>
      </c>
      <c r="AE219" s="18" t="s">
        <v>31</v>
      </c>
      <c r="AF219" s="18">
        <v>12</v>
      </c>
      <c r="AG219" s="18" t="s">
        <v>215</v>
      </c>
      <c r="AH219" s="18" t="s">
        <v>222</v>
      </c>
      <c r="AI219" s="18">
        <v>4</v>
      </c>
      <c r="AJ219" s="18" t="s">
        <v>216</v>
      </c>
      <c r="AK219" s="18" t="s">
        <v>446</v>
      </c>
      <c r="AL219" s="18">
        <v>4</v>
      </c>
      <c r="AM219" s="18" t="s">
        <v>217</v>
      </c>
      <c r="AN219" s="18">
        <v>1</v>
      </c>
      <c r="AO219" s="18" t="s">
        <v>31</v>
      </c>
      <c r="AP219" s="18">
        <v>3</v>
      </c>
      <c r="AQ219" s="18" t="s">
        <v>32</v>
      </c>
      <c r="AR219" s="18" t="s">
        <v>218</v>
      </c>
      <c r="AS219" s="15">
        <v>4</v>
      </c>
      <c r="AT219" s="15" t="s">
        <v>2</v>
      </c>
      <c r="AU219" s="15">
        <v>12</v>
      </c>
      <c r="AV219" s="21">
        <v>1</v>
      </c>
      <c r="AW219" s="21" t="s">
        <v>2</v>
      </c>
      <c r="AX219" s="21">
        <v>3</v>
      </c>
      <c r="AY219" s="3" t="s">
        <v>25</v>
      </c>
      <c r="AZ219" s="3" t="s">
        <v>7</v>
      </c>
      <c r="BA219" s="5" t="s">
        <v>27</v>
      </c>
      <c r="BB219" s="5" t="s">
        <v>26</v>
      </c>
      <c r="BC219" s="3">
        <v>4</v>
      </c>
      <c r="BD219" s="3">
        <v>12</v>
      </c>
      <c r="BE219" s="3">
        <v>1</v>
      </c>
      <c r="BF219" s="3">
        <v>3</v>
      </c>
      <c r="BG219" s="3" t="s">
        <v>7</v>
      </c>
      <c r="BH219" s="3" t="s">
        <v>8</v>
      </c>
      <c r="BI219" s="3">
        <v>210</v>
      </c>
    </row>
    <row r="220" spans="1:61" x14ac:dyDescent="0.25">
      <c r="A220" s="3" t="s">
        <v>22</v>
      </c>
      <c r="B220" s="3" t="s">
        <v>227</v>
      </c>
      <c r="C220" s="3"/>
      <c r="D220" s="3"/>
      <c r="E220" s="3">
        <v>6</v>
      </c>
      <c r="F220" s="3">
        <v>12</v>
      </c>
      <c r="G220" s="3" t="s">
        <v>7</v>
      </c>
      <c r="H220" s="3">
        <v>120</v>
      </c>
      <c r="I220" s="3" t="s">
        <v>8</v>
      </c>
      <c r="J220" s="3" t="s">
        <v>11</v>
      </c>
      <c r="K220" s="3"/>
      <c r="L220" s="3" t="s">
        <v>165</v>
      </c>
      <c r="M220" s="3" t="s">
        <v>28</v>
      </c>
      <c r="N220" s="3" t="s">
        <v>29</v>
      </c>
      <c r="O220" s="3" t="s">
        <v>30</v>
      </c>
      <c r="P220" s="3" t="s">
        <v>46</v>
      </c>
      <c r="Q220" s="3">
        <v>6</v>
      </c>
      <c r="R220" s="3" t="s">
        <v>31</v>
      </c>
      <c r="S220" s="3">
        <v>12</v>
      </c>
      <c r="T220" s="3" t="s">
        <v>33</v>
      </c>
      <c r="U220" s="3" t="s">
        <v>34</v>
      </c>
      <c r="V220" s="3" t="s">
        <v>457</v>
      </c>
      <c r="W220" s="3" t="s">
        <v>229</v>
      </c>
      <c r="X220" s="3" t="s">
        <v>458</v>
      </c>
      <c r="Y220" s="17" t="s">
        <v>457</v>
      </c>
      <c r="Z220" s="18" t="s">
        <v>28</v>
      </c>
      <c r="AA220" s="18" t="s">
        <v>213</v>
      </c>
      <c r="AB220" s="18" t="s">
        <v>30</v>
      </c>
      <c r="AC220" s="18" t="s">
        <v>214</v>
      </c>
      <c r="AD220" s="18">
        <v>6</v>
      </c>
      <c r="AE220" s="18" t="s">
        <v>31</v>
      </c>
      <c r="AF220" s="18">
        <v>12</v>
      </c>
      <c r="AG220" s="18" t="s">
        <v>215</v>
      </c>
      <c r="AH220" s="18" t="s">
        <v>224</v>
      </c>
      <c r="AI220" s="18">
        <v>6</v>
      </c>
      <c r="AJ220" s="18" t="s">
        <v>216</v>
      </c>
      <c r="AK220" s="18" t="s">
        <v>446</v>
      </c>
      <c r="AL220" s="18">
        <v>6</v>
      </c>
      <c r="AM220" s="18" t="s">
        <v>217</v>
      </c>
      <c r="AN220" s="18">
        <v>1</v>
      </c>
      <c r="AO220" s="18" t="s">
        <v>31</v>
      </c>
      <c r="AP220" s="18">
        <v>2</v>
      </c>
      <c r="AQ220" s="18" t="s">
        <v>32</v>
      </c>
      <c r="AR220" s="18" t="s">
        <v>218</v>
      </c>
      <c r="AS220" s="15">
        <v>6</v>
      </c>
      <c r="AT220" s="15" t="s">
        <v>2</v>
      </c>
      <c r="AU220" s="15">
        <v>12</v>
      </c>
      <c r="AV220" s="21">
        <v>1</v>
      </c>
      <c r="AW220" s="21" t="s">
        <v>2</v>
      </c>
      <c r="AX220" s="21">
        <v>2</v>
      </c>
      <c r="AY220" s="3" t="s">
        <v>25</v>
      </c>
      <c r="AZ220" s="3" t="s">
        <v>7</v>
      </c>
      <c r="BA220" s="5" t="s">
        <v>27</v>
      </c>
      <c r="BB220" s="5" t="s">
        <v>26</v>
      </c>
      <c r="BC220" s="3">
        <v>6</v>
      </c>
      <c r="BD220" s="3">
        <v>12</v>
      </c>
      <c r="BE220" s="3">
        <v>1</v>
      </c>
      <c r="BF220" s="3">
        <v>2</v>
      </c>
      <c r="BG220" s="3" t="s">
        <v>7</v>
      </c>
      <c r="BH220" s="3" t="s">
        <v>8</v>
      </c>
      <c r="BI220" s="3">
        <v>120</v>
      </c>
    </row>
    <row r="221" spans="1:61" x14ac:dyDescent="0.25">
      <c r="A221" s="3" t="s">
        <v>22</v>
      </c>
      <c r="B221" s="3" t="s">
        <v>227</v>
      </c>
      <c r="C221" s="3"/>
      <c r="D221" s="3"/>
      <c r="E221" s="3">
        <v>8</v>
      </c>
      <c r="F221" s="3">
        <v>12</v>
      </c>
      <c r="G221" s="3" t="s">
        <v>26</v>
      </c>
      <c r="H221" s="3">
        <v>180</v>
      </c>
      <c r="I221" s="3" t="s">
        <v>8</v>
      </c>
      <c r="J221" s="3" t="s">
        <v>48</v>
      </c>
      <c r="K221" s="3"/>
      <c r="L221" s="3" t="s">
        <v>169</v>
      </c>
      <c r="M221" s="3" t="s">
        <v>28</v>
      </c>
      <c r="N221" s="3" t="s">
        <v>29</v>
      </c>
      <c r="O221" s="3" t="s">
        <v>30</v>
      </c>
      <c r="P221" s="3" t="s">
        <v>46</v>
      </c>
      <c r="Q221" s="3">
        <v>8</v>
      </c>
      <c r="R221" s="3" t="s">
        <v>31</v>
      </c>
      <c r="S221" s="3">
        <v>12</v>
      </c>
      <c r="T221" s="3" t="s">
        <v>33</v>
      </c>
      <c r="U221" s="3" t="s">
        <v>34</v>
      </c>
      <c r="V221" s="3" t="s">
        <v>461</v>
      </c>
      <c r="W221" s="3" t="s">
        <v>229</v>
      </c>
      <c r="X221" s="3" t="s">
        <v>462</v>
      </c>
      <c r="Y221" s="17" t="s">
        <v>461</v>
      </c>
      <c r="Z221" s="18" t="s">
        <v>28</v>
      </c>
      <c r="AA221" s="18" t="s">
        <v>213</v>
      </c>
      <c r="AB221" s="18" t="s">
        <v>30</v>
      </c>
      <c r="AC221" s="18" t="s">
        <v>214</v>
      </c>
      <c r="AD221" s="18">
        <v>8</v>
      </c>
      <c r="AE221" s="18" t="s">
        <v>31</v>
      </c>
      <c r="AF221" s="18">
        <v>12</v>
      </c>
      <c r="AG221" s="18" t="s">
        <v>215</v>
      </c>
      <c r="AH221" s="18" t="s">
        <v>385</v>
      </c>
      <c r="AI221" s="18">
        <v>4</v>
      </c>
      <c r="AJ221" s="18" t="s">
        <v>216</v>
      </c>
      <c r="AK221" s="18" t="s">
        <v>446</v>
      </c>
      <c r="AL221" s="18">
        <v>4</v>
      </c>
      <c r="AM221" s="18" t="s">
        <v>217</v>
      </c>
      <c r="AN221" s="18">
        <v>2</v>
      </c>
      <c r="AO221" s="18" t="s">
        <v>31</v>
      </c>
      <c r="AP221" s="18">
        <v>3</v>
      </c>
      <c r="AQ221" s="18" t="s">
        <v>32</v>
      </c>
      <c r="AR221" s="18" t="s">
        <v>218</v>
      </c>
      <c r="AS221" s="15">
        <v>8</v>
      </c>
      <c r="AT221" s="15" t="s">
        <v>2</v>
      </c>
      <c r="AU221" s="15">
        <v>12</v>
      </c>
      <c r="AV221" s="21">
        <v>2</v>
      </c>
      <c r="AW221" s="21" t="s">
        <v>2</v>
      </c>
      <c r="AX221" s="21">
        <v>3</v>
      </c>
      <c r="AY221" s="3" t="s">
        <v>25</v>
      </c>
      <c r="AZ221" s="3" t="s">
        <v>7</v>
      </c>
      <c r="BA221" s="5" t="s">
        <v>27</v>
      </c>
      <c r="BB221" s="5" t="s">
        <v>26</v>
      </c>
      <c r="BC221" s="3">
        <v>8</v>
      </c>
      <c r="BD221" s="3">
        <v>12</v>
      </c>
      <c r="BE221" s="3">
        <v>2</v>
      </c>
      <c r="BF221" s="3">
        <v>3</v>
      </c>
      <c r="BG221" s="3" t="s">
        <v>26</v>
      </c>
      <c r="BH221" s="3" t="s">
        <v>8</v>
      </c>
      <c r="BI221" s="3">
        <v>180</v>
      </c>
    </row>
    <row r="222" spans="1:61" x14ac:dyDescent="0.25">
      <c r="A222" s="3" t="s">
        <v>22</v>
      </c>
      <c r="B222" s="3" t="s">
        <v>227</v>
      </c>
      <c r="C222" s="3"/>
      <c r="D222" s="3"/>
      <c r="E222" s="3">
        <v>9</v>
      </c>
      <c r="F222" s="3">
        <v>12</v>
      </c>
      <c r="G222" s="3" t="s">
        <v>25</v>
      </c>
      <c r="H222" s="3">
        <v>210</v>
      </c>
      <c r="I222" s="3" t="s">
        <v>8</v>
      </c>
      <c r="J222" s="3" t="s">
        <v>54</v>
      </c>
      <c r="K222" s="3"/>
      <c r="L222" s="3" t="s">
        <v>171</v>
      </c>
      <c r="M222" s="3" t="s">
        <v>28</v>
      </c>
      <c r="N222" s="3" t="s">
        <v>29</v>
      </c>
      <c r="O222" s="3" t="s">
        <v>30</v>
      </c>
      <c r="P222" s="3" t="s">
        <v>46</v>
      </c>
      <c r="Q222" s="3">
        <v>9</v>
      </c>
      <c r="R222" s="3" t="s">
        <v>31</v>
      </c>
      <c r="S222" s="3">
        <v>12</v>
      </c>
      <c r="T222" s="3" t="s">
        <v>33</v>
      </c>
      <c r="U222" s="3" t="s">
        <v>34</v>
      </c>
      <c r="V222" s="3" t="s">
        <v>463</v>
      </c>
      <c r="W222" s="3" t="s">
        <v>229</v>
      </c>
      <c r="X222" s="3" t="s">
        <v>464</v>
      </c>
      <c r="Y222" s="17" t="s">
        <v>463</v>
      </c>
      <c r="Z222" s="18" t="s">
        <v>28</v>
      </c>
      <c r="AA222" s="18" t="s">
        <v>213</v>
      </c>
      <c r="AB222" s="18" t="s">
        <v>30</v>
      </c>
      <c r="AC222" s="18" t="s">
        <v>214</v>
      </c>
      <c r="AD222" s="18">
        <v>9</v>
      </c>
      <c r="AE222" s="18" t="s">
        <v>31</v>
      </c>
      <c r="AF222" s="18">
        <v>12</v>
      </c>
      <c r="AG222" s="18" t="s">
        <v>215</v>
      </c>
      <c r="AH222" s="18" t="s">
        <v>403</v>
      </c>
      <c r="AI222" s="18">
        <v>3</v>
      </c>
      <c r="AJ222" s="18" t="s">
        <v>216</v>
      </c>
      <c r="AK222" s="18" t="s">
        <v>446</v>
      </c>
      <c r="AL222" s="18">
        <v>3</v>
      </c>
      <c r="AM222" s="18" t="s">
        <v>217</v>
      </c>
      <c r="AN222" s="18">
        <v>3</v>
      </c>
      <c r="AO222" s="18" t="s">
        <v>31</v>
      </c>
      <c r="AP222" s="18">
        <v>4</v>
      </c>
      <c r="AQ222" s="18" t="s">
        <v>32</v>
      </c>
      <c r="AR222" s="18" t="s">
        <v>218</v>
      </c>
      <c r="AS222" s="15">
        <v>9</v>
      </c>
      <c r="AT222" s="15" t="s">
        <v>2</v>
      </c>
      <c r="AU222" s="15">
        <v>12</v>
      </c>
      <c r="AV222" s="21">
        <v>3</v>
      </c>
      <c r="AW222" s="21" t="s">
        <v>2</v>
      </c>
      <c r="AX222" s="21">
        <v>4</v>
      </c>
      <c r="AY222" s="3" t="s">
        <v>25</v>
      </c>
      <c r="AZ222" s="3" t="s">
        <v>7</v>
      </c>
      <c r="BA222" s="5" t="s">
        <v>27</v>
      </c>
      <c r="BB222" s="5" t="s">
        <v>26</v>
      </c>
      <c r="BC222" s="3">
        <v>9</v>
      </c>
      <c r="BD222" s="3">
        <v>12</v>
      </c>
      <c r="BE222" s="3">
        <v>3</v>
      </c>
      <c r="BF222" s="3">
        <v>4</v>
      </c>
      <c r="BG222" s="3" t="s">
        <v>25</v>
      </c>
      <c r="BH222" s="3" t="s">
        <v>8</v>
      </c>
      <c r="BI222" s="3">
        <v>210</v>
      </c>
    </row>
    <row r="223" spans="1:61" x14ac:dyDescent="0.25">
      <c r="A223" s="3" t="s">
        <v>22</v>
      </c>
      <c r="B223" s="3" t="s">
        <v>227</v>
      </c>
      <c r="C223" s="3"/>
      <c r="D223" s="3"/>
      <c r="E223" s="3">
        <v>10</v>
      </c>
      <c r="F223" s="3">
        <v>12</v>
      </c>
      <c r="G223" s="3" t="s">
        <v>25</v>
      </c>
      <c r="H223" s="3">
        <v>60</v>
      </c>
      <c r="I223" s="3" t="s">
        <v>8</v>
      </c>
      <c r="J223" s="3" t="s">
        <v>72</v>
      </c>
      <c r="K223" s="3"/>
      <c r="L223" s="3" t="s">
        <v>173</v>
      </c>
      <c r="M223" s="3" t="s">
        <v>28</v>
      </c>
      <c r="N223" s="3" t="s">
        <v>29</v>
      </c>
      <c r="O223" s="3" t="s">
        <v>30</v>
      </c>
      <c r="P223" s="3" t="s">
        <v>46</v>
      </c>
      <c r="Q223" s="3">
        <v>10</v>
      </c>
      <c r="R223" s="3" t="s">
        <v>31</v>
      </c>
      <c r="S223" s="3">
        <v>12</v>
      </c>
      <c r="T223" s="3" t="s">
        <v>33</v>
      </c>
      <c r="U223" s="3" t="s">
        <v>34</v>
      </c>
      <c r="V223" s="3" t="s">
        <v>465</v>
      </c>
      <c r="W223" s="3" t="s">
        <v>229</v>
      </c>
      <c r="X223" s="3" t="s">
        <v>466</v>
      </c>
      <c r="Y223" s="17" t="s">
        <v>465</v>
      </c>
      <c r="Z223" s="18" t="s">
        <v>28</v>
      </c>
      <c r="AA223" s="18" t="s">
        <v>213</v>
      </c>
      <c r="AB223" s="18" t="s">
        <v>30</v>
      </c>
      <c r="AC223" s="18" t="s">
        <v>214</v>
      </c>
      <c r="AD223" s="18">
        <v>10</v>
      </c>
      <c r="AE223" s="18" t="s">
        <v>31</v>
      </c>
      <c r="AF223" s="18">
        <v>12</v>
      </c>
      <c r="AG223" s="18" t="s">
        <v>215</v>
      </c>
      <c r="AH223" s="18" t="s">
        <v>423</v>
      </c>
      <c r="AI223" s="18">
        <v>2</v>
      </c>
      <c r="AJ223" s="18" t="s">
        <v>216</v>
      </c>
      <c r="AK223" s="18" t="s">
        <v>446</v>
      </c>
      <c r="AL223" s="18">
        <v>2</v>
      </c>
      <c r="AM223" s="18" t="s">
        <v>217</v>
      </c>
      <c r="AN223" s="18">
        <v>5</v>
      </c>
      <c r="AO223" s="18" t="s">
        <v>31</v>
      </c>
      <c r="AP223" s="18">
        <v>6</v>
      </c>
      <c r="AQ223" s="18" t="s">
        <v>32</v>
      </c>
      <c r="AR223" s="18" t="s">
        <v>218</v>
      </c>
      <c r="AS223" s="15">
        <v>10</v>
      </c>
      <c r="AT223" s="15" t="s">
        <v>2</v>
      </c>
      <c r="AU223" s="15">
        <v>12</v>
      </c>
      <c r="AV223" s="21">
        <v>5</v>
      </c>
      <c r="AW223" s="21" t="s">
        <v>2</v>
      </c>
      <c r="AX223" s="21">
        <v>6</v>
      </c>
      <c r="AY223" s="3" t="s">
        <v>25</v>
      </c>
      <c r="AZ223" s="3" t="s">
        <v>7</v>
      </c>
      <c r="BA223" s="5" t="s">
        <v>27</v>
      </c>
      <c r="BB223" s="5" t="s">
        <v>26</v>
      </c>
      <c r="BC223" s="3">
        <v>10</v>
      </c>
      <c r="BD223" s="3">
        <v>12</v>
      </c>
      <c r="BE223" s="3">
        <v>5</v>
      </c>
      <c r="BF223" s="3">
        <v>6</v>
      </c>
      <c r="BG223" s="3" t="s">
        <v>25</v>
      </c>
      <c r="BH223" s="3" t="s">
        <v>8</v>
      </c>
      <c r="BI223" s="3">
        <v>60</v>
      </c>
    </row>
    <row r="224" spans="1:61" x14ac:dyDescent="0.25">
      <c r="AS224" s="10"/>
      <c r="AT224" s="10"/>
      <c r="AU224" s="10"/>
      <c r="AV224" s="13"/>
      <c r="AW224" s="13"/>
      <c r="AX224" s="13"/>
      <c r="BA224" s="8"/>
      <c r="BB224" s="8"/>
    </row>
    <row r="225" spans="45:54" x14ac:dyDescent="0.25">
      <c r="AS225" s="10"/>
      <c r="AT225" s="10"/>
      <c r="AU225" s="10"/>
      <c r="AV225" s="13"/>
      <c r="AW225" s="13"/>
      <c r="AX225" s="13"/>
      <c r="BA225" s="8"/>
      <c r="BB225" s="8"/>
    </row>
    <row r="226" spans="45:54" x14ac:dyDescent="0.25">
      <c r="AS226" s="10"/>
      <c r="AT226" s="10"/>
      <c r="AU226" s="10"/>
      <c r="AV226" s="13"/>
      <c r="AW226" s="13"/>
      <c r="AX226" s="13"/>
      <c r="BA226" s="8"/>
      <c r="BB226" s="8"/>
    </row>
    <row r="227" spans="45:54" x14ac:dyDescent="0.25">
      <c r="AS227" s="10"/>
      <c r="AT227" s="10"/>
      <c r="AU227" s="10"/>
      <c r="AV227" s="13"/>
      <c r="AW227" s="13"/>
      <c r="AX227" s="13"/>
      <c r="BA227" s="8"/>
      <c r="BB227" s="8"/>
    </row>
    <row r="228" spans="45:54" x14ac:dyDescent="0.25">
      <c r="AS228" s="10"/>
      <c r="AT228" s="10"/>
      <c r="AU228" s="10"/>
      <c r="AV228" s="13"/>
      <c r="AW228" s="13"/>
      <c r="AX228" s="13"/>
      <c r="BA228" s="8"/>
      <c r="BB228" s="8"/>
    </row>
    <row r="229" spans="45:54" x14ac:dyDescent="0.25">
      <c r="AS229" s="10"/>
      <c r="AT229" s="10"/>
      <c r="AU229" s="10"/>
      <c r="AV229" s="13"/>
      <c r="AW229" s="13"/>
      <c r="AX229" s="13"/>
      <c r="BA229" s="8"/>
      <c r="BB229" s="8"/>
    </row>
    <row r="230" spans="45:54" x14ac:dyDescent="0.25">
      <c r="AS230" s="10"/>
      <c r="AT230" s="10"/>
      <c r="AU230" s="10"/>
      <c r="AV230" s="13"/>
      <c r="AW230" s="13"/>
      <c r="AX230" s="13"/>
      <c r="BA230" s="8"/>
      <c r="BB230" s="8"/>
    </row>
    <row r="231" spans="45:54" x14ac:dyDescent="0.25">
      <c r="AS231" s="10"/>
      <c r="AT231" s="10"/>
      <c r="AU231" s="10"/>
      <c r="AV231" s="13"/>
      <c r="AW231" s="13"/>
      <c r="AX231" s="13"/>
      <c r="BA231" s="8"/>
      <c r="BB231" s="8"/>
    </row>
    <row r="232" spans="45:54" x14ac:dyDescent="0.25">
      <c r="AS232" s="10"/>
      <c r="AT232" s="10"/>
      <c r="AU232" s="10"/>
      <c r="AV232" s="13"/>
      <c r="AW232" s="13"/>
      <c r="AX232" s="13"/>
      <c r="BA232" s="8"/>
      <c r="BB232" s="8"/>
    </row>
    <row r="233" spans="45:54" x14ac:dyDescent="0.25">
      <c r="AS233" s="10"/>
      <c r="AT233" s="10"/>
      <c r="AU233" s="10"/>
      <c r="AV233" s="13"/>
      <c r="AW233" s="13"/>
      <c r="AX233" s="13"/>
      <c r="BA233" s="8"/>
      <c r="BB233" s="8"/>
    </row>
    <row r="234" spans="45:54" x14ac:dyDescent="0.25">
      <c r="AS234" s="10"/>
      <c r="AT234" s="10"/>
      <c r="AU234" s="10"/>
      <c r="AV234" s="13"/>
      <c r="AW234" s="13"/>
      <c r="AX234" s="13"/>
      <c r="BA234" s="8"/>
      <c r="BB234" s="8"/>
    </row>
    <row r="235" spans="45:54" x14ac:dyDescent="0.25">
      <c r="AS235" s="10"/>
      <c r="AT235" s="10"/>
      <c r="AU235" s="10"/>
      <c r="AV235" s="13"/>
      <c r="AW235" s="13"/>
      <c r="AX235" s="13"/>
      <c r="BA235" s="8"/>
      <c r="BB235" s="8"/>
    </row>
    <row r="236" spans="45:54" x14ac:dyDescent="0.25">
      <c r="AS236" s="10"/>
      <c r="AT236" s="10"/>
      <c r="AU236" s="10"/>
      <c r="AV236" s="13"/>
      <c r="AW236" s="13"/>
      <c r="AX236" s="13"/>
      <c r="BA236" s="8"/>
      <c r="BB236" s="8"/>
    </row>
    <row r="237" spans="45:54" x14ac:dyDescent="0.25">
      <c r="AS237" s="10"/>
      <c r="AT237" s="10"/>
      <c r="AU237" s="10"/>
      <c r="AV237" s="13"/>
      <c r="AW237" s="13"/>
      <c r="AX237" s="13"/>
      <c r="BA237" s="8"/>
      <c r="BB237" s="8"/>
    </row>
    <row r="238" spans="45:54" x14ac:dyDescent="0.25">
      <c r="AS238" s="10"/>
      <c r="AT238" s="10"/>
      <c r="AU238" s="10"/>
      <c r="AV238" s="13"/>
      <c r="AW238" s="13"/>
      <c r="AX238" s="13"/>
      <c r="BA238" s="8"/>
      <c r="BB238" s="8"/>
    </row>
    <row r="239" spans="45:54" x14ac:dyDescent="0.25">
      <c r="AS239" s="10"/>
      <c r="AT239" s="10"/>
      <c r="AU239" s="10"/>
      <c r="AV239" s="13"/>
      <c r="AW239" s="13"/>
      <c r="AX239" s="13"/>
      <c r="BA239" s="8"/>
      <c r="BB239" s="8"/>
    </row>
    <row r="240" spans="45:54" x14ac:dyDescent="0.25">
      <c r="AS240" s="10"/>
      <c r="AT240" s="10"/>
      <c r="AU240" s="10"/>
      <c r="AV240" s="13"/>
      <c r="AW240" s="13"/>
      <c r="AX240" s="13"/>
      <c r="BA240" s="8"/>
      <c r="BB240" s="8"/>
    </row>
    <row r="241" spans="45:54" x14ac:dyDescent="0.25">
      <c r="AS241" s="10"/>
      <c r="AT241" s="10"/>
      <c r="AU241" s="10"/>
      <c r="AV241" s="13"/>
      <c r="AW241" s="13"/>
      <c r="AX241" s="13"/>
      <c r="BA241" s="8"/>
      <c r="BB241" s="8"/>
    </row>
    <row r="242" spans="45:54" x14ac:dyDescent="0.25">
      <c r="AS242" s="10"/>
      <c r="AT242" s="10"/>
      <c r="AU242" s="10"/>
      <c r="AV242" s="13"/>
      <c r="AW242" s="13"/>
      <c r="AX242" s="13"/>
      <c r="BA242" s="8"/>
      <c r="BB242" s="8"/>
    </row>
    <row r="243" spans="45:54" x14ac:dyDescent="0.25">
      <c r="AS243" s="10"/>
      <c r="AT243" s="10"/>
      <c r="AU243" s="10"/>
      <c r="AV243" s="13"/>
      <c r="AW243" s="13"/>
      <c r="AX243" s="13"/>
      <c r="BA243" s="8"/>
      <c r="BB243" s="8"/>
    </row>
    <row r="244" spans="45:54" x14ac:dyDescent="0.25">
      <c r="AS244" s="10"/>
      <c r="AT244" s="10"/>
      <c r="AU244" s="10"/>
      <c r="AV244" s="13"/>
      <c r="AW244" s="13"/>
      <c r="AX244" s="13"/>
      <c r="BA244" s="8"/>
      <c r="BB244" s="8"/>
    </row>
    <row r="245" spans="45:54" x14ac:dyDescent="0.25">
      <c r="AS245" s="10"/>
      <c r="AT245" s="10"/>
      <c r="AU245" s="10"/>
      <c r="AV245" s="13"/>
      <c r="AW245" s="13"/>
      <c r="AX245" s="13"/>
      <c r="BA245" s="8"/>
      <c r="BB245" s="8"/>
    </row>
    <row r="246" spans="45:54" x14ac:dyDescent="0.25">
      <c r="AS246" s="10"/>
      <c r="AT246" s="10"/>
      <c r="AU246" s="10"/>
      <c r="AV246" s="13"/>
      <c r="AW246" s="13"/>
      <c r="AX246" s="13"/>
      <c r="BA246" s="8"/>
      <c r="BB246" s="8"/>
    </row>
    <row r="247" spans="45:54" x14ac:dyDescent="0.25">
      <c r="AS247" s="10"/>
      <c r="AT247" s="10"/>
      <c r="AU247" s="10"/>
      <c r="AV247" s="13"/>
      <c r="AW247" s="13"/>
      <c r="AX247" s="13"/>
      <c r="BA247" s="8"/>
      <c r="BB247" s="8"/>
    </row>
    <row r="248" spans="45:54" x14ac:dyDescent="0.25">
      <c r="AS248" s="10"/>
      <c r="AT248" s="10"/>
      <c r="AU248" s="10"/>
      <c r="AV248" s="13"/>
      <c r="AW248" s="13"/>
      <c r="AX248" s="13"/>
      <c r="BA248" s="8"/>
      <c r="BB248" s="8"/>
    </row>
    <row r="249" spans="45:54" x14ac:dyDescent="0.25">
      <c r="AS249" s="10"/>
      <c r="AT249" s="10"/>
      <c r="AU249" s="10"/>
      <c r="AV249" s="13"/>
      <c r="AW249" s="13"/>
      <c r="AX249" s="13"/>
      <c r="BA249" s="8"/>
      <c r="BB249" s="8"/>
    </row>
    <row r="250" spans="45:54" x14ac:dyDescent="0.25">
      <c r="AS250" s="10"/>
      <c r="AT250" s="10"/>
      <c r="AU250" s="10"/>
      <c r="AV250" s="13"/>
      <c r="AW250" s="13"/>
      <c r="AX250" s="13"/>
      <c r="BA250" s="8"/>
      <c r="BB250" s="8"/>
    </row>
    <row r="251" spans="45:54" x14ac:dyDescent="0.25">
      <c r="AS251" s="10"/>
      <c r="AT251" s="10"/>
      <c r="AU251" s="10"/>
      <c r="AV251" s="13"/>
      <c r="AW251" s="13"/>
      <c r="AX251" s="13"/>
      <c r="BA251" s="8"/>
      <c r="BB251" s="8"/>
    </row>
    <row r="252" spans="45:54" x14ac:dyDescent="0.25">
      <c r="AS252" s="10"/>
      <c r="AT252" s="10"/>
      <c r="AU252" s="10"/>
      <c r="AV252" s="13"/>
      <c r="AW252" s="13"/>
      <c r="AX252" s="13"/>
      <c r="BA252" s="8"/>
      <c r="BB252" s="8"/>
    </row>
    <row r="253" spans="45:54" x14ac:dyDescent="0.25">
      <c r="AS253" s="10"/>
      <c r="AT253" s="10"/>
      <c r="AU253" s="10"/>
      <c r="AV253" s="13"/>
      <c r="AW253" s="13"/>
      <c r="AX253" s="13"/>
      <c r="BA253" s="8"/>
      <c r="BB253" s="8"/>
    </row>
    <row r="254" spans="45:54" x14ac:dyDescent="0.25">
      <c r="AS254" s="10"/>
      <c r="AT254" s="10"/>
      <c r="AU254" s="10"/>
      <c r="AV254" s="13"/>
      <c r="AW254" s="13"/>
      <c r="AX254" s="13"/>
      <c r="BA254" s="8"/>
      <c r="BB254" s="8"/>
    </row>
    <row r="255" spans="45:54" x14ac:dyDescent="0.25">
      <c r="AS255" s="10"/>
      <c r="AT255" s="10"/>
      <c r="AU255" s="10"/>
      <c r="AV255" s="13"/>
      <c r="AW255" s="13"/>
      <c r="AX255" s="13"/>
      <c r="BA255" s="8"/>
      <c r="BB255" s="8"/>
    </row>
    <row r="256" spans="45:54" x14ac:dyDescent="0.25">
      <c r="AS256" s="10"/>
      <c r="AT256" s="10"/>
      <c r="AU256" s="10"/>
      <c r="AV256" s="13"/>
      <c r="AW256" s="13"/>
      <c r="AX256" s="13"/>
      <c r="BA256" s="8"/>
      <c r="BB256" s="8"/>
    </row>
    <row r="257" spans="45:54" x14ac:dyDescent="0.25">
      <c r="AS257" s="10"/>
      <c r="AT257" s="10"/>
      <c r="AU257" s="10"/>
      <c r="AV257" s="13"/>
      <c r="AW257" s="13"/>
      <c r="AX257" s="13"/>
      <c r="BA257" s="8"/>
      <c r="BB257" s="8"/>
    </row>
    <row r="258" spans="45:54" x14ac:dyDescent="0.25">
      <c r="AS258" s="10"/>
      <c r="AT258" s="10"/>
      <c r="AU258" s="10"/>
      <c r="AV258" s="13"/>
      <c r="AW258" s="13"/>
      <c r="AX258" s="13"/>
      <c r="BA258" s="8"/>
      <c r="BB258" s="8"/>
    </row>
    <row r="259" spans="45:54" x14ac:dyDescent="0.25">
      <c r="AS259" s="10"/>
      <c r="AT259" s="10"/>
      <c r="AU259" s="10"/>
      <c r="AV259" s="13"/>
      <c r="AW259" s="13"/>
      <c r="AX259" s="13"/>
      <c r="BA259" s="8"/>
      <c r="BB259" s="8"/>
    </row>
    <row r="260" spans="45:54" x14ac:dyDescent="0.25">
      <c r="AS260" s="10"/>
      <c r="AT260" s="10"/>
      <c r="AU260" s="10"/>
      <c r="AV260" s="13"/>
      <c r="AW260" s="13"/>
      <c r="AX260" s="13"/>
      <c r="BA260" s="8"/>
      <c r="BB260" s="8"/>
    </row>
    <row r="261" spans="45:54" x14ac:dyDescent="0.25">
      <c r="AS261" s="10"/>
      <c r="AT261" s="10"/>
      <c r="AU261" s="10"/>
      <c r="AV261" s="13"/>
      <c r="AW261" s="13"/>
      <c r="AX261" s="13"/>
      <c r="BA261" s="8"/>
      <c r="BB261" s="8"/>
    </row>
    <row r="262" spans="45:54" x14ac:dyDescent="0.25">
      <c r="AS262" s="10"/>
      <c r="AT262" s="10"/>
      <c r="AU262" s="10"/>
      <c r="AV262" s="13"/>
      <c r="AW262" s="13"/>
      <c r="AX262" s="13"/>
      <c r="BA262" s="8"/>
      <c r="BB262" s="8"/>
    </row>
    <row r="263" spans="45:54" x14ac:dyDescent="0.25">
      <c r="AS263" s="10"/>
      <c r="AT263" s="10"/>
      <c r="AU263" s="10"/>
      <c r="AV263" s="13"/>
      <c r="AW263" s="13"/>
      <c r="AX263" s="13"/>
      <c r="BA263" s="8"/>
      <c r="BB263" s="8"/>
    </row>
    <row r="264" spans="45:54" x14ac:dyDescent="0.25">
      <c r="AS264" s="10"/>
      <c r="AT264" s="10"/>
      <c r="AU264" s="10"/>
      <c r="AV264" s="13"/>
      <c r="AW264" s="13"/>
      <c r="AX264" s="13"/>
      <c r="BA264" s="8"/>
      <c r="BB264" s="8"/>
    </row>
    <row r="265" spans="45:54" x14ac:dyDescent="0.25">
      <c r="AS265" s="10"/>
      <c r="AT265" s="10"/>
      <c r="AU265" s="10"/>
      <c r="AV265" s="13"/>
      <c r="AW265" s="13"/>
      <c r="AX265" s="13"/>
      <c r="BA265" s="8"/>
      <c r="BB265" s="8"/>
    </row>
    <row r="266" spans="45:54" x14ac:dyDescent="0.25">
      <c r="AS266" s="10"/>
      <c r="AT266" s="10"/>
      <c r="AU266" s="10"/>
      <c r="AV266" s="13"/>
      <c r="AW266" s="13"/>
      <c r="AX266" s="13"/>
      <c r="BA266" s="8"/>
      <c r="BB266" s="8"/>
    </row>
    <row r="267" spans="45:54" x14ac:dyDescent="0.25">
      <c r="AS267" s="10"/>
      <c r="AT267" s="10"/>
      <c r="AU267" s="10"/>
      <c r="AV267" s="13"/>
      <c r="AW267" s="13"/>
      <c r="AX267" s="13"/>
      <c r="BA267" s="8"/>
      <c r="BB267" s="8"/>
    </row>
    <row r="268" spans="45:54" x14ac:dyDescent="0.25">
      <c r="AS268" s="10"/>
      <c r="AT268" s="10"/>
      <c r="AU268" s="10"/>
      <c r="AV268" s="13"/>
      <c r="AW268" s="13"/>
      <c r="AX268" s="13"/>
      <c r="BA268" s="8"/>
      <c r="BB268" s="8"/>
    </row>
    <row r="269" spans="45:54" x14ac:dyDescent="0.25">
      <c r="AS269" s="10"/>
      <c r="AT269" s="10"/>
      <c r="AU269" s="10"/>
      <c r="AV269" s="13"/>
      <c r="AW269" s="13"/>
      <c r="AX269" s="13"/>
      <c r="BA269" s="8"/>
      <c r="BB269" s="8"/>
    </row>
    <row r="270" spans="45:54" x14ac:dyDescent="0.25">
      <c r="AS270" s="10"/>
      <c r="AT270" s="10"/>
      <c r="AU270" s="10"/>
      <c r="AV270" s="13"/>
      <c r="AW270" s="13"/>
      <c r="AX270" s="13"/>
      <c r="BA270" s="8"/>
      <c r="BB270" s="8"/>
    </row>
    <row r="271" spans="45:54" x14ac:dyDescent="0.25">
      <c r="AS271" s="10"/>
      <c r="AT271" s="10"/>
      <c r="AU271" s="10"/>
      <c r="AV271" s="13"/>
      <c r="AW271" s="13"/>
      <c r="AX271" s="13"/>
      <c r="BA271" s="8"/>
      <c r="BB271" s="8"/>
    </row>
    <row r="272" spans="45:54" x14ac:dyDescent="0.25">
      <c r="AS272" s="10"/>
      <c r="AT272" s="10"/>
      <c r="AU272" s="10"/>
      <c r="AV272" s="13"/>
      <c r="AW272" s="13"/>
      <c r="AX272" s="13"/>
      <c r="BA272" s="8"/>
      <c r="BB272" s="8"/>
    </row>
    <row r="273" spans="45:54" x14ac:dyDescent="0.25">
      <c r="AS273" s="10"/>
      <c r="AT273" s="10"/>
      <c r="AU273" s="10"/>
      <c r="AV273" s="13"/>
      <c r="AW273" s="13"/>
      <c r="AX273" s="13"/>
      <c r="BA273" s="8"/>
      <c r="BB273" s="8"/>
    </row>
    <row r="274" spans="45:54" x14ac:dyDescent="0.25">
      <c r="AS274" s="10"/>
      <c r="AT274" s="10"/>
      <c r="AU274" s="10"/>
      <c r="AV274" s="13"/>
      <c r="AW274" s="13"/>
      <c r="AX274" s="13"/>
      <c r="BA274" s="8"/>
      <c r="BB274" s="8"/>
    </row>
    <row r="275" spans="45:54" x14ac:dyDescent="0.25">
      <c r="AS275" s="10"/>
      <c r="AT275" s="10"/>
      <c r="AU275" s="10"/>
      <c r="AV275" s="13"/>
      <c r="AW275" s="13"/>
      <c r="AX275" s="13"/>
      <c r="BA275" s="8"/>
      <c r="BB275" s="8"/>
    </row>
    <row r="276" spans="45:54" x14ac:dyDescent="0.25">
      <c r="AS276" s="10"/>
      <c r="AT276" s="10"/>
      <c r="AU276" s="10"/>
      <c r="AV276" s="13"/>
      <c r="AW276" s="13"/>
      <c r="AX276" s="13"/>
      <c r="BA276" s="8"/>
      <c r="BB276" s="8"/>
    </row>
    <row r="277" spans="45:54" x14ac:dyDescent="0.25">
      <c r="AS277" s="10"/>
      <c r="AT277" s="10"/>
      <c r="AU277" s="10"/>
      <c r="AV277" s="13"/>
      <c r="AW277" s="13"/>
      <c r="AX277" s="13"/>
      <c r="BA277" s="8"/>
      <c r="BB277" s="8"/>
    </row>
    <row r="278" spans="45:54" x14ac:dyDescent="0.25">
      <c r="AS278" s="10"/>
      <c r="AT278" s="10"/>
      <c r="AU278" s="10"/>
      <c r="AV278" s="13"/>
      <c r="AW278" s="13"/>
      <c r="AX278" s="13"/>
      <c r="BA278" s="8"/>
      <c r="BB278" s="8"/>
    </row>
    <row r="279" spans="45:54" x14ac:dyDescent="0.25">
      <c r="AS279" s="10"/>
      <c r="AT279" s="10"/>
      <c r="AU279" s="10"/>
      <c r="AV279" s="13"/>
      <c r="AW279" s="13"/>
      <c r="AX279" s="13"/>
      <c r="BA279" s="8"/>
      <c r="BB279" s="8"/>
    </row>
    <row r="280" spans="45:54" x14ac:dyDescent="0.25">
      <c r="AS280" s="10"/>
      <c r="AT280" s="10"/>
      <c r="AU280" s="10"/>
      <c r="AV280" s="13"/>
      <c r="AW280" s="13"/>
      <c r="AX280" s="13"/>
      <c r="BA280" s="8"/>
      <c r="BB280" s="8"/>
    </row>
    <row r="281" spans="45:54" x14ac:dyDescent="0.25">
      <c r="AS281" s="10"/>
      <c r="AT281" s="10"/>
      <c r="AU281" s="10"/>
      <c r="AV281" s="13"/>
      <c r="AW281" s="13"/>
      <c r="AX281" s="13"/>
      <c r="BA281" s="8"/>
      <c r="BB28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Feuil1</vt:lpstr>
      <vt:lpstr>Feuil1 (2)</vt:lpstr>
      <vt:lpstr>feuil1 (3)</vt:lpstr>
      <vt:lpstr>txt fractions 1</vt:lpstr>
      <vt:lpstr>txt fractions 2</vt:lpstr>
      <vt:lpstr>txt fractions 3</vt:lpstr>
      <vt:lpstr>txt fractions 4</vt:lpstr>
      <vt:lpstr>Feuil10</vt:lpstr>
      <vt:lpstr>txt fractions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</dc:creator>
  <cp:lastModifiedBy>Yohann</cp:lastModifiedBy>
  <dcterms:created xsi:type="dcterms:W3CDTF">2021-04-08T09:27:52Z</dcterms:created>
  <dcterms:modified xsi:type="dcterms:W3CDTF">2021-04-08T15:47:12Z</dcterms:modified>
</cp:coreProperties>
</file>