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2D230119-5F61-498A-BBA7-08D122EBF3D7}" xr6:coauthVersionLast="45" xr6:coauthVersionMax="45" xr10:uidLastSave="{00000000-0000-0000-0000-000000000000}"/>
  <bookViews>
    <workbookView xWindow="-120" yWindow="-120" windowWidth="20730" windowHeight="11310" activeTab="1" xr2:uid="{F4A6EA29-49AB-44E2-9C26-58F825EAE897}"/>
  </bookViews>
  <sheets>
    <sheet name="Feuil1" sheetId="1" r:id="rId1"/>
    <sheet name="txt nbrrelp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AL24" i="1" s="1"/>
  <c r="F24" i="1"/>
  <c r="I24" i="1"/>
  <c r="AX24" i="1"/>
  <c r="AX23" i="1"/>
  <c r="F23" i="1"/>
  <c r="I23" i="1"/>
  <c r="D23" i="1"/>
  <c r="S44" i="1"/>
  <c r="O44" i="1"/>
  <c r="I44" i="1"/>
  <c r="E44" i="1"/>
  <c r="S43" i="1"/>
  <c r="O43" i="1"/>
  <c r="I43" i="1"/>
  <c r="E43" i="1"/>
  <c r="S42" i="1"/>
  <c r="O42" i="1"/>
  <c r="I42" i="1"/>
  <c r="E42" i="1"/>
  <c r="S41" i="1"/>
  <c r="O41" i="1"/>
  <c r="I41" i="1"/>
  <c r="E41" i="1"/>
  <c r="S40" i="1"/>
  <c r="O40" i="1"/>
  <c r="I40" i="1"/>
  <c r="E40" i="1"/>
  <c r="S39" i="1"/>
  <c r="O39" i="1"/>
  <c r="I39" i="1"/>
  <c r="E39" i="1"/>
  <c r="S38" i="1"/>
  <c r="O38" i="1"/>
  <c r="I38" i="1"/>
  <c r="E38" i="1"/>
  <c r="S37" i="1"/>
  <c r="O37" i="1"/>
  <c r="I37" i="1"/>
  <c r="E37" i="1"/>
  <c r="S36" i="1"/>
  <c r="O36" i="1"/>
  <c r="I36" i="1"/>
  <c r="E36" i="1"/>
  <c r="S35" i="1"/>
  <c r="O35" i="1"/>
  <c r="I35" i="1"/>
  <c r="E35" i="1"/>
  <c r="S34" i="1"/>
  <c r="O34" i="1"/>
  <c r="I34" i="1"/>
  <c r="E34" i="1"/>
  <c r="S33" i="1"/>
  <c r="O33" i="1"/>
  <c r="I33" i="1"/>
  <c r="E33" i="1"/>
  <c r="S32" i="1"/>
  <c r="O32" i="1"/>
  <c r="I32" i="1"/>
  <c r="E32" i="1"/>
  <c r="S31" i="1"/>
  <c r="O31" i="1"/>
  <c r="I31" i="1"/>
  <c r="E31" i="1"/>
  <c r="S30" i="1"/>
  <c r="O30" i="1"/>
  <c r="I30" i="1"/>
  <c r="E30" i="1"/>
  <c r="AX20" i="1"/>
  <c r="N20" i="1" s="1"/>
  <c r="AQ20" i="1"/>
  <c r="AL20" i="1"/>
  <c r="Y20" i="1"/>
  <c r="Z20" i="1" s="1"/>
  <c r="U20" i="1"/>
  <c r="V20" i="1" s="1"/>
  <c r="O20" i="1"/>
  <c r="L20" i="1"/>
  <c r="M20" i="1" s="1"/>
  <c r="E20" i="1"/>
  <c r="AX19" i="1"/>
  <c r="D19" i="1" s="1"/>
  <c r="AQ19" i="1"/>
  <c r="Y19" i="1"/>
  <c r="Z19" i="1" s="1"/>
  <c r="U19" i="1"/>
  <c r="M19" i="1"/>
  <c r="N19" i="1" s="1"/>
  <c r="G19" i="1"/>
  <c r="I19" i="1" s="1"/>
  <c r="C19" i="1"/>
  <c r="AT18" i="1"/>
  <c r="AT17" i="1"/>
  <c r="AX16" i="1"/>
  <c r="N16" i="1" s="1"/>
  <c r="AQ16" i="1"/>
  <c r="AL16" i="1"/>
  <c r="Y16" i="1"/>
  <c r="Z16" i="1" s="1"/>
  <c r="U16" i="1"/>
  <c r="S16" i="1" s="1"/>
  <c r="O16" i="1"/>
  <c r="L16" i="1"/>
  <c r="M16" i="1" s="1"/>
  <c r="E16" i="1"/>
  <c r="AX15" i="1"/>
  <c r="D15" i="1" s="1"/>
  <c r="AQ15" i="1"/>
  <c r="Y15" i="1"/>
  <c r="U15" i="1"/>
  <c r="V15" i="1" s="1"/>
  <c r="M15" i="1"/>
  <c r="N15" i="1" s="1"/>
  <c r="G15" i="1"/>
  <c r="F15" i="1" s="1"/>
  <c r="C15" i="1"/>
  <c r="AX12" i="1"/>
  <c r="N12" i="1" s="1"/>
  <c r="AL12" i="1"/>
  <c r="O12" i="1"/>
  <c r="L12" i="1"/>
  <c r="K12" i="1" s="1"/>
  <c r="E12" i="1"/>
  <c r="AX11" i="1"/>
  <c r="M11" i="1"/>
  <c r="N11" i="1" s="1"/>
  <c r="G11" i="1"/>
  <c r="E11" i="1" s="1"/>
  <c r="C11" i="1"/>
  <c r="AX10" i="1"/>
  <c r="I10" i="1"/>
  <c r="K10" i="1" s="1"/>
  <c r="D10" i="1"/>
  <c r="AX7" i="1"/>
  <c r="N7" i="1" s="1"/>
  <c r="AL7" i="1"/>
  <c r="O7" i="1"/>
  <c r="L7" i="1"/>
  <c r="K7" i="1" s="1"/>
  <c r="E7" i="1"/>
  <c r="AX6" i="1"/>
  <c r="D6" i="1" s="1"/>
  <c r="M6" i="1"/>
  <c r="N6" i="1" s="1"/>
  <c r="G6" i="1"/>
  <c r="E6" i="1" s="1"/>
  <c r="C6" i="1"/>
  <c r="AX3" i="1"/>
  <c r="I3" i="1"/>
  <c r="K3" i="1" s="1"/>
  <c r="D3" i="1"/>
  <c r="AN24" i="1" l="1"/>
  <c r="AO24" i="1" s="1"/>
  <c r="AJ24" i="1"/>
  <c r="AG24" i="1"/>
  <c r="AR24" i="1" s="1"/>
  <c r="AM24" i="1"/>
  <c r="AG23" i="1"/>
  <c r="AR23" i="1" s="1"/>
  <c r="AN23" i="1"/>
  <c r="AL23" i="1"/>
  <c r="AJ23" i="1"/>
  <c r="AL30" i="1"/>
  <c r="AL33" i="1"/>
  <c r="AL36" i="1"/>
  <c r="AJ37" i="1"/>
  <c r="AJ38" i="1"/>
  <c r="AJ39" i="1"/>
  <c r="AJ40" i="1"/>
  <c r="AG41" i="1"/>
  <c r="AN41" i="1" s="1"/>
  <c r="AG42" i="1"/>
  <c r="AN42" i="1" s="1"/>
  <c r="AG43" i="1"/>
  <c r="AN43" i="1" s="1"/>
  <c r="AG44" i="1"/>
  <c r="AN44" i="1" s="1"/>
  <c r="AL34" i="1"/>
  <c r="AJ31" i="1"/>
  <c r="AG32" i="1"/>
  <c r="AN32" i="1" s="1"/>
  <c r="AG35" i="1"/>
  <c r="AN35" i="1" s="1"/>
  <c r="AN16" i="1"/>
  <c r="AM16" i="1" s="1"/>
  <c r="AP7" i="1"/>
  <c r="L19" i="1"/>
  <c r="AL6" i="1"/>
  <c r="AN20" i="1"/>
  <c r="AM20" i="1" s="1"/>
  <c r="G16" i="1"/>
  <c r="K20" i="1"/>
  <c r="S20" i="1"/>
  <c r="AP12" i="1"/>
  <c r="AG11" i="1"/>
  <c r="AU11" i="1" s="1"/>
  <c r="M12" i="1"/>
  <c r="AL15" i="1"/>
  <c r="S15" i="1"/>
  <c r="X20" i="1"/>
  <c r="V16" i="1"/>
  <c r="AG3" i="1"/>
  <c r="G3" i="1"/>
  <c r="L11" i="1"/>
  <c r="D16" i="1"/>
  <c r="E19" i="1"/>
  <c r="D20" i="1"/>
  <c r="AS20" i="1"/>
  <c r="AR20" i="1" s="1"/>
  <c r="L15" i="1"/>
  <c r="AG6" i="1"/>
  <c r="AU6" i="1" s="1"/>
  <c r="M7" i="1"/>
  <c r="AN11" i="1"/>
  <c r="AM11" i="1" s="1"/>
  <c r="I15" i="1"/>
  <c r="K16" i="1"/>
  <c r="AG16" i="1"/>
  <c r="AU16" i="1" s="1"/>
  <c r="X19" i="1"/>
  <c r="AN6" i="1"/>
  <c r="AM6" i="1" s="1"/>
  <c r="AG10" i="1"/>
  <c r="AS16" i="1"/>
  <c r="L6" i="1"/>
  <c r="G10" i="1"/>
  <c r="D11" i="1"/>
  <c r="AL11" i="1" s="1"/>
  <c r="X16" i="1"/>
  <c r="AP16" i="1"/>
  <c r="AP20" i="1"/>
  <c r="AG15" i="1"/>
  <c r="AU15" i="1" s="1"/>
  <c r="AN7" i="1"/>
  <c r="AG7" i="1"/>
  <c r="AU7" i="1" s="1"/>
  <c r="D7" i="1"/>
  <c r="G7" i="1"/>
  <c r="AN12" i="1"/>
  <c r="AG12" i="1"/>
  <c r="AU12" i="1" s="1"/>
  <c r="D12" i="1"/>
  <c r="G12" i="1"/>
  <c r="AG19" i="1"/>
  <c r="AU19" i="1" s="1"/>
  <c r="AL19" i="1"/>
  <c r="X15" i="1"/>
  <c r="Z15" i="1"/>
  <c r="S19" i="1"/>
  <c r="AS19" i="1"/>
  <c r="V19" i="1"/>
  <c r="AG30" i="1"/>
  <c r="AN30" i="1" s="1"/>
  <c r="AG33" i="1"/>
  <c r="AN33" i="1" s="1"/>
  <c r="AG34" i="1"/>
  <c r="AN34" i="1" s="1"/>
  <c r="AG36" i="1"/>
  <c r="AN36" i="1" s="1"/>
  <c r="AG37" i="1"/>
  <c r="AN37" i="1" s="1"/>
  <c r="AG40" i="1"/>
  <c r="AN40" i="1" s="1"/>
  <c r="AN19" i="1"/>
  <c r="AJ30" i="1"/>
  <c r="AJ32" i="1"/>
  <c r="AJ33" i="1"/>
  <c r="AJ34" i="1"/>
  <c r="AJ35" i="1"/>
  <c r="AJ36" i="1"/>
  <c r="AJ41" i="1"/>
  <c r="AJ42" i="1"/>
  <c r="AJ43" i="1"/>
  <c r="AJ44" i="1"/>
  <c r="AN15" i="1"/>
  <c r="AS15" i="1"/>
  <c r="AL31" i="1"/>
  <c r="AL32" i="1"/>
  <c r="AL35" i="1"/>
  <c r="AL37" i="1"/>
  <c r="AL38" i="1"/>
  <c r="AL39" i="1"/>
  <c r="AL40" i="1"/>
  <c r="AL41" i="1"/>
  <c r="AL42" i="1"/>
  <c r="AL43" i="1"/>
  <c r="AL44" i="1"/>
  <c r="AG31" i="1"/>
  <c r="AN31" i="1" s="1"/>
  <c r="AG38" i="1"/>
  <c r="AN38" i="1" s="1"/>
  <c r="AG39" i="1"/>
  <c r="AN39" i="1" s="1"/>
  <c r="I6" i="1"/>
  <c r="I11" i="1"/>
  <c r="G20" i="1"/>
  <c r="AG20" i="1"/>
  <c r="AU20" i="1" s="1"/>
  <c r="AM23" i="1" l="1"/>
  <c r="AO23" i="1"/>
  <c r="AO16" i="1"/>
  <c r="AJ3" i="1"/>
  <c r="AO20" i="1"/>
  <c r="AJ11" i="1"/>
  <c r="AJ19" i="1"/>
  <c r="AJ16" i="1"/>
  <c r="AO6" i="1"/>
  <c r="AJ6" i="1"/>
  <c r="AT20" i="1"/>
  <c r="AJ20" i="1"/>
  <c r="AO11" i="1"/>
  <c r="AJ12" i="1"/>
  <c r="AJ7" i="1"/>
  <c r="AJ10" i="1"/>
  <c r="AJ15" i="1"/>
  <c r="AT16" i="1"/>
  <c r="AR16" i="1"/>
  <c r="AM19" i="1"/>
  <c r="AO19" i="1"/>
  <c r="AO15" i="1"/>
  <c r="AM15" i="1"/>
  <c r="AM12" i="1"/>
  <c r="AO12" i="1"/>
  <c r="AM7" i="1"/>
  <c r="AO7" i="1"/>
  <c r="AT15" i="1"/>
  <c r="AR15" i="1"/>
  <c r="AT19" i="1"/>
  <c r="AR19" i="1"/>
</calcChain>
</file>

<file path=xl/sharedStrings.xml><?xml version="1.0" encoding="utf-8"?>
<sst xmlns="http://schemas.openxmlformats.org/spreadsheetml/2006/main" count="2174" uniqueCount="123">
  <si>
    <t>ENONCE</t>
  </si>
  <si>
    <t>répNUM</t>
  </si>
  <si>
    <t>feedback</t>
  </si>
  <si>
    <t>niveau 1</t>
  </si>
  <si>
    <t>Effectuer le &lt;u&gt;calcul mental&lt;/u&gt; suivant :&lt;br&gt;&lt;br&gt;&lt;div class=cmath" align="center"&gt;</t>
  </si>
  <si>
    <t>`</t>
  </si>
  <si>
    <t>\times</t>
  </si>
  <si>
    <t>`&lt;/div&gt;&lt;br&gt;&lt;br&gt;&lt;br&gt;&lt;a href="img/table_multiplication.jpg"&gt;Tables de multiplication&lt;/a&gt;&lt;br&gt;</t>
  </si>
  <si>
    <t>&lt;br&gt;&lt;br&gt;&lt;div class=cmath" align="left"&gt;</t>
  </si>
  <si>
    <t>&lt;/div&gt;</t>
  </si>
  <si>
    <t>niveau 2</t>
  </si>
  <si>
    <t>`&lt;br&gt;`</t>
  </si>
  <si>
    <t>niveau 3</t>
  </si>
  <si>
    <t>niveau 4</t>
  </si>
  <si>
    <t>+</t>
  </si>
  <si>
    <t>-</t>
  </si>
  <si>
    <t>niveau 5</t>
  </si>
  <si>
    <t>(</t>
  </si>
  <si>
    <t>)</t>
  </si>
  <si>
    <t>`&lt;/div&gt;</t>
  </si>
  <si>
    <t>`&lt;br&gt;`=</t>
  </si>
  <si>
    <t>1+</t>
  </si>
  <si>
    <t>=-4+5\times(-1)</t>
  </si>
  <si>
    <t>-4+</t>
  </si>
  <si>
    <t>-1+</t>
  </si>
  <si>
    <t>=3+2\times(-5)</t>
  </si>
  <si>
    <t>3+</t>
  </si>
  <si>
    <t>=4+3\times(-1)</t>
  </si>
  <si>
    <t>4+</t>
  </si>
  <si>
    <t>2+</t>
  </si>
  <si>
    <t>-2+</t>
  </si>
  <si>
    <t>=-2+4\times(-4)</t>
  </si>
  <si>
    <t>=-3+2\times(-1)</t>
  </si>
  <si>
    <t>-3+</t>
  </si>
  <si>
    <t>=-4+2\times(-5)</t>
  </si>
  <si>
    <t>=-2+3\times(-2)</t>
  </si>
  <si>
    <t>5+</t>
  </si>
  <si>
    <t>=5+2\times(-1)</t>
  </si>
  <si>
    <t>=3+5\times(-3)</t>
  </si>
  <si>
    <t>=5+2\times(-5)</t>
  </si>
  <si>
    <t>=4+5\times(-4)</t>
  </si>
  <si>
    <t>=-3+2\times(-3)</t>
  </si>
  <si>
    <t>=2+4\times(-1)</t>
  </si>
  <si>
    <t>=4+2\times(-4)</t>
  </si>
  <si>
    <t>=2+4\times(-3)</t>
  </si>
  <si>
    <t>=-4+2\times(-2)</t>
  </si>
  <si>
    <t>=3+4\times(-2)</t>
  </si>
  <si>
    <t>=-3-3\times(-1)</t>
  </si>
  <si>
    <t>-3-</t>
  </si>
  <si>
    <t>=-1-2\times(-3)</t>
  </si>
  <si>
    <t>-1-</t>
  </si>
  <si>
    <t>=-3-4\times(-4)</t>
  </si>
  <si>
    <t>=-5-4\times(-3)</t>
  </si>
  <si>
    <t>-5-</t>
  </si>
  <si>
    <t>=1+3\times(-5)</t>
  </si>
  <si>
    <t>=1-2\times(-3)</t>
  </si>
  <si>
    <t>1-</t>
  </si>
  <si>
    <t>=1+4\times(-1)</t>
  </si>
  <si>
    <t>=3-4\times(-1)</t>
  </si>
  <si>
    <t>3-</t>
  </si>
  <si>
    <t>=-1-5\times(-3)</t>
  </si>
  <si>
    <t>=-4+3\times(-2)</t>
  </si>
  <si>
    <t>=1-2\times(-5)</t>
  </si>
  <si>
    <t>=-1+2\times(-1)</t>
  </si>
  <si>
    <t>=1-4\times(-4)</t>
  </si>
  <si>
    <t>=-2+3\times(-3)</t>
  </si>
  <si>
    <t>=-1-4\times(-1)</t>
  </si>
  <si>
    <t>=3+2\times(-4)</t>
  </si>
  <si>
    <t>=2-5\times(-1)</t>
  </si>
  <si>
    <t>2-</t>
  </si>
  <si>
    <t>=1+2\times(-3)</t>
  </si>
  <si>
    <t>=-5-3\times(-4)</t>
  </si>
  <si>
    <t>=3+4\times(-3)</t>
  </si>
  <si>
    <t>=2-5\times(-4)</t>
  </si>
  <si>
    <t>=3+2\times(-2)</t>
  </si>
  <si>
    <t>=-2-5\times(-1)</t>
  </si>
  <si>
    <t>-2-</t>
  </si>
  <si>
    <t>=-2-5\times(-3)</t>
  </si>
  <si>
    <t>=1+2\times(-2)</t>
  </si>
  <si>
    <t>=1-3\times(-1)</t>
  </si>
  <si>
    <t>=-4+2\times(-1)</t>
  </si>
  <si>
    <t>=-3-5\times(-4)</t>
  </si>
  <si>
    <t>=1-3\times(-2)</t>
  </si>
  <si>
    <t>=1-5\times(-4)</t>
  </si>
  <si>
    <t>=-4-2\times(-2)</t>
  </si>
  <si>
    <t>-4-</t>
  </si>
  <si>
    <t>=-2-5\times(-2)</t>
  </si>
  <si>
    <t>=4+4\times(-1)</t>
  </si>
  <si>
    <t>=4-2\times(-4)</t>
  </si>
  <si>
    <t>4-</t>
  </si>
  <si>
    <t>=3+5\times(-5)</t>
  </si>
  <si>
    <t>=5+5\times(-4)</t>
  </si>
  <si>
    <t>=-5-5\times(-5)</t>
  </si>
  <si>
    <t>=-2-3\times(-3)</t>
  </si>
  <si>
    <t>=4-4\times(-2)</t>
  </si>
  <si>
    <t>=1+4\times(-4)</t>
  </si>
  <si>
    <t>=-5-4\times(-1)</t>
  </si>
  <si>
    <t>=4+2\times(-5)</t>
  </si>
  <si>
    <t>=-2-3\times(-1)</t>
  </si>
  <si>
    <t>=-4-4\times(-4)</t>
  </si>
  <si>
    <t>=-2+2\times(-2)</t>
  </si>
  <si>
    <t>=-4-2\times(-5)</t>
  </si>
  <si>
    <t>=-2+5\times(-5)</t>
  </si>
  <si>
    <t>=4-2\times(-2)</t>
  </si>
  <si>
    <t>=-1-2\times(-5)</t>
  </si>
  <si>
    <t>=3-4\times(-4)</t>
  </si>
  <si>
    <t>=5-4\times(-1)</t>
  </si>
  <si>
    <t>5-</t>
  </si>
  <si>
    <t>=5+5\times(-1)</t>
  </si>
  <si>
    <t>=3-5\times(-4)</t>
  </si>
  <si>
    <t>=5-3\times(-5)</t>
  </si>
  <si>
    <t>=-3+2\times(-4)</t>
  </si>
  <si>
    <t>=-4-3\times(-1)</t>
  </si>
  <si>
    <t>=-1-4\times(-4)</t>
  </si>
  <si>
    <t>=-4-2\times(-1)</t>
  </si>
  <si>
    <t>=5-3\times(-4)</t>
  </si>
  <si>
    <t>=-1+4\times(-1)</t>
  </si>
  <si>
    <t>=-2-5\times(-4)</t>
  </si>
  <si>
    <t>=2-2\times(-5)</t>
  </si>
  <si>
    <t>=2-5\times(-3)</t>
  </si>
  <si>
    <t>=2+5\times(-4)</t>
  </si>
  <si>
    <t>=-3-5\times(-3)</t>
  </si>
  <si>
    <t>=4-5\times(-2)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</si>
</sst>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161925</xdr:colOff>
      <xdr:row>25</xdr:row>
      <xdr:rowOff>133350</xdr:rowOff>
    </xdr:from>
    <xdr:to>
      <xdr:col>42</xdr:col>
      <xdr:colOff>56640</xdr:colOff>
      <xdr:row>27</xdr:row>
      <xdr:rowOff>142826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DFA259-53C5-4E56-9B5F-00388BF45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4895850"/>
          <a:ext cx="4076190" cy="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1461-A6EB-4148-88F1-DCC833F12393}">
  <dimension ref="A1:AX44"/>
  <sheetViews>
    <sheetView topLeftCell="J13" workbookViewId="0">
      <selection activeCell="A23" sqref="A23:AX24"/>
    </sheetView>
  </sheetViews>
  <sheetFormatPr baseColWidth="10" defaultColWidth="13.42578125" defaultRowHeight="15" x14ac:dyDescent="0.25"/>
  <cols>
    <col min="2" max="20" width="3.28515625" customWidth="1"/>
    <col min="21" max="31" width="2.5703125" customWidth="1"/>
    <col min="32" max="32" width="8.7109375" customWidth="1"/>
    <col min="33" max="33" width="6" style="1" customWidth="1"/>
    <col min="34" max="34" width="4.28515625" customWidth="1"/>
    <col min="35" max="35" width="4.140625" customWidth="1"/>
    <col min="36" max="36" width="11" customWidth="1"/>
    <col min="37" max="37" width="4.140625" customWidth="1"/>
    <col min="38" max="38" width="5.28515625" customWidth="1"/>
    <col min="39" max="46" width="4.140625" customWidth="1"/>
    <col min="47" max="47" width="10.140625" customWidth="1"/>
    <col min="48" max="49" width="4.140625" customWidth="1"/>
    <col min="50" max="50" width="3.85546875" customWidth="1"/>
    <col min="51" max="51" width="5" customWidth="1"/>
    <col min="52" max="52" width="4.7109375" customWidth="1"/>
  </cols>
  <sheetData>
    <row r="1" spans="1:5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s="1" t="s">
        <v>1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</row>
    <row r="2" spans="1:50" x14ac:dyDescent="0.25">
      <c r="A2" s="2" t="s">
        <v>3</v>
      </c>
    </row>
    <row r="3" spans="1:50" x14ac:dyDescent="0.25">
      <c r="A3" s="3" t="s">
        <v>4</v>
      </c>
      <c r="B3" t="s">
        <v>5</v>
      </c>
      <c r="D3">
        <f ca="1">RANDBETWEEN(1,5)*(-1)^RANDBETWEEN(0,9)</f>
        <v>-3</v>
      </c>
      <c r="E3" t="s">
        <v>6</v>
      </c>
      <c r="G3" t="str">
        <f ca="1">IF(I3&lt;0,"(","")</f>
        <v>(</v>
      </c>
      <c r="I3">
        <f ca="1">RANDBETWEEN(1,5)*(-1)^RANDBETWEEN(0,9)</f>
        <v>-2</v>
      </c>
      <c r="K3" t="str">
        <f ca="1">IF(I3&lt;0,")","")</f>
        <v>)</v>
      </c>
      <c r="AF3" s="3" t="s">
        <v>7</v>
      </c>
      <c r="AG3" s="1">
        <f ca="1">D3*I3</f>
        <v>6</v>
      </c>
      <c r="AH3" t="s">
        <v>8</v>
      </c>
      <c r="AI3" t="s">
        <v>5</v>
      </c>
      <c r="AJ3" t="str">
        <f ca="1">"="&amp;C3&amp;D3&amp;E3&amp;G3&amp;I3&amp;K3&amp;L3&amp;M3&amp;N3&amp;O3&amp;Q3&amp;S3&amp;U3&amp;V3&amp;W3&amp;X3&amp;Y3&amp;Z3&amp;AA3&amp;AB3&amp;AC3&amp;AD3&amp;AE3&amp;"="&amp;AG3</f>
        <v>=-3\times(-2)=6</v>
      </c>
      <c r="AV3" t="s">
        <v>5</v>
      </c>
      <c r="AW3" s="3" t="s">
        <v>9</v>
      </c>
      <c r="AX3">
        <f ca="1">RANDBETWEEN(0,1)</f>
        <v>1</v>
      </c>
    </row>
    <row r="4" spans="1:50" x14ac:dyDescent="0.25">
      <c r="A4" s="3"/>
      <c r="AF4" s="3"/>
      <c r="AW4" s="3"/>
    </row>
    <row r="5" spans="1:50" x14ac:dyDescent="0.25">
      <c r="A5" s="4" t="s">
        <v>10</v>
      </c>
      <c r="AF5" s="3"/>
      <c r="AW5" s="3"/>
    </row>
    <row r="6" spans="1:50" x14ac:dyDescent="0.25">
      <c r="A6" s="3" t="s">
        <v>4</v>
      </c>
      <c r="B6" t="s">
        <v>5</v>
      </c>
      <c r="C6">
        <f ca="1">RANDBETWEEN(1,9)</f>
        <v>8</v>
      </c>
      <c r="D6" t="str">
        <f ca="1">IF(AX6=1,"+","-")</f>
        <v>-</v>
      </c>
      <c r="E6" t="str">
        <f ca="1">IF(G6&lt;0,"(","")</f>
        <v>(</v>
      </c>
      <c r="G6">
        <f ca="1">RANDBETWEEN(1,5)*(-1)^RANDBETWEEN(0,9)</f>
        <v>-2</v>
      </c>
      <c r="I6" t="str">
        <f ca="1">IF(G6&lt;0,")","")</f>
        <v>)</v>
      </c>
      <c r="K6" t="s">
        <v>6</v>
      </c>
      <c r="L6" t="str">
        <f ca="1">IF(M6&lt;0,"(","")</f>
        <v/>
      </c>
      <c r="M6">
        <f ca="1">RANDBETWEEN(1,5)*(-1)^RANDBETWEEN(0,9)</f>
        <v>3</v>
      </c>
      <c r="N6" t="str">
        <f ca="1">IF(M6&lt;0,")","")</f>
        <v/>
      </c>
      <c r="AF6" s="3" t="s">
        <v>7</v>
      </c>
      <c r="AG6" s="1">
        <f ca="1">IF(AX6=1,C6+G6*M6,C6-G6*M6)</f>
        <v>14</v>
      </c>
      <c r="AH6" t="s">
        <v>8</v>
      </c>
      <c r="AI6" t="s">
        <v>5</v>
      </c>
      <c r="AJ6" t="str">
        <f ca="1">"="&amp;C6&amp;D6&amp;E6&amp;G6&amp;I6&amp;K6&amp;L6&amp;M6&amp;N6&amp;O6&amp;Q6&amp;S6&amp;U6&amp;V6&amp;W6&amp;X6&amp;Y6&amp;Z6&amp;AA6&amp;AB6&amp;AC6&amp;AD6&amp;AE6</f>
        <v>=8-(-2)\times3</v>
      </c>
      <c r="AK6" t="s">
        <v>11</v>
      </c>
      <c r="AL6" t="str">
        <f ca="1">"="&amp;C6&amp;D6</f>
        <v>=8-</v>
      </c>
      <c r="AM6" t="str">
        <f ca="1">IF(AN6&lt;0,"(","")</f>
        <v>(</v>
      </c>
      <c r="AN6">
        <f ca="1">G6*M6</f>
        <v>-6</v>
      </c>
      <c r="AO6" t="str">
        <f ca="1">IF(AN6&lt;0,")","")</f>
        <v>)</v>
      </c>
      <c r="AU6" t="str">
        <f ca="1">"`&lt;br&gt;`="&amp;AG6</f>
        <v>`&lt;br&gt;`=14</v>
      </c>
      <c r="AV6" t="s">
        <v>5</v>
      </c>
      <c r="AW6" s="3" t="s">
        <v>9</v>
      </c>
      <c r="AX6">
        <f ca="1">RANDBETWEEN(0,1)</f>
        <v>0</v>
      </c>
    </row>
    <row r="7" spans="1:50" x14ac:dyDescent="0.25">
      <c r="A7" s="3" t="s">
        <v>4</v>
      </c>
      <c r="B7" t="s">
        <v>5</v>
      </c>
      <c r="D7" t="str">
        <f ca="1">IF(E7&lt;0,"(","")</f>
        <v>(</v>
      </c>
      <c r="E7">
        <f ca="1">RANDBETWEEN(1,5)*(-1)^RANDBETWEEN(0,9)</f>
        <v>-2</v>
      </c>
      <c r="G7" t="str">
        <f ca="1">IF(E7&lt;0,")","")</f>
        <v>)</v>
      </c>
      <c r="I7" t="s">
        <v>6</v>
      </c>
      <c r="K7" t="str">
        <f ca="1">IF(L7&lt;0,"(","")</f>
        <v>(</v>
      </c>
      <c r="L7">
        <f ca="1">RANDBETWEEN(1,5)*(-1)^RANDBETWEEN(0,9)</f>
        <v>-2</v>
      </c>
      <c r="M7" t="str">
        <f ca="1">IF(L7&lt;0,")","")</f>
        <v>)</v>
      </c>
      <c r="N7" t="str">
        <f ca="1">IF(AX7=1,"+","-")</f>
        <v>+</v>
      </c>
      <c r="O7">
        <f ca="1">RANDBETWEEN(1,9)</f>
        <v>5</v>
      </c>
      <c r="AF7" s="3" t="s">
        <v>7</v>
      </c>
      <c r="AG7" s="1">
        <f ca="1">IF(AX7=1,E7*L7+O7,E7*L7-O7)</f>
        <v>9</v>
      </c>
      <c r="AH7" t="s">
        <v>8</v>
      </c>
      <c r="AI7" t="s">
        <v>5</v>
      </c>
      <c r="AJ7" t="str">
        <f ca="1">"="&amp;C7&amp;D7&amp;E7&amp;G7&amp;I7&amp;K7&amp;L7&amp;M7&amp;N7&amp;O7&amp;Q7&amp;S7&amp;U7&amp;V7&amp;W7&amp;X7&amp;Y7&amp;Z7&amp;AA7&amp;AB7&amp;AC7&amp;AD7&amp;AE7</f>
        <v>=(-2)\times(-2)+5</v>
      </c>
      <c r="AK7" t="s">
        <v>11</v>
      </c>
      <c r="AL7" t="str">
        <f>"="</f>
        <v>=</v>
      </c>
      <c r="AM7" t="str">
        <f ca="1">IF(AN7&lt;0,"(","")</f>
        <v/>
      </c>
      <c r="AN7">
        <f ca="1">E7*L7</f>
        <v>4</v>
      </c>
      <c r="AO7" t="str">
        <f ca="1">IF(AN7&lt;0,")","")</f>
        <v/>
      </c>
      <c r="AP7" t="str">
        <f ca="1">N7&amp;O7</f>
        <v>+5</v>
      </c>
      <c r="AU7" t="str">
        <f ca="1">"`&lt;br&gt;`="&amp;AG7</f>
        <v>`&lt;br&gt;`=9</v>
      </c>
      <c r="AV7" t="s">
        <v>5</v>
      </c>
      <c r="AW7" s="3" t="s">
        <v>9</v>
      </c>
      <c r="AX7">
        <f ca="1">RANDBETWEEN(0,1)</f>
        <v>1</v>
      </c>
    </row>
    <row r="8" spans="1:50" x14ac:dyDescent="0.25">
      <c r="A8" s="3"/>
      <c r="AF8" s="3"/>
      <c r="AW8" s="3"/>
    </row>
    <row r="9" spans="1:50" x14ac:dyDescent="0.25">
      <c r="A9" s="4" t="s">
        <v>12</v>
      </c>
      <c r="AF9" s="3"/>
      <c r="AW9" s="3"/>
    </row>
    <row r="10" spans="1:50" x14ac:dyDescent="0.25">
      <c r="A10" s="3" t="s">
        <v>4</v>
      </c>
      <c r="B10" t="s">
        <v>5</v>
      </c>
      <c r="D10">
        <f ca="1">RANDBETWEEN(5,9)*(-1)^RANDBETWEEN(0,9)</f>
        <v>-6</v>
      </c>
      <c r="E10" t="s">
        <v>6</v>
      </c>
      <c r="G10" t="str">
        <f ca="1">IF(I10&lt;0,"(","")</f>
        <v>(</v>
      </c>
      <c r="I10">
        <f ca="1">RANDBETWEEN(5,9)*(-1)^RANDBETWEEN(0,9)</f>
        <v>-9</v>
      </c>
      <c r="K10" t="str">
        <f ca="1">IF(I10&lt;0,")","")</f>
        <v>)</v>
      </c>
      <c r="AF10" s="3" t="s">
        <v>7</v>
      </c>
      <c r="AG10" s="1">
        <f ca="1">D10*I10</f>
        <v>54</v>
      </c>
      <c r="AH10" t="s">
        <v>8</v>
      </c>
      <c r="AI10" t="s">
        <v>5</v>
      </c>
      <c r="AJ10" t="str">
        <f ca="1">"="&amp;C10&amp;D10&amp;E10&amp;G10&amp;I10&amp;K10&amp;L10&amp;M10&amp;N10&amp;O10&amp;Q10&amp;S10&amp;U10&amp;V10&amp;W10&amp;X10&amp;Y10&amp;Z10&amp;AA10&amp;AB10&amp;AC10&amp;AD10&amp;AE10&amp;"="&amp;AG10</f>
        <v>=-6\times(-9)=54</v>
      </c>
      <c r="AV10" t="s">
        <v>5</v>
      </c>
      <c r="AW10" s="3" t="s">
        <v>9</v>
      </c>
      <c r="AX10">
        <f ca="1">RANDBETWEEN(0,1)</f>
        <v>0</v>
      </c>
    </row>
    <row r="11" spans="1:50" x14ac:dyDescent="0.25">
      <c r="A11" s="3" t="s">
        <v>4</v>
      </c>
      <c r="B11" t="s">
        <v>5</v>
      </c>
      <c r="C11">
        <f ca="1">RANDBETWEEN(1,9)</f>
        <v>6</v>
      </c>
      <c r="D11" t="str">
        <f ca="1">IF(AX11=1,"+","-")</f>
        <v>-</v>
      </c>
      <c r="E11" t="str">
        <f ca="1">IF(G11&lt;0,"(","")</f>
        <v/>
      </c>
      <c r="G11">
        <f ca="1">RANDBETWEEN(5,9)*(-1)^RANDBETWEEN(0,9)</f>
        <v>8</v>
      </c>
      <c r="I11" t="str">
        <f ca="1">IF(G11&lt;0,")","")</f>
        <v/>
      </c>
      <c r="K11" t="s">
        <v>6</v>
      </c>
      <c r="L11" t="str">
        <f ca="1">IF(M11&lt;0,"(","")</f>
        <v>(</v>
      </c>
      <c r="M11">
        <f ca="1">RANDBETWEEN(5,9)*(-1)^RANDBETWEEN(0,9)</f>
        <v>-7</v>
      </c>
      <c r="N11" t="str">
        <f ca="1">IF(M11&lt;0,")","")</f>
        <v>)</v>
      </c>
      <c r="AF11" s="3" t="s">
        <v>7</v>
      </c>
      <c r="AG11" s="1">
        <f ca="1">IF(AX11=1,C11+G11*M11,C11-G11*M11)</f>
        <v>62</v>
      </c>
      <c r="AH11" t="s">
        <v>8</v>
      </c>
      <c r="AI11" t="s">
        <v>5</v>
      </c>
      <c r="AJ11" t="str">
        <f ca="1">"="&amp;C11&amp;D11&amp;E11&amp;G11&amp;I11&amp;K11&amp;L11&amp;M11&amp;N11&amp;O11&amp;Q11&amp;S11&amp;U11&amp;V11&amp;W11&amp;X11&amp;Y11&amp;Z11&amp;AA11&amp;AB11&amp;AC11&amp;AD11&amp;AE11</f>
        <v>=6-8\times(-7)</v>
      </c>
      <c r="AK11" t="s">
        <v>11</v>
      </c>
      <c r="AL11" t="str">
        <f ca="1">"="&amp;C11&amp;D11</f>
        <v>=6-</v>
      </c>
      <c r="AM11" t="str">
        <f ca="1">IF(AN11&lt;0,"(","")</f>
        <v>(</v>
      </c>
      <c r="AN11">
        <f ca="1">G11*M11</f>
        <v>-56</v>
      </c>
      <c r="AO11" t="str">
        <f ca="1">IF(AN11&lt;0,")","")</f>
        <v>)</v>
      </c>
      <c r="AU11" t="str">
        <f ca="1">"`&lt;br&gt;`="&amp;AG11</f>
        <v>`&lt;br&gt;`=62</v>
      </c>
      <c r="AV11" t="s">
        <v>5</v>
      </c>
      <c r="AW11" s="3" t="s">
        <v>9</v>
      </c>
      <c r="AX11">
        <f ca="1">RANDBETWEEN(0,1)</f>
        <v>0</v>
      </c>
    </row>
    <row r="12" spans="1:50" x14ac:dyDescent="0.25">
      <c r="A12" s="3" t="s">
        <v>4</v>
      </c>
      <c r="B12" t="s">
        <v>5</v>
      </c>
      <c r="D12" t="str">
        <f ca="1">IF(E12&lt;0,"(","")</f>
        <v>(</v>
      </c>
      <c r="E12">
        <f ca="1">RANDBETWEEN(5,9)*(-1)^RANDBETWEEN(0,9)</f>
        <v>-9</v>
      </c>
      <c r="G12" t="str">
        <f ca="1">IF(E12&lt;0,")","")</f>
        <v>)</v>
      </c>
      <c r="I12" t="s">
        <v>6</v>
      </c>
      <c r="K12" t="str">
        <f ca="1">IF(L12&lt;0,"(","")</f>
        <v>(</v>
      </c>
      <c r="L12">
        <f ca="1">RANDBETWEEN(5,9)*(-1)^RANDBETWEEN(0,9)</f>
        <v>-5</v>
      </c>
      <c r="M12" t="str">
        <f ca="1">IF(L12&lt;0,")","")</f>
        <v>)</v>
      </c>
      <c r="N12" t="str">
        <f ca="1">IF(AX12=1,"+","-")</f>
        <v>-</v>
      </c>
      <c r="O12">
        <f ca="1">RANDBETWEEN(1,9)</f>
        <v>5</v>
      </c>
      <c r="AF12" s="3" t="s">
        <v>7</v>
      </c>
      <c r="AG12" s="1">
        <f ca="1">IF(AX12=1,E12*L12+O12,E12*L12-O12)</f>
        <v>40</v>
      </c>
      <c r="AH12" t="s">
        <v>8</v>
      </c>
      <c r="AI12" t="s">
        <v>5</v>
      </c>
      <c r="AJ12" t="str">
        <f ca="1">"="&amp;C12&amp;D12&amp;E12&amp;G12&amp;I12&amp;K12&amp;L12&amp;M12&amp;N12&amp;O12&amp;Q12&amp;S12&amp;U12&amp;V12&amp;W12&amp;X12&amp;Y12&amp;Z12&amp;AA12&amp;AB12&amp;AC12&amp;AD12&amp;AE12</f>
        <v>=(-9)\times(-5)-5</v>
      </c>
      <c r="AK12" t="s">
        <v>11</v>
      </c>
      <c r="AL12" t="str">
        <f>"="</f>
        <v>=</v>
      </c>
      <c r="AM12" t="str">
        <f ca="1">IF(AN12&lt;0,"(","")</f>
        <v/>
      </c>
      <c r="AN12">
        <f ca="1">E12*L12</f>
        <v>45</v>
      </c>
      <c r="AO12" t="str">
        <f ca="1">IF(AN12&lt;0,")","")</f>
        <v/>
      </c>
      <c r="AP12" t="str">
        <f ca="1">N12&amp;O12</f>
        <v>-5</v>
      </c>
      <c r="AU12" t="str">
        <f ca="1">"`&lt;br&gt;`="&amp;AG12</f>
        <v>`&lt;br&gt;`=40</v>
      </c>
      <c r="AV12" t="s">
        <v>5</v>
      </c>
      <c r="AW12" s="3" t="s">
        <v>9</v>
      </c>
      <c r="AX12">
        <f ca="1">RANDBETWEEN(0,1)</f>
        <v>0</v>
      </c>
    </row>
    <row r="13" spans="1:50" x14ac:dyDescent="0.25">
      <c r="A13" s="3"/>
      <c r="AW13" s="3"/>
    </row>
    <row r="14" spans="1:50" x14ac:dyDescent="0.25">
      <c r="A14" s="4" t="s">
        <v>13</v>
      </c>
    </row>
    <row r="15" spans="1:50" x14ac:dyDescent="0.25">
      <c r="A15" s="3" t="s">
        <v>4</v>
      </c>
      <c r="B15" t="s">
        <v>5</v>
      </c>
      <c r="C15">
        <f ca="1">RANDBETWEEN(1,9)</f>
        <v>8</v>
      </c>
      <c r="D15" t="str">
        <f ca="1">IF(AX15=1,"+","-")</f>
        <v>+</v>
      </c>
      <c r="F15" t="str">
        <f ca="1">IF(G15&lt;0,"(","")</f>
        <v/>
      </c>
      <c r="G15">
        <f ca="1">RANDBETWEEN(1,5)*(-1)^RANDBETWEEN(0,9)</f>
        <v>3</v>
      </c>
      <c r="I15" t="str">
        <f ca="1">IF(G15&lt;0,")","")</f>
        <v/>
      </c>
      <c r="K15" t="s">
        <v>6</v>
      </c>
      <c r="L15" t="str">
        <f ca="1">IF(M15&lt;0,"(","")</f>
        <v>(</v>
      </c>
      <c r="M15">
        <f ca="1">RANDBETWEEN(1,5)*(-1)^RANDBETWEEN(0,9)</f>
        <v>-2</v>
      </c>
      <c r="N15" t="str">
        <f ca="1">IF(M15&lt;0,")","")</f>
        <v>)</v>
      </c>
      <c r="Q15" t="s">
        <v>14</v>
      </c>
      <c r="S15" t="str">
        <f ca="1">IF(U15&lt;0,"(","")</f>
        <v>(</v>
      </c>
      <c r="U15">
        <f ca="1">RANDBETWEEN(1,5)*(-1)^RANDBETWEEN(0,9)</f>
        <v>-5</v>
      </c>
      <c r="V15" t="str">
        <f ca="1">IF(U15&lt;0,")","")</f>
        <v>)</v>
      </c>
      <c r="W15" t="s">
        <v>6</v>
      </c>
      <c r="X15" t="str">
        <f ca="1">IF(Y15&lt;0,"(","")</f>
        <v>(</v>
      </c>
      <c r="Y15">
        <f ca="1">RANDBETWEEN(1,5)*(-1)^RANDBETWEEN(0,9)</f>
        <v>-1</v>
      </c>
      <c r="Z15" t="str">
        <f ca="1">IF(Y15&lt;0,")","")</f>
        <v>)</v>
      </c>
      <c r="AF15" s="3" t="s">
        <v>7</v>
      </c>
      <c r="AG15" s="1">
        <f ca="1">IF(AX15=1,C15+G15*M15+U15*Y15,C15-G15*M15+U15*Y15)</f>
        <v>7</v>
      </c>
      <c r="AH15" t="s">
        <v>8</v>
      </c>
      <c r="AI15" t="s">
        <v>5</v>
      </c>
      <c r="AJ15" t="str">
        <f ca="1">"="&amp;C15&amp;D15&amp;F15&amp;G15&amp;I15&amp;K15&amp;L15&amp;M15&amp;N15&amp;O15&amp;Q15&amp;S15&amp;U15&amp;V15&amp;W15&amp;X15&amp;Y15&amp;Z15&amp;AA15&amp;AB15&amp;AC15&amp;AD15&amp;AE15</f>
        <v>=8+3\times(-2)+(-5)\times(-1)</v>
      </c>
      <c r="AK15" t="s">
        <v>11</v>
      </c>
      <c r="AL15" t="str">
        <f ca="1">"="&amp;C15&amp;D15</f>
        <v>=8+</v>
      </c>
      <c r="AM15" t="str">
        <f ca="1">IF(AN15&lt;0,"(","")</f>
        <v>(</v>
      </c>
      <c r="AN15">
        <f ca="1">G15*M15</f>
        <v>-6</v>
      </c>
      <c r="AO15" t="str">
        <f ca="1">IF(AN15&lt;0,")","")</f>
        <v>)</v>
      </c>
      <c r="AQ15" t="str">
        <f>Q15</f>
        <v>+</v>
      </c>
      <c r="AR15" t="str">
        <f ca="1">IF(AS15&lt;0,"(","")</f>
        <v/>
      </c>
      <c r="AS15">
        <f ca="1">U15*Y15</f>
        <v>5</v>
      </c>
      <c r="AT15" t="str">
        <f ca="1">IF(AS15&lt;0,")","")</f>
        <v/>
      </c>
      <c r="AU15" t="str">
        <f ca="1">"`&lt;br&gt;`="&amp;AG15</f>
        <v>`&lt;br&gt;`=7</v>
      </c>
      <c r="AV15" t="s">
        <v>5</v>
      </c>
      <c r="AW15" s="3" t="s">
        <v>9</v>
      </c>
      <c r="AX15">
        <f ca="1">RANDBETWEEN(0,1)</f>
        <v>1</v>
      </c>
    </row>
    <row r="16" spans="1:50" x14ac:dyDescent="0.25">
      <c r="A16" s="3" t="s">
        <v>4</v>
      </c>
      <c r="B16" t="s">
        <v>5</v>
      </c>
      <c r="D16" t="str">
        <f ca="1">IF(E16&lt;0,"(","")</f>
        <v>(</v>
      </c>
      <c r="E16">
        <f ca="1">RANDBETWEEN(1,5)*(-1)^RANDBETWEEN(0,9)</f>
        <v>-2</v>
      </c>
      <c r="G16" t="str">
        <f ca="1">IF(E16&lt;0,")","")</f>
        <v>)</v>
      </c>
      <c r="I16" t="s">
        <v>6</v>
      </c>
      <c r="K16" t="str">
        <f ca="1">IF(L16&lt;0,"(","")</f>
        <v>(</v>
      </c>
      <c r="L16">
        <f ca="1">RANDBETWEEN(1,5)*(-1)^RANDBETWEEN(0,9)</f>
        <v>-4</v>
      </c>
      <c r="M16" t="str">
        <f ca="1">IF(L16&lt;0,")","")</f>
        <v>)</v>
      </c>
      <c r="N16" t="str">
        <f ca="1">IF(AX16=1,"+","-")</f>
        <v>+</v>
      </c>
      <c r="O16">
        <f ca="1">RANDBETWEEN(1,9)</f>
        <v>7</v>
      </c>
      <c r="Q16" t="s">
        <v>15</v>
      </c>
      <c r="S16" t="str">
        <f ca="1">IF(U16&lt;0,"(","")</f>
        <v/>
      </c>
      <c r="U16">
        <f ca="1">RANDBETWEEN(1,5)*(-1)^RANDBETWEEN(0,9)</f>
        <v>4</v>
      </c>
      <c r="V16" t="str">
        <f ca="1">IF(U16&lt;0,")","")</f>
        <v/>
      </c>
      <c r="W16" t="s">
        <v>6</v>
      </c>
      <c r="X16" t="str">
        <f ca="1">IF(Y16&lt;0,"(","")</f>
        <v/>
      </c>
      <c r="Y16">
        <f ca="1">RANDBETWEEN(1,5)*(-1)^RANDBETWEEN(0,9)</f>
        <v>1</v>
      </c>
      <c r="Z16" t="str">
        <f ca="1">IF(Y16&lt;0,")","")</f>
        <v/>
      </c>
      <c r="AF16" s="3" t="s">
        <v>7</v>
      </c>
      <c r="AG16" s="1">
        <f ca="1">IF(AX16=1,E16*L16+O16-U16*Y16,E16*L16-O16-U16*Y16)</f>
        <v>11</v>
      </c>
      <c r="AH16" t="s">
        <v>8</v>
      </c>
      <c r="AI16" t="s">
        <v>5</v>
      </c>
      <c r="AJ16" t="str">
        <f ca="1">"="&amp;C16&amp;D16&amp;E16&amp;G16&amp;I16&amp;K16&amp;L16&amp;M16&amp;N16&amp;O16&amp;Q16&amp;S16&amp;U16&amp;V16&amp;W16&amp;X16&amp;Y16&amp;Z16&amp;AA16&amp;AB16&amp;AC16&amp;AD16&amp;AE16</f>
        <v>=(-2)\times(-4)+7-4\times1</v>
      </c>
      <c r="AK16" t="s">
        <v>11</v>
      </c>
      <c r="AL16" t="str">
        <f>"="</f>
        <v>=</v>
      </c>
      <c r="AM16" t="str">
        <f ca="1">IF(AN16&lt;0,"(","")</f>
        <v/>
      </c>
      <c r="AN16">
        <f ca="1">E16*L16</f>
        <v>8</v>
      </c>
      <c r="AO16" t="str">
        <f ca="1">IF(AN16&lt;0,")","")</f>
        <v/>
      </c>
      <c r="AP16" t="str">
        <f ca="1">N16&amp;O16</f>
        <v>+7</v>
      </c>
      <c r="AQ16" t="str">
        <f>Q16</f>
        <v>-</v>
      </c>
      <c r="AR16" t="str">
        <f ca="1">IF(AS16&lt;0,"(","")</f>
        <v/>
      </c>
      <c r="AS16">
        <f ca="1">U16*Y16</f>
        <v>4</v>
      </c>
      <c r="AT16" t="str">
        <f ca="1">IF(AS16&lt;0,")","")</f>
        <v/>
      </c>
      <c r="AU16" t="str">
        <f ca="1">"`&lt;br&gt;`="&amp;AG16</f>
        <v>`&lt;br&gt;`=11</v>
      </c>
      <c r="AV16" t="s">
        <v>5</v>
      </c>
      <c r="AW16" s="3" t="s">
        <v>9</v>
      </c>
      <c r="AX16">
        <f ca="1">RANDBETWEEN(0,1)</f>
        <v>1</v>
      </c>
    </row>
    <row r="17" spans="1:50" x14ac:dyDescent="0.25">
      <c r="A17" s="3"/>
      <c r="AT17" t="str">
        <f t="shared" ref="AT17:AT20" si="0">IF(AS17&lt;0,")","")</f>
        <v/>
      </c>
      <c r="AW17" s="3"/>
    </row>
    <row r="18" spans="1:50" x14ac:dyDescent="0.25">
      <c r="A18" s="4" t="s">
        <v>16</v>
      </c>
      <c r="AT18" t="str">
        <f t="shared" si="0"/>
        <v/>
      </c>
    </row>
    <row r="19" spans="1:50" x14ac:dyDescent="0.25">
      <c r="A19" s="3" t="s">
        <v>4</v>
      </c>
      <c r="B19" t="s">
        <v>5</v>
      </c>
      <c r="C19">
        <f ca="1">RANDBETWEEN(1,9)</f>
        <v>2</v>
      </c>
      <c r="D19" t="str">
        <f ca="1">IF(AX19=1,"+","-")</f>
        <v>-</v>
      </c>
      <c r="E19" t="str">
        <f ca="1">IF(G19&lt;0,"(","")</f>
        <v>(</v>
      </c>
      <c r="G19">
        <f ca="1">RANDBETWEEN(1,9)*(-1)^RANDBETWEEN(0,9)</f>
        <v>-1</v>
      </c>
      <c r="I19" t="str">
        <f ca="1">IF(G19&lt;0,")","")</f>
        <v>)</v>
      </c>
      <c r="K19" t="s">
        <v>6</v>
      </c>
      <c r="L19" t="str">
        <f ca="1">IF(M19&lt;0,"(","")</f>
        <v>(</v>
      </c>
      <c r="M19">
        <f ca="1">RANDBETWEEN(1,9)*(-1)^RANDBETWEEN(0,9)</f>
        <v>-3</v>
      </c>
      <c r="N19" t="str">
        <f ca="1">IF(M19&lt;0,")","")</f>
        <v>)</v>
      </c>
      <c r="Q19" t="s">
        <v>14</v>
      </c>
      <c r="S19" t="str">
        <f ca="1">IF(U19&lt;0,"(","")</f>
        <v>(</v>
      </c>
      <c r="U19">
        <f ca="1">RANDBETWEEN(1,9)*(-1)^RANDBETWEEN(0,9)</f>
        <v>-1</v>
      </c>
      <c r="V19" t="str">
        <f ca="1">IF(U19&lt;0,")","")</f>
        <v>)</v>
      </c>
      <c r="W19" t="s">
        <v>6</v>
      </c>
      <c r="X19" t="str">
        <f ca="1">IF(Y19&lt;0,"(","")</f>
        <v/>
      </c>
      <c r="Y19">
        <f ca="1">RANDBETWEEN(1,9)*(-1)^RANDBETWEEN(0,9)</f>
        <v>8</v>
      </c>
      <c r="Z19" t="str">
        <f ca="1">IF(Y19&lt;0,")","")</f>
        <v/>
      </c>
      <c r="AF19" s="3" t="s">
        <v>7</v>
      </c>
      <c r="AG19" s="1">
        <f ca="1">IF(AX19=1,C19+G19*M19+U19*Y19,C19-G19*M19+U19*Y19)</f>
        <v>-9</v>
      </c>
      <c r="AH19" t="s">
        <v>8</v>
      </c>
      <c r="AI19" t="s">
        <v>5</v>
      </c>
      <c r="AJ19" t="str">
        <f ca="1">"="&amp;C19&amp;D19&amp;E19&amp;G19&amp;I19&amp;K19&amp;L19&amp;M19&amp;N19&amp;O19&amp;Q19&amp;S19&amp;U19&amp;V19&amp;W19&amp;X19&amp;Y19&amp;Z19&amp;AA19&amp;AB19&amp;AC19&amp;AD19&amp;AE19</f>
        <v>=2-(-1)\times(-3)+(-1)\times8</v>
      </c>
      <c r="AK19" t="s">
        <v>11</v>
      </c>
      <c r="AL19" t="str">
        <f ca="1">"="&amp;C19&amp;D19</f>
        <v>=2-</v>
      </c>
      <c r="AM19" t="str">
        <f ca="1">IF(AN19&lt;0,"(","")</f>
        <v/>
      </c>
      <c r="AN19">
        <f ca="1">G19*M19</f>
        <v>3</v>
      </c>
      <c r="AO19" t="str">
        <f ca="1">IF(AN19&lt;0,")","")</f>
        <v/>
      </c>
      <c r="AQ19" t="str">
        <f t="shared" ref="AQ19:AQ20" si="1">Q19</f>
        <v>+</v>
      </c>
      <c r="AR19" t="str">
        <f t="shared" ref="AR19:AR20" ca="1" si="2">IF(AS19&lt;0,"(","")</f>
        <v>(</v>
      </c>
      <c r="AS19">
        <f t="shared" ref="AS19:AS20" ca="1" si="3">U19*Y19</f>
        <v>-8</v>
      </c>
      <c r="AT19" t="str">
        <f t="shared" ca="1" si="0"/>
        <v>)</v>
      </c>
      <c r="AU19" t="str">
        <f ca="1">"`&lt;br&gt;`="&amp;AG19</f>
        <v>`&lt;br&gt;`=-9</v>
      </c>
      <c r="AV19" t="s">
        <v>5</v>
      </c>
      <c r="AW19" s="3" t="s">
        <v>9</v>
      </c>
      <c r="AX19">
        <f ca="1">RANDBETWEEN(0,1)</f>
        <v>0</v>
      </c>
    </row>
    <row r="20" spans="1:50" x14ac:dyDescent="0.25">
      <c r="A20" s="3" t="s">
        <v>4</v>
      </c>
      <c r="B20" t="s">
        <v>5</v>
      </c>
      <c r="D20" t="str">
        <f ca="1">IF(E20&lt;0,"(","")</f>
        <v>(</v>
      </c>
      <c r="E20">
        <f ca="1">RANDBETWEEN(1,9)*(-1)^RANDBETWEEN(0,9)</f>
        <v>-1</v>
      </c>
      <c r="G20" t="str">
        <f ca="1">IF(E20&lt;0,")","")</f>
        <v>)</v>
      </c>
      <c r="I20" t="s">
        <v>6</v>
      </c>
      <c r="K20" t="str">
        <f ca="1">IF(L20&lt;0,"(","")</f>
        <v/>
      </c>
      <c r="L20">
        <f ca="1">RANDBETWEEN(1,9)*(-1)^RANDBETWEEN(0,9)</f>
        <v>7</v>
      </c>
      <c r="M20" t="str">
        <f ca="1">IF(L20&lt;0,")","")</f>
        <v/>
      </c>
      <c r="N20" t="str">
        <f ca="1">IF(AX20=1,"+","-")</f>
        <v>+</v>
      </c>
      <c r="O20">
        <f ca="1">RANDBETWEEN(1,9)</f>
        <v>4</v>
      </c>
      <c r="Q20" t="s">
        <v>15</v>
      </c>
      <c r="S20" t="str">
        <f ca="1">IF(U20&lt;0,"(","")</f>
        <v>(</v>
      </c>
      <c r="U20">
        <f ca="1">RANDBETWEEN(1,9)*(-1)^RANDBETWEEN(0,9)</f>
        <v>-1</v>
      </c>
      <c r="V20" t="str">
        <f ca="1">IF(U20&lt;0,")","")</f>
        <v>)</v>
      </c>
      <c r="W20" t="s">
        <v>6</v>
      </c>
      <c r="X20" t="str">
        <f ca="1">IF(Y20&lt;0,"(","")</f>
        <v/>
      </c>
      <c r="Y20">
        <f ca="1">RANDBETWEEN(1,9)*(-1)^RANDBETWEEN(0,9)</f>
        <v>6</v>
      </c>
      <c r="Z20" t="str">
        <f ca="1">IF(Y20&lt;0,")","")</f>
        <v/>
      </c>
      <c r="AF20" s="3" t="s">
        <v>7</v>
      </c>
      <c r="AG20" s="1">
        <f ca="1">IF(AX20=1,E20*L20+O20-U20*Y20,E20*L20-O20-U20*Y20)</f>
        <v>3</v>
      </c>
      <c r="AH20" t="s">
        <v>8</v>
      </c>
      <c r="AI20" t="s">
        <v>5</v>
      </c>
      <c r="AJ20" t="str">
        <f ca="1">"="&amp;C20&amp;D20&amp;E20&amp;G20&amp;I20&amp;K20&amp;L20&amp;M20&amp;N20&amp;O20&amp;Q20&amp;S20&amp;U20&amp;V20&amp;W20&amp;X20&amp;Y20&amp;Z20&amp;AA20&amp;AB20&amp;AC20&amp;AD20&amp;AE20</f>
        <v>=(-1)\times7+4-(-1)\times6</v>
      </c>
      <c r="AK20" t="s">
        <v>11</v>
      </c>
      <c r="AL20" t="str">
        <f>"="</f>
        <v>=</v>
      </c>
      <c r="AM20" t="str">
        <f ca="1">IF(AN20&lt;0,"(","")</f>
        <v>(</v>
      </c>
      <c r="AN20">
        <f ca="1">E20*L20</f>
        <v>-7</v>
      </c>
      <c r="AO20" t="str">
        <f ca="1">IF(AN20&lt;0,")","")</f>
        <v>)</v>
      </c>
      <c r="AP20" t="str">
        <f ca="1">N20&amp;O20</f>
        <v>+4</v>
      </c>
      <c r="AQ20" t="str">
        <f t="shared" si="1"/>
        <v>-</v>
      </c>
      <c r="AR20" t="str">
        <f t="shared" ca="1" si="2"/>
        <v>(</v>
      </c>
      <c r="AS20">
        <f t="shared" ca="1" si="3"/>
        <v>-6</v>
      </c>
      <c r="AT20" t="str">
        <f t="shared" ca="1" si="0"/>
        <v>)</v>
      </c>
      <c r="AU20" t="str">
        <f ca="1">"`&lt;br&gt;`="&amp;AG20</f>
        <v>`&lt;br&gt;`=3</v>
      </c>
      <c r="AV20" t="s">
        <v>5</v>
      </c>
      <c r="AW20" s="3" t="s">
        <v>9</v>
      </c>
      <c r="AX20">
        <f ca="1">RANDBETWEEN(0,1)</f>
        <v>1</v>
      </c>
    </row>
    <row r="21" spans="1:50" x14ac:dyDescent="0.25">
      <c r="A21" s="3"/>
      <c r="AW21" s="3"/>
    </row>
    <row r="22" spans="1:50" x14ac:dyDescent="0.25">
      <c r="A22" s="5" t="s">
        <v>3</v>
      </c>
    </row>
    <row r="23" spans="1:50" x14ac:dyDescent="0.25">
      <c r="A23" s="3" t="s">
        <v>4</v>
      </c>
      <c r="B23" t="s">
        <v>5</v>
      </c>
      <c r="D23">
        <f ca="1">RANDBETWEEN(1,5)*(-1)^RANDBETWEEN(0,9)</f>
        <v>-5</v>
      </c>
      <c r="E23" t="s">
        <v>14</v>
      </c>
      <c r="F23">
        <f ca="1">RANDBETWEEN(2,5)</f>
        <v>2</v>
      </c>
      <c r="G23" t="s">
        <v>6</v>
      </c>
      <c r="H23" t="s">
        <v>17</v>
      </c>
      <c r="I23">
        <f ca="1">RANDBETWEEN(1,5)*(-1)</f>
        <v>-2</v>
      </c>
      <c r="J23" t="s">
        <v>18</v>
      </c>
      <c r="AF23" s="3" t="s">
        <v>7</v>
      </c>
      <c r="AG23" s="1">
        <f ca="1">D23+F23*I23</f>
        <v>-9</v>
      </c>
      <c r="AH23" t="s">
        <v>8</v>
      </c>
      <c r="AI23" t="s">
        <v>5</v>
      </c>
      <c r="AJ23" t="str">
        <f ca="1">"="&amp;C23&amp;D23&amp;E23&amp;F23&amp;G23&amp;H23&amp;I23&amp;J23&amp;K23&amp;L23&amp;M23&amp;N23&amp;O23&amp;P23&amp;Q23&amp;R23&amp;S23&amp;T23&amp;U23&amp;V23&amp;W23&amp;X23&amp;Y23&amp;Z23&amp;AA23&amp;AB23&amp;AC23&amp;AD23&amp;AE23</f>
        <v>=-5+2\times(-2)</v>
      </c>
      <c r="AK23" t="s">
        <v>20</v>
      </c>
      <c r="AL23" t="str">
        <f ca="1">D23&amp;E23</f>
        <v>-5+</v>
      </c>
      <c r="AM23" t="str">
        <f ca="1">IF(AN23&lt;0,"(","")</f>
        <v>(</v>
      </c>
      <c r="AN23">
        <f ca="1">F23*I23</f>
        <v>-4</v>
      </c>
      <c r="AO23" t="str">
        <f ca="1">IF(AN23&lt;0,")","")</f>
        <v>)</v>
      </c>
      <c r="AQ23" t="s">
        <v>20</v>
      </c>
      <c r="AR23">
        <f ca="1">AG23</f>
        <v>-9</v>
      </c>
      <c r="AV23" t="s">
        <v>5</v>
      </c>
      <c r="AW23" s="3" t="s">
        <v>9</v>
      </c>
      <c r="AX23">
        <f ca="1">RANDBETWEEN(0,1)</f>
        <v>1</v>
      </c>
    </row>
    <row r="24" spans="1:50" x14ac:dyDescent="0.25">
      <c r="A24" s="3" t="s">
        <v>4</v>
      </c>
      <c r="B24" t="s">
        <v>5</v>
      </c>
      <c r="D24">
        <f ca="1">RANDBETWEEN(1,5)*(-1)^RANDBETWEEN(0,9)</f>
        <v>-5</v>
      </c>
      <c r="E24" t="s">
        <v>15</v>
      </c>
      <c r="F24">
        <f ca="1">RANDBETWEEN(2,5)</f>
        <v>5</v>
      </c>
      <c r="G24" t="s">
        <v>6</v>
      </c>
      <c r="H24" t="s">
        <v>17</v>
      </c>
      <c r="I24">
        <f ca="1">RANDBETWEEN(1,5)*(-1)</f>
        <v>-5</v>
      </c>
      <c r="J24" t="s">
        <v>18</v>
      </c>
      <c r="AF24" s="3" t="s">
        <v>7</v>
      </c>
      <c r="AG24" s="1">
        <f ca="1">D24-F24*I24</f>
        <v>20</v>
      </c>
      <c r="AH24" t="s">
        <v>8</v>
      </c>
      <c r="AI24" t="s">
        <v>5</v>
      </c>
      <c r="AJ24" t="str">
        <f ca="1">"="&amp;C24&amp;D24&amp;E24&amp;F24&amp;G24&amp;H24&amp;I24&amp;J24&amp;K24&amp;L24&amp;M24&amp;N24&amp;O24&amp;P24&amp;Q24&amp;R24&amp;S24&amp;T24&amp;U24&amp;V24&amp;W24&amp;X24&amp;Y24&amp;Z24&amp;AA24&amp;AB24&amp;AC24&amp;AD24&amp;AE24</f>
        <v>=-5-5\times(-5)</v>
      </c>
      <c r="AK24" t="s">
        <v>20</v>
      </c>
      <c r="AL24" t="str">
        <f ca="1">D24&amp;E24</f>
        <v>-5-</v>
      </c>
      <c r="AM24" t="str">
        <f ca="1">IF(AN24&lt;0,"(","")</f>
        <v>(</v>
      </c>
      <c r="AN24">
        <f ca="1">F24*I24</f>
        <v>-25</v>
      </c>
      <c r="AO24" t="str">
        <f ca="1">IF(AN24&lt;0,")","")</f>
        <v>)</v>
      </c>
      <c r="AQ24" t="s">
        <v>20</v>
      </c>
      <c r="AR24">
        <f ca="1">AG24</f>
        <v>20</v>
      </c>
      <c r="AV24" t="s">
        <v>5</v>
      </c>
      <c r="AW24" s="3" t="s">
        <v>9</v>
      </c>
      <c r="AX24">
        <f ca="1">RANDBETWEEN(0,1)</f>
        <v>1</v>
      </c>
    </row>
    <row r="25" spans="1:50" x14ac:dyDescent="0.25">
      <c r="A25" s="3"/>
      <c r="AW25" s="3"/>
    </row>
    <row r="26" spans="1:50" x14ac:dyDescent="0.25">
      <c r="A26" s="3"/>
      <c r="AW26" s="3"/>
    </row>
    <row r="27" spans="1:50" x14ac:dyDescent="0.25">
      <c r="A27" s="3"/>
      <c r="AW27" s="3"/>
    </row>
    <row r="28" spans="1:50" x14ac:dyDescent="0.25">
      <c r="A28" s="3"/>
      <c r="AW28" s="3"/>
    </row>
    <row r="29" spans="1:50" x14ac:dyDescent="0.25">
      <c r="A29" s="3"/>
      <c r="AW29" s="3"/>
    </row>
    <row r="30" spans="1:50" x14ac:dyDescent="0.25">
      <c r="A30" s="3" t="s">
        <v>4</v>
      </c>
      <c r="B30" t="s">
        <v>5</v>
      </c>
      <c r="C30" t="s">
        <v>17</v>
      </c>
      <c r="E30">
        <f t="shared" ref="E30:I44" ca="1" si="4">RANDBETWEEN(1,9)</f>
        <v>4</v>
      </c>
      <c r="G30" t="s">
        <v>14</v>
      </c>
      <c r="I30">
        <f t="shared" ca="1" si="4"/>
        <v>9</v>
      </c>
      <c r="K30" t="s">
        <v>18</v>
      </c>
      <c r="L30" t="s">
        <v>14</v>
      </c>
      <c r="M30" t="s">
        <v>17</v>
      </c>
      <c r="O30">
        <f t="shared" ref="O30:O44" ca="1" si="5">RANDBETWEEN(1,9)</f>
        <v>5</v>
      </c>
      <c r="Q30" t="s">
        <v>15</v>
      </c>
      <c r="S30">
        <f t="shared" ref="S30:S44" ca="1" si="6">RANDBETWEEN(1,9)</f>
        <v>5</v>
      </c>
      <c r="U30" t="s">
        <v>18</v>
      </c>
      <c r="AF30" t="s">
        <v>19</v>
      </c>
      <c r="AG30" s="1">
        <f ca="1">(E30+I30)+(O30-S30)</f>
        <v>13</v>
      </c>
      <c r="AH30" t="s">
        <v>8</v>
      </c>
      <c r="AI30" t="s">
        <v>5</v>
      </c>
      <c r="AJ30" t="str">
        <f t="shared" ref="AJ23:AJ44" ca="1" si="7">C30&amp;D30&amp;E30&amp;G30&amp;I30&amp;K30&amp;L30&amp;M30&amp;N30&amp;O30&amp;Q30&amp;S30&amp;U30</f>
        <v>(4+9)+(5-5)</v>
      </c>
      <c r="AK30" t="s">
        <v>20</v>
      </c>
      <c r="AL30" t="str">
        <f ca="1">C30&amp;E30+I30&amp;K30&amp;L30&amp;M30&amp;O30-S30&amp;U30</f>
        <v>(13)+(0)</v>
      </c>
      <c r="AM30" t="s">
        <v>20</v>
      </c>
      <c r="AN30">
        <f ca="1">AG30</f>
        <v>13</v>
      </c>
      <c r="AV30" t="s">
        <v>5</v>
      </c>
      <c r="AW30" s="3" t="s">
        <v>9</v>
      </c>
    </row>
    <row r="31" spans="1:50" x14ac:dyDescent="0.25">
      <c r="A31" s="3" t="s">
        <v>4</v>
      </c>
      <c r="B31" t="s">
        <v>5</v>
      </c>
      <c r="C31" t="s">
        <v>17</v>
      </c>
      <c r="E31">
        <f t="shared" ca="1" si="4"/>
        <v>4</v>
      </c>
      <c r="G31" t="s">
        <v>14</v>
      </c>
      <c r="I31">
        <f t="shared" ca="1" si="4"/>
        <v>8</v>
      </c>
      <c r="K31" t="s">
        <v>18</v>
      </c>
      <c r="L31" t="s">
        <v>15</v>
      </c>
      <c r="M31" t="s">
        <v>17</v>
      </c>
      <c r="O31">
        <f t="shared" ca="1" si="5"/>
        <v>5</v>
      </c>
      <c r="Q31" t="s">
        <v>14</v>
      </c>
      <c r="S31">
        <f t="shared" ca="1" si="6"/>
        <v>1</v>
      </c>
      <c r="U31" t="s">
        <v>18</v>
      </c>
      <c r="AF31" t="s">
        <v>19</v>
      </c>
      <c r="AG31" s="1">
        <f ca="1">(E31+I31)-(O31+S31)</f>
        <v>6</v>
      </c>
      <c r="AH31" t="s">
        <v>8</v>
      </c>
      <c r="AI31" t="s">
        <v>5</v>
      </c>
      <c r="AJ31" t="str">
        <f t="shared" ca="1" si="7"/>
        <v>(4+8)-(5+1)</v>
      </c>
      <c r="AK31" t="s">
        <v>20</v>
      </c>
      <c r="AL31" t="str">
        <f ca="1">C31&amp;E31+I31&amp;K31&amp;L31&amp;M31&amp;O31+S31&amp;U31</f>
        <v>(12)-(6)</v>
      </c>
      <c r="AM31" t="s">
        <v>20</v>
      </c>
      <c r="AN31">
        <f ca="1">AG31</f>
        <v>6</v>
      </c>
      <c r="AV31" t="s">
        <v>5</v>
      </c>
      <c r="AW31" s="3" t="s">
        <v>9</v>
      </c>
    </row>
    <row r="32" spans="1:50" x14ac:dyDescent="0.25">
      <c r="A32" s="3" t="s">
        <v>4</v>
      </c>
      <c r="B32" t="s">
        <v>5</v>
      </c>
      <c r="C32" t="s">
        <v>17</v>
      </c>
      <c r="E32">
        <f t="shared" ca="1" si="4"/>
        <v>1</v>
      </c>
      <c r="G32" t="s">
        <v>14</v>
      </c>
      <c r="I32">
        <f t="shared" ca="1" si="4"/>
        <v>2</v>
      </c>
      <c r="K32" t="s">
        <v>18</v>
      </c>
      <c r="L32" t="s">
        <v>15</v>
      </c>
      <c r="M32" t="s">
        <v>17</v>
      </c>
      <c r="O32">
        <f t="shared" ca="1" si="5"/>
        <v>2</v>
      </c>
      <c r="Q32" t="s">
        <v>15</v>
      </c>
      <c r="S32">
        <f t="shared" ca="1" si="6"/>
        <v>1</v>
      </c>
      <c r="U32" t="s">
        <v>18</v>
      </c>
      <c r="AF32" t="s">
        <v>19</v>
      </c>
      <c r="AG32" s="1">
        <f ca="1">(E32+I32)-(O32-S32)</f>
        <v>2</v>
      </c>
      <c r="AH32" t="s">
        <v>8</v>
      </c>
      <c r="AI32" t="s">
        <v>5</v>
      </c>
      <c r="AJ32" t="str">
        <f t="shared" ca="1" si="7"/>
        <v>(1+2)-(2-1)</v>
      </c>
      <c r="AK32" t="s">
        <v>20</v>
      </c>
      <c r="AL32" t="str">
        <f ca="1">C32&amp;E32+I32&amp;K32&amp;L32&amp;M32&amp;O32-S32&amp;U32</f>
        <v>(3)-(1)</v>
      </c>
      <c r="AM32" t="s">
        <v>20</v>
      </c>
      <c r="AN32">
        <f ca="1">AG32</f>
        <v>2</v>
      </c>
      <c r="AV32" t="s">
        <v>5</v>
      </c>
      <c r="AW32" s="3" t="s">
        <v>9</v>
      </c>
    </row>
    <row r="33" spans="1:49" x14ac:dyDescent="0.25">
      <c r="A33" s="3" t="s">
        <v>4</v>
      </c>
      <c r="B33" t="s">
        <v>5</v>
      </c>
      <c r="C33" t="s">
        <v>17</v>
      </c>
      <c r="E33">
        <f t="shared" ca="1" si="4"/>
        <v>1</v>
      </c>
      <c r="G33" t="s">
        <v>15</v>
      </c>
      <c r="I33">
        <f t="shared" ca="1" si="4"/>
        <v>6</v>
      </c>
      <c r="K33" t="s">
        <v>18</v>
      </c>
      <c r="L33" t="s">
        <v>14</v>
      </c>
      <c r="M33" t="s">
        <v>17</v>
      </c>
      <c r="O33">
        <f t="shared" ca="1" si="5"/>
        <v>4</v>
      </c>
      <c r="Q33" t="s">
        <v>14</v>
      </c>
      <c r="S33">
        <f t="shared" ca="1" si="6"/>
        <v>9</v>
      </c>
      <c r="U33" t="s">
        <v>18</v>
      </c>
      <c r="AF33" t="s">
        <v>19</v>
      </c>
      <c r="AG33" s="1">
        <f ca="1">(E33-I33)+(O33+S33)</f>
        <v>8</v>
      </c>
      <c r="AH33" t="s">
        <v>8</v>
      </c>
      <c r="AI33" t="s">
        <v>5</v>
      </c>
      <c r="AJ33" t="str">
        <f t="shared" ca="1" si="7"/>
        <v>(1-6)+(4+9)</v>
      </c>
      <c r="AK33" t="s">
        <v>20</v>
      </c>
      <c r="AL33" t="str">
        <f ca="1">C33&amp;E33-I33&amp;K33&amp;L33&amp;M33&amp;O33+S33&amp;U33</f>
        <v>(-5)+(13)</v>
      </c>
      <c r="AM33" t="s">
        <v>20</v>
      </c>
      <c r="AN33">
        <f t="shared" ref="AN33:AN44" ca="1" si="8">AG33</f>
        <v>8</v>
      </c>
      <c r="AV33" t="s">
        <v>5</v>
      </c>
      <c r="AW33" s="3" t="s">
        <v>9</v>
      </c>
    </row>
    <row r="34" spans="1:49" x14ac:dyDescent="0.25">
      <c r="A34" s="3" t="s">
        <v>4</v>
      </c>
      <c r="B34" t="s">
        <v>5</v>
      </c>
      <c r="C34" t="s">
        <v>17</v>
      </c>
      <c r="E34">
        <f t="shared" ca="1" si="4"/>
        <v>2</v>
      </c>
      <c r="G34" t="s">
        <v>15</v>
      </c>
      <c r="I34">
        <f t="shared" ca="1" si="4"/>
        <v>6</v>
      </c>
      <c r="K34" t="s">
        <v>18</v>
      </c>
      <c r="L34" t="s">
        <v>14</v>
      </c>
      <c r="M34" t="s">
        <v>17</v>
      </c>
      <c r="O34">
        <f t="shared" ca="1" si="5"/>
        <v>8</v>
      </c>
      <c r="Q34" t="s">
        <v>15</v>
      </c>
      <c r="S34">
        <f t="shared" ca="1" si="6"/>
        <v>4</v>
      </c>
      <c r="U34" t="s">
        <v>18</v>
      </c>
      <c r="AF34" t="s">
        <v>19</v>
      </c>
      <c r="AG34" s="1">
        <f ca="1">(E34-I34)+(O34-S34)</f>
        <v>0</v>
      </c>
      <c r="AH34" t="s">
        <v>8</v>
      </c>
      <c r="AI34" t="s">
        <v>5</v>
      </c>
      <c r="AJ34" t="str">
        <f t="shared" ca="1" si="7"/>
        <v>(2-6)+(8-4)</v>
      </c>
      <c r="AK34" t="s">
        <v>20</v>
      </c>
      <c r="AL34" t="str">
        <f ca="1">C34&amp;E34-I34&amp;K34&amp;L34&amp;M34&amp;O34-S34&amp;U34</f>
        <v>(-4)+(4)</v>
      </c>
      <c r="AM34" t="s">
        <v>20</v>
      </c>
      <c r="AN34">
        <f t="shared" ca="1" si="8"/>
        <v>0</v>
      </c>
      <c r="AV34" t="s">
        <v>5</v>
      </c>
      <c r="AW34" s="3" t="s">
        <v>9</v>
      </c>
    </row>
    <row r="35" spans="1:49" x14ac:dyDescent="0.25">
      <c r="A35" s="3" t="s">
        <v>4</v>
      </c>
      <c r="B35" t="s">
        <v>5</v>
      </c>
      <c r="C35" t="s">
        <v>17</v>
      </c>
      <c r="E35">
        <f t="shared" ca="1" si="4"/>
        <v>8</v>
      </c>
      <c r="G35" t="s">
        <v>15</v>
      </c>
      <c r="I35">
        <f t="shared" ca="1" si="4"/>
        <v>1</v>
      </c>
      <c r="K35" t="s">
        <v>18</v>
      </c>
      <c r="L35" t="s">
        <v>15</v>
      </c>
      <c r="M35" t="s">
        <v>17</v>
      </c>
      <c r="O35">
        <f t="shared" ca="1" si="5"/>
        <v>3</v>
      </c>
      <c r="Q35" t="s">
        <v>14</v>
      </c>
      <c r="S35">
        <f t="shared" ca="1" si="6"/>
        <v>6</v>
      </c>
      <c r="U35" t="s">
        <v>18</v>
      </c>
      <c r="AF35" t="s">
        <v>19</v>
      </c>
      <c r="AG35" s="1">
        <f ca="1">(E35-I35)-(O35+S35)</f>
        <v>-2</v>
      </c>
      <c r="AH35" t="s">
        <v>8</v>
      </c>
      <c r="AI35" t="s">
        <v>5</v>
      </c>
      <c r="AJ35" t="str">
        <f t="shared" ca="1" si="7"/>
        <v>(8-1)-(3+6)</v>
      </c>
      <c r="AK35" t="s">
        <v>20</v>
      </c>
      <c r="AL35" t="str">
        <f ca="1">C35&amp;E35-I35&amp;K35&amp;L35&amp;M35&amp;O35+S35&amp;U35</f>
        <v>(7)-(9)</v>
      </c>
      <c r="AM35" t="s">
        <v>20</v>
      </c>
      <c r="AN35">
        <f t="shared" ca="1" si="8"/>
        <v>-2</v>
      </c>
      <c r="AV35" t="s">
        <v>5</v>
      </c>
      <c r="AW35" s="3" t="s">
        <v>9</v>
      </c>
    </row>
    <row r="36" spans="1:49" x14ac:dyDescent="0.25">
      <c r="A36" s="3" t="s">
        <v>4</v>
      </c>
      <c r="B36" t="s">
        <v>5</v>
      </c>
      <c r="C36" t="s">
        <v>17</v>
      </c>
      <c r="E36">
        <f t="shared" ca="1" si="4"/>
        <v>5</v>
      </c>
      <c r="G36" t="s">
        <v>15</v>
      </c>
      <c r="I36">
        <f t="shared" ca="1" si="4"/>
        <v>8</v>
      </c>
      <c r="K36" t="s">
        <v>18</v>
      </c>
      <c r="L36" t="s">
        <v>15</v>
      </c>
      <c r="M36" t="s">
        <v>17</v>
      </c>
      <c r="O36">
        <f t="shared" ca="1" si="5"/>
        <v>2</v>
      </c>
      <c r="Q36" t="s">
        <v>15</v>
      </c>
      <c r="S36">
        <f t="shared" ca="1" si="6"/>
        <v>3</v>
      </c>
      <c r="U36" t="s">
        <v>18</v>
      </c>
      <c r="AF36" t="s">
        <v>19</v>
      </c>
      <c r="AG36" s="1">
        <f ca="1">(E36-I36)-(O36-S36)</f>
        <v>-2</v>
      </c>
      <c r="AH36" t="s">
        <v>8</v>
      </c>
      <c r="AI36" t="s">
        <v>5</v>
      </c>
      <c r="AJ36" t="str">
        <f t="shared" ca="1" si="7"/>
        <v>(5-8)-(2-3)</v>
      </c>
      <c r="AK36" t="s">
        <v>20</v>
      </c>
      <c r="AL36" t="str">
        <f ca="1">C36&amp;E36-I36&amp;K36&amp;L36&amp;M36&amp;O36-S36&amp;U36</f>
        <v>(-3)-(-1)</v>
      </c>
      <c r="AM36" t="s">
        <v>20</v>
      </c>
      <c r="AN36">
        <f t="shared" ca="1" si="8"/>
        <v>-2</v>
      </c>
      <c r="AV36" t="s">
        <v>5</v>
      </c>
      <c r="AW36" s="3" t="s">
        <v>9</v>
      </c>
    </row>
    <row r="37" spans="1:49" x14ac:dyDescent="0.25">
      <c r="A37" s="3" t="s">
        <v>4</v>
      </c>
      <c r="B37" t="s">
        <v>5</v>
      </c>
      <c r="C37" t="s">
        <v>17</v>
      </c>
      <c r="D37" t="s">
        <v>15</v>
      </c>
      <c r="E37">
        <f t="shared" ca="1" si="4"/>
        <v>9</v>
      </c>
      <c r="G37" t="s">
        <v>14</v>
      </c>
      <c r="I37">
        <f t="shared" ca="1" si="4"/>
        <v>8</v>
      </c>
      <c r="K37" t="s">
        <v>18</v>
      </c>
      <c r="L37" t="s">
        <v>14</v>
      </c>
      <c r="M37" t="s">
        <v>17</v>
      </c>
      <c r="O37">
        <f t="shared" ca="1" si="5"/>
        <v>8</v>
      </c>
      <c r="Q37" t="s">
        <v>14</v>
      </c>
      <c r="S37">
        <f t="shared" ca="1" si="6"/>
        <v>7</v>
      </c>
      <c r="U37" t="s">
        <v>18</v>
      </c>
      <c r="AF37" t="s">
        <v>19</v>
      </c>
      <c r="AG37" s="1">
        <f ca="1">(-E37+I37)+(O37+S37)</f>
        <v>14</v>
      </c>
      <c r="AH37" t="s">
        <v>8</v>
      </c>
      <c r="AI37" t="s">
        <v>5</v>
      </c>
      <c r="AJ37" t="str">
        <f t="shared" ca="1" si="7"/>
        <v>(-9+8)+(8+7)</v>
      </c>
      <c r="AK37" t="s">
        <v>20</v>
      </c>
      <c r="AL37" t="str">
        <f ca="1">C37&amp;-E37+I37&amp;K37&amp;L37&amp;M37&amp;O37+S37&amp;U37</f>
        <v>(-1)+(15)</v>
      </c>
      <c r="AM37" t="s">
        <v>20</v>
      </c>
      <c r="AN37">
        <f t="shared" ca="1" si="8"/>
        <v>14</v>
      </c>
      <c r="AV37" t="s">
        <v>5</v>
      </c>
      <c r="AW37" s="3" t="s">
        <v>9</v>
      </c>
    </row>
    <row r="38" spans="1:49" x14ac:dyDescent="0.25">
      <c r="A38" s="3" t="s">
        <v>4</v>
      </c>
      <c r="B38" t="s">
        <v>5</v>
      </c>
      <c r="C38" t="s">
        <v>17</v>
      </c>
      <c r="D38" t="s">
        <v>15</v>
      </c>
      <c r="E38">
        <f t="shared" ca="1" si="4"/>
        <v>9</v>
      </c>
      <c r="G38" t="s">
        <v>14</v>
      </c>
      <c r="I38">
        <f t="shared" ca="1" si="4"/>
        <v>3</v>
      </c>
      <c r="K38" t="s">
        <v>18</v>
      </c>
      <c r="L38" t="s">
        <v>14</v>
      </c>
      <c r="M38" t="s">
        <v>17</v>
      </c>
      <c r="O38">
        <f t="shared" ca="1" si="5"/>
        <v>9</v>
      </c>
      <c r="Q38" t="s">
        <v>15</v>
      </c>
      <c r="S38">
        <f t="shared" ca="1" si="6"/>
        <v>1</v>
      </c>
      <c r="U38" t="s">
        <v>18</v>
      </c>
      <c r="AF38" t="s">
        <v>19</v>
      </c>
      <c r="AG38" s="1">
        <f ca="1">(-E38+I38)+(O38-S38)</f>
        <v>2</v>
      </c>
      <c r="AH38" t="s">
        <v>8</v>
      </c>
      <c r="AI38" t="s">
        <v>5</v>
      </c>
      <c r="AJ38" t="str">
        <f t="shared" ca="1" si="7"/>
        <v>(-9+3)+(9-1)</v>
      </c>
      <c r="AK38" t="s">
        <v>20</v>
      </c>
      <c r="AL38" t="str">
        <f ca="1">C38&amp;-E38+I38&amp;K38&amp;L38&amp;M38&amp;O38-S38&amp;U38</f>
        <v>(-6)+(8)</v>
      </c>
      <c r="AM38" t="s">
        <v>20</v>
      </c>
      <c r="AN38">
        <f t="shared" ca="1" si="8"/>
        <v>2</v>
      </c>
      <c r="AV38" t="s">
        <v>5</v>
      </c>
      <c r="AW38" s="3" t="s">
        <v>9</v>
      </c>
    </row>
    <row r="39" spans="1:49" x14ac:dyDescent="0.25">
      <c r="A39" s="3" t="s">
        <v>4</v>
      </c>
      <c r="B39" t="s">
        <v>5</v>
      </c>
      <c r="C39" t="s">
        <v>17</v>
      </c>
      <c r="D39" t="s">
        <v>15</v>
      </c>
      <c r="E39">
        <f t="shared" ca="1" si="4"/>
        <v>7</v>
      </c>
      <c r="G39" t="s">
        <v>14</v>
      </c>
      <c r="I39">
        <f t="shared" ca="1" si="4"/>
        <v>7</v>
      </c>
      <c r="K39" t="s">
        <v>18</v>
      </c>
      <c r="L39" t="s">
        <v>15</v>
      </c>
      <c r="M39" t="s">
        <v>17</v>
      </c>
      <c r="O39">
        <f t="shared" ca="1" si="5"/>
        <v>4</v>
      </c>
      <c r="Q39" t="s">
        <v>14</v>
      </c>
      <c r="S39">
        <f t="shared" ca="1" si="6"/>
        <v>3</v>
      </c>
      <c r="U39" t="s">
        <v>18</v>
      </c>
      <c r="AF39" t="s">
        <v>19</v>
      </c>
      <c r="AG39" s="1">
        <f ca="1">(-E39+I39)-(O39+S39)</f>
        <v>-7</v>
      </c>
      <c r="AH39" t="s">
        <v>8</v>
      </c>
      <c r="AI39" t="s">
        <v>5</v>
      </c>
      <c r="AJ39" t="str">
        <f t="shared" ca="1" si="7"/>
        <v>(-7+7)-(4+3)</v>
      </c>
      <c r="AK39" t="s">
        <v>20</v>
      </c>
      <c r="AL39" t="str">
        <f ca="1">C39&amp;-E39+I39&amp;K39&amp;L39&amp;M39&amp;O39+S39&amp;U39</f>
        <v>(0)-(7)</v>
      </c>
      <c r="AM39" t="s">
        <v>20</v>
      </c>
      <c r="AN39">
        <f t="shared" ca="1" si="8"/>
        <v>-7</v>
      </c>
      <c r="AV39" t="s">
        <v>5</v>
      </c>
      <c r="AW39" s="3" t="s">
        <v>9</v>
      </c>
    </row>
    <row r="40" spans="1:49" x14ac:dyDescent="0.25">
      <c r="A40" s="3" t="s">
        <v>4</v>
      </c>
      <c r="B40" t="s">
        <v>5</v>
      </c>
      <c r="C40" t="s">
        <v>17</v>
      </c>
      <c r="D40" t="s">
        <v>15</v>
      </c>
      <c r="E40">
        <f t="shared" ca="1" si="4"/>
        <v>3</v>
      </c>
      <c r="G40" t="s">
        <v>14</v>
      </c>
      <c r="I40">
        <f t="shared" ca="1" si="4"/>
        <v>1</v>
      </c>
      <c r="K40" t="s">
        <v>18</v>
      </c>
      <c r="L40" t="s">
        <v>15</v>
      </c>
      <c r="M40" t="s">
        <v>17</v>
      </c>
      <c r="O40">
        <f t="shared" ca="1" si="5"/>
        <v>1</v>
      </c>
      <c r="Q40" t="s">
        <v>15</v>
      </c>
      <c r="S40">
        <f t="shared" ca="1" si="6"/>
        <v>5</v>
      </c>
      <c r="U40" t="s">
        <v>18</v>
      </c>
      <c r="AF40" t="s">
        <v>19</v>
      </c>
      <c r="AG40" s="1">
        <f ca="1">(-E40+I40)-(O40-S40)</f>
        <v>2</v>
      </c>
      <c r="AH40" t="s">
        <v>8</v>
      </c>
      <c r="AI40" t="s">
        <v>5</v>
      </c>
      <c r="AJ40" t="str">
        <f t="shared" ca="1" si="7"/>
        <v>(-3+1)-(1-5)</v>
      </c>
      <c r="AK40" t="s">
        <v>20</v>
      </c>
      <c r="AL40" t="str">
        <f ca="1">C40&amp;-E40+I40&amp;K40&amp;L40&amp;M40&amp;O40-S40&amp;U40</f>
        <v>(-2)-(-4)</v>
      </c>
      <c r="AM40" t="s">
        <v>20</v>
      </c>
      <c r="AN40">
        <f t="shared" ca="1" si="8"/>
        <v>2</v>
      </c>
      <c r="AV40" t="s">
        <v>5</v>
      </c>
      <c r="AW40" s="3" t="s">
        <v>9</v>
      </c>
    </row>
    <row r="41" spans="1:49" x14ac:dyDescent="0.25">
      <c r="A41" s="3" t="s">
        <v>4</v>
      </c>
      <c r="B41" t="s">
        <v>5</v>
      </c>
      <c r="C41" t="s">
        <v>17</v>
      </c>
      <c r="D41" t="s">
        <v>15</v>
      </c>
      <c r="E41">
        <f t="shared" ca="1" si="4"/>
        <v>8</v>
      </c>
      <c r="G41" t="s">
        <v>15</v>
      </c>
      <c r="I41">
        <f t="shared" ca="1" si="4"/>
        <v>6</v>
      </c>
      <c r="K41" t="s">
        <v>18</v>
      </c>
      <c r="L41" t="s">
        <v>14</v>
      </c>
      <c r="M41" t="s">
        <v>17</v>
      </c>
      <c r="O41">
        <f t="shared" ca="1" si="5"/>
        <v>7</v>
      </c>
      <c r="Q41" t="s">
        <v>14</v>
      </c>
      <c r="S41">
        <f t="shared" ca="1" si="6"/>
        <v>5</v>
      </c>
      <c r="U41" t="s">
        <v>18</v>
      </c>
      <c r="AF41" t="s">
        <v>19</v>
      </c>
      <c r="AG41" s="1">
        <f ca="1">(-E41-I41)+(O41+S41)</f>
        <v>-2</v>
      </c>
      <c r="AH41" t="s">
        <v>8</v>
      </c>
      <c r="AI41" t="s">
        <v>5</v>
      </c>
      <c r="AJ41" t="str">
        <f t="shared" ca="1" si="7"/>
        <v>(-8-6)+(7+5)</v>
      </c>
      <c r="AK41" t="s">
        <v>20</v>
      </c>
      <c r="AL41" t="str">
        <f ca="1">C41&amp;-E41-I41&amp;K41&amp;L41&amp;M41&amp;O41+S41&amp;U41</f>
        <v>(-14)+(12)</v>
      </c>
      <c r="AM41" t="s">
        <v>20</v>
      </c>
      <c r="AN41">
        <f t="shared" ca="1" si="8"/>
        <v>-2</v>
      </c>
      <c r="AV41" t="s">
        <v>5</v>
      </c>
      <c r="AW41" s="3" t="s">
        <v>9</v>
      </c>
    </row>
    <row r="42" spans="1:49" x14ac:dyDescent="0.25">
      <c r="A42" s="3" t="s">
        <v>4</v>
      </c>
      <c r="B42" t="s">
        <v>5</v>
      </c>
      <c r="C42" t="s">
        <v>17</v>
      </c>
      <c r="D42" t="s">
        <v>15</v>
      </c>
      <c r="E42">
        <f t="shared" ca="1" si="4"/>
        <v>6</v>
      </c>
      <c r="G42" t="s">
        <v>15</v>
      </c>
      <c r="I42">
        <f t="shared" ca="1" si="4"/>
        <v>5</v>
      </c>
      <c r="K42" t="s">
        <v>18</v>
      </c>
      <c r="L42" t="s">
        <v>14</v>
      </c>
      <c r="M42" t="s">
        <v>17</v>
      </c>
      <c r="O42">
        <f t="shared" ca="1" si="5"/>
        <v>3</v>
      </c>
      <c r="Q42" t="s">
        <v>15</v>
      </c>
      <c r="S42">
        <f t="shared" ca="1" si="6"/>
        <v>7</v>
      </c>
      <c r="U42" t="s">
        <v>18</v>
      </c>
      <c r="AF42" t="s">
        <v>19</v>
      </c>
      <c r="AG42" s="1">
        <f ca="1">(-E42-I42)+(O42-S42)</f>
        <v>-15</v>
      </c>
      <c r="AH42" t="s">
        <v>8</v>
      </c>
      <c r="AI42" t="s">
        <v>5</v>
      </c>
      <c r="AJ42" t="str">
        <f t="shared" ca="1" si="7"/>
        <v>(-6-5)+(3-7)</v>
      </c>
      <c r="AK42" t="s">
        <v>20</v>
      </c>
      <c r="AL42" t="str">
        <f ca="1">C42&amp;-E42-I42&amp;K42&amp;L42&amp;M42&amp;O42-S42&amp;U42</f>
        <v>(-11)+(-4)</v>
      </c>
      <c r="AM42" t="s">
        <v>20</v>
      </c>
      <c r="AN42">
        <f t="shared" ca="1" si="8"/>
        <v>-15</v>
      </c>
      <c r="AV42" t="s">
        <v>5</v>
      </c>
      <c r="AW42" s="3" t="s">
        <v>9</v>
      </c>
    </row>
    <row r="43" spans="1:49" x14ac:dyDescent="0.25">
      <c r="A43" s="3" t="s">
        <v>4</v>
      </c>
      <c r="B43" t="s">
        <v>5</v>
      </c>
      <c r="C43" t="s">
        <v>17</v>
      </c>
      <c r="D43" t="s">
        <v>15</v>
      </c>
      <c r="E43">
        <f t="shared" ca="1" si="4"/>
        <v>4</v>
      </c>
      <c r="G43" t="s">
        <v>15</v>
      </c>
      <c r="I43">
        <f t="shared" ca="1" si="4"/>
        <v>5</v>
      </c>
      <c r="K43" t="s">
        <v>18</v>
      </c>
      <c r="L43" t="s">
        <v>15</v>
      </c>
      <c r="M43" t="s">
        <v>17</v>
      </c>
      <c r="O43">
        <f t="shared" ca="1" si="5"/>
        <v>1</v>
      </c>
      <c r="Q43" t="s">
        <v>14</v>
      </c>
      <c r="S43">
        <f t="shared" ca="1" si="6"/>
        <v>4</v>
      </c>
      <c r="U43" t="s">
        <v>18</v>
      </c>
      <c r="AF43" t="s">
        <v>19</v>
      </c>
      <c r="AG43" s="1">
        <f ca="1">(-E43-I43)-(O43+S43)</f>
        <v>-14</v>
      </c>
      <c r="AH43" t="s">
        <v>8</v>
      </c>
      <c r="AI43" t="s">
        <v>5</v>
      </c>
      <c r="AJ43" t="str">
        <f t="shared" ca="1" si="7"/>
        <v>(-4-5)-(1+4)</v>
      </c>
      <c r="AK43" t="s">
        <v>20</v>
      </c>
      <c r="AL43" t="str">
        <f ca="1">C43&amp;-E43-I43&amp;K43&amp;L43&amp;M43&amp;O43+S43&amp;U43</f>
        <v>(-9)-(5)</v>
      </c>
      <c r="AM43" t="s">
        <v>20</v>
      </c>
      <c r="AN43">
        <f t="shared" ca="1" si="8"/>
        <v>-14</v>
      </c>
      <c r="AV43" t="s">
        <v>5</v>
      </c>
      <c r="AW43" s="3" t="s">
        <v>9</v>
      </c>
    </row>
    <row r="44" spans="1:49" x14ac:dyDescent="0.25">
      <c r="A44" s="3" t="s">
        <v>4</v>
      </c>
      <c r="B44" t="s">
        <v>5</v>
      </c>
      <c r="C44" t="s">
        <v>17</v>
      </c>
      <c r="D44" t="s">
        <v>15</v>
      </c>
      <c r="E44">
        <f t="shared" ca="1" si="4"/>
        <v>6</v>
      </c>
      <c r="G44" t="s">
        <v>15</v>
      </c>
      <c r="I44">
        <f t="shared" ca="1" si="4"/>
        <v>4</v>
      </c>
      <c r="K44" t="s">
        <v>18</v>
      </c>
      <c r="L44" t="s">
        <v>15</v>
      </c>
      <c r="M44" t="s">
        <v>17</v>
      </c>
      <c r="O44">
        <f t="shared" ca="1" si="5"/>
        <v>8</v>
      </c>
      <c r="Q44" t="s">
        <v>15</v>
      </c>
      <c r="S44">
        <f t="shared" ca="1" si="6"/>
        <v>1</v>
      </c>
      <c r="U44" t="s">
        <v>18</v>
      </c>
      <c r="AF44" t="s">
        <v>19</v>
      </c>
      <c r="AG44" s="1">
        <f ca="1">(-E44-I44)-(O44-S44)</f>
        <v>-17</v>
      </c>
      <c r="AH44" t="s">
        <v>8</v>
      </c>
      <c r="AI44" t="s">
        <v>5</v>
      </c>
      <c r="AJ44" t="str">
        <f t="shared" ca="1" si="7"/>
        <v>(-6-4)-(8-1)</v>
      </c>
      <c r="AK44" t="s">
        <v>20</v>
      </c>
      <c r="AL44" t="str">
        <f ca="1">C44&amp;-E44-I44&amp;K44&amp;L44&amp;M44&amp;O44-S44&amp;U44</f>
        <v>(-10)-(7)</v>
      </c>
      <c r="AM44" t="s">
        <v>20</v>
      </c>
      <c r="AN44">
        <f t="shared" ca="1" si="8"/>
        <v>-17</v>
      </c>
      <c r="AV44" t="s">
        <v>5</v>
      </c>
      <c r="AW44" s="3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ABE8-2069-46D2-AB92-4CEF783762D1}">
  <dimension ref="A1:AX101"/>
  <sheetViews>
    <sheetView tabSelected="1" workbookViewId="0">
      <selection activeCell="AY12" sqref="A1:XFD1048576"/>
    </sheetView>
  </sheetViews>
  <sheetFormatPr baseColWidth="10" defaultRowHeight="15" x14ac:dyDescent="0.25"/>
  <cols>
    <col min="1" max="50" width="2.85546875" style="3" customWidth="1"/>
    <col min="51" max="16384" width="11.42578125" style="3"/>
  </cols>
  <sheetData>
    <row r="1" spans="1:50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5" t="s">
        <v>1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 t="s">
        <v>2</v>
      </c>
      <c r="AS1" s="3" t="s">
        <v>2</v>
      </c>
      <c r="AT1" s="3" t="s">
        <v>2</v>
      </c>
      <c r="AU1" s="3" t="s">
        <v>2</v>
      </c>
      <c r="AV1" s="3" t="s">
        <v>2</v>
      </c>
      <c r="AW1" s="3" t="s">
        <v>2</v>
      </c>
    </row>
    <row r="2" spans="1:50" x14ac:dyDescent="0.25">
      <c r="A2" s="3" t="s">
        <v>4</v>
      </c>
      <c r="B2" s="3" t="s">
        <v>5</v>
      </c>
      <c r="D2" s="3">
        <v>3</v>
      </c>
      <c r="E2" s="3" t="s">
        <v>14</v>
      </c>
      <c r="F2" s="3">
        <v>4</v>
      </c>
      <c r="G2" s="3" t="s">
        <v>6</v>
      </c>
      <c r="H2" s="3" t="s">
        <v>17</v>
      </c>
      <c r="I2" s="3">
        <v>-2</v>
      </c>
      <c r="J2" s="3" t="s">
        <v>18</v>
      </c>
      <c r="AF2" s="3" t="s">
        <v>7</v>
      </c>
      <c r="AG2" s="5">
        <v>-5</v>
      </c>
      <c r="AH2" s="3" t="s">
        <v>8</v>
      </c>
      <c r="AI2" s="3" t="s">
        <v>5</v>
      </c>
      <c r="AJ2" s="3" t="s">
        <v>46</v>
      </c>
      <c r="AK2" s="3" t="s">
        <v>20</v>
      </c>
      <c r="AL2" s="3" t="s">
        <v>26</v>
      </c>
      <c r="AM2" s="3" t="s">
        <v>17</v>
      </c>
      <c r="AN2" s="3">
        <v>-8</v>
      </c>
      <c r="AO2" s="3" t="s">
        <v>18</v>
      </c>
      <c r="AQ2" s="3" t="s">
        <v>20</v>
      </c>
      <c r="AR2" s="3">
        <v>-5</v>
      </c>
      <c r="AV2" s="3" t="s">
        <v>5</v>
      </c>
      <c r="AW2" s="3" t="s">
        <v>9</v>
      </c>
      <c r="AX2" s="3">
        <v>1</v>
      </c>
    </row>
    <row r="3" spans="1:50" x14ac:dyDescent="0.25">
      <c r="A3" s="3" t="s">
        <v>4</v>
      </c>
      <c r="B3" s="3" t="s">
        <v>5</v>
      </c>
      <c r="D3" s="3">
        <v>-3</v>
      </c>
      <c r="E3" s="3" t="s">
        <v>15</v>
      </c>
      <c r="F3" s="3">
        <v>3</v>
      </c>
      <c r="G3" s="3" t="s">
        <v>6</v>
      </c>
      <c r="H3" s="3" t="s">
        <v>17</v>
      </c>
      <c r="I3" s="3">
        <v>-1</v>
      </c>
      <c r="J3" s="3" t="s">
        <v>18</v>
      </c>
      <c r="AF3" s="3" t="s">
        <v>7</v>
      </c>
      <c r="AG3" s="5">
        <v>0</v>
      </c>
      <c r="AH3" s="3" t="s">
        <v>8</v>
      </c>
      <c r="AI3" s="3" t="s">
        <v>5</v>
      </c>
      <c r="AJ3" s="3" t="s">
        <v>47</v>
      </c>
      <c r="AK3" s="3" t="s">
        <v>20</v>
      </c>
      <c r="AL3" s="3" t="s">
        <v>48</v>
      </c>
      <c r="AM3" s="3" t="s">
        <v>17</v>
      </c>
      <c r="AN3" s="3">
        <v>-3</v>
      </c>
      <c r="AO3" s="3" t="s">
        <v>18</v>
      </c>
      <c r="AQ3" s="3" t="s">
        <v>20</v>
      </c>
      <c r="AR3" s="3">
        <v>0</v>
      </c>
      <c r="AV3" s="3" t="s">
        <v>5</v>
      </c>
      <c r="AW3" s="3" t="s">
        <v>9</v>
      </c>
      <c r="AX3" s="3">
        <v>1</v>
      </c>
    </row>
    <row r="4" spans="1:50" x14ac:dyDescent="0.25">
      <c r="A4" s="3" t="s">
        <v>4</v>
      </c>
      <c r="B4" s="3" t="s">
        <v>5</v>
      </c>
      <c r="D4" s="3">
        <v>2</v>
      </c>
      <c r="E4" s="3" t="s">
        <v>14</v>
      </c>
      <c r="F4" s="3">
        <v>4</v>
      </c>
      <c r="G4" s="3" t="s">
        <v>6</v>
      </c>
      <c r="H4" s="3" t="s">
        <v>17</v>
      </c>
      <c r="I4" s="3">
        <v>-3</v>
      </c>
      <c r="J4" s="3" t="s">
        <v>18</v>
      </c>
      <c r="AF4" s="3" t="s">
        <v>7</v>
      </c>
      <c r="AG4" s="5">
        <v>-10</v>
      </c>
      <c r="AH4" s="3" t="s">
        <v>8</v>
      </c>
      <c r="AI4" s="3" t="s">
        <v>5</v>
      </c>
      <c r="AJ4" s="3" t="s">
        <v>44</v>
      </c>
      <c r="AK4" s="3" t="s">
        <v>20</v>
      </c>
      <c r="AL4" s="3" t="s">
        <v>29</v>
      </c>
      <c r="AM4" s="3" t="s">
        <v>17</v>
      </c>
      <c r="AN4" s="3">
        <v>-12</v>
      </c>
      <c r="AO4" s="3" t="s">
        <v>18</v>
      </c>
      <c r="AQ4" s="3" t="s">
        <v>20</v>
      </c>
      <c r="AR4" s="3">
        <v>-10</v>
      </c>
      <c r="AV4" s="3" t="s">
        <v>5</v>
      </c>
      <c r="AW4" s="3" t="s">
        <v>9</v>
      </c>
      <c r="AX4" s="3">
        <v>1</v>
      </c>
    </row>
    <row r="5" spans="1:50" x14ac:dyDescent="0.25">
      <c r="A5" s="3" t="s">
        <v>4</v>
      </c>
      <c r="B5" s="3" t="s">
        <v>5</v>
      </c>
      <c r="D5" s="3">
        <v>-1</v>
      </c>
      <c r="E5" s="3" t="s">
        <v>15</v>
      </c>
      <c r="F5" s="3">
        <v>2</v>
      </c>
      <c r="G5" s="3" t="s">
        <v>6</v>
      </c>
      <c r="H5" s="3" t="s">
        <v>17</v>
      </c>
      <c r="I5" s="3">
        <v>-3</v>
      </c>
      <c r="J5" s="3" t="s">
        <v>18</v>
      </c>
      <c r="AF5" s="3" t="s">
        <v>7</v>
      </c>
      <c r="AG5" s="5">
        <v>5</v>
      </c>
      <c r="AH5" s="3" t="s">
        <v>8</v>
      </c>
      <c r="AI5" s="3" t="s">
        <v>5</v>
      </c>
      <c r="AJ5" s="3" t="s">
        <v>49</v>
      </c>
      <c r="AK5" s="3" t="s">
        <v>20</v>
      </c>
      <c r="AL5" s="3" t="s">
        <v>50</v>
      </c>
      <c r="AM5" s="3" t="s">
        <v>17</v>
      </c>
      <c r="AN5" s="3">
        <v>-6</v>
      </c>
      <c r="AO5" s="3" t="s">
        <v>18</v>
      </c>
      <c r="AQ5" s="3" t="s">
        <v>20</v>
      </c>
      <c r="AR5" s="3">
        <v>5</v>
      </c>
      <c r="AV5" s="3" t="s">
        <v>5</v>
      </c>
      <c r="AW5" s="3" t="s">
        <v>9</v>
      </c>
      <c r="AX5" s="3">
        <v>0</v>
      </c>
    </row>
    <row r="6" spans="1:50" x14ac:dyDescent="0.25">
      <c r="A6" s="3" t="s">
        <v>4</v>
      </c>
      <c r="B6" s="3" t="s">
        <v>5</v>
      </c>
      <c r="D6" s="3">
        <v>-4</v>
      </c>
      <c r="E6" s="3" t="s">
        <v>14</v>
      </c>
      <c r="F6" s="3">
        <v>2</v>
      </c>
      <c r="G6" s="3" t="s">
        <v>6</v>
      </c>
      <c r="H6" s="3" t="s">
        <v>17</v>
      </c>
      <c r="I6" s="3">
        <v>-5</v>
      </c>
      <c r="J6" s="3" t="s">
        <v>18</v>
      </c>
      <c r="AF6" s="3" t="s">
        <v>7</v>
      </c>
      <c r="AG6" s="5">
        <v>-14</v>
      </c>
      <c r="AH6" s="3" t="s">
        <v>8</v>
      </c>
      <c r="AI6" s="3" t="s">
        <v>5</v>
      </c>
      <c r="AJ6" s="3" t="s">
        <v>34</v>
      </c>
      <c r="AK6" s="3" t="s">
        <v>20</v>
      </c>
      <c r="AL6" s="3" t="s">
        <v>23</v>
      </c>
      <c r="AM6" s="3" t="s">
        <v>17</v>
      </c>
      <c r="AN6" s="3">
        <v>-10</v>
      </c>
      <c r="AO6" s="3" t="s">
        <v>18</v>
      </c>
      <c r="AQ6" s="3" t="s">
        <v>20</v>
      </c>
      <c r="AR6" s="3">
        <v>-14</v>
      </c>
      <c r="AV6" s="3" t="s">
        <v>5</v>
      </c>
      <c r="AW6" s="3" t="s">
        <v>9</v>
      </c>
      <c r="AX6" s="3">
        <v>0</v>
      </c>
    </row>
    <row r="7" spans="1:50" x14ac:dyDescent="0.25">
      <c r="A7" s="3" t="s">
        <v>4</v>
      </c>
      <c r="B7" s="3" t="s">
        <v>5</v>
      </c>
      <c r="D7" s="3">
        <v>-3</v>
      </c>
      <c r="E7" s="3" t="s">
        <v>15</v>
      </c>
      <c r="F7" s="3">
        <v>4</v>
      </c>
      <c r="G7" s="3" t="s">
        <v>6</v>
      </c>
      <c r="H7" s="3" t="s">
        <v>17</v>
      </c>
      <c r="I7" s="3">
        <v>-4</v>
      </c>
      <c r="J7" s="3" t="s">
        <v>18</v>
      </c>
      <c r="AF7" s="3" t="s">
        <v>7</v>
      </c>
      <c r="AG7" s="5">
        <v>13</v>
      </c>
      <c r="AH7" s="3" t="s">
        <v>8</v>
      </c>
      <c r="AI7" s="3" t="s">
        <v>5</v>
      </c>
      <c r="AJ7" s="3" t="s">
        <v>51</v>
      </c>
      <c r="AK7" s="3" t="s">
        <v>20</v>
      </c>
      <c r="AL7" s="3" t="s">
        <v>48</v>
      </c>
      <c r="AM7" s="3" t="s">
        <v>17</v>
      </c>
      <c r="AN7" s="3">
        <v>-16</v>
      </c>
      <c r="AO7" s="3" t="s">
        <v>18</v>
      </c>
      <c r="AQ7" s="3" t="s">
        <v>20</v>
      </c>
      <c r="AR7" s="3">
        <v>13</v>
      </c>
      <c r="AV7" s="3" t="s">
        <v>5</v>
      </c>
      <c r="AW7" s="3" t="s">
        <v>9</v>
      </c>
      <c r="AX7" s="3">
        <v>1</v>
      </c>
    </row>
    <row r="8" spans="1:50" x14ac:dyDescent="0.25">
      <c r="A8" s="3" t="s">
        <v>4</v>
      </c>
      <c r="B8" s="3" t="s">
        <v>5</v>
      </c>
      <c r="D8" s="3">
        <v>5</v>
      </c>
      <c r="E8" s="3" t="s">
        <v>14</v>
      </c>
      <c r="F8" s="3">
        <v>2</v>
      </c>
      <c r="G8" s="3" t="s">
        <v>6</v>
      </c>
      <c r="H8" s="3" t="s">
        <v>17</v>
      </c>
      <c r="I8" s="3">
        <v>-5</v>
      </c>
      <c r="J8" s="3" t="s">
        <v>18</v>
      </c>
      <c r="AF8" s="3" t="s">
        <v>7</v>
      </c>
      <c r="AG8" s="5">
        <v>-5</v>
      </c>
      <c r="AH8" s="3" t="s">
        <v>8</v>
      </c>
      <c r="AI8" s="3" t="s">
        <v>5</v>
      </c>
      <c r="AJ8" s="3" t="s">
        <v>39</v>
      </c>
      <c r="AK8" s="3" t="s">
        <v>20</v>
      </c>
      <c r="AL8" s="3" t="s">
        <v>36</v>
      </c>
      <c r="AM8" s="3" t="s">
        <v>17</v>
      </c>
      <c r="AN8" s="3">
        <v>-10</v>
      </c>
      <c r="AO8" s="3" t="s">
        <v>18</v>
      </c>
      <c r="AQ8" s="3" t="s">
        <v>20</v>
      </c>
      <c r="AR8" s="3">
        <v>-5</v>
      </c>
      <c r="AV8" s="3" t="s">
        <v>5</v>
      </c>
      <c r="AW8" s="3" t="s">
        <v>9</v>
      </c>
      <c r="AX8" s="3">
        <v>1</v>
      </c>
    </row>
    <row r="9" spans="1:50" x14ac:dyDescent="0.25">
      <c r="A9" s="3" t="s">
        <v>4</v>
      </c>
      <c r="B9" s="3" t="s">
        <v>5</v>
      </c>
      <c r="D9" s="3">
        <v>-5</v>
      </c>
      <c r="E9" s="3" t="s">
        <v>15</v>
      </c>
      <c r="F9" s="3">
        <v>4</v>
      </c>
      <c r="G9" s="3" t="s">
        <v>6</v>
      </c>
      <c r="H9" s="3" t="s">
        <v>17</v>
      </c>
      <c r="I9" s="3">
        <v>-3</v>
      </c>
      <c r="J9" s="3" t="s">
        <v>18</v>
      </c>
      <c r="AF9" s="3" t="s">
        <v>7</v>
      </c>
      <c r="AG9" s="5">
        <v>7</v>
      </c>
      <c r="AH9" s="3" t="s">
        <v>8</v>
      </c>
      <c r="AI9" s="3" t="s">
        <v>5</v>
      </c>
      <c r="AJ9" s="3" t="s">
        <v>52</v>
      </c>
      <c r="AK9" s="3" t="s">
        <v>20</v>
      </c>
      <c r="AL9" s="3" t="s">
        <v>53</v>
      </c>
      <c r="AM9" s="3" t="s">
        <v>17</v>
      </c>
      <c r="AN9" s="3">
        <v>-12</v>
      </c>
      <c r="AO9" s="3" t="s">
        <v>18</v>
      </c>
      <c r="AQ9" s="3" t="s">
        <v>20</v>
      </c>
      <c r="AR9" s="3">
        <v>7</v>
      </c>
      <c r="AV9" s="3" t="s">
        <v>5</v>
      </c>
      <c r="AW9" s="3" t="s">
        <v>9</v>
      </c>
      <c r="AX9" s="3">
        <v>0</v>
      </c>
    </row>
    <row r="10" spans="1:50" x14ac:dyDescent="0.25">
      <c r="A10" s="3" t="s">
        <v>4</v>
      </c>
      <c r="B10" s="3" t="s">
        <v>5</v>
      </c>
      <c r="D10" s="3">
        <v>1</v>
      </c>
      <c r="E10" s="3" t="s">
        <v>14</v>
      </c>
      <c r="F10" s="3">
        <v>3</v>
      </c>
      <c r="G10" s="3" t="s">
        <v>6</v>
      </c>
      <c r="H10" s="3" t="s">
        <v>17</v>
      </c>
      <c r="I10" s="3">
        <v>-5</v>
      </c>
      <c r="J10" s="3" t="s">
        <v>18</v>
      </c>
      <c r="AF10" s="3" t="s">
        <v>7</v>
      </c>
      <c r="AG10" s="5">
        <v>-14</v>
      </c>
      <c r="AH10" s="3" t="s">
        <v>8</v>
      </c>
      <c r="AI10" s="3" t="s">
        <v>5</v>
      </c>
      <c r="AJ10" s="3" t="s">
        <v>54</v>
      </c>
      <c r="AK10" s="3" t="s">
        <v>20</v>
      </c>
      <c r="AL10" s="3" t="s">
        <v>21</v>
      </c>
      <c r="AM10" s="3" t="s">
        <v>17</v>
      </c>
      <c r="AN10" s="3">
        <v>-15</v>
      </c>
      <c r="AO10" s="3" t="s">
        <v>18</v>
      </c>
      <c r="AQ10" s="3" t="s">
        <v>20</v>
      </c>
      <c r="AR10" s="3">
        <v>-14</v>
      </c>
      <c r="AV10" s="3" t="s">
        <v>5</v>
      </c>
      <c r="AW10" s="3" t="s">
        <v>9</v>
      </c>
      <c r="AX10" s="3">
        <v>1</v>
      </c>
    </row>
    <row r="11" spans="1:50" x14ac:dyDescent="0.25">
      <c r="A11" s="3" t="s">
        <v>4</v>
      </c>
      <c r="B11" s="3" t="s">
        <v>5</v>
      </c>
      <c r="D11" s="3">
        <v>1</v>
      </c>
      <c r="E11" s="3" t="s">
        <v>15</v>
      </c>
      <c r="F11" s="3">
        <v>2</v>
      </c>
      <c r="G11" s="3" t="s">
        <v>6</v>
      </c>
      <c r="H11" s="3" t="s">
        <v>17</v>
      </c>
      <c r="I11" s="3">
        <v>-3</v>
      </c>
      <c r="J11" s="3" t="s">
        <v>18</v>
      </c>
      <c r="AF11" s="3" t="s">
        <v>7</v>
      </c>
      <c r="AG11" s="5">
        <v>7</v>
      </c>
      <c r="AH11" s="3" t="s">
        <v>8</v>
      </c>
      <c r="AI11" s="3" t="s">
        <v>5</v>
      </c>
      <c r="AJ11" s="3" t="s">
        <v>55</v>
      </c>
      <c r="AK11" s="3" t="s">
        <v>20</v>
      </c>
      <c r="AL11" s="3" t="s">
        <v>56</v>
      </c>
      <c r="AM11" s="3" t="s">
        <v>17</v>
      </c>
      <c r="AN11" s="3">
        <v>-6</v>
      </c>
      <c r="AO11" s="3" t="s">
        <v>18</v>
      </c>
      <c r="AQ11" s="3" t="s">
        <v>20</v>
      </c>
      <c r="AR11" s="3">
        <v>7</v>
      </c>
      <c r="AV11" s="3" t="s">
        <v>5</v>
      </c>
      <c r="AW11" s="3" t="s">
        <v>9</v>
      </c>
      <c r="AX11" s="3">
        <v>0</v>
      </c>
    </row>
    <row r="12" spans="1:50" x14ac:dyDescent="0.25">
      <c r="A12" s="3" t="s">
        <v>4</v>
      </c>
      <c r="B12" s="3" t="s">
        <v>5</v>
      </c>
      <c r="D12" s="3">
        <v>1</v>
      </c>
      <c r="E12" s="3" t="s">
        <v>14</v>
      </c>
      <c r="F12" s="3">
        <v>4</v>
      </c>
      <c r="G12" s="3" t="s">
        <v>6</v>
      </c>
      <c r="H12" s="3" t="s">
        <v>17</v>
      </c>
      <c r="I12" s="3">
        <v>-1</v>
      </c>
      <c r="J12" s="3" t="s">
        <v>18</v>
      </c>
      <c r="AF12" s="3" t="s">
        <v>7</v>
      </c>
      <c r="AG12" s="5">
        <v>-3</v>
      </c>
      <c r="AH12" s="3" t="s">
        <v>8</v>
      </c>
      <c r="AI12" s="3" t="s">
        <v>5</v>
      </c>
      <c r="AJ12" s="3" t="s">
        <v>57</v>
      </c>
      <c r="AK12" s="3" t="s">
        <v>20</v>
      </c>
      <c r="AL12" s="3" t="s">
        <v>21</v>
      </c>
      <c r="AM12" s="3" t="s">
        <v>17</v>
      </c>
      <c r="AN12" s="3">
        <v>-4</v>
      </c>
      <c r="AO12" s="3" t="s">
        <v>18</v>
      </c>
      <c r="AQ12" s="3" t="s">
        <v>20</v>
      </c>
      <c r="AR12" s="3">
        <v>-3</v>
      </c>
      <c r="AV12" s="3" t="s">
        <v>5</v>
      </c>
      <c r="AW12" s="3" t="s">
        <v>9</v>
      </c>
      <c r="AX12" s="3">
        <v>0</v>
      </c>
    </row>
    <row r="13" spans="1:50" x14ac:dyDescent="0.25">
      <c r="A13" s="3" t="s">
        <v>4</v>
      </c>
      <c r="B13" s="3" t="s">
        <v>5</v>
      </c>
      <c r="D13" s="3">
        <v>3</v>
      </c>
      <c r="E13" s="3" t="s">
        <v>15</v>
      </c>
      <c r="F13" s="3">
        <v>4</v>
      </c>
      <c r="G13" s="3" t="s">
        <v>6</v>
      </c>
      <c r="H13" s="3" t="s">
        <v>17</v>
      </c>
      <c r="I13" s="3">
        <v>-1</v>
      </c>
      <c r="J13" s="3" t="s">
        <v>18</v>
      </c>
      <c r="AF13" s="3" t="s">
        <v>7</v>
      </c>
      <c r="AG13" s="5">
        <v>7</v>
      </c>
      <c r="AH13" s="3" t="s">
        <v>8</v>
      </c>
      <c r="AI13" s="3" t="s">
        <v>5</v>
      </c>
      <c r="AJ13" s="3" t="s">
        <v>58</v>
      </c>
      <c r="AK13" s="3" t="s">
        <v>20</v>
      </c>
      <c r="AL13" s="3" t="s">
        <v>59</v>
      </c>
      <c r="AM13" s="3" t="s">
        <v>17</v>
      </c>
      <c r="AN13" s="3">
        <v>-4</v>
      </c>
      <c r="AO13" s="3" t="s">
        <v>18</v>
      </c>
      <c r="AQ13" s="3" t="s">
        <v>20</v>
      </c>
      <c r="AR13" s="3">
        <v>7</v>
      </c>
      <c r="AV13" s="3" t="s">
        <v>5</v>
      </c>
      <c r="AW13" s="3" t="s">
        <v>9</v>
      </c>
      <c r="AX13" s="3">
        <v>1</v>
      </c>
    </row>
    <row r="14" spans="1:50" x14ac:dyDescent="0.25">
      <c r="A14" s="3" t="s">
        <v>4</v>
      </c>
      <c r="B14" s="3" t="s">
        <v>5</v>
      </c>
      <c r="D14" s="3">
        <v>2</v>
      </c>
      <c r="E14" s="3" t="s">
        <v>14</v>
      </c>
      <c r="F14" s="3">
        <v>4</v>
      </c>
      <c r="G14" s="3" t="s">
        <v>6</v>
      </c>
      <c r="H14" s="3" t="s">
        <v>17</v>
      </c>
      <c r="I14" s="3">
        <v>-1</v>
      </c>
      <c r="J14" s="3" t="s">
        <v>18</v>
      </c>
      <c r="AF14" s="3" t="s">
        <v>7</v>
      </c>
      <c r="AG14" s="5">
        <v>-2</v>
      </c>
      <c r="AH14" s="3" t="s">
        <v>8</v>
      </c>
      <c r="AI14" s="3" t="s">
        <v>5</v>
      </c>
      <c r="AJ14" s="3" t="s">
        <v>42</v>
      </c>
      <c r="AK14" s="3" t="s">
        <v>20</v>
      </c>
      <c r="AL14" s="3" t="s">
        <v>29</v>
      </c>
      <c r="AM14" s="3" t="s">
        <v>17</v>
      </c>
      <c r="AN14" s="3">
        <v>-4</v>
      </c>
      <c r="AO14" s="3" t="s">
        <v>18</v>
      </c>
      <c r="AQ14" s="3" t="s">
        <v>20</v>
      </c>
      <c r="AR14" s="3">
        <v>-2</v>
      </c>
      <c r="AV14" s="3" t="s">
        <v>5</v>
      </c>
      <c r="AW14" s="3" t="s">
        <v>9</v>
      </c>
      <c r="AX14" s="3">
        <v>1</v>
      </c>
    </row>
    <row r="15" spans="1:50" x14ac:dyDescent="0.25">
      <c r="A15" s="3" t="s">
        <v>4</v>
      </c>
      <c r="B15" s="3" t="s">
        <v>5</v>
      </c>
      <c r="D15" s="3">
        <v>-1</v>
      </c>
      <c r="E15" s="3" t="s">
        <v>15</v>
      </c>
      <c r="F15" s="3">
        <v>5</v>
      </c>
      <c r="G15" s="3" t="s">
        <v>6</v>
      </c>
      <c r="H15" s="3" t="s">
        <v>17</v>
      </c>
      <c r="I15" s="3">
        <v>-3</v>
      </c>
      <c r="J15" s="3" t="s">
        <v>18</v>
      </c>
      <c r="AF15" s="3" t="s">
        <v>7</v>
      </c>
      <c r="AG15" s="5">
        <v>14</v>
      </c>
      <c r="AH15" s="3" t="s">
        <v>8</v>
      </c>
      <c r="AI15" s="3" t="s">
        <v>5</v>
      </c>
      <c r="AJ15" s="3" t="s">
        <v>60</v>
      </c>
      <c r="AK15" s="3" t="s">
        <v>20</v>
      </c>
      <c r="AL15" s="3" t="s">
        <v>50</v>
      </c>
      <c r="AM15" s="3" t="s">
        <v>17</v>
      </c>
      <c r="AN15" s="3">
        <v>-15</v>
      </c>
      <c r="AO15" s="3" t="s">
        <v>18</v>
      </c>
      <c r="AQ15" s="3" t="s">
        <v>20</v>
      </c>
      <c r="AR15" s="3">
        <v>14</v>
      </c>
      <c r="AV15" s="3" t="s">
        <v>5</v>
      </c>
      <c r="AW15" s="3" t="s">
        <v>9</v>
      </c>
      <c r="AX15" s="3">
        <v>0</v>
      </c>
    </row>
    <row r="16" spans="1:50" x14ac:dyDescent="0.25">
      <c r="A16" s="3" t="s">
        <v>4</v>
      </c>
      <c r="B16" s="3" t="s">
        <v>5</v>
      </c>
      <c r="D16" s="3">
        <v>-4</v>
      </c>
      <c r="E16" s="3" t="s">
        <v>14</v>
      </c>
      <c r="F16" s="3">
        <v>3</v>
      </c>
      <c r="G16" s="3" t="s">
        <v>6</v>
      </c>
      <c r="H16" s="3" t="s">
        <v>17</v>
      </c>
      <c r="I16" s="3">
        <v>-2</v>
      </c>
      <c r="J16" s="3" t="s">
        <v>18</v>
      </c>
      <c r="AF16" s="3" t="s">
        <v>7</v>
      </c>
      <c r="AG16" s="5">
        <v>-10</v>
      </c>
      <c r="AH16" s="3" t="s">
        <v>8</v>
      </c>
      <c r="AI16" s="3" t="s">
        <v>5</v>
      </c>
      <c r="AJ16" s="3" t="s">
        <v>61</v>
      </c>
      <c r="AK16" s="3" t="s">
        <v>20</v>
      </c>
      <c r="AL16" s="3" t="s">
        <v>23</v>
      </c>
      <c r="AM16" s="3" t="s">
        <v>17</v>
      </c>
      <c r="AN16" s="3">
        <v>-6</v>
      </c>
      <c r="AO16" s="3" t="s">
        <v>18</v>
      </c>
      <c r="AQ16" s="3" t="s">
        <v>20</v>
      </c>
      <c r="AR16" s="3">
        <v>-10</v>
      </c>
      <c r="AV16" s="3" t="s">
        <v>5</v>
      </c>
      <c r="AW16" s="3" t="s">
        <v>9</v>
      </c>
      <c r="AX16" s="3">
        <v>1</v>
      </c>
    </row>
    <row r="17" spans="1:50" x14ac:dyDescent="0.25">
      <c r="A17" s="3" t="s">
        <v>4</v>
      </c>
      <c r="B17" s="3" t="s">
        <v>5</v>
      </c>
      <c r="D17" s="3">
        <v>1</v>
      </c>
      <c r="E17" s="3" t="s">
        <v>15</v>
      </c>
      <c r="F17" s="3">
        <v>2</v>
      </c>
      <c r="G17" s="3" t="s">
        <v>6</v>
      </c>
      <c r="H17" s="3" t="s">
        <v>17</v>
      </c>
      <c r="I17" s="3">
        <v>-5</v>
      </c>
      <c r="J17" s="3" t="s">
        <v>18</v>
      </c>
      <c r="AF17" s="3" t="s">
        <v>7</v>
      </c>
      <c r="AG17" s="5">
        <v>11</v>
      </c>
      <c r="AH17" s="3" t="s">
        <v>8</v>
      </c>
      <c r="AI17" s="3" t="s">
        <v>5</v>
      </c>
      <c r="AJ17" s="3" t="s">
        <v>62</v>
      </c>
      <c r="AK17" s="3" t="s">
        <v>20</v>
      </c>
      <c r="AL17" s="3" t="s">
        <v>56</v>
      </c>
      <c r="AM17" s="3" t="s">
        <v>17</v>
      </c>
      <c r="AN17" s="3">
        <v>-10</v>
      </c>
      <c r="AO17" s="3" t="s">
        <v>18</v>
      </c>
      <c r="AQ17" s="3" t="s">
        <v>20</v>
      </c>
      <c r="AR17" s="3">
        <v>11</v>
      </c>
      <c r="AV17" s="3" t="s">
        <v>5</v>
      </c>
      <c r="AW17" s="3" t="s">
        <v>9</v>
      </c>
      <c r="AX17" s="3">
        <v>1</v>
      </c>
    </row>
    <row r="18" spans="1:50" x14ac:dyDescent="0.25">
      <c r="A18" s="3" t="s">
        <v>4</v>
      </c>
      <c r="B18" s="3" t="s">
        <v>5</v>
      </c>
      <c r="D18" s="3">
        <v>-1</v>
      </c>
      <c r="E18" s="3" t="s">
        <v>14</v>
      </c>
      <c r="F18" s="3">
        <v>2</v>
      </c>
      <c r="G18" s="3" t="s">
        <v>6</v>
      </c>
      <c r="H18" s="3" t="s">
        <v>17</v>
      </c>
      <c r="I18" s="3">
        <v>-1</v>
      </c>
      <c r="J18" s="3" t="s">
        <v>18</v>
      </c>
      <c r="AF18" s="3" t="s">
        <v>7</v>
      </c>
      <c r="AG18" s="5">
        <v>-3</v>
      </c>
      <c r="AH18" s="3" t="s">
        <v>8</v>
      </c>
      <c r="AI18" s="3" t="s">
        <v>5</v>
      </c>
      <c r="AJ18" s="3" t="s">
        <v>63</v>
      </c>
      <c r="AK18" s="3" t="s">
        <v>20</v>
      </c>
      <c r="AL18" s="3" t="s">
        <v>24</v>
      </c>
      <c r="AM18" s="3" t="s">
        <v>17</v>
      </c>
      <c r="AN18" s="3">
        <v>-2</v>
      </c>
      <c r="AO18" s="3" t="s">
        <v>18</v>
      </c>
      <c r="AQ18" s="3" t="s">
        <v>20</v>
      </c>
      <c r="AR18" s="3">
        <v>-3</v>
      </c>
      <c r="AV18" s="3" t="s">
        <v>5</v>
      </c>
      <c r="AW18" s="3" t="s">
        <v>9</v>
      </c>
      <c r="AX18" s="3">
        <v>1</v>
      </c>
    </row>
    <row r="19" spans="1:50" x14ac:dyDescent="0.25">
      <c r="A19" s="3" t="s">
        <v>4</v>
      </c>
      <c r="B19" s="3" t="s">
        <v>5</v>
      </c>
      <c r="D19" s="3">
        <v>1</v>
      </c>
      <c r="E19" s="3" t="s">
        <v>15</v>
      </c>
      <c r="F19" s="3">
        <v>4</v>
      </c>
      <c r="G19" s="3" t="s">
        <v>6</v>
      </c>
      <c r="H19" s="3" t="s">
        <v>17</v>
      </c>
      <c r="I19" s="3">
        <v>-4</v>
      </c>
      <c r="J19" s="3" t="s">
        <v>18</v>
      </c>
      <c r="AF19" s="3" t="s">
        <v>7</v>
      </c>
      <c r="AG19" s="5">
        <v>17</v>
      </c>
      <c r="AH19" s="3" t="s">
        <v>8</v>
      </c>
      <c r="AI19" s="3" t="s">
        <v>5</v>
      </c>
      <c r="AJ19" s="3" t="s">
        <v>64</v>
      </c>
      <c r="AK19" s="3" t="s">
        <v>20</v>
      </c>
      <c r="AL19" s="3" t="s">
        <v>56</v>
      </c>
      <c r="AM19" s="3" t="s">
        <v>17</v>
      </c>
      <c r="AN19" s="3">
        <v>-16</v>
      </c>
      <c r="AO19" s="3" t="s">
        <v>18</v>
      </c>
      <c r="AQ19" s="3" t="s">
        <v>20</v>
      </c>
      <c r="AR19" s="3">
        <v>17</v>
      </c>
      <c r="AV19" s="3" t="s">
        <v>5</v>
      </c>
      <c r="AW19" s="3" t="s">
        <v>9</v>
      </c>
      <c r="AX19" s="3">
        <v>0</v>
      </c>
    </row>
    <row r="20" spans="1:50" x14ac:dyDescent="0.25">
      <c r="A20" s="3" t="s">
        <v>4</v>
      </c>
      <c r="B20" s="3" t="s">
        <v>5</v>
      </c>
      <c r="D20" s="3">
        <v>-2</v>
      </c>
      <c r="E20" s="3" t="s">
        <v>14</v>
      </c>
      <c r="F20" s="3">
        <v>3</v>
      </c>
      <c r="G20" s="3" t="s">
        <v>6</v>
      </c>
      <c r="H20" s="3" t="s">
        <v>17</v>
      </c>
      <c r="I20" s="3">
        <v>-3</v>
      </c>
      <c r="J20" s="3" t="s">
        <v>18</v>
      </c>
      <c r="AF20" s="3" t="s">
        <v>7</v>
      </c>
      <c r="AG20" s="5">
        <v>-11</v>
      </c>
      <c r="AH20" s="3" t="s">
        <v>8</v>
      </c>
      <c r="AI20" s="3" t="s">
        <v>5</v>
      </c>
      <c r="AJ20" s="3" t="s">
        <v>65</v>
      </c>
      <c r="AK20" s="3" t="s">
        <v>20</v>
      </c>
      <c r="AL20" s="3" t="s">
        <v>30</v>
      </c>
      <c r="AM20" s="3" t="s">
        <v>17</v>
      </c>
      <c r="AN20" s="3">
        <v>-9</v>
      </c>
      <c r="AO20" s="3" t="s">
        <v>18</v>
      </c>
      <c r="AQ20" s="3" t="s">
        <v>20</v>
      </c>
      <c r="AR20" s="3">
        <v>-11</v>
      </c>
      <c r="AV20" s="3" t="s">
        <v>5</v>
      </c>
      <c r="AW20" s="3" t="s">
        <v>9</v>
      </c>
      <c r="AX20" s="3">
        <v>0</v>
      </c>
    </row>
    <row r="21" spans="1:50" x14ac:dyDescent="0.25">
      <c r="A21" s="3" t="s">
        <v>4</v>
      </c>
      <c r="B21" s="3" t="s">
        <v>5</v>
      </c>
      <c r="D21" s="3">
        <v>-1</v>
      </c>
      <c r="E21" s="3" t="s">
        <v>15</v>
      </c>
      <c r="F21" s="3">
        <v>4</v>
      </c>
      <c r="G21" s="3" t="s">
        <v>6</v>
      </c>
      <c r="H21" s="3" t="s">
        <v>17</v>
      </c>
      <c r="I21" s="3">
        <v>-1</v>
      </c>
      <c r="J21" s="3" t="s">
        <v>18</v>
      </c>
      <c r="AF21" s="3" t="s">
        <v>7</v>
      </c>
      <c r="AG21" s="5">
        <v>3</v>
      </c>
      <c r="AH21" s="3" t="s">
        <v>8</v>
      </c>
      <c r="AI21" s="3" t="s">
        <v>5</v>
      </c>
      <c r="AJ21" s="3" t="s">
        <v>66</v>
      </c>
      <c r="AK21" s="3" t="s">
        <v>20</v>
      </c>
      <c r="AL21" s="3" t="s">
        <v>50</v>
      </c>
      <c r="AM21" s="3" t="s">
        <v>17</v>
      </c>
      <c r="AN21" s="3">
        <v>-4</v>
      </c>
      <c r="AO21" s="3" t="s">
        <v>18</v>
      </c>
      <c r="AQ21" s="3" t="s">
        <v>20</v>
      </c>
      <c r="AR21" s="3">
        <v>3</v>
      </c>
      <c r="AV21" s="3" t="s">
        <v>5</v>
      </c>
      <c r="AW21" s="3" t="s">
        <v>9</v>
      </c>
      <c r="AX21" s="3">
        <v>0</v>
      </c>
    </row>
    <row r="22" spans="1:50" x14ac:dyDescent="0.25">
      <c r="A22" s="3" t="s">
        <v>4</v>
      </c>
      <c r="B22" s="3" t="s">
        <v>5</v>
      </c>
      <c r="D22" s="3">
        <v>3</v>
      </c>
      <c r="E22" s="3" t="s">
        <v>14</v>
      </c>
      <c r="F22" s="3">
        <v>2</v>
      </c>
      <c r="G22" s="3" t="s">
        <v>6</v>
      </c>
      <c r="H22" s="3" t="s">
        <v>17</v>
      </c>
      <c r="I22" s="3">
        <v>-4</v>
      </c>
      <c r="J22" s="3" t="s">
        <v>18</v>
      </c>
      <c r="AF22" s="3" t="s">
        <v>7</v>
      </c>
      <c r="AG22" s="5">
        <v>-5</v>
      </c>
      <c r="AH22" s="3" t="s">
        <v>8</v>
      </c>
      <c r="AI22" s="3" t="s">
        <v>5</v>
      </c>
      <c r="AJ22" s="3" t="s">
        <v>67</v>
      </c>
      <c r="AK22" s="3" t="s">
        <v>20</v>
      </c>
      <c r="AL22" s="3" t="s">
        <v>26</v>
      </c>
      <c r="AM22" s="3" t="s">
        <v>17</v>
      </c>
      <c r="AN22" s="3">
        <v>-8</v>
      </c>
      <c r="AO22" s="3" t="s">
        <v>18</v>
      </c>
      <c r="AQ22" s="3" t="s">
        <v>20</v>
      </c>
      <c r="AR22" s="3">
        <v>-5</v>
      </c>
      <c r="AV22" s="3" t="s">
        <v>5</v>
      </c>
      <c r="AW22" s="3" t="s">
        <v>9</v>
      </c>
      <c r="AX22" s="3">
        <v>1</v>
      </c>
    </row>
    <row r="23" spans="1:50" x14ac:dyDescent="0.25">
      <c r="A23" s="3" t="s">
        <v>4</v>
      </c>
      <c r="B23" s="3" t="s">
        <v>5</v>
      </c>
      <c r="D23" s="3">
        <v>2</v>
      </c>
      <c r="E23" s="3" t="s">
        <v>15</v>
      </c>
      <c r="F23" s="3">
        <v>5</v>
      </c>
      <c r="G23" s="3" t="s">
        <v>6</v>
      </c>
      <c r="H23" s="3" t="s">
        <v>17</v>
      </c>
      <c r="I23" s="3">
        <v>-1</v>
      </c>
      <c r="J23" s="3" t="s">
        <v>18</v>
      </c>
      <c r="AF23" s="3" t="s">
        <v>7</v>
      </c>
      <c r="AG23" s="5">
        <v>7</v>
      </c>
      <c r="AH23" s="3" t="s">
        <v>8</v>
      </c>
      <c r="AI23" s="3" t="s">
        <v>5</v>
      </c>
      <c r="AJ23" s="3" t="s">
        <v>68</v>
      </c>
      <c r="AK23" s="3" t="s">
        <v>20</v>
      </c>
      <c r="AL23" s="3" t="s">
        <v>69</v>
      </c>
      <c r="AM23" s="3" t="s">
        <v>17</v>
      </c>
      <c r="AN23" s="3">
        <v>-5</v>
      </c>
      <c r="AO23" s="3" t="s">
        <v>18</v>
      </c>
      <c r="AQ23" s="3" t="s">
        <v>20</v>
      </c>
      <c r="AR23" s="3">
        <v>7</v>
      </c>
      <c r="AV23" s="3" t="s">
        <v>5</v>
      </c>
      <c r="AW23" s="3" t="s">
        <v>9</v>
      </c>
      <c r="AX23" s="3">
        <v>0</v>
      </c>
    </row>
    <row r="24" spans="1:50" x14ac:dyDescent="0.25">
      <c r="A24" s="3" t="s">
        <v>4</v>
      </c>
      <c r="B24" s="3" t="s">
        <v>5</v>
      </c>
      <c r="D24" s="3">
        <v>1</v>
      </c>
      <c r="E24" s="3" t="s">
        <v>14</v>
      </c>
      <c r="F24" s="3">
        <v>2</v>
      </c>
      <c r="G24" s="3" t="s">
        <v>6</v>
      </c>
      <c r="H24" s="3" t="s">
        <v>17</v>
      </c>
      <c r="I24" s="3">
        <v>-3</v>
      </c>
      <c r="J24" s="3" t="s">
        <v>18</v>
      </c>
      <c r="AF24" s="3" t="s">
        <v>7</v>
      </c>
      <c r="AG24" s="5">
        <v>-5</v>
      </c>
      <c r="AH24" s="3" t="s">
        <v>8</v>
      </c>
      <c r="AI24" s="3" t="s">
        <v>5</v>
      </c>
      <c r="AJ24" s="3" t="s">
        <v>70</v>
      </c>
      <c r="AK24" s="3" t="s">
        <v>20</v>
      </c>
      <c r="AL24" s="3" t="s">
        <v>21</v>
      </c>
      <c r="AM24" s="3" t="s">
        <v>17</v>
      </c>
      <c r="AN24" s="3">
        <v>-6</v>
      </c>
      <c r="AO24" s="3" t="s">
        <v>18</v>
      </c>
      <c r="AQ24" s="3" t="s">
        <v>20</v>
      </c>
      <c r="AR24" s="3">
        <v>-5</v>
      </c>
      <c r="AV24" s="3" t="s">
        <v>5</v>
      </c>
      <c r="AW24" s="3" t="s">
        <v>9</v>
      </c>
      <c r="AX24" s="3">
        <v>1</v>
      </c>
    </row>
    <row r="25" spans="1:50" x14ac:dyDescent="0.25">
      <c r="A25" s="3" t="s">
        <v>4</v>
      </c>
      <c r="B25" s="3" t="s">
        <v>5</v>
      </c>
      <c r="D25" s="3">
        <v>1</v>
      </c>
      <c r="E25" s="3" t="s">
        <v>15</v>
      </c>
      <c r="F25" s="3">
        <v>2</v>
      </c>
      <c r="G25" s="3" t="s">
        <v>6</v>
      </c>
      <c r="H25" s="3" t="s">
        <v>17</v>
      </c>
      <c r="I25" s="3">
        <v>-3</v>
      </c>
      <c r="J25" s="3" t="s">
        <v>18</v>
      </c>
      <c r="AF25" s="3" t="s">
        <v>7</v>
      </c>
      <c r="AG25" s="5">
        <v>7</v>
      </c>
      <c r="AH25" s="3" t="s">
        <v>8</v>
      </c>
      <c r="AI25" s="3" t="s">
        <v>5</v>
      </c>
      <c r="AJ25" s="3" t="s">
        <v>55</v>
      </c>
      <c r="AK25" s="3" t="s">
        <v>20</v>
      </c>
      <c r="AL25" s="3" t="s">
        <v>56</v>
      </c>
      <c r="AM25" s="3" t="s">
        <v>17</v>
      </c>
      <c r="AN25" s="3">
        <v>-6</v>
      </c>
      <c r="AO25" s="3" t="s">
        <v>18</v>
      </c>
      <c r="AQ25" s="3" t="s">
        <v>20</v>
      </c>
      <c r="AR25" s="3">
        <v>7</v>
      </c>
      <c r="AV25" s="3" t="s">
        <v>5</v>
      </c>
      <c r="AW25" s="3" t="s">
        <v>9</v>
      </c>
      <c r="AX25" s="3">
        <v>0</v>
      </c>
    </row>
    <row r="26" spans="1:50" x14ac:dyDescent="0.25">
      <c r="A26" s="3" t="s">
        <v>4</v>
      </c>
      <c r="B26" s="3" t="s">
        <v>5</v>
      </c>
      <c r="D26" s="3">
        <v>3</v>
      </c>
      <c r="E26" s="3" t="s">
        <v>14</v>
      </c>
      <c r="F26" s="3">
        <v>5</v>
      </c>
      <c r="G26" s="3" t="s">
        <v>6</v>
      </c>
      <c r="H26" s="3" t="s">
        <v>17</v>
      </c>
      <c r="I26" s="3">
        <v>-3</v>
      </c>
      <c r="J26" s="3" t="s">
        <v>18</v>
      </c>
      <c r="AF26" s="3" t="s">
        <v>7</v>
      </c>
      <c r="AG26" s="5">
        <v>-12</v>
      </c>
      <c r="AH26" s="3" t="s">
        <v>8</v>
      </c>
      <c r="AI26" s="3" t="s">
        <v>5</v>
      </c>
      <c r="AJ26" s="3" t="s">
        <v>38</v>
      </c>
      <c r="AK26" s="3" t="s">
        <v>20</v>
      </c>
      <c r="AL26" s="3" t="s">
        <v>26</v>
      </c>
      <c r="AM26" s="3" t="s">
        <v>17</v>
      </c>
      <c r="AN26" s="3">
        <v>-15</v>
      </c>
      <c r="AO26" s="3" t="s">
        <v>18</v>
      </c>
      <c r="AQ26" s="3" t="s">
        <v>20</v>
      </c>
      <c r="AR26" s="3">
        <v>-12</v>
      </c>
      <c r="AV26" s="3" t="s">
        <v>5</v>
      </c>
      <c r="AW26" s="3" t="s">
        <v>9</v>
      </c>
      <c r="AX26" s="3">
        <v>0</v>
      </c>
    </row>
    <row r="27" spans="1:50" x14ac:dyDescent="0.25">
      <c r="A27" s="3" t="s">
        <v>4</v>
      </c>
      <c r="B27" s="3" t="s">
        <v>5</v>
      </c>
      <c r="D27" s="3">
        <v>-5</v>
      </c>
      <c r="E27" s="3" t="s">
        <v>15</v>
      </c>
      <c r="F27" s="3">
        <v>3</v>
      </c>
      <c r="G27" s="3" t="s">
        <v>6</v>
      </c>
      <c r="H27" s="3" t="s">
        <v>17</v>
      </c>
      <c r="I27" s="3">
        <v>-4</v>
      </c>
      <c r="J27" s="3" t="s">
        <v>18</v>
      </c>
      <c r="AF27" s="3" t="s">
        <v>7</v>
      </c>
      <c r="AG27" s="5">
        <v>7</v>
      </c>
      <c r="AH27" s="3" t="s">
        <v>8</v>
      </c>
      <c r="AI27" s="3" t="s">
        <v>5</v>
      </c>
      <c r="AJ27" s="3" t="s">
        <v>71</v>
      </c>
      <c r="AK27" s="3" t="s">
        <v>20</v>
      </c>
      <c r="AL27" s="3" t="s">
        <v>53</v>
      </c>
      <c r="AM27" s="3" t="s">
        <v>17</v>
      </c>
      <c r="AN27" s="3">
        <v>-12</v>
      </c>
      <c r="AO27" s="3" t="s">
        <v>18</v>
      </c>
      <c r="AQ27" s="3" t="s">
        <v>20</v>
      </c>
      <c r="AR27" s="3">
        <v>7</v>
      </c>
      <c r="AV27" s="3" t="s">
        <v>5</v>
      </c>
      <c r="AW27" s="3" t="s">
        <v>9</v>
      </c>
      <c r="AX27" s="3">
        <v>0</v>
      </c>
    </row>
    <row r="28" spans="1:50" x14ac:dyDescent="0.25">
      <c r="A28" s="3" t="s">
        <v>4</v>
      </c>
      <c r="B28" s="3" t="s">
        <v>5</v>
      </c>
      <c r="D28" s="3">
        <v>3</v>
      </c>
      <c r="E28" s="3" t="s">
        <v>14</v>
      </c>
      <c r="F28" s="3">
        <v>4</v>
      </c>
      <c r="G28" s="3" t="s">
        <v>6</v>
      </c>
      <c r="H28" s="3" t="s">
        <v>17</v>
      </c>
      <c r="I28" s="3">
        <v>-3</v>
      </c>
      <c r="J28" s="3" t="s">
        <v>18</v>
      </c>
      <c r="AF28" s="3" t="s">
        <v>7</v>
      </c>
      <c r="AG28" s="5">
        <v>-9</v>
      </c>
      <c r="AH28" s="3" t="s">
        <v>8</v>
      </c>
      <c r="AI28" s="3" t="s">
        <v>5</v>
      </c>
      <c r="AJ28" s="3" t="s">
        <v>72</v>
      </c>
      <c r="AK28" s="3" t="s">
        <v>20</v>
      </c>
      <c r="AL28" s="3" t="s">
        <v>26</v>
      </c>
      <c r="AM28" s="3" t="s">
        <v>17</v>
      </c>
      <c r="AN28" s="3">
        <v>-12</v>
      </c>
      <c r="AO28" s="3" t="s">
        <v>18</v>
      </c>
      <c r="AQ28" s="3" t="s">
        <v>20</v>
      </c>
      <c r="AR28" s="3">
        <v>-9</v>
      </c>
      <c r="AV28" s="3" t="s">
        <v>5</v>
      </c>
      <c r="AW28" s="3" t="s">
        <v>9</v>
      </c>
      <c r="AX28" s="3">
        <v>0</v>
      </c>
    </row>
    <row r="29" spans="1:50" x14ac:dyDescent="0.25">
      <c r="A29" s="3" t="s">
        <v>4</v>
      </c>
      <c r="B29" s="3" t="s">
        <v>5</v>
      </c>
      <c r="D29" s="3">
        <v>2</v>
      </c>
      <c r="E29" s="3" t="s">
        <v>15</v>
      </c>
      <c r="F29" s="3">
        <v>5</v>
      </c>
      <c r="G29" s="3" t="s">
        <v>6</v>
      </c>
      <c r="H29" s="3" t="s">
        <v>17</v>
      </c>
      <c r="I29" s="3">
        <v>-4</v>
      </c>
      <c r="J29" s="3" t="s">
        <v>18</v>
      </c>
      <c r="AF29" s="3" t="s">
        <v>7</v>
      </c>
      <c r="AG29" s="5">
        <v>22</v>
      </c>
      <c r="AH29" s="3" t="s">
        <v>8</v>
      </c>
      <c r="AI29" s="3" t="s">
        <v>5</v>
      </c>
      <c r="AJ29" s="3" t="s">
        <v>73</v>
      </c>
      <c r="AK29" s="3" t="s">
        <v>20</v>
      </c>
      <c r="AL29" s="3" t="s">
        <v>69</v>
      </c>
      <c r="AM29" s="3" t="s">
        <v>17</v>
      </c>
      <c r="AN29" s="3">
        <v>-20</v>
      </c>
      <c r="AO29" s="3" t="s">
        <v>18</v>
      </c>
      <c r="AQ29" s="3" t="s">
        <v>20</v>
      </c>
      <c r="AR29" s="3">
        <v>22</v>
      </c>
      <c r="AV29" s="3" t="s">
        <v>5</v>
      </c>
      <c r="AW29" s="3" t="s">
        <v>9</v>
      </c>
      <c r="AX29" s="3">
        <v>0</v>
      </c>
    </row>
    <row r="30" spans="1:50" x14ac:dyDescent="0.25">
      <c r="A30" s="3" t="s">
        <v>4</v>
      </c>
      <c r="B30" s="3" t="s">
        <v>5</v>
      </c>
      <c r="D30" s="3">
        <v>3</v>
      </c>
      <c r="E30" s="3" t="s">
        <v>14</v>
      </c>
      <c r="F30" s="3">
        <v>2</v>
      </c>
      <c r="G30" s="3" t="s">
        <v>6</v>
      </c>
      <c r="H30" s="3" t="s">
        <v>17</v>
      </c>
      <c r="I30" s="3">
        <v>-2</v>
      </c>
      <c r="J30" s="3" t="s">
        <v>18</v>
      </c>
      <c r="AF30" s="3" t="s">
        <v>7</v>
      </c>
      <c r="AG30" s="5">
        <v>-1</v>
      </c>
      <c r="AH30" s="3" t="s">
        <v>8</v>
      </c>
      <c r="AI30" s="3" t="s">
        <v>5</v>
      </c>
      <c r="AJ30" s="3" t="s">
        <v>74</v>
      </c>
      <c r="AK30" s="3" t="s">
        <v>20</v>
      </c>
      <c r="AL30" s="3" t="s">
        <v>26</v>
      </c>
      <c r="AM30" s="3" t="s">
        <v>17</v>
      </c>
      <c r="AN30" s="3">
        <v>-4</v>
      </c>
      <c r="AO30" s="3" t="s">
        <v>18</v>
      </c>
      <c r="AQ30" s="3" t="s">
        <v>20</v>
      </c>
      <c r="AR30" s="3">
        <v>-1</v>
      </c>
      <c r="AV30" s="3" t="s">
        <v>5</v>
      </c>
      <c r="AW30" s="3" t="s">
        <v>9</v>
      </c>
      <c r="AX30" s="3">
        <v>0</v>
      </c>
    </row>
    <row r="31" spans="1:50" x14ac:dyDescent="0.25">
      <c r="A31" s="3" t="s">
        <v>4</v>
      </c>
      <c r="B31" s="3" t="s">
        <v>5</v>
      </c>
      <c r="D31" s="3">
        <v>-2</v>
      </c>
      <c r="E31" s="3" t="s">
        <v>15</v>
      </c>
      <c r="F31" s="3">
        <v>5</v>
      </c>
      <c r="G31" s="3" t="s">
        <v>6</v>
      </c>
      <c r="H31" s="3" t="s">
        <v>17</v>
      </c>
      <c r="I31" s="3">
        <v>-1</v>
      </c>
      <c r="J31" s="3" t="s">
        <v>18</v>
      </c>
      <c r="AF31" s="3" t="s">
        <v>7</v>
      </c>
      <c r="AG31" s="5">
        <v>3</v>
      </c>
      <c r="AH31" s="3" t="s">
        <v>8</v>
      </c>
      <c r="AI31" s="3" t="s">
        <v>5</v>
      </c>
      <c r="AJ31" s="3" t="s">
        <v>75</v>
      </c>
      <c r="AK31" s="3" t="s">
        <v>20</v>
      </c>
      <c r="AL31" s="3" t="s">
        <v>76</v>
      </c>
      <c r="AM31" s="3" t="s">
        <v>17</v>
      </c>
      <c r="AN31" s="3">
        <v>-5</v>
      </c>
      <c r="AO31" s="3" t="s">
        <v>18</v>
      </c>
      <c r="AQ31" s="3" t="s">
        <v>20</v>
      </c>
      <c r="AR31" s="3">
        <v>3</v>
      </c>
      <c r="AV31" s="3" t="s">
        <v>5</v>
      </c>
      <c r="AW31" s="3" t="s">
        <v>9</v>
      </c>
      <c r="AX31" s="3">
        <v>1</v>
      </c>
    </row>
    <row r="32" spans="1:50" x14ac:dyDescent="0.25">
      <c r="A32" s="3" t="s">
        <v>4</v>
      </c>
      <c r="B32" s="3" t="s">
        <v>5</v>
      </c>
      <c r="D32" s="3">
        <v>4</v>
      </c>
      <c r="E32" s="3" t="s">
        <v>14</v>
      </c>
      <c r="F32" s="3">
        <v>5</v>
      </c>
      <c r="G32" s="3" t="s">
        <v>6</v>
      </c>
      <c r="H32" s="3" t="s">
        <v>17</v>
      </c>
      <c r="I32" s="3">
        <v>-4</v>
      </c>
      <c r="J32" s="3" t="s">
        <v>18</v>
      </c>
      <c r="AF32" s="3" t="s">
        <v>7</v>
      </c>
      <c r="AG32" s="5">
        <v>-16</v>
      </c>
      <c r="AH32" s="3" t="s">
        <v>8</v>
      </c>
      <c r="AI32" s="3" t="s">
        <v>5</v>
      </c>
      <c r="AJ32" s="3" t="s">
        <v>40</v>
      </c>
      <c r="AK32" s="3" t="s">
        <v>20</v>
      </c>
      <c r="AL32" s="3" t="s">
        <v>28</v>
      </c>
      <c r="AM32" s="3" t="s">
        <v>17</v>
      </c>
      <c r="AN32" s="3">
        <v>-20</v>
      </c>
      <c r="AO32" s="3" t="s">
        <v>18</v>
      </c>
      <c r="AQ32" s="3" t="s">
        <v>20</v>
      </c>
      <c r="AR32" s="3">
        <v>-16</v>
      </c>
      <c r="AV32" s="3" t="s">
        <v>5</v>
      </c>
      <c r="AW32" s="3" t="s">
        <v>9</v>
      </c>
      <c r="AX32" s="3">
        <v>1</v>
      </c>
    </row>
    <row r="33" spans="1:50" x14ac:dyDescent="0.25">
      <c r="A33" s="3" t="s">
        <v>4</v>
      </c>
      <c r="B33" s="3" t="s">
        <v>5</v>
      </c>
      <c r="D33" s="3">
        <v>-2</v>
      </c>
      <c r="E33" s="3" t="s">
        <v>15</v>
      </c>
      <c r="F33" s="3">
        <v>5</v>
      </c>
      <c r="G33" s="3" t="s">
        <v>6</v>
      </c>
      <c r="H33" s="3" t="s">
        <v>17</v>
      </c>
      <c r="I33" s="3">
        <v>-3</v>
      </c>
      <c r="J33" s="3" t="s">
        <v>18</v>
      </c>
      <c r="AF33" s="3" t="s">
        <v>7</v>
      </c>
      <c r="AG33" s="5">
        <v>13</v>
      </c>
      <c r="AH33" s="3" t="s">
        <v>8</v>
      </c>
      <c r="AI33" s="3" t="s">
        <v>5</v>
      </c>
      <c r="AJ33" s="3" t="s">
        <v>77</v>
      </c>
      <c r="AK33" s="3" t="s">
        <v>20</v>
      </c>
      <c r="AL33" s="3" t="s">
        <v>76</v>
      </c>
      <c r="AM33" s="3" t="s">
        <v>17</v>
      </c>
      <c r="AN33" s="3">
        <v>-15</v>
      </c>
      <c r="AO33" s="3" t="s">
        <v>18</v>
      </c>
      <c r="AQ33" s="3" t="s">
        <v>20</v>
      </c>
      <c r="AR33" s="3">
        <v>13</v>
      </c>
      <c r="AV33" s="3" t="s">
        <v>5</v>
      </c>
      <c r="AW33" s="3" t="s">
        <v>9</v>
      </c>
      <c r="AX33" s="3">
        <v>1</v>
      </c>
    </row>
    <row r="34" spans="1:50" x14ac:dyDescent="0.25">
      <c r="A34" s="3" t="s">
        <v>4</v>
      </c>
      <c r="B34" s="3" t="s">
        <v>5</v>
      </c>
      <c r="D34" s="3">
        <v>1</v>
      </c>
      <c r="E34" s="3" t="s">
        <v>14</v>
      </c>
      <c r="F34" s="3">
        <v>2</v>
      </c>
      <c r="G34" s="3" t="s">
        <v>6</v>
      </c>
      <c r="H34" s="3" t="s">
        <v>17</v>
      </c>
      <c r="I34" s="3">
        <v>-2</v>
      </c>
      <c r="J34" s="3" t="s">
        <v>18</v>
      </c>
      <c r="AF34" s="3" t="s">
        <v>7</v>
      </c>
      <c r="AG34" s="5">
        <v>-3</v>
      </c>
      <c r="AH34" s="3" t="s">
        <v>8</v>
      </c>
      <c r="AI34" s="3" t="s">
        <v>5</v>
      </c>
      <c r="AJ34" s="3" t="s">
        <v>78</v>
      </c>
      <c r="AK34" s="3" t="s">
        <v>20</v>
      </c>
      <c r="AL34" s="3" t="s">
        <v>21</v>
      </c>
      <c r="AM34" s="3" t="s">
        <v>17</v>
      </c>
      <c r="AN34" s="3">
        <v>-4</v>
      </c>
      <c r="AO34" s="3" t="s">
        <v>18</v>
      </c>
      <c r="AQ34" s="3" t="s">
        <v>20</v>
      </c>
      <c r="AR34" s="3">
        <v>-3</v>
      </c>
      <c r="AV34" s="3" t="s">
        <v>5</v>
      </c>
      <c r="AW34" s="3" t="s">
        <v>9</v>
      </c>
      <c r="AX34" s="3">
        <v>1</v>
      </c>
    </row>
    <row r="35" spans="1:50" x14ac:dyDescent="0.25">
      <c r="A35" s="3" t="s">
        <v>4</v>
      </c>
      <c r="B35" s="3" t="s">
        <v>5</v>
      </c>
      <c r="D35" s="3">
        <v>1</v>
      </c>
      <c r="E35" s="3" t="s">
        <v>15</v>
      </c>
      <c r="F35" s="3">
        <v>3</v>
      </c>
      <c r="G35" s="3" t="s">
        <v>6</v>
      </c>
      <c r="H35" s="3" t="s">
        <v>17</v>
      </c>
      <c r="I35" s="3">
        <v>-1</v>
      </c>
      <c r="J35" s="3" t="s">
        <v>18</v>
      </c>
      <c r="AF35" s="3" t="s">
        <v>7</v>
      </c>
      <c r="AG35" s="5">
        <v>4</v>
      </c>
      <c r="AH35" s="3" t="s">
        <v>8</v>
      </c>
      <c r="AI35" s="3" t="s">
        <v>5</v>
      </c>
      <c r="AJ35" s="3" t="s">
        <v>79</v>
      </c>
      <c r="AK35" s="3" t="s">
        <v>20</v>
      </c>
      <c r="AL35" s="3" t="s">
        <v>56</v>
      </c>
      <c r="AM35" s="3" t="s">
        <v>17</v>
      </c>
      <c r="AN35" s="3">
        <v>-3</v>
      </c>
      <c r="AO35" s="3" t="s">
        <v>18</v>
      </c>
      <c r="AQ35" s="3" t="s">
        <v>20</v>
      </c>
      <c r="AR35" s="3">
        <v>4</v>
      </c>
      <c r="AV35" s="3" t="s">
        <v>5</v>
      </c>
      <c r="AW35" s="3" t="s">
        <v>9</v>
      </c>
      <c r="AX35" s="3">
        <v>1</v>
      </c>
    </row>
    <row r="36" spans="1:50" x14ac:dyDescent="0.25">
      <c r="A36" s="3" t="s">
        <v>4</v>
      </c>
      <c r="B36" s="3" t="s">
        <v>5</v>
      </c>
      <c r="D36" s="3">
        <v>-4</v>
      </c>
      <c r="E36" s="3" t="s">
        <v>14</v>
      </c>
      <c r="F36" s="3">
        <v>2</v>
      </c>
      <c r="G36" s="3" t="s">
        <v>6</v>
      </c>
      <c r="H36" s="3" t="s">
        <v>17</v>
      </c>
      <c r="I36" s="3">
        <v>-1</v>
      </c>
      <c r="J36" s="3" t="s">
        <v>18</v>
      </c>
      <c r="AF36" s="3" t="s">
        <v>7</v>
      </c>
      <c r="AG36" s="5">
        <v>-6</v>
      </c>
      <c r="AH36" s="3" t="s">
        <v>8</v>
      </c>
      <c r="AI36" s="3" t="s">
        <v>5</v>
      </c>
      <c r="AJ36" s="3" t="s">
        <v>80</v>
      </c>
      <c r="AK36" s="3" t="s">
        <v>20</v>
      </c>
      <c r="AL36" s="3" t="s">
        <v>23</v>
      </c>
      <c r="AM36" s="3" t="s">
        <v>17</v>
      </c>
      <c r="AN36" s="3">
        <v>-2</v>
      </c>
      <c r="AO36" s="3" t="s">
        <v>18</v>
      </c>
      <c r="AQ36" s="3" t="s">
        <v>20</v>
      </c>
      <c r="AR36" s="3">
        <v>-6</v>
      </c>
      <c r="AV36" s="3" t="s">
        <v>5</v>
      </c>
      <c r="AW36" s="3" t="s">
        <v>9</v>
      </c>
      <c r="AX36" s="3">
        <v>1</v>
      </c>
    </row>
    <row r="37" spans="1:50" x14ac:dyDescent="0.25">
      <c r="A37" s="3" t="s">
        <v>4</v>
      </c>
      <c r="B37" s="3" t="s">
        <v>5</v>
      </c>
      <c r="D37" s="3">
        <v>-3</v>
      </c>
      <c r="E37" s="3" t="s">
        <v>15</v>
      </c>
      <c r="F37" s="3">
        <v>5</v>
      </c>
      <c r="G37" s="3" t="s">
        <v>6</v>
      </c>
      <c r="H37" s="3" t="s">
        <v>17</v>
      </c>
      <c r="I37" s="3">
        <v>-4</v>
      </c>
      <c r="J37" s="3" t="s">
        <v>18</v>
      </c>
      <c r="AF37" s="3" t="s">
        <v>7</v>
      </c>
      <c r="AG37" s="5">
        <v>17</v>
      </c>
      <c r="AH37" s="3" t="s">
        <v>8</v>
      </c>
      <c r="AI37" s="3" t="s">
        <v>5</v>
      </c>
      <c r="AJ37" s="3" t="s">
        <v>81</v>
      </c>
      <c r="AK37" s="3" t="s">
        <v>20</v>
      </c>
      <c r="AL37" s="3" t="s">
        <v>48</v>
      </c>
      <c r="AM37" s="3" t="s">
        <v>17</v>
      </c>
      <c r="AN37" s="3">
        <v>-20</v>
      </c>
      <c r="AO37" s="3" t="s">
        <v>18</v>
      </c>
      <c r="AQ37" s="3" t="s">
        <v>20</v>
      </c>
      <c r="AR37" s="3">
        <v>17</v>
      </c>
      <c r="AV37" s="3" t="s">
        <v>5</v>
      </c>
      <c r="AW37" s="3" t="s">
        <v>9</v>
      </c>
      <c r="AX37" s="3">
        <v>0</v>
      </c>
    </row>
    <row r="38" spans="1:50" x14ac:dyDescent="0.25">
      <c r="A38" s="3" t="s">
        <v>4</v>
      </c>
      <c r="B38" s="3" t="s">
        <v>5</v>
      </c>
      <c r="D38" s="3">
        <v>3</v>
      </c>
      <c r="E38" s="3" t="s">
        <v>14</v>
      </c>
      <c r="F38" s="3">
        <v>4</v>
      </c>
      <c r="G38" s="3" t="s">
        <v>6</v>
      </c>
      <c r="H38" s="3" t="s">
        <v>17</v>
      </c>
      <c r="I38" s="3">
        <v>-2</v>
      </c>
      <c r="J38" s="3" t="s">
        <v>18</v>
      </c>
      <c r="AF38" s="3" t="s">
        <v>7</v>
      </c>
      <c r="AG38" s="5">
        <v>-5</v>
      </c>
      <c r="AH38" s="3" t="s">
        <v>8</v>
      </c>
      <c r="AI38" s="3" t="s">
        <v>5</v>
      </c>
      <c r="AJ38" s="3" t="s">
        <v>46</v>
      </c>
      <c r="AK38" s="3" t="s">
        <v>20</v>
      </c>
      <c r="AL38" s="3" t="s">
        <v>26</v>
      </c>
      <c r="AM38" s="3" t="s">
        <v>17</v>
      </c>
      <c r="AN38" s="3">
        <v>-8</v>
      </c>
      <c r="AO38" s="3" t="s">
        <v>18</v>
      </c>
      <c r="AQ38" s="3" t="s">
        <v>20</v>
      </c>
      <c r="AR38" s="3">
        <v>-5</v>
      </c>
      <c r="AV38" s="3" t="s">
        <v>5</v>
      </c>
      <c r="AW38" s="3" t="s">
        <v>9</v>
      </c>
      <c r="AX38" s="3">
        <v>1</v>
      </c>
    </row>
    <row r="39" spans="1:50" x14ac:dyDescent="0.25">
      <c r="A39" s="3" t="s">
        <v>4</v>
      </c>
      <c r="B39" s="3" t="s">
        <v>5</v>
      </c>
      <c r="D39" s="3">
        <v>1</v>
      </c>
      <c r="E39" s="3" t="s">
        <v>15</v>
      </c>
      <c r="F39" s="3">
        <v>3</v>
      </c>
      <c r="G39" s="3" t="s">
        <v>6</v>
      </c>
      <c r="H39" s="3" t="s">
        <v>17</v>
      </c>
      <c r="I39" s="3">
        <v>-2</v>
      </c>
      <c r="J39" s="3" t="s">
        <v>18</v>
      </c>
      <c r="AF39" s="3" t="s">
        <v>7</v>
      </c>
      <c r="AG39" s="5">
        <v>7</v>
      </c>
      <c r="AH39" s="3" t="s">
        <v>8</v>
      </c>
      <c r="AI39" s="3" t="s">
        <v>5</v>
      </c>
      <c r="AJ39" s="3" t="s">
        <v>82</v>
      </c>
      <c r="AK39" s="3" t="s">
        <v>20</v>
      </c>
      <c r="AL39" s="3" t="s">
        <v>56</v>
      </c>
      <c r="AM39" s="3" t="s">
        <v>17</v>
      </c>
      <c r="AN39" s="3">
        <v>-6</v>
      </c>
      <c r="AO39" s="3" t="s">
        <v>18</v>
      </c>
      <c r="AQ39" s="3" t="s">
        <v>20</v>
      </c>
      <c r="AR39" s="3">
        <v>7</v>
      </c>
      <c r="AV39" s="3" t="s">
        <v>5</v>
      </c>
      <c r="AW39" s="3" t="s">
        <v>9</v>
      </c>
      <c r="AX39" s="3">
        <v>0</v>
      </c>
    </row>
    <row r="40" spans="1:50" x14ac:dyDescent="0.25">
      <c r="A40" s="3" t="s">
        <v>4</v>
      </c>
      <c r="B40" s="3" t="s">
        <v>5</v>
      </c>
      <c r="D40" s="3">
        <v>3</v>
      </c>
      <c r="E40" s="3" t="s">
        <v>14</v>
      </c>
      <c r="F40" s="3">
        <v>4</v>
      </c>
      <c r="G40" s="3" t="s">
        <v>6</v>
      </c>
      <c r="H40" s="3" t="s">
        <v>17</v>
      </c>
      <c r="I40" s="3">
        <v>-2</v>
      </c>
      <c r="J40" s="3" t="s">
        <v>18</v>
      </c>
      <c r="AF40" s="3" t="s">
        <v>7</v>
      </c>
      <c r="AG40" s="5">
        <v>-5</v>
      </c>
      <c r="AH40" s="3" t="s">
        <v>8</v>
      </c>
      <c r="AI40" s="3" t="s">
        <v>5</v>
      </c>
      <c r="AJ40" s="3" t="s">
        <v>46</v>
      </c>
      <c r="AK40" s="3" t="s">
        <v>20</v>
      </c>
      <c r="AL40" s="3" t="s">
        <v>26</v>
      </c>
      <c r="AM40" s="3" t="s">
        <v>17</v>
      </c>
      <c r="AN40" s="3">
        <v>-8</v>
      </c>
      <c r="AO40" s="3" t="s">
        <v>18</v>
      </c>
      <c r="AQ40" s="3" t="s">
        <v>20</v>
      </c>
      <c r="AR40" s="3">
        <v>-5</v>
      </c>
      <c r="AV40" s="3" t="s">
        <v>5</v>
      </c>
      <c r="AW40" s="3" t="s">
        <v>9</v>
      </c>
      <c r="AX40" s="3">
        <v>0</v>
      </c>
    </row>
    <row r="41" spans="1:50" x14ac:dyDescent="0.25">
      <c r="A41" s="3" t="s">
        <v>4</v>
      </c>
      <c r="B41" s="3" t="s">
        <v>5</v>
      </c>
      <c r="D41" s="3">
        <v>1</v>
      </c>
      <c r="E41" s="3" t="s">
        <v>15</v>
      </c>
      <c r="F41" s="3">
        <v>5</v>
      </c>
      <c r="G41" s="3" t="s">
        <v>6</v>
      </c>
      <c r="H41" s="3" t="s">
        <v>17</v>
      </c>
      <c r="I41" s="3">
        <v>-4</v>
      </c>
      <c r="J41" s="3" t="s">
        <v>18</v>
      </c>
      <c r="AF41" s="3" t="s">
        <v>7</v>
      </c>
      <c r="AG41" s="5">
        <v>21</v>
      </c>
      <c r="AH41" s="3" t="s">
        <v>8</v>
      </c>
      <c r="AI41" s="3" t="s">
        <v>5</v>
      </c>
      <c r="AJ41" s="3" t="s">
        <v>83</v>
      </c>
      <c r="AK41" s="3" t="s">
        <v>20</v>
      </c>
      <c r="AL41" s="3" t="s">
        <v>56</v>
      </c>
      <c r="AM41" s="3" t="s">
        <v>17</v>
      </c>
      <c r="AN41" s="3">
        <v>-20</v>
      </c>
      <c r="AO41" s="3" t="s">
        <v>18</v>
      </c>
      <c r="AQ41" s="3" t="s">
        <v>20</v>
      </c>
      <c r="AR41" s="3">
        <v>21</v>
      </c>
      <c r="AV41" s="3" t="s">
        <v>5</v>
      </c>
      <c r="AW41" s="3" t="s">
        <v>9</v>
      </c>
      <c r="AX41" s="3">
        <v>0</v>
      </c>
    </row>
    <row r="42" spans="1:50" x14ac:dyDescent="0.25">
      <c r="A42" s="3" t="s">
        <v>4</v>
      </c>
      <c r="B42" s="3" t="s">
        <v>5</v>
      </c>
      <c r="D42" s="3">
        <v>-4</v>
      </c>
      <c r="E42" s="3" t="s">
        <v>14</v>
      </c>
      <c r="F42" s="3">
        <v>2</v>
      </c>
      <c r="G42" s="3" t="s">
        <v>6</v>
      </c>
      <c r="H42" s="3" t="s">
        <v>17</v>
      </c>
      <c r="I42" s="3">
        <v>-2</v>
      </c>
      <c r="J42" s="3" t="s">
        <v>18</v>
      </c>
      <c r="AF42" s="3" t="s">
        <v>7</v>
      </c>
      <c r="AG42" s="5">
        <v>-8</v>
      </c>
      <c r="AH42" s="3" t="s">
        <v>8</v>
      </c>
      <c r="AI42" s="3" t="s">
        <v>5</v>
      </c>
      <c r="AJ42" s="3" t="s">
        <v>45</v>
      </c>
      <c r="AK42" s="3" t="s">
        <v>20</v>
      </c>
      <c r="AL42" s="3" t="s">
        <v>23</v>
      </c>
      <c r="AM42" s="3" t="s">
        <v>17</v>
      </c>
      <c r="AN42" s="3">
        <v>-4</v>
      </c>
      <c r="AO42" s="3" t="s">
        <v>18</v>
      </c>
      <c r="AQ42" s="3" t="s">
        <v>20</v>
      </c>
      <c r="AR42" s="3">
        <v>-8</v>
      </c>
      <c r="AV42" s="3" t="s">
        <v>5</v>
      </c>
      <c r="AW42" s="3" t="s">
        <v>9</v>
      </c>
      <c r="AX42" s="3">
        <v>1</v>
      </c>
    </row>
    <row r="43" spans="1:50" x14ac:dyDescent="0.25">
      <c r="A43" s="3" t="s">
        <v>4</v>
      </c>
      <c r="B43" s="3" t="s">
        <v>5</v>
      </c>
      <c r="D43" s="3">
        <v>-4</v>
      </c>
      <c r="E43" s="3" t="s">
        <v>15</v>
      </c>
      <c r="F43" s="3">
        <v>2</v>
      </c>
      <c r="G43" s="3" t="s">
        <v>6</v>
      </c>
      <c r="H43" s="3" t="s">
        <v>17</v>
      </c>
      <c r="I43" s="3">
        <v>-2</v>
      </c>
      <c r="J43" s="3" t="s">
        <v>18</v>
      </c>
      <c r="AF43" s="3" t="s">
        <v>7</v>
      </c>
      <c r="AG43" s="5">
        <v>0</v>
      </c>
      <c r="AH43" s="3" t="s">
        <v>8</v>
      </c>
      <c r="AI43" s="3" t="s">
        <v>5</v>
      </c>
      <c r="AJ43" s="3" t="s">
        <v>84</v>
      </c>
      <c r="AK43" s="3" t="s">
        <v>20</v>
      </c>
      <c r="AL43" s="3" t="s">
        <v>85</v>
      </c>
      <c r="AM43" s="3" t="s">
        <v>17</v>
      </c>
      <c r="AN43" s="3">
        <v>-4</v>
      </c>
      <c r="AO43" s="3" t="s">
        <v>18</v>
      </c>
      <c r="AQ43" s="3" t="s">
        <v>20</v>
      </c>
      <c r="AR43" s="3">
        <v>0</v>
      </c>
      <c r="AV43" s="3" t="s">
        <v>5</v>
      </c>
      <c r="AW43" s="3" t="s">
        <v>9</v>
      </c>
      <c r="AX43" s="3">
        <v>1</v>
      </c>
    </row>
    <row r="44" spans="1:50" x14ac:dyDescent="0.25">
      <c r="A44" s="3" t="s">
        <v>4</v>
      </c>
      <c r="B44" s="3" t="s">
        <v>5</v>
      </c>
      <c r="D44" s="3">
        <v>-4</v>
      </c>
      <c r="E44" s="3" t="s">
        <v>14</v>
      </c>
      <c r="F44" s="3">
        <v>5</v>
      </c>
      <c r="G44" s="3" t="s">
        <v>6</v>
      </c>
      <c r="H44" s="3" t="s">
        <v>17</v>
      </c>
      <c r="I44" s="3">
        <v>-1</v>
      </c>
      <c r="J44" s="3" t="s">
        <v>18</v>
      </c>
      <c r="AF44" s="3" t="s">
        <v>7</v>
      </c>
      <c r="AG44" s="5">
        <v>-9</v>
      </c>
      <c r="AH44" s="3" t="s">
        <v>8</v>
      </c>
      <c r="AI44" s="3" t="s">
        <v>5</v>
      </c>
      <c r="AJ44" s="3" t="s">
        <v>22</v>
      </c>
      <c r="AK44" s="3" t="s">
        <v>20</v>
      </c>
      <c r="AL44" s="3" t="s">
        <v>23</v>
      </c>
      <c r="AM44" s="3" t="s">
        <v>17</v>
      </c>
      <c r="AN44" s="3">
        <v>-5</v>
      </c>
      <c r="AO44" s="3" t="s">
        <v>18</v>
      </c>
      <c r="AQ44" s="3" t="s">
        <v>20</v>
      </c>
      <c r="AR44" s="3">
        <v>-9</v>
      </c>
      <c r="AV44" s="3" t="s">
        <v>5</v>
      </c>
      <c r="AW44" s="3" t="s">
        <v>9</v>
      </c>
      <c r="AX44" s="3">
        <v>0</v>
      </c>
    </row>
    <row r="45" spans="1:50" x14ac:dyDescent="0.25">
      <c r="A45" s="3" t="s">
        <v>4</v>
      </c>
      <c r="B45" s="3" t="s">
        <v>5</v>
      </c>
      <c r="D45" s="3">
        <v>-2</v>
      </c>
      <c r="E45" s="3" t="s">
        <v>15</v>
      </c>
      <c r="F45" s="3">
        <v>5</v>
      </c>
      <c r="G45" s="3" t="s">
        <v>6</v>
      </c>
      <c r="H45" s="3" t="s">
        <v>17</v>
      </c>
      <c r="I45" s="3">
        <v>-2</v>
      </c>
      <c r="J45" s="3" t="s">
        <v>18</v>
      </c>
      <c r="AF45" s="3" t="s">
        <v>7</v>
      </c>
      <c r="AG45" s="5">
        <v>8</v>
      </c>
      <c r="AH45" s="3" t="s">
        <v>8</v>
      </c>
      <c r="AI45" s="3" t="s">
        <v>5</v>
      </c>
      <c r="AJ45" s="3" t="s">
        <v>86</v>
      </c>
      <c r="AK45" s="3" t="s">
        <v>20</v>
      </c>
      <c r="AL45" s="3" t="s">
        <v>76</v>
      </c>
      <c r="AM45" s="3" t="s">
        <v>17</v>
      </c>
      <c r="AN45" s="3">
        <v>-10</v>
      </c>
      <c r="AO45" s="3" t="s">
        <v>18</v>
      </c>
      <c r="AQ45" s="3" t="s">
        <v>20</v>
      </c>
      <c r="AR45" s="3">
        <v>8</v>
      </c>
      <c r="AV45" s="3" t="s">
        <v>5</v>
      </c>
      <c r="AW45" s="3" t="s">
        <v>9</v>
      </c>
      <c r="AX45" s="3">
        <v>1</v>
      </c>
    </row>
    <row r="46" spans="1:50" x14ac:dyDescent="0.25">
      <c r="A46" s="3" t="s">
        <v>4</v>
      </c>
      <c r="B46" s="3" t="s">
        <v>5</v>
      </c>
      <c r="D46" s="3">
        <v>4</v>
      </c>
      <c r="E46" s="3" t="s">
        <v>14</v>
      </c>
      <c r="F46" s="3">
        <v>4</v>
      </c>
      <c r="G46" s="3" t="s">
        <v>6</v>
      </c>
      <c r="H46" s="3" t="s">
        <v>17</v>
      </c>
      <c r="I46" s="3">
        <v>-1</v>
      </c>
      <c r="J46" s="3" t="s">
        <v>18</v>
      </c>
      <c r="AF46" s="3" t="s">
        <v>7</v>
      </c>
      <c r="AG46" s="5">
        <v>0</v>
      </c>
      <c r="AH46" s="3" t="s">
        <v>8</v>
      </c>
      <c r="AI46" s="3" t="s">
        <v>5</v>
      </c>
      <c r="AJ46" s="3" t="s">
        <v>87</v>
      </c>
      <c r="AK46" s="3" t="s">
        <v>20</v>
      </c>
      <c r="AL46" s="3" t="s">
        <v>28</v>
      </c>
      <c r="AM46" s="3" t="s">
        <v>17</v>
      </c>
      <c r="AN46" s="3">
        <v>-4</v>
      </c>
      <c r="AO46" s="3" t="s">
        <v>18</v>
      </c>
      <c r="AQ46" s="3" t="s">
        <v>20</v>
      </c>
      <c r="AR46" s="3">
        <v>0</v>
      </c>
      <c r="AV46" s="3" t="s">
        <v>5</v>
      </c>
      <c r="AW46" s="3" t="s">
        <v>9</v>
      </c>
      <c r="AX46" s="3">
        <v>1</v>
      </c>
    </row>
    <row r="47" spans="1:50" x14ac:dyDescent="0.25">
      <c r="A47" s="3" t="s">
        <v>4</v>
      </c>
      <c r="B47" s="3" t="s">
        <v>5</v>
      </c>
      <c r="D47" s="3">
        <v>4</v>
      </c>
      <c r="E47" s="3" t="s">
        <v>15</v>
      </c>
      <c r="F47" s="3">
        <v>2</v>
      </c>
      <c r="G47" s="3" t="s">
        <v>6</v>
      </c>
      <c r="H47" s="3" t="s">
        <v>17</v>
      </c>
      <c r="I47" s="3">
        <v>-4</v>
      </c>
      <c r="J47" s="3" t="s">
        <v>18</v>
      </c>
      <c r="AF47" s="3" t="s">
        <v>7</v>
      </c>
      <c r="AG47" s="5">
        <v>12</v>
      </c>
      <c r="AH47" s="3" t="s">
        <v>8</v>
      </c>
      <c r="AI47" s="3" t="s">
        <v>5</v>
      </c>
      <c r="AJ47" s="3" t="s">
        <v>88</v>
      </c>
      <c r="AK47" s="3" t="s">
        <v>20</v>
      </c>
      <c r="AL47" s="3" t="s">
        <v>89</v>
      </c>
      <c r="AM47" s="3" t="s">
        <v>17</v>
      </c>
      <c r="AN47" s="3">
        <v>-8</v>
      </c>
      <c r="AO47" s="3" t="s">
        <v>18</v>
      </c>
      <c r="AQ47" s="3" t="s">
        <v>20</v>
      </c>
      <c r="AR47" s="3">
        <v>12</v>
      </c>
      <c r="AV47" s="3" t="s">
        <v>5</v>
      </c>
      <c r="AW47" s="3" t="s">
        <v>9</v>
      </c>
      <c r="AX47" s="3">
        <v>1</v>
      </c>
    </row>
    <row r="48" spans="1:50" x14ac:dyDescent="0.25">
      <c r="A48" s="3" t="s">
        <v>4</v>
      </c>
      <c r="B48" s="3" t="s">
        <v>5</v>
      </c>
      <c r="D48" s="3">
        <v>3</v>
      </c>
      <c r="E48" s="3" t="s">
        <v>14</v>
      </c>
      <c r="F48" s="3">
        <v>5</v>
      </c>
      <c r="G48" s="3" t="s">
        <v>6</v>
      </c>
      <c r="H48" s="3" t="s">
        <v>17</v>
      </c>
      <c r="I48" s="3">
        <v>-5</v>
      </c>
      <c r="J48" s="3" t="s">
        <v>18</v>
      </c>
      <c r="AF48" s="3" t="s">
        <v>7</v>
      </c>
      <c r="AG48" s="5">
        <v>-22</v>
      </c>
      <c r="AH48" s="3" t="s">
        <v>8</v>
      </c>
      <c r="AI48" s="3" t="s">
        <v>5</v>
      </c>
      <c r="AJ48" s="3" t="s">
        <v>90</v>
      </c>
      <c r="AK48" s="3" t="s">
        <v>20</v>
      </c>
      <c r="AL48" s="3" t="s">
        <v>26</v>
      </c>
      <c r="AM48" s="3" t="s">
        <v>17</v>
      </c>
      <c r="AN48" s="3">
        <v>-25</v>
      </c>
      <c r="AO48" s="3" t="s">
        <v>18</v>
      </c>
      <c r="AQ48" s="3" t="s">
        <v>20</v>
      </c>
      <c r="AR48" s="3">
        <v>-22</v>
      </c>
      <c r="AV48" s="3" t="s">
        <v>5</v>
      </c>
      <c r="AW48" s="3" t="s">
        <v>9</v>
      </c>
      <c r="AX48" s="3">
        <v>0</v>
      </c>
    </row>
    <row r="49" spans="1:50" x14ac:dyDescent="0.25">
      <c r="A49" s="3" t="s">
        <v>4</v>
      </c>
      <c r="B49" s="3" t="s">
        <v>5</v>
      </c>
      <c r="D49" s="3">
        <v>3</v>
      </c>
      <c r="E49" s="3" t="s">
        <v>15</v>
      </c>
      <c r="F49" s="3">
        <v>4</v>
      </c>
      <c r="G49" s="3" t="s">
        <v>6</v>
      </c>
      <c r="H49" s="3" t="s">
        <v>17</v>
      </c>
      <c r="I49" s="3">
        <v>-1</v>
      </c>
      <c r="J49" s="3" t="s">
        <v>18</v>
      </c>
      <c r="AF49" s="3" t="s">
        <v>7</v>
      </c>
      <c r="AG49" s="5">
        <v>7</v>
      </c>
      <c r="AH49" s="3" t="s">
        <v>8</v>
      </c>
      <c r="AI49" s="3" t="s">
        <v>5</v>
      </c>
      <c r="AJ49" s="3" t="s">
        <v>58</v>
      </c>
      <c r="AK49" s="3" t="s">
        <v>20</v>
      </c>
      <c r="AL49" s="3" t="s">
        <v>59</v>
      </c>
      <c r="AM49" s="3" t="s">
        <v>17</v>
      </c>
      <c r="AN49" s="3">
        <v>-4</v>
      </c>
      <c r="AO49" s="3" t="s">
        <v>18</v>
      </c>
      <c r="AQ49" s="3" t="s">
        <v>20</v>
      </c>
      <c r="AR49" s="3">
        <v>7</v>
      </c>
      <c r="AV49" s="3" t="s">
        <v>5</v>
      </c>
      <c r="AW49" s="3" t="s">
        <v>9</v>
      </c>
      <c r="AX49" s="3">
        <v>0</v>
      </c>
    </row>
    <row r="50" spans="1:50" x14ac:dyDescent="0.25">
      <c r="A50" s="3" t="s">
        <v>4</v>
      </c>
      <c r="B50" s="3" t="s">
        <v>5</v>
      </c>
      <c r="D50" s="3">
        <v>4</v>
      </c>
      <c r="E50" s="3" t="s">
        <v>14</v>
      </c>
      <c r="F50" s="3">
        <v>4</v>
      </c>
      <c r="G50" s="3" t="s">
        <v>6</v>
      </c>
      <c r="H50" s="3" t="s">
        <v>17</v>
      </c>
      <c r="I50" s="3">
        <v>-1</v>
      </c>
      <c r="J50" s="3" t="s">
        <v>18</v>
      </c>
      <c r="AF50" s="3" t="s">
        <v>7</v>
      </c>
      <c r="AG50" s="5">
        <v>0</v>
      </c>
      <c r="AH50" s="3" t="s">
        <v>8</v>
      </c>
      <c r="AI50" s="3" t="s">
        <v>5</v>
      </c>
      <c r="AJ50" s="3" t="s">
        <v>87</v>
      </c>
      <c r="AK50" s="3" t="s">
        <v>20</v>
      </c>
      <c r="AL50" s="3" t="s">
        <v>28</v>
      </c>
      <c r="AM50" s="3" t="s">
        <v>17</v>
      </c>
      <c r="AN50" s="3">
        <v>-4</v>
      </c>
      <c r="AO50" s="3" t="s">
        <v>18</v>
      </c>
      <c r="AQ50" s="3" t="s">
        <v>20</v>
      </c>
      <c r="AR50" s="3">
        <v>0</v>
      </c>
      <c r="AV50" s="3" t="s">
        <v>5</v>
      </c>
      <c r="AW50" s="3" t="s">
        <v>9</v>
      </c>
      <c r="AX50" s="3">
        <v>1</v>
      </c>
    </row>
    <row r="51" spans="1:50" x14ac:dyDescent="0.25">
      <c r="A51" s="3" t="s">
        <v>4</v>
      </c>
      <c r="B51" s="3" t="s">
        <v>5</v>
      </c>
      <c r="D51" s="3">
        <v>1</v>
      </c>
      <c r="E51" s="3" t="s">
        <v>15</v>
      </c>
      <c r="F51" s="3">
        <v>3</v>
      </c>
      <c r="G51" s="3" t="s">
        <v>6</v>
      </c>
      <c r="H51" s="3" t="s">
        <v>17</v>
      </c>
      <c r="I51" s="3">
        <v>-2</v>
      </c>
      <c r="J51" s="3" t="s">
        <v>18</v>
      </c>
      <c r="AF51" s="3" t="s">
        <v>7</v>
      </c>
      <c r="AG51" s="5">
        <v>7</v>
      </c>
      <c r="AH51" s="3" t="s">
        <v>8</v>
      </c>
      <c r="AI51" s="3" t="s">
        <v>5</v>
      </c>
      <c r="AJ51" s="3" t="s">
        <v>82</v>
      </c>
      <c r="AK51" s="3" t="s">
        <v>20</v>
      </c>
      <c r="AL51" s="3" t="s">
        <v>56</v>
      </c>
      <c r="AM51" s="3" t="s">
        <v>17</v>
      </c>
      <c r="AN51" s="3">
        <v>-6</v>
      </c>
      <c r="AO51" s="3" t="s">
        <v>18</v>
      </c>
      <c r="AQ51" s="3" t="s">
        <v>20</v>
      </c>
      <c r="AR51" s="3">
        <v>7</v>
      </c>
      <c r="AV51" s="3" t="s">
        <v>5</v>
      </c>
      <c r="AW51" s="3" t="s">
        <v>9</v>
      </c>
      <c r="AX51" s="3">
        <v>0</v>
      </c>
    </row>
    <row r="52" spans="1:50" x14ac:dyDescent="0.25">
      <c r="A52" s="3" t="s">
        <v>4</v>
      </c>
      <c r="B52" s="3" t="s">
        <v>5</v>
      </c>
      <c r="D52" s="3">
        <v>5</v>
      </c>
      <c r="E52" s="3" t="s">
        <v>14</v>
      </c>
      <c r="F52" s="3">
        <v>5</v>
      </c>
      <c r="G52" s="3" t="s">
        <v>6</v>
      </c>
      <c r="H52" s="3" t="s">
        <v>17</v>
      </c>
      <c r="I52" s="3">
        <v>-4</v>
      </c>
      <c r="J52" s="3" t="s">
        <v>18</v>
      </c>
      <c r="AF52" s="3" t="s">
        <v>7</v>
      </c>
      <c r="AG52" s="5">
        <v>-15</v>
      </c>
      <c r="AH52" s="3" t="s">
        <v>8</v>
      </c>
      <c r="AI52" s="3" t="s">
        <v>5</v>
      </c>
      <c r="AJ52" s="3" t="s">
        <v>91</v>
      </c>
      <c r="AK52" s="3" t="s">
        <v>20</v>
      </c>
      <c r="AL52" s="3" t="s">
        <v>36</v>
      </c>
      <c r="AM52" s="3" t="s">
        <v>17</v>
      </c>
      <c r="AN52" s="3">
        <v>-20</v>
      </c>
      <c r="AO52" s="3" t="s">
        <v>18</v>
      </c>
      <c r="AQ52" s="3" t="s">
        <v>20</v>
      </c>
      <c r="AR52" s="3">
        <v>-15</v>
      </c>
      <c r="AV52" s="3" t="s">
        <v>5</v>
      </c>
      <c r="AW52" s="3" t="s">
        <v>9</v>
      </c>
      <c r="AX52" s="3">
        <v>0</v>
      </c>
    </row>
    <row r="53" spans="1:50" x14ac:dyDescent="0.25">
      <c r="A53" s="3" t="s">
        <v>4</v>
      </c>
      <c r="B53" s="3" t="s">
        <v>5</v>
      </c>
      <c r="D53" s="3">
        <v>-5</v>
      </c>
      <c r="E53" s="3" t="s">
        <v>15</v>
      </c>
      <c r="F53" s="3">
        <v>5</v>
      </c>
      <c r="G53" s="3" t="s">
        <v>6</v>
      </c>
      <c r="H53" s="3" t="s">
        <v>17</v>
      </c>
      <c r="I53" s="3">
        <v>-5</v>
      </c>
      <c r="J53" s="3" t="s">
        <v>18</v>
      </c>
      <c r="AF53" s="3" t="s">
        <v>7</v>
      </c>
      <c r="AG53" s="5">
        <v>20</v>
      </c>
      <c r="AH53" s="3" t="s">
        <v>8</v>
      </c>
      <c r="AI53" s="3" t="s">
        <v>5</v>
      </c>
      <c r="AJ53" s="3" t="s">
        <v>92</v>
      </c>
      <c r="AK53" s="3" t="s">
        <v>20</v>
      </c>
      <c r="AL53" s="3" t="s">
        <v>53</v>
      </c>
      <c r="AM53" s="3" t="s">
        <v>17</v>
      </c>
      <c r="AN53" s="3">
        <v>-25</v>
      </c>
      <c r="AO53" s="3" t="s">
        <v>18</v>
      </c>
      <c r="AQ53" s="3" t="s">
        <v>20</v>
      </c>
      <c r="AR53" s="3">
        <v>20</v>
      </c>
      <c r="AV53" s="3" t="s">
        <v>5</v>
      </c>
      <c r="AW53" s="3" t="s">
        <v>9</v>
      </c>
      <c r="AX53" s="3">
        <v>0</v>
      </c>
    </row>
    <row r="54" spans="1:50" x14ac:dyDescent="0.25">
      <c r="A54" s="3" t="s">
        <v>4</v>
      </c>
      <c r="B54" s="3" t="s">
        <v>5</v>
      </c>
      <c r="D54" s="3">
        <v>5</v>
      </c>
      <c r="E54" s="3" t="s">
        <v>14</v>
      </c>
      <c r="F54" s="3">
        <v>2</v>
      </c>
      <c r="G54" s="3" t="s">
        <v>6</v>
      </c>
      <c r="H54" s="3" t="s">
        <v>17</v>
      </c>
      <c r="I54" s="3">
        <v>-1</v>
      </c>
      <c r="J54" s="3" t="s">
        <v>18</v>
      </c>
      <c r="AF54" s="3" t="s">
        <v>7</v>
      </c>
      <c r="AG54" s="5">
        <v>3</v>
      </c>
      <c r="AH54" s="3" t="s">
        <v>8</v>
      </c>
      <c r="AI54" s="3" t="s">
        <v>5</v>
      </c>
      <c r="AJ54" s="3" t="s">
        <v>37</v>
      </c>
      <c r="AK54" s="3" t="s">
        <v>20</v>
      </c>
      <c r="AL54" s="3" t="s">
        <v>36</v>
      </c>
      <c r="AM54" s="3" t="s">
        <v>17</v>
      </c>
      <c r="AN54" s="3">
        <v>-2</v>
      </c>
      <c r="AO54" s="3" t="s">
        <v>18</v>
      </c>
      <c r="AQ54" s="3" t="s">
        <v>20</v>
      </c>
      <c r="AR54" s="3">
        <v>3</v>
      </c>
      <c r="AV54" s="3" t="s">
        <v>5</v>
      </c>
      <c r="AW54" s="3" t="s">
        <v>9</v>
      </c>
      <c r="AX54" s="3">
        <v>0</v>
      </c>
    </row>
    <row r="55" spans="1:50" x14ac:dyDescent="0.25">
      <c r="A55" s="3" t="s">
        <v>4</v>
      </c>
      <c r="B55" s="3" t="s">
        <v>5</v>
      </c>
      <c r="D55" s="3">
        <v>-2</v>
      </c>
      <c r="E55" s="3" t="s">
        <v>15</v>
      </c>
      <c r="F55" s="3">
        <v>3</v>
      </c>
      <c r="G55" s="3" t="s">
        <v>6</v>
      </c>
      <c r="H55" s="3" t="s">
        <v>17</v>
      </c>
      <c r="I55" s="3">
        <v>-3</v>
      </c>
      <c r="J55" s="3" t="s">
        <v>18</v>
      </c>
      <c r="AF55" s="3" t="s">
        <v>7</v>
      </c>
      <c r="AG55" s="5">
        <v>7</v>
      </c>
      <c r="AH55" s="3" t="s">
        <v>8</v>
      </c>
      <c r="AI55" s="3" t="s">
        <v>5</v>
      </c>
      <c r="AJ55" s="3" t="s">
        <v>93</v>
      </c>
      <c r="AK55" s="3" t="s">
        <v>20</v>
      </c>
      <c r="AL55" s="3" t="s">
        <v>76</v>
      </c>
      <c r="AM55" s="3" t="s">
        <v>17</v>
      </c>
      <c r="AN55" s="3">
        <v>-9</v>
      </c>
      <c r="AO55" s="3" t="s">
        <v>18</v>
      </c>
      <c r="AQ55" s="3" t="s">
        <v>20</v>
      </c>
      <c r="AR55" s="3">
        <v>7</v>
      </c>
      <c r="AV55" s="3" t="s">
        <v>5</v>
      </c>
      <c r="AW55" s="3" t="s">
        <v>9</v>
      </c>
      <c r="AX55" s="3">
        <v>0</v>
      </c>
    </row>
    <row r="56" spans="1:50" x14ac:dyDescent="0.25">
      <c r="A56" s="3" t="s">
        <v>4</v>
      </c>
      <c r="B56" s="3" t="s">
        <v>5</v>
      </c>
      <c r="D56" s="3">
        <v>-4</v>
      </c>
      <c r="E56" s="3" t="s">
        <v>14</v>
      </c>
      <c r="F56" s="3">
        <v>2</v>
      </c>
      <c r="G56" s="3" t="s">
        <v>6</v>
      </c>
      <c r="H56" s="3" t="s">
        <v>17</v>
      </c>
      <c r="I56" s="3">
        <v>-5</v>
      </c>
      <c r="J56" s="3" t="s">
        <v>18</v>
      </c>
      <c r="AF56" s="3" t="s">
        <v>7</v>
      </c>
      <c r="AG56" s="5">
        <v>-14</v>
      </c>
      <c r="AH56" s="3" t="s">
        <v>8</v>
      </c>
      <c r="AI56" s="3" t="s">
        <v>5</v>
      </c>
      <c r="AJ56" s="3" t="s">
        <v>34</v>
      </c>
      <c r="AK56" s="3" t="s">
        <v>20</v>
      </c>
      <c r="AL56" s="3" t="s">
        <v>23</v>
      </c>
      <c r="AM56" s="3" t="s">
        <v>17</v>
      </c>
      <c r="AN56" s="3">
        <v>-10</v>
      </c>
      <c r="AO56" s="3" t="s">
        <v>18</v>
      </c>
      <c r="AQ56" s="3" t="s">
        <v>20</v>
      </c>
      <c r="AR56" s="3">
        <v>-14</v>
      </c>
      <c r="AV56" s="3" t="s">
        <v>5</v>
      </c>
      <c r="AW56" s="3" t="s">
        <v>9</v>
      </c>
      <c r="AX56" s="3">
        <v>1</v>
      </c>
    </row>
    <row r="57" spans="1:50" x14ac:dyDescent="0.25">
      <c r="A57" s="3" t="s">
        <v>4</v>
      </c>
      <c r="B57" s="3" t="s">
        <v>5</v>
      </c>
      <c r="D57" s="3">
        <v>4</v>
      </c>
      <c r="E57" s="3" t="s">
        <v>15</v>
      </c>
      <c r="F57" s="3">
        <v>4</v>
      </c>
      <c r="G57" s="3" t="s">
        <v>6</v>
      </c>
      <c r="H57" s="3" t="s">
        <v>17</v>
      </c>
      <c r="I57" s="3">
        <v>-2</v>
      </c>
      <c r="J57" s="3" t="s">
        <v>18</v>
      </c>
      <c r="AF57" s="3" t="s">
        <v>7</v>
      </c>
      <c r="AG57" s="5">
        <v>12</v>
      </c>
      <c r="AH57" s="3" t="s">
        <v>8</v>
      </c>
      <c r="AI57" s="3" t="s">
        <v>5</v>
      </c>
      <c r="AJ57" s="3" t="s">
        <v>94</v>
      </c>
      <c r="AK57" s="3" t="s">
        <v>20</v>
      </c>
      <c r="AL57" s="3" t="s">
        <v>89</v>
      </c>
      <c r="AM57" s="3" t="s">
        <v>17</v>
      </c>
      <c r="AN57" s="3">
        <v>-8</v>
      </c>
      <c r="AO57" s="3" t="s">
        <v>18</v>
      </c>
      <c r="AQ57" s="3" t="s">
        <v>20</v>
      </c>
      <c r="AR57" s="3">
        <v>12</v>
      </c>
      <c r="AV57" s="3" t="s">
        <v>5</v>
      </c>
      <c r="AW57" s="3" t="s">
        <v>9</v>
      </c>
      <c r="AX57" s="3">
        <v>0</v>
      </c>
    </row>
    <row r="58" spans="1:50" x14ac:dyDescent="0.25">
      <c r="A58" s="3" t="s">
        <v>4</v>
      </c>
      <c r="B58" s="3" t="s">
        <v>5</v>
      </c>
      <c r="D58" s="3">
        <v>1</v>
      </c>
      <c r="E58" s="3" t="s">
        <v>14</v>
      </c>
      <c r="F58" s="3">
        <v>4</v>
      </c>
      <c r="G58" s="3" t="s">
        <v>6</v>
      </c>
      <c r="H58" s="3" t="s">
        <v>17</v>
      </c>
      <c r="I58" s="3">
        <v>-4</v>
      </c>
      <c r="J58" s="3" t="s">
        <v>18</v>
      </c>
      <c r="AF58" s="3" t="s">
        <v>7</v>
      </c>
      <c r="AG58" s="5">
        <v>-15</v>
      </c>
      <c r="AH58" s="3" t="s">
        <v>8</v>
      </c>
      <c r="AI58" s="3" t="s">
        <v>5</v>
      </c>
      <c r="AJ58" s="3" t="s">
        <v>95</v>
      </c>
      <c r="AK58" s="3" t="s">
        <v>20</v>
      </c>
      <c r="AL58" s="3" t="s">
        <v>21</v>
      </c>
      <c r="AM58" s="3" t="s">
        <v>17</v>
      </c>
      <c r="AN58" s="3">
        <v>-16</v>
      </c>
      <c r="AO58" s="3" t="s">
        <v>18</v>
      </c>
      <c r="AQ58" s="3" t="s">
        <v>20</v>
      </c>
      <c r="AR58" s="3">
        <v>-15</v>
      </c>
      <c r="AV58" s="3" t="s">
        <v>5</v>
      </c>
      <c r="AW58" s="3" t="s">
        <v>9</v>
      </c>
      <c r="AX58" s="3">
        <v>1</v>
      </c>
    </row>
    <row r="59" spans="1:50" x14ac:dyDescent="0.25">
      <c r="A59" s="3" t="s">
        <v>4</v>
      </c>
      <c r="B59" s="3" t="s">
        <v>5</v>
      </c>
      <c r="D59" s="3">
        <v>-5</v>
      </c>
      <c r="E59" s="3" t="s">
        <v>15</v>
      </c>
      <c r="F59" s="3">
        <v>4</v>
      </c>
      <c r="G59" s="3" t="s">
        <v>6</v>
      </c>
      <c r="H59" s="3" t="s">
        <v>17</v>
      </c>
      <c r="I59" s="3">
        <v>-1</v>
      </c>
      <c r="J59" s="3" t="s">
        <v>18</v>
      </c>
      <c r="AF59" s="3" t="s">
        <v>7</v>
      </c>
      <c r="AG59" s="5">
        <v>-1</v>
      </c>
      <c r="AH59" s="3" t="s">
        <v>8</v>
      </c>
      <c r="AI59" s="3" t="s">
        <v>5</v>
      </c>
      <c r="AJ59" s="3" t="s">
        <v>96</v>
      </c>
      <c r="AK59" s="3" t="s">
        <v>20</v>
      </c>
      <c r="AL59" s="3" t="s">
        <v>53</v>
      </c>
      <c r="AM59" s="3" t="s">
        <v>17</v>
      </c>
      <c r="AN59" s="3">
        <v>-4</v>
      </c>
      <c r="AO59" s="3" t="s">
        <v>18</v>
      </c>
      <c r="AQ59" s="3" t="s">
        <v>20</v>
      </c>
      <c r="AR59" s="3">
        <v>-1</v>
      </c>
      <c r="AV59" s="3" t="s">
        <v>5</v>
      </c>
      <c r="AW59" s="3" t="s">
        <v>9</v>
      </c>
      <c r="AX59" s="3">
        <v>0</v>
      </c>
    </row>
    <row r="60" spans="1:50" x14ac:dyDescent="0.25">
      <c r="A60" s="3" t="s">
        <v>4</v>
      </c>
      <c r="B60" s="3" t="s">
        <v>5</v>
      </c>
      <c r="D60" s="3">
        <v>4</v>
      </c>
      <c r="E60" s="3" t="s">
        <v>14</v>
      </c>
      <c r="F60" s="3">
        <v>2</v>
      </c>
      <c r="G60" s="3" t="s">
        <v>6</v>
      </c>
      <c r="H60" s="3" t="s">
        <v>17</v>
      </c>
      <c r="I60" s="3">
        <v>-5</v>
      </c>
      <c r="J60" s="3" t="s">
        <v>18</v>
      </c>
      <c r="AF60" s="3" t="s">
        <v>7</v>
      </c>
      <c r="AG60" s="5">
        <v>-6</v>
      </c>
      <c r="AH60" s="3" t="s">
        <v>8</v>
      </c>
      <c r="AI60" s="3" t="s">
        <v>5</v>
      </c>
      <c r="AJ60" s="3" t="s">
        <v>97</v>
      </c>
      <c r="AK60" s="3" t="s">
        <v>20</v>
      </c>
      <c r="AL60" s="3" t="s">
        <v>28</v>
      </c>
      <c r="AM60" s="3" t="s">
        <v>17</v>
      </c>
      <c r="AN60" s="3">
        <v>-10</v>
      </c>
      <c r="AO60" s="3" t="s">
        <v>18</v>
      </c>
      <c r="AQ60" s="3" t="s">
        <v>20</v>
      </c>
      <c r="AR60" s="3">
        <v>-6</v>
      </c>
      <c r="AV60" s="3" t="s">
        <v>5</v>
      </c>
      <c r="AW60" s="3" t="s">
        <v>9</v>
      </c>
      <c r="AX60" s="3">
        <v>0</v>
      </c>
    </row>
    <row r="61" spans="1:50" x14ac:dyDescent="0.25">
      <c r="A61" s="3" t="s">
        <v>4</v>
      </c>
      <c r="B61" s="3" t="s">
        <v>5</v>
      </c>
      <c r="D61" s="3">
        <v>-2</v>
      </c>
      <c r="E61" s="3" t="s">
        <v>15</v>
      </c>
      <c r="F61" s="3">
        <v>3</v>
      </c>
      <c r="G61" s="3" t="s">
        <v>6</v>
      </c>
      <c r="H61" s="3" t="s">
        <v>17</v>
      </c>
      <c r="I61" s="3">
        <v>-1</v>
      </c>
      <c r="J61" s="3" t="s">
        <v>18</v>
      </c>
      <c r="AF61" s="3" t="s">
        <v>7</v>
      </c>
      <c r="AG61" s="5">
        <v>1</v>
      </c>
      <c r="AH61" s="3" t="s">
        <v>8</v>
      </c>
      <c r="AI61" s="3" t="s">
        <v>5</v>
      </c>
      <c r="AJ61" s="3" t="s">
        <v>98</v>
      </c>
      <c r="AK61" s="3" t="s">
        <v>20</v>
      </c>
      <c r="AL61" s="3" t="s">
        <v>76</v>
      </c>
      <c r="AM61" s="3" t="s">
        <v>17</v>
      </c>
      <c r="AN61" s="3">
        <v>-3</v>
      </c>
      <c r="AO61" s="3" t="s">
        <v>18</v>
      </c>
      <c r="AQ61" s="3" t="s">
        <v>20</v>
      </c>
      <c r="AR61" s="3">
        <v>1</v>
      </c>
      <c r="AV61" s="3" t="s">
        <v>5</v>
      </c>
      <c r="AW61" s="3" t="s">
        <v>9</v>
      </c>
      <c r="AX61" s="3">
        <v>1</v>
      </c>
    </row>
    <row r="62" spans="1:50" x14ac:dyDescent="0.25">
      <c r="A62" s="3" t="s">
        <v>4</v>
      </c>
      <c r="B62" s="3" t="s">
        <v>5</v>
      </c>
      <c r="D62" s="3">
        <v>-2</v>
      </c>
      <c r="E62" s="3" t="s">
        <v>14</v>
      </c>
      <c r="F62" s="3">
        <v>3</v>
      </c>
      <c r="G62" s="3" t="s">
        <v>6</v>
      </c>
      <c r="H62" s="3" t="s">
        <v>17</v>
      </c>
      <c r="I62" s="3">
        <v>-2</v>
      </c>
      <c r="J62" s="3" t="s">
        <v>18</v>
      </c>
      <c r="AF62" s="3" t="s">
        <v>7</v>
      </c>
      <c r="AG62" s="5">
        <v>-8</v>
      </c>
      <c r="AH62" s="3" t="s">
        <v>8</v>
      </c>
      <c r="AI62" s="3" t="s">
        <v>5</v>
      </c>
      <c r="AJ62" s="3" t="s">
        <v>35</v>
      </c>
      <c r="AK62" s="3" t="s">
        <v>20</v>
      </c>
      <c r="AL62" s="3" t="s">
        <v>30</v>
      </c>
      <c r="AM62" s="3" t="s">
        <v>17</v>
      </c>
      <c r="AN62" s="3">
        <v>-6</v>
      </c>
      <c r="AO62" s="3" t="s">
        <v>18</v>
      </c>
      <c r="AQ62" s="3" t="s">
        <v>20</v>
      </c>
      <c r="AR62" s="3">
        <v>-8</v>
      </c>
      <c r="AV62" s="3" t="s">
        <v>5</v>
      </c>
      <c r="AW62" s="3" t="s">
        <v>9</v>
      </c>
      <c r="AX62" s="3">
        <v>1</v>
      </c>
    </row>
    <row r="63" spans="1:50" x14ac:dyDescent="0.25">
      <c r="A63" s="3" t="s">
        <v>4</v>
      </c>
      <c r="B63" s="3" t="s">
        <v>5</v>
      </c>
      <c r="D63" s="3">
        <v>-4</v>
      </c>
      <c r="E63" s="3" t="s">
        <v>15</v>
      </c>
      <c r="F63" s="3">
        <v>4</v>
      </c>
      <c r="G63" s="3" t="s">
        <v>6</v>
      </c>
      <c r="H63" s="3" t="s">
        <v>17</v>
      </c>
      <c r="I63" s="3">
        <v>-4</v>
      </c>
      <c r="J63" s="3" t="s">
        <v>18</v>
      </c>
      <c r="AF63" s="3" t="s">
        <v>7</v>
      </c>
      <c r="AG63" s="5">
        <v>12</v>
      </c>
      <c r="AH63" s="3" t="s">
        <v>8</v>
      </c>
      <c r="AI63" s="3" t="s">
        <v>5</v>
      </c>
      <c r="AJ63" s="3" t="s">
        <v>99</v>
      </c>
      <c r="AK63" s="3" t="s">
        <v>20</v>
      </c>
      <c r="AL63" s="3" t="s">
        <v>85</v>
      </c>
      <c r="AM63" s="3" t="s">
        <v>17</v>
      </c>
      <c r="AN63" s="3">
        <v>-16</v>
      </c>
      <c r="AO63" s="3" t="s">
        <v>18</v>
      </c>
      <c r="AQ63" s="3" t="s">
        <v>20</v>
      </c>
      <c r="AR63" s="3">
        <v>12</v>
      </c>
      <c r="AV63" s="3" t="s">
        <v>5</v>
      </c>
      <c r="AW63" s="3" t="s">
        <v>9</v>
      </c>
      <c r="AX63" s="3">
        <v>0</v>
      </c>
    </row>
    <row r="64" spans="1:50" x14ac:dyDescent="0.25">
      <c r="A64" s="3" t="s">
        <v>4</v>
      </c>
      <c r="B64" s="3" t="s">
        <v>5</v>
      </c>
      <c r="D64" s="3">
        <v>-2</v>
      </c>
      <c r="E64" s="3" t="s">
        <v>14</v>
      </c>
      <c r="F64" s="3">
        <v>2</v>
      </c>
      <c r="G64" s="3" t="s">
        <v>6</v>
      </c>
      <c r="H64" s="3" t="s">
        <v>17</v>
      </c>
      <c r="I64" s="3">
        <v>-2</v>
      </c>
      <c r="J64" s="3" t="s">
        <v>18</v>
      </c>
      <c r="AF64" s="3" t="s">
        <v>7</v>
      </c>
      <c r="AG64" s="5">
        <v>-6</v>
      </c>
      <c r="AH64" s="3" t="s">
        <v>8</v>
      </c>
      <c r="AI64" s="3" t="s">
        <v>5</v>
      </c>
      <c r="AJ64" s="3" t="s">
        <v>100</v>
      </c>
      <c r="AK64" s="3" t="s">
        <v>20</v>
      </c>
      <c r="AL64" s="3" t="s">
        <v>30</v>
      </c>
      <c r="AM64" s="3" t="s">
        <v>17</v>
      </c>
      <c r="AN64" s="3">
        <v>-4</v>
      </c>
      <c r="AO64" s="3" t="s">
        <v>18</v>
      </c>
      <c r="AQ64" s="3" t="s">
        <v>20</v>
      </c>
      <c r="AR64" s="3">
        <v>-6</v>
      </c>
      <c r="AV64" s="3" t="s">
        <v>5</v>
      </c>
      <c r="AW64" s="3" t="s">
        <v>9</v>
      </c>
      <c r="AX64" s="3">
        <v>0</v>
      </c>
    </row>
    <row r="65" spans="1:50" x14ac:dyDescent="0.25">
      <c r="A65" s="3" t="s">
        <v>4</v>
      </c>
      <c r="B65" s="3" t="s">
        <v>5</v>
      </c>
      <c r="D65" s="3">
        <v>-4</v>
      </c>
      <c r="E65" s="3" t="s">
        <v>15</v>
      </c>
      <c r="F65" s="3">
        <v>2</v>
      </c>
      <c r="G65" s="3" t="s">
        <v>6</v>
      </c>
      <c r="H65" s="3" t="s">
        <v>17</v>
      </c>
      <c r="I65" s="3">
        <v>-5</v>
      </c>
      <c r="J65" s="3" t="s">
        <v>18</v>
      </c>
      <c r="AF65" s="3" t="s">
        <v>7</v>
      </c>
      <c r="AG65" s="5">
        <v>6</v>
      </c>
      <c r="AH65" s="3" t="s">
        <v>8</v>
      </c>
      <c r="AI65" s="3" t="s">
        <v>5</v>
      </c>
      <c r="AJ65" s="3" t="s">
        <v>101</v>
      </c>
      <c r="AK65" s="3" t="s">
        <v>20</v>
      </c>
      <c r="AL65" s="3" t="s">
        <v>85</v>
      </c>
      <c r="AM65" s="3" t="s">
        <v>17</v>
      </c>
      <c r="AN65" s="3">
        <v>-10</v>
      </c>
      <c r="AO65" s="3" t="s">
        <v>18</v>
      </c>
      <c r="AQ65" s="3" t="s">
        <v>20</v>
      </c>
      <c r="AR65" s="3">
        <v>6</v>
      </c>
      <c r="AV65" s="3" t="s">
        <v>5</v>
      </c>
      <c r="AW65" s="3" t="s">
        <v>9</v>
      </c>
      <c r="AX65" s="3">
        <v>1</v>
      </c>
    </row>
    <row r="66" spans="1:50" x14ac:dyDescent="0.25">
      <c r="A66" s="3" t="s">
        <v>4</v>
      </c>
      <c r="B66" s="3" t="s">
        <v>5</v>
      </c>
      <c r="D66" s="3">
        <v>-2</v>
      </c>
      <c r="E66" s="3" t="s">
        <v>14</v>
      </c>
      <c r="F66" s="3">
        <v>5</v>
      </c>
      <c r="G66" s="3" t="s">
        <v>6</v>
      </c>
      <c r="H66" s="3" t="s">
        <v>17</v>
      </c>
      <c r="I66" s="3">
        <v>-5</v>
      </c>
      <c r="J66" s="3" t="s">
        <v>18</v>
      </c>
      <c r="AF66" s="3" t="s">
        <v>7</v>
      </c>
      <c r="AG66" s="5">
        <v>-27</v>
      </c>
      <c r="AH66" s="3" t="s">
        <v>8</v>
      </c>
      <c r="AI66" s="3" t="s">
        <v>5</v>
      </c>
      <c r="AJ66" s="3" t="s">
        <v>102</v>
      </c>
      <c r="AK66" s="3" t="s">
        <v>20</v>
      </c>
      <c r="AL66" s="3" t="s">
        <v>30</v>
      </c>
      <c r="AM66" s="3" t="s">
        <v>17</v>
      </c>
      <c r="AN66" s="3">
        <v>-25</v>
      </c>
      <c r="AO66" s="3" t="s">
        <v>18</v>
      </c>
      <c r="AQ66" s="3" t="s">
        <v>20</v>
      </c>
      <c r="AR66" s="3">
        <v>-27</v>
      </c>
      <c r="AV66" s="3" t="s">
        <v>5</v>
      </c>
      <c r="AW66" s="3" t="s">
        <v>9</v>
      </c>
      <c r="AX66" s="3">
        <v>0</v>
      </c>
    </row>
    <row r="67" spans="1:50" x14ac:dyDescent="0.25">
      <c r="A67" s="3" t="s">
        <v>4</v>
      </c>
      <c r="B67" s="3" t="s">
        <v>5</v>
      </c>
      <c r="D67" s="3">
        <v>-3</v>
      </c>
      <c r="E67" s="3" t="s">
        <v>15</v>
      </c>
      <c r="F67" s="3">
        <v>3</v>
      </c>
      <c r="G67" s="3" t="s">
        <v>6</v>
      </c>
      <c r="H67" s="3" t="s">
        <v>17</v>
      </c>
      <c r="I67" s="3">
        <v>-1</v>
      </c>
      <c r="J67" s="3" t="s">
        <v>18</v>
      </c>
      <c r="AF67" s="3" t="s">
        <v>7</v>
      </c>
      <c r="AG67" s="5">
        <v>0</v>
      </c>
      <c r="AH67" s="3" t="s">
        <v>8</v>
      </c>
      <c r="AI67" s="3" t="s">
        <v>5</v>
      </c>
      <c r="AJ67" s="3" t="s">
        <v>47</v>
      </c>
      <c r="AK67" s="3" t="s">
        <v>20</v>
      </c>
      <c r="AL67" s="3" t="s">
        <v>48</v>
      </c>
      <c r="AM67" s="3" t="s">
        <v>17</v>
      </c>
      <c r="AN67" s="3">
        <v>-3</v>
      </c>
      <c r="AO67" s="3" t="s">
        <v>18</v>
      </c>
      <c r="AQ67" s="3" t="s">
        <v>20</v>
      </c>
      <c r="AR67" s="3">
        <v>0</v>
      </c>
      <c r="AV67" s="3" t="s">
        <v>5</v>
      </c>
      <c r="AW67" s="3" t="s">
        <v>9</v>
      </c>
      <c r="AX67" s="3">
        <v>1</v>
      </c>
    </row>
    <row r="68" spans="1:50" x14ac:dyDescent="0.25">
      <c r="A68" s="3" t="s">
        <v>4</v>
      </c>
      <c r="B68" s="3" t="s">
        <v>5</v>
      </c>
      <c r="D68" s="3">
        <v>3</v>
      </c>
      <c r="E68" s="3" t="s">
        <v>14</v>
      </c>
      <c r="F68" s="3">
        <v>2</v>
      </c>
      <c r="G68" s="3" t="s">
        <v>6</v>
      </c>
      <c r="H68" s="3" t="s">
        <v>17</v>
      </c>
      <c r="I68" s="3">
        <v>-5</v>
      </c>
      <c r="J68" s="3" t="s">
        <v>18</v>
      </c>
      <c r="AF68" s="3" t="s">
        <v>7</v>
      </c>
      <c r="AG68" s="5">
        <v>-7</v>
      </c>
      <c r="AH68" s="3" t="s">
        <v>8</v>
      </c>
      <c r="AI68" s="3" t="s">
        <v>5</v>
      </c>
      <c r="AJ68" s="3" t="s">
        <v>25</v>
      </c>
      <c r="AK68" s="3" t="s">
        <v>20</v>
      </c>
      <c r="AL68" s="3" t="s">
        <v>26</v>
      </c>
      <c r="AM68" s="3" t="s">
        <v>17</v>
      </c>
      <c r="AN68" s="3">
        <v>-10</v>
      </c>
      <c r="AO68" s="3" t="s">
        <v>18</v>
      </c>
      <c r="AQ68" s="3" t="s">
        <v>20</v>
      </c>
      <c r="AR68" s="3">
        <v>-7</v>
      </c>
      <c r="AV68" s="3" t="s">
        <v>5</v>
      </c>
      <c r="AW68" s="3" t="s">
        <v>9</v>
      </c>
      <c r="AX68" s="3">
        <v>0</v>
      </c>
    </row>
    <row r="69" spans="1:50" x14ac:dyDescent="0.25">
      <c r="A69" s="3" t="s">
        <v>4</v>
      </c>
      <c r="B69" s="3" t="s">
        <v>5</v>
      </c>
      <c r="D69" s="3">
        <v>4</v>
      </c>
      <c r="E69" s="3" t="s">
        <v>15</v>
      </c>
      <c r="F69" s="3">
        <v>2</v>
      </c>
      <c r="G69" s="3" t="s">
        <v>6</v>
      </c>
      <c r="H69" s="3" t="s">
        <v>17</v>
      </c>
      <c r="I69" s="3">
        <v>-2</v>
      </c>
      <c r="J69" s="3" t="s">
        <v>18</v>
      </c>
      <c r="AF69" s="3" t="s">
        <v>7</v>
      </c>
      <c r="AG69" s="5">
        <v>8</v>
      </c>
      <c r="AH69" s="3" t="s">
        <v>8</v>
      </c>
      <c r="AI69" s="3" t="s">
        <v>5</v>
      </c>
      <c r="AJ69" s="3" t="s">
        <v>103</v>
      </c>
      <c r="AK69" s="3" t="s">
        <v>20</v>
      </c>
      <c r="AL69" s="3" t="s">
        <v>89</v>
      </c>
      <c r="AM69" s="3" t="s">
        <v>17</v>
      </c>
      <c r="AN69" s="3">
        <v>-4</v>
      </c>
      <c r="AO69" s="3" t="s">
        <v>18</v>
      </c>
      <c r="AQ69" s="3" t="s">
        <v>20</v>
      </c>
      <c r="AR69" s="3">
        <v>8</v>
      </c>
      <c r="AV69" s="3" t="s">
        <v>5</v>
      </c>
      <c r="AW69" s="3" t="s">
        <v>9</v>
      </c>
      <c r="AX69" s="3">
        <v>0</v>
      </c>
    </row>
    <row r="70" spans="1:50" x14ac:dyDescent="0.25">
      <c r="A70" s="3" t="s">
        <v>4</v>
      </c>
      <c r="B70" s="3" t="s">
        <v>5</v>
      </c>
      <c r="D70" s="3">
        <v>-2</v>
      </c>
      <c r="E70" s="3" t="s">
        <v>14</v>
      </c>
      <c r="F70" s="3">
        <v>5</v>
      </c>
      <c r="G70" s="3" t="s">
        <v>6</v>
      </c>
      <c r="H70" s="3" t="s">
        <v>17</v>
      </c>
      <c r="I70" s="3">
        <v>-5</v>
      </c>
      <c r="J70" s="3" t="s">
        <v>18</v>
      </c>
      <c r="AF70" s="3" t="s">
        <v>7</v>
      </c>
      <c r="AG70" s="5">
        <v>-27</v>
      </c>
      <c r="AH70" s="3" t="s">
        <v>8</v>
      </c>
      <c r="AI70" s="3" t="s">
        <v>5</v>
      </c>
      <c r="AJ70" s="3" t="s">
        <v>102</v>
      </c>
      <c r="AK70" s="3" t="s">
        <v>20</v>
      </c>
      <c r="AL70" s="3" t="s">
        <v>30</v>
      </c>
      <c r="AM70" s="3" t="s">
        <v>17</v>
      </c>
      <c r="AN70" s="3">
        <v>-25</v>
      </c>
      <c r="AO70" s="3" t="s">
        <v>18</v>
      </c>
      <c r="AQ70" s="3" t="s">
        <v>20</v>
      </c>
      <c r="AR70" s="3">
        <v>-27</v>
      </c>
      <c r="AV70" s="3" t="s">
        <v>5</v>
      </c>
      <c r="AW70" s="3" t="s">
        <v>9</v>
      </c>
      <c r="AX70" s="3">
        <v>0</v>
      </c>
    </row>
    <row r="71" spans="1:50" x14ac:dyDescent="0.25">
      <c r="A71" s="3" t="s">
        <v>4</v>
      </c>
      <c r="B71" s="3" t="s">
        <v>5</v>
      </c>
      <c r="D71" s="3">
        <v>-1</v>
      </c>
      <c r="E71" s="3" t="s">
        <v>15</v>
      </c>
      <c r="F71" s="3">
        <v>2</v>
      </c>
      <c r="G71" s="3" t="s">
        <v>6</v>
      </c>
      <c r="H71" s="3" t="s">
        <v>17</v>
      </c>
      <c r="I71" s="3">
        <v>-5</v>
      </c>
      <c r="J71" s="3" t="s">
        <v>18</v>
      </c>
      <c r="AF71" s="3" t="s">
        <v>7</v>
      </c>
      <c r="AG71" s="5">
        <v>9</v>
      </c>
      <c r="AH71" s="3" t="s">
        <v>8</v>
      </c>
      <c r="AI71" s="3" t="s">
        <v>5</v>
      </c>
      <c r="AJ71" s="3" t="s">
        <v>104</v>
      </c>
      <c r="AK71" s="3" t="s">
        <v>20</v>
      </c>
      <c r="AL71" s="3" t="s">
        <v>50</v>
      </c>
      <c r="AM71" s="3" t="s">
        <v>17</v>
      </c>
      <c r="AN71" s="3">
        <v>-10</v>
      </c>
      <c r="AO71" s="3" t="s">
        <v>18</v>
      </c>
      <c r="AQ71" s="3" t="s">
        <v>20</v>
      </c>
      <c r="AR71" s="3">
        <v>9</v>
      </c>
      <c r="AV71" s="3" t="s">
        <v>5</v>
      </c>
      <c r="AW71" s="3" t="s">
        <v>9</v>
      </c>
      <c r="AX71" s="3">
        <v>1</v>
      </c>
    </row>
    <row r="72" spans="1:50" x14ac:dyDescent="0.25">
      <c r="A72" s="3" t="s">
        <v>4</v>
      </c>
      <c r="B72" s="3" t="s">
        <v>5</v>
      </c>
      <c r="D72" s="3">
        <v>-2</v>
      </c>
      <c r="E72" s="3" t="s">
        <v>14</v>
      </c>
      <c r="F72" s="3">
        <v>4</v>
      </c>
      <c r="G72" s="3" t="s">
        <v>6</v>
      </c>
      <c r="H72" s="3" t="s">
        <v>17</v>
      </c>
      <c r="I72" s="3">
        <v>-4</v>
      </c>
      <c r="J72" s="3" t="s">
        <v>18</v>
      </c>
      <c r="AF72" s="3" t="s">
        <v>7</v>
      </c>
      <c r="AG72" s="5">
        <v>-18</v>
      </c>
      <c r="AH72" s="3" t="s">
        <v>8</v>
      </c>
      <c r="AI72" s="3" t="s">
        <v>5</v>
      </c>
      <c r="AJ72" s="3" t="s">
        <v>31</v>
      </c>
      <c r="AK72" s="3" t="s">
        <v>20</v>
      </c>
      <c r="AL72" s="3" t="s">
        <v>30</v>
      </c>
      <c r="AM72" s="3" t="s">
        <v>17</v>
      </c>
      <c r="AN72" s="3">
        <v>-16</v>
      </c>
      <c r="AO72" s="3" t="s">
        <v>18</v>
      </c>
      <c r="AQ72" s="3" t="s">
        <v>20</v>
      </c>
      <c r="AR72" s="3">
        <v>-18</v>
      </c>
      <c r="AV72" s="3" t="s">
        <v>5</v>
      </c>
      <c r="AW72" s="3" t="s">
        <v>9</v>
      </c>
      <c r="AX72" s="3">
        <v>0</v>
      </c>
    </row>
    <row r="73" spans="1:50" x14ac:dyDescent="0.25">
      <c r="A73" s="3" t="s">
        <v>4</v>
      </c>
      <c r="B73" s="3" t="s">
        <v>5</v>
      </c>
      <c r="D73" s="3">
        <v>3</v>
      </c>
      <c r="E73" s="3" t="s">
        <v>15</v>
      </c>
      <c r="F73" s="3">
        <v>4</v>
      </c>
      <c r="G73" s="3" t="s">
        <v>6</v>
      </c>
      <c r="H73" s="3" t="s">
        <v>17</v>
      </c>
      <c r="I73" s="3">
        <v>-4</v>
      </c>
      <c r="J73" s="3" t="s">
        <v>18</v>
      </c>
      <c r="AF73" s="3" t="s">
        <v>7</v>
      </c>
      <c r="AG73" s="5">
        <v>19</v>
      </c>
      <c r="AH73" s="3" t="s">
        <v>8</v>
      </c>
      <c r="AI73" s="3" t="s">
        <v>5</v>
      </c>
      <c r="AJ73" s="3" t="s">
        <v>105</v>
      </c>
      <c r="AK73" s="3" t="s">
        <v>20</v>
      </c>
      <c r="AL73" s="3" t="s">
        <v>59</v>
      </c>
      <c r="AM73" s="3" t="s">
        <v>17</v>
      </c>
      <c r="AN73" s="3">
        <v>-16</v>
      </c>
      <c r="AO73" s="3" t="s">
        <v>18</v>
      </c>
      <c r="AQ73" s="3" t="s">
        <v>20</v>
      </c>
      <c r="AR73" s="3">
        <v>19</v>
      </c>
      <c r="AV73" s="3" t="s">
        <v>5</v>
      </c>
      <c r="AW73" s="3" t="s">
        <v>9</v>
      </c>
      <c r="AX73" s="3">
        <v>1</v>
      </c>
    </row>
    <row r="74" spans="1:50" x14ac:dyDescent="0.25">
      <c r="A74" s="3" t="s">
        <v>4</v>
      </c>
      <c r="B74" s="3" t="s">
        <v>5</v>
      </c>
      <c r="D74" s="3">
        <v>3</v>
      </c>
      <c r="E74" s="3" t="s">
        <v>14</v>
      </c>
      <c r="F74" s="3">
        <v>4</v>
      </c>
      <c r="G74" s="3" t="s">
        <v>6</v>
      </c>
      <c r="H74" s="3" t="s">
        <v>17</v>
      </c>
      <c r="I74" s="3">
        <v>-2</v>
      </c>
      <c r="J74" s="3" t="s">
        <v>18</v>
      </c>
      <c r="AF74" s="3" t="s">
        <v>7</v>
      </c>
      <c r="AG74" s="5">
        <v>-5</v>
      </c>
      <c r="AH74" s="3" t="s">
        <v>8</v>
      </c>
      <c r="AI74" s="3" t="s">
        <v>5</v>
      </c>
      <c r="AJ74" s="3" t="s">
        <v>46</v>
      </c>
      <c r="AK74" s="3" t="s">
        <v>20</v>
      </c>
      <c r="AL74" s="3" t="s">
        <v>26</v>
      </c>
      <c r="AM74" s="3" t="s">
        <v>17</v>
      </c>
      <c r="AN74" s="3">
        <v>-8</v>
      </c>
      <c r="AO74" s="3" t="s">
        <v>18</v>
      </c>
      <c r="AQ74" s="3" t="s">
        <v>20</v>
      </c>
      <c r="AR74" s="3">
        <v>-5</v>
      </c>
      <c r="AV74" s="3" t="s">
        <v>5</v>
      </c>
      <c r="AW74" s="3" t="s">
        <v>9</v>
      </c>
      <c r="AX74" s="3">
        <v>0</v>
      </c>
    </row>
    <row r="75" spans="1:50" x14ac:dyDescent="0.25">
      <c r="A75" s="3" t="s">
        <v>4</v>
      </c>
      <c r="B75" s="3" t="s">
        <v>5</v>
      </c>
      <c r="D75" s="3">
        <v>5</v>
      </c>
      <c r="E75" s="3" t="s">
        <v>15</v>
      </c>
      <c r="F75" s="3">
        <v>4</v>
      </c>
      <c r="G75" s="3" t="s">
        <v>6</v>
      </c>
      <c r="H75" s="3" t="s">
        <v>17</v>
      </c>
      <c r="I75" s="3">
        <v>-1</v>
      </c>
      <c r="J75" s="3" t="s">
        <v>18</v>
      </c>
      <c r="AF75" s="3" t="s">
        <v>7</v>
      </c>
      <c r="AG75" s="5">
        <v>9</v>
      </c>
      <c r="AH75" s="3" t="s">
        <v>8</v>
      </c>
      <c r="AI75" s="3" t="s">
        <v>5</v>
      </c>
      <c r="AJ75" s="3" t="s">
        <v>106</v>
      </c>
      <c r="AK75" s="3" t="s">
        <v>20</v>
      </c>
      <c r="AL75" s="3" t="s">
        <v>107</v>
      </c>
      <c r="AM75" s="3" t="s">
        <v>17</v>
      </c>
      <c r="AN75" s="3">
        <v>-4</v>
      </c>
      <c r="AO75" s="3" t="s">
        <v>18</v>
      </c>
      <c r="AQ75" s="3" t="s">
        <v>20</v>
      </c>
      <c r="AR75" s="3">
        <v>9</v>
      </c>
      <c r="AV75" s="3" t="s">
        <v>5</v>
      </c>
      <c r="AW75" s="3" t="s">
        <v>9</v>
      </c>
      <c r="AX75" s="3">
        <v>0</v>
      </c>
    </row>
    <row r="76" spans="1:50" x14ac:dyDescent="0.25">
      <c r="A76" s="3" t="s">
        <v>4</v>
      </c>
      <c r="B76" s="3" t="s">
        <v>5</v>
      </c>
      <c r="D76" s="3">
        <v>5</v>
      </c>
      <c r="E76" s="3" t="s">
        <v>14</v>
      </c>
      <c r="F76" s="3">
        <v>5</v>
      </c>
      <c r="G76" s="3" t="s">
        <v>6</v>
      </c>
      <c r="H76" s="3" t="s">
        <v>17</v>
      </c>
      <c r="I76" s="3">
        <v>-1</v>
      </c>
      <c r="J76" s="3" t="s">
        <v>18</v>
      </c>
      <c r="AF76" s="3" t="s">
        <v>7</v>
      </c>
      <c r="AG76" s="5">
        <v>0</v>
      </c>
      <c r="AH76" s="3" t="s">
        <v>8</v>
      </c>
      <c r="AI76" s="3" t="s">
        <v>5</v>
      </c>
      <c r="AJ76" s="3" t="s">
        <v>108</v>
      </c>
      <c r="AK76" s="3" t="s">
        <v>20</v>
      </c>
      <c r="AL76" s="3" t="s">
        <v>36</v>
      </c>
      <c r="AM76" s="3" t="s">
        <v>17</v>
      </c>
      <c r="AN76" s="3">
        <v>-5</v>
      </c>
      <c r="AO76" s="3" t="s">
        <v>18</v>
      </c>
      <c r="AQ76" s="3" t="s">
        <v>20</v>
      </c>
      <c r="AR76" s="3">
        <v>0</v>
      </c>
      <c r="AV76" s="3" t="s">
        <v>5</v>
      </c>
      <c r="AW76" s="3" t="s">
        <v>9</v>
      </c>
      <c r="AX76" s="3">
        <v>0</v>
      </c>
    </row>
    <row r="77" spans="1:50" x14ac:dyDescent="0.25">
      <c r="A77" s="3" t="s">
        <v>4</v>
      </c>
      <c r="B77" s="3" t="s">
        <v>5</v>
      </c>
      <c r="D77" s="3">
        <v>-5</v>
      </c>
      <c r="E77" s="3" t="s">
        <v>15</v>
      </c>
      <c r="F77" s="3">
        <v>4</v>
      </c>
      <c r="G77" s="3" t="s">
        <v>6</v>
      </c>
      <c r="H77" s="3" t="s">
        <v>17</v>
      </c>
      <c r="I77" s="3">
        <v>-1</v>
      </c>
      <c r="J77" s="3" t="s">
        <v>18</v>
      </c>
      <c r="AF77" s="3" t="s">
        <v>7</v>
      </c>
      <c r="AG77" s="5">
        <v>-1</v>
      </c>
      <c r="AH77" s="3" t="s">
        <v>8</v>
      </c>
      <c r="AI77" s="3" t="s">
        <v>5</v>
      </c>
      <c r="AJ77" s="3" t="s">
        <v>96</v>
      </c>
      <c r="AK77" s="3" t="s">
        <v>20</v>
      </c>
      <c r="AL77" s="3" t="s">
        <v>53</v>
      </c>
      <c r="AM77" s="3" t="s">
        <v>17</v>
      </c>
      <c r="AN77" s="3">
        <v>-4</v>
      </c>
      <c r="AO77" s="3" t="s">
        <v>18</v>
      </c>
      <c r="AQ77" s="3" t="s">
        <v>20</v>
      </c>
      <c r="AR77" s="3">
        <v>-1</v>
      </c>
      <c r="AV77" s="3" t="s">
        <v>5</v>
      </c>
      <c r="AW77" s="3" t="s">
        <v>9</v>
      </c>
      <c r="AX77" s="3">
        <v>0</v>
      </c>
    </row>
    <row r="78" spans="1:50" x14ac:dyDescent="0.25">
      <c r="A78" s="3" t="s">
        <v>4</v>
      </c>
      <c r="B78" s="3" t="s">
        <v>5</v>
      </c>
      <c r="D78" s="3">
        <v>-3</v>
      </c>
      <c r="E78" s="3" t="s">
        <v>14</v>
      </c>
      <c r="F78" s="3">
        <v>2</v>
      </c>
      <c r="G78" s="3" t="s">
        <v>6</v>
      </c>
      <c r="H78" s="3" t="s">
        <v>17</v>
      </c>
      <c r="I78" s="3">
        <v>-1</v>
      </c>
      <c r="J78" s="3" t="s">
        <v>18</v>
      </c>
      <c r="AF78" s="3" t="s">
        <v>7</v>
      </c>
      <c r="AG78" s="5">
        <v>-5</v>
      </c>
      <c r="AH78" s="3" t="s">
        <v>8</v>
      </c>
      <c r="AI78" s="3" t="s">
        <v>5</v>
      </c>
      <c r="AJ78" s="3" t="s">
        <v>32</v>
      </c>
      <c r="AK78" s="3" t="s">
        <v>20</v>
      </c>
      <c r="AL78" s="3" t="s">
        <v>33</v>
      </c>
      <c r="AM78" s="3" t="s">
        <v>17</v>
      </c>
      <c r="AN78" s="3">
        <v>-2</v>
      </c>
      <c r="AO78" s="3" t="s">
        <v>18</v>
      </c>
      <c r="AQ78" s="3" t="s">
        <v>20</v>
      </c>
      <c r="AR78" s="3">
        <v>-5</v>
      </c>
      <c r="AV78" s="3" t="s">
        <v>5</v>
      </c>
      <c r="AW78" s="3" t="s">
        <v>9</v>
      </c>
      <c r="AX78" s="3">
        <v>1</v>
      </c>
    </row>
    <row r="79" spans="1:50" x14ac:dyDescent="0.25">
      <c r="A79" s="3" t="s">
        <v>4</v>
      </c>
      <c r="B79" s="3" t="s">
        <v>5</v>
      </c>
      <c r="D79" s="3">
        <v>3</v>
      </c>
      <c r="E79" s="3" t="s">
        <v>15</v>
      </c>
      <c r="F79" s="3">
        <v>5</v>
      </c>
      <c r="G79" s="3" t="s">
        <v>6</v>
      </c>
      <c r="H79" s="3" t="s">
        <v>17</v>
      </c>
      <c r="I79" s="3">
        <v>-4</v>
      </c>
      <c r="J79" s="3" t="s">
        <v>18</v>
      </c>
      <c r="AF79" s="3" t="s">
        <v>7</v>
      </c>
      <c r="AG79" s="5">
        <v>23</v>
      </c>
      <c r="AH79" s="3" t="s">
        <v>8</v>
      </c>
      <c r="AI79" s="3" t="s">
        <v>5</v>
      </c>
      <c r="AJ79" s="3" t="s">
        <v>109</v>
      </c>
      <c r="AK79" s="3" t="s">
        <v>20</v>
      </c>
      <c r="AL79" s="3" t="s">
        <v>59</v>
      </c>
      <c r="AM79" s="3" t="s">
        <v>17</v>
      </c>
      <c r="AN79" s="3">
        <v>-20</v>
      </c>
      <c r="AO79" s="3" t="s">
        <v>18</v>
      </c>
      <c r="AQ79" s="3" t="s">
        <v>20</v>
      </c>
      <c r="AR79" s="3">
        <v>23</v>
      </c>
      <c r="AV79" s="3" t="s">
        <v>5</v>
      </c>
      <c r="AW79" s="3" t="s">
        <v>9</v>
      </c>
      <c r="AX79" s="3">
        <v>0</v>
      </c>
    </row>
    <row r="80" spans="1:50" x14ac:dyDescent="0.25">
      <c r="A80" s="3" t="s">
        <v>4</v>
      </c>
      <c r="B80" s="3" t="s">
        <v>5</v>
      </c>
      <c r="D80" s="3">
        <v>-3</v>
      </c>
      <c r="E80" s="3" t="s">
        <v>14</v>
      </c>
      <c r="F80" s="3">
        <v>2</v>
      </c>
      <c r="G80" s="3" t="s">
        <v>6</v>
      </c>
      <c r="H80" s="3" t="s">
        <v>17</v>
      </c>
      <c r="I80" s="3">
        <v>-1</v>
      </c>
      <c r="J80" s="3" t="s">
        <v>18</v>
      </c>
      <c r="AF80" s="3" t="s">
        <v>7</v>
      </c>
      <c r="AG80" s="5">
        <v>-5</v>
      </c>
      <c r="AH80" s="3" t="s">
        <v>8</v>
      </c>
      <c r="AI80" s="3" t="s">
        <v>5</v>
      </c>
      <c r="AJ80" s="3" t="s">
        <v>32</v>
      </c>
      <c r="AK80" s="3" t="s">
        <v>20</v>
      </c>
      <c r="AL80" s="3" t="s">
        <v>33</v>
      </c>
      <c r="AM80" s="3" t="s">
        <v>17</v>
      </c>
      <c r="AN80" s="3">
        <v>-2</v>
      </c>
      <c r="AO80" s="3" t="s">
        <v>18</v>
      </c>
      <c r="AQ80" s="3" t="s">
        <v>20</v>
      </c>
      <c r="AR80" s="3">
        <v>-5</v>
      </c>
      <c r="AV80" s="3" t="s">
        <v>5</v>
      </c>
      <c r="AW80" s="3" t="s">
        <v>9</v>
      </c>
      <c r="AX80" s="3">
        <v>0</v>
      </c>
    </row>
    <row r="81" spans="1:50" x14ac:dyDescent="0.25">
      <c r="A81" s="3" t="s">
        <v>4</v>
      </c>
      <c r="B81" s="3" t="s">
        <v>5</v>
      </c>
      <c r="D81" s="3">
        <v>5</v>
      </c>
      <c r="E81" s="3" t="s">
        <v>15</v>
      </c>
      <c r="F81" s="3">
        <v>3</v>
      </c>
      <c r="G81" s="3" t="s">
        <v>6</v>
      </c>
      <c r="H81" s="3" t="s">
        <v>17</v>
      </c>
      <c r="I81" s="3">
        <v>-5</v>
      </c>
      <c r="J81" s="3" t="s">
        <v>18</v>
      </c>
      <c r="AF81" s="3" t="s">
        <v>7</v>
      </c>
      <c r="AG81" s="5">
        <v>20</v>
      </c>
      <c r="AH81" s="3" t="s">
        <v>8</v>
      </c>
      <c r="AI81" s="3" t="s">
        <v>5</v>
      </c>
      <c r="AJ81" s="3" t="s">
        <v>110</v>
      </c>
      <c r="AK81" s="3" t="s">
        <v>20</v>
      </c>
      <c r="AL81" s="3" t="s">
        <v>107</v>
      </c>
      <c r="AM81" s="3" t="s">
        <v>17</v>
      </c>
      <c r="AN81" s="3">
        <v>-15</v>
      </c>
      <c r="AO81" s="3" t="s">
        <v>18</v>
      </c>
      <c r="AQ81" s="3" t="s">
        <v>20</v>
      </c>
      <c r="AR81" s="3">
        <v>20</v>
      </c>
      <c r="AV81" s="3" t="s">
        <v>5</v>
      </c>
      <c r="AW81" s="3" t="s">
        <v>9</v>
      </c>
      <c r="AX81" s="3">
        <v>0</v>
      </c>
    </row>
    <row r="82" spans="1:50" x14ac:dyDescent="0.25">
      <c r="A82" s="3" t="s">
        <v>4</v>
      </c>
      <c r="B82" s="3" t="s">
        <v>5</v>
      </c>
      <c r="D82" s="3">
        <v>-3</v>
      </c>
      <c r="E82" s="3" t="s">
        <v>14</v>
      </c>
      <c r="F82" s="3">
        <v>2</v>
      </c>
      <c r="G82" s="3" t="s">
        <v>6</v>
      </c>
      <c r="H82" s="3" t="s">
        <v>17</v>
      </c>
      <c r="I82" s="3">
        <v>-4</v>
      </c>
      <c r="J82" s="3" t="s">
        <v>18</v>
      </c>
      <c r="AF82" s="3" t="s">
        <v>7</v>
      </c>
      <c r="AG82" s="5">
        <v>-11</v>
      </c>
      <c r="AH82" s="3" t="s">
        <v>8</v>
      </c>
      <c r="AI82" s="3" t="s">
        <v>5</v>
      </c>
      <c r="AJ82" s="3" t="s">
        <v>111</v>
      </c>
      <c r="AK82" s="3" t="s">
        <v>20</v>
      </c>
      <c r="AL82" s="3" t="s">
        <v>33</v>
      </c>
      <c r="AM82" s="3" t="s">
        <v>17</v>
      </c>
      <c r="AN82" s="3">
        <v>-8</v>
      </c>
      <c r="AO82" s="3" t="s">
        <v>18</v>
      </c>
      <c r="AQ82" s="3" t="s">
        <v>20</v>
      </c>
      <c r="AR82" s="3">
        <v>-11</v>
      </c>
      <c r="AV82" s="3" t="s">
        <v>5</v>
      </c>
      <c r="AW82" s="3" t="s">
        <v>9</v>
      </c>
      <c r="AX82" s="3">
        <v>0</v>
      </c>
    </row>
    <row r="83" spans="1:50" x14ac:dyDescent="0.25">
      <c r="A83" s="3" t="s">
        <v>4</v>
      </c>
      <c r="B83" s="3" t="s">
        <v>5</v>
      </c>
      <c r="D83" s="3">
        <v>-4</v>
      </c>
      <c r="E83" s="3" t="s">
        <v>15</v>
      </c>
      <c r="F83" s="3">
        <v>3</v>
      </c>
      <c r="G83" s="3" t="s">
        <v>6</v>
      </c>
      <c r="H83" s="3" t="s">
        <v>17</v>
      </c>
      <c r="I83" s="3">
        <v>-1</v>
      </c>
      <c r="J83" s="3" t="s">
        <v>18</v>
      </c>
      <c r="AF83" s="3" t="s">
        <v>7</v>
      </c>
      <c r="AG83" s="5">
        <v>-1</v>
      </c>
      <c r="AH83" s="3" t="s">
        <v>8</v>
      </c>
      <c r="AI83" s="3" t="s">
        <v>5</v>
      </c>
      <c r="AJ83" s="3" t="s">
        <v>112</v>
      </c>
      <c r="AK83" s="3" t="s">
        <v>20</v>
      </c>
      <c r="AL83" s="3" t="s">
        <v>85</v>
      </c>
      <c r="AM83" s="3" t="s">
        <v>17</v>
      </c>
      <c r="AN83" s="3">
        <v>-3</v>
      </c>
      <c r="AO83" s="3" t="s">
        <v>18</v>
      </c>
      <c r="AQ83" s="3" t="s">
        <v>20</v>
      </c>
      <c r="AR83" s="3">
        <v>-1</v>
      </c>
      <c r="AV83" s="3" t="s">
        <v>5</v>
      </c>
      <c r="AW83" s="3" t="s">
        <v>9</v>
      </c>
      <c r="AX83" s="3">
        <v>0</v>
      </c>
    </row>
    <row r="84" spans="1:50" x14ac:dyDescent="0.25">
      <c r="A84" s="3" t="s">
        <v>4</v>
      </c>
      <c r="B84" s="3" t="s">
        <v>5</v>
      </c>
      <c r="D84" s="3">
        <v>-2</v>
      </c>
      <c r="E84" s="3" t="s">
        <v>14</v>
      </c>
      <c r="F84" s="3">
        <v>3</v>
      </c>
      <c r="G84" s="3" t="s">
        <v>6</v>
      </c>
      <c r="H84" s="3" t="s">
        <v>17</v>
      </c>
      <c r="I84" s="3">
        <v>-3</v>
      </c>
      <c r="J84" s="3" t="s">
        <v>18</v>
      </c>
      <c r="AF84" s="3" t="s">
        <v>7</v>
      </c>
      <c r="AG84" s="5">
        <v>-11</v>
      </c>
      <c r="AH84" s="3" t="s">
        <v>8</v>
      </c>
      <c r="AI84" s="3" t="s">
        <v>5</v>
      </c>
      <c r="AJ84" s="3" t="s">
        <v>65</v>
      </c>
      <c r="AK84" s="3" t="s">
        <v>20</v>
      </c>
      <c r="AL84" s="3" t="s">
        <v>30</v>
      </c>
      <c r="AM84" s="3" t="s">
        <v>17</v>
      </c>
      <c r="AN84" s="3">
        <v>-9</v>
      </c>
      <c r="AO84" s="3" t="s">
        <v>18</v>
      </c>
      <c r="AQ84" s="3" t="s">
        <v>20</v>
      </c>
      <c r="AR84" s="3">
        <v>-11</v>
      </c>
      <c r="AV84" s="3" t="s">
        <v>5</v>
      </c>
      <c r="AW84" s="3" t="s">
        <v>9</v>
      </c>
      <c r="AX84" s="3">
        <v>0</v>
      </c>
    </row>
    <row r="85" spans="1:50" x14ac:dyDescent="0.25">
      <c r="A85" s="3" t="s">
        <v>4</v>
      </c>
      <c r="B85" s="3" t="s">
        <v>5</v>
      </c>
      <c r="D85" s="3">
        <v>-1</v>
      </c>
      <c r="E85" s="3" t="s">
        <v>15</v>
      </c>
      <c r="F85" s="3">
        <v>4</v>
      </c>
      <c r="G85" s="3" t="s">
        <v>6</v>
      </c>
      <c r="H85" s="3" t="s">
        <v>17</v>
      </c>
      <c r="I85" s="3">
        <v>-4</v>
      </c>
      <c r="J85" s="3" t="s">
        <v>18</v>
      </c>
      <c r="AF85" s="3" t="s">
        <v>7</v>
      </c>
      <c r="AG85" s="5">
        <v>15</v>
      </c>
      <c r="AH85" s="3" t="s">
        <v>8</v>
      </c>
      <c r="AI85" s="3" t="s">
        <v>5</v>
      </c>
      <c r="AJ85" s="3" t="s">
        <v>113</v>
      </c>
      <c r="AK85" s="3" t="s">
        <v>20</v>
      </c>
      <c r="AL85" s="3" t="s">
        <v>50</v>
      </c>
      <c r="AM85" s="3" t="s">
        <v>17</v>
      </c>
      <c r="AN85" s="3">
        <v>-16</v>
      </c>
      <c r="AO85" s="3" t="s">
        <v>18</v>
      </c>
      <c r="AQ85" s="3" t="s">
        <v>20</v>
      </c>
      <c r="AR85" s="3">
        <v>15</v>
      </c>
      <c r="AV85" s="3" t="s">
        <v>5</v>
      </c>
      <c r="AW85" s="3" t="s">
        <v>9</v>
      </c>
      <c r="AX85" s="3">
        <v>0</v>
      </c>
    </row>
    <row r="86" spans="1:50" x14ac:dyDescent="0.25">
      <c r="A86" s="3" t="s">
        <v>4</v>
      </c>
      <c r="B86" s="3" t="s">
        <v>5</v>
      </c>
      <c r="D86" s="3">
        <v>-3</v>
      </c>
      <c r="E86" s="3" t="s">
        <v>14</v>
      </c>
      <c r="F86" s="3">
        <v>2</v>
      </c>
      <c r="G86" s="3" t="s">
        <v>6</v>
      </c>
      <c r="H86" s="3" t="s">
        <v>17</v>
      </c>
      <c r="I86" s="3">
        <v>-3</v>
      </c>
      <c r="J86" s="3" t="s">
        <v>18</v>
      </c>
      <c r="AF86" s="3" t="s">
        <v>7</v>
      </c>
      <c r="AG86" s="5">
        <v>-9</v>
      </c>
      <c r="AH86" s="3" t="s">
        <v>8</v>
      </c>
      <c r="AI86" s="3" t="s">
        <v>5</v>
      </c>
      <c r="AJ86" s="3" t="s">
        <v>41</v>
      </c>
      <c r="AK86" s="3" t="s">
        <v>20</v>
      </c>
      <c r="AL86" s="3" t="s">
        <v>33</v>
      </c>
      <c r="AM86" s="3" t="s">
        <v>17</v>
      </c>
      <c r="AN86" s="3">
        <v>-6</v>
      </c>
      <c r="AO86" s="3" t="s">
        <v>18</v>
      </c>
      <c r="AQ86" s="3" t="s">
        <v>20</v>
      </c>
      <c r="AR86" s="3">
        <v>-9</v>
      </c>
      <c r="AV86" s="3" t="s">
        <v>5</v>
      </c>
      <c r="AW86" s="3" t="s">
        <v>9</v>
      </c>
      <c r="AX86" s="3">
        <v>1</v>
      </c>
    </row>
    <row r="87" spans="1:50" x14ac:dyDescent="0.25">
      <c r="A87" s="3" t="s">
        <v>4</v>
      </c>
      <c r="B87" s="3" t="s">
        <v>5</v>
      </c>
      <c r="D87" s="3">
        <v>-4</v>
      </c>
      <c r="E87" s="3" t="s">
        <v>15</v>
      </c>
      <c r="F87" s="3">
        <v>2</v>
      </c>
      <c r="G87" s="3" t="s">
        <v>6</v>
      </c>
      <c r="H87" s="3" t="s">
        <v>17</v>
      </c>
      <c r="I87" s="3">
        <v>-1</v>
      </c>
      <c r="J87" s="3" t="s">
        <v>18</v>
      </c>
      <c r="AF87" s="3" t="s">
        <v>7</v>
      </c>
      <c r="AG87" s="5">
        <v>-2</v>
      </c>
      <c r="AH87" s="3" t="s">
        <v>8</v>
      </c>
      <c r="AI87" s="3" t="s">
        <v>5</v>
      </c>
      <c r="AJ87" s="3" t="s">
        <v>114</v>
      </c>
      <c r="AK87" s="3" t="s">
        <v>20</v>
      </c>
      <c r="AL87" s="3" t="s">
        <v>85</v>
      </c>
      <c r="AM87" s="3" t="s">
        <v>17</v>
      </c>
      <c r="AN87" s="3">
        <v>-2</v>
      </c>
      <c r="AO87" s="3" t="s">
        <v>18</v>
      </c>
      <c r="AQ87" s="3" t="s">
        <v>20</v>
      </c>
      <c r="AR87" s="3">
        <v>-2</v>
      </c>
      <c r="AV87" s="3" t="s">
        <v>5</v>
      </c>
      <c r="AW87" s="3" t="s">
        <v>9</v>
      </c>
      <c r="AX87" s="3">
        <v>1</v>
      </c>
    </row>
    <row r="88" spans="1:50" x14ac:dyDescent="0.25">
      <c r="A88" s="3" t="s">
        <v>4</v>
      </c>
      <c r="B88" s="3" t="s">
        <v>5</v>
      </c>
      <c r="D88" s="3">
        <v>4</v>
      </c>
      <c r="E88" s="3" t="s">
        <v>14</v>
      </c>
      <c r="F88" s="3">
        <v>3</v>
      </c>
      <c r="G88" s="3" t="s">
        <v>6</v>
      </c>
      <c r="H88" s="3" t="s">
        <v>17</v>
      </c>
      <c r="I88" s="3">
        <v>-1</v>
      </c>
      <c r="J88" s="3" t="s">
        <v>18</v>
      </c>
      <c r="AF88" s="3" t="s">
        <v>7</v>
      </c>
      <c r="AG88" s="5">
        <v>1</v>
      </c>
      <c r="AH88" s="3" t="s">
        <v>8</v>
      </c>
      <c r="AI88" s="3" t="s">
        <v>5</v>
      </c>
      <c r="AJ88" s="3" t="s">
        <v>27</v>
      </c>
      <c r="AK88" s="3" t="s">
        <v>20</v>
      </c>
      <c r="AL88" s="3" t="s">
        <v>28</v>
      </c>
      <c r="AM88" s="3" t="s">
        <v>17</v>
      </c>
      <c r="AN88" s="3">
        <v>-3</v>
      </c>
      <c r="AO88" s="3" t="s">
        <v>18</v>
      </c>
      <c r="AQ88" s="3" t="s">
        <v>20</v>
      </c>
      <c r="AR88" s="3">
        <v>1</v>
      </c>
      <c r="AV88" s="3" t="s">
        <v>5</v>
      </c>
      <c r="AW88" s="3" t="s">
        <v>9</v>
      </c>
      <c r="AX88" s="3">
        <v>0</v>
      </c>
    </row>
    <row r="89" spans="1:50" x14ac:dyDescent="0.25">
      <c r="A89" s="3" t="s">
        <v>4</v>
      </c>
      <c r="B89" s="3" t="s">
        <v>5</v>
      </c>
      <c r="D89" s="3">
        <v>5</v>
      </c>
      <c r="E89" s="3" t="s">
        <v>15</v>
      </c>
      <c r="F89" s="3">
        <v>3</v>
      </c>
      <c r="G89" s="3" t="s">
        <v>6</v>
      </c>
      <c r="H89" s="3" t="s">
        <v>17</v>
      </c>
      <c r="I89" s="3">
        <v>-4</v>
      </c>
      <c r="J89" s="3" t="s">
        <v>18</v>
      </c>
      <c r="AF89" s="3" t="s">
        <v>7</v>
      </c>
      <c r="AG89" s="5">
        <v>17</v>
      </c>
      <c r="AH89" s="3" t="s">
        <v>8</v>
      </c>
      <c r="AI89" s="3" t="s">
        <v>5</v>
      </c>
      <c r="AJ89" s="3" t="s">
        <v>115</v>
      </c>
      <c r="AK89" s="3" t="s">
        <v>20</v>
      </c>
      <c r="AL89" s="3" t="s">
        <v>107</v>
      </c>
      <c r="AM89" s="3" t="s">
        <v>17</v>
      </c>
      <c r="AN89" s="3">
        <v>-12</v>
      </c>
      <c r="AO89" s="3" t="s">
        <v>18</v>
      </c>
      <c r="AQ89" s="3" t="s">
        <v>20</v>
      </c>
      <c r="AR89" s="3">
        <v>17</v>
      </c>
      <c r="AV89" s="3" t="s">
        <v>5</v>
      </c>
      <c r="AW89" s="3" t="s">
        <v>9</v>
      </c>
      <c r="AX89" s="3">
        <v>1</v>
      </c>
    </row>
    <row r="90" spans="1:50" x14ac:dyDescent="0.25">
      <c r="A90" s="3" t="s">
        <v>4</v>
      </c>
      <c r="B90" s="3" t="s">
        <v>5</v>
      </c>
      <c r="D90" s="3">
        <v>-1</v>
      </c>
      <c r="E90" s="3" t="s">
        <v>14</v>
      </c>
      <c r="F90" s="3">
        <v>4</v>
      </c>
      <c r="G90" s="3" t="s">
        <v>6</v>
      </c>
      <c r="H90" s="3" t="s">
        <v>17</v>
      </c>
      <c r="I90" s="3">
        <v>-1</v>
      </c>
      <c r="J90" s="3" t="s">
        <v>18</v>
      </c>
      <c r="AF90" s="3" t="s">
        <v>7</v>
      </c>
      <c r="AG90" s="5">
        <v>-5</v>
      </c>
      <c r="AH90" s="3" t="s">
        <v>8</v>
      </c>
      <c r="AI90" s="3" t="s">
        <v>5</v>
      </c>
      <c r="AJ90" s="3" t="s">
        <v>116</v>
      </c>
      <c r="AK90" s="3" t="s">
        <v>20</v>
      </c>
      <c r="AL90" s="3" t="s">
        <v>24</v>
      </c>
      <c r="AM90" s="3" t="s">
        <v>17</v>
      </c>
      <c r="AN90" s="3">
        <v>-4</v>
      </c>
      <c r="AO90" s="3" t="s">
        <v>18</v>
      </c>
      <c r="AQ90" s="3" t="s">
        <v>20</v>
      </c>
      <c r="AR90" s="3">
        <v>-5</v>
      </c>
      <c r="AV90" s="3" t="s">
        <v>5</v>
      </c>
      <c r="AW90" s="3" t="s">
        <v>9</v>
      </c>
      <c r="AX90" s="3">
        <v>0</v>
      </c>
    </row>
    <row r="91" spans="1:50" x14ac:dyDescent="0.25">
      <c r="A91" s="3" t="s">
        <v>4</v>
      </c>
      <c r="B91" s="3" t="s">
        <v>5</v>
      </c>
      <c r="D91" s="3">
        <v>-2</v>
      </c>
      <c r="E91" s="3" t="s">
        <v>15</v>
      </c>
      <c r="F91" s="3">
        <v>5</v>
      </c>
      <c r="G91" s="3" t="s">
        <v>6</v>
      </c>
      <c r="H91" s="3" t="s">
        <v>17</v>
      </c>
      <c r="I91" s="3">
        <v>-4</v>
      </c>
      <c r="J91" s="3" t="s">
        <v>18</v>
      </c>
      <c r="AF91" s="3" t="s">
        <v>7</v>
      </c>
      <c r="AG91" s="5">
        <v>18</v>
      </c>
      <c r="AH91" s="3" t="s">
        <v>8</v>
      </c>
      <c r="AI91" s="3" t="s">
        <v>5</v>
      </c>
      <c r="AJ91" s="3" t="s">
        <v>117</v>
      </c>
      <c r="AK91" s="3" t="s">
        <v>20</v>
      </c>
      <c r="AL91" s="3" t="s">
        <v>76</v>
      </c>
      <c r="AM91" s="3" t="s">
        <v>17</v>
      </c>
      <c r="AN91" s="3">
        <v>-20</v>
      </c>
      <c r="AO91" s="3" t="s">
        <v>18</v>
      </c>
      <c r="AQ91" s="3" t="s">
        <v>20</v>
      </c>
      <c r="AR91" s="3">
        <v>18</v>
      </c>
      <c r="AV91" s="3" t="s">
        <v>5</v>
      </c>
      <c r="AW91" s="3" t="s">
        <v>9</v>
      </c>
      <c r="AX91" s="3">
        <v>0</v>
      </c>
    </row>
    <row r="92" spans="1:50" x14ac:dyDescent="0.25">
      <c r="A92" s="3" t="s">
        <v>4</v>
      </c>
      <c r="B92" s="3" t="s">
        <v>5</v>
      </c>
      <c r="D92" s="3">
        <v>4</v>
      </c>
      <c r="E92" s="3" t="s">
        <v>14</v>
      </c>
      <c r="F92" s="3">
        <v>2</v>
      </c>
      <c r="G92" s="3" t="s">
        <v>6</v>
      </c>
      <c r="H92" s="3" t="s">
        <v>17</v>
      </c>
      <c r="I92" s="3">
        <v>-4</v>
      </c>
      <c r="J92" s="3" t="s">
        <v>18</v>
      </c>
      <c r="AF92" s="3" t="s">
        <v>7</v>
      </c>
      <c r="AG92" s="5">
        <v>-4</v>
      </c>
      <c r="AH92" s="3" t="s">
        <v>8</v>
      </c>
      <c r="AI92" s="3" t="s">
        <v>5</v>
      </c>
      <c r="AJ92" s="3" t="s">
        <v>43</v>
      </c>
      <c r="AK92" s="3" t="s">
        <v>20</v>
      </c>
      <c r="AL92" s="3" t="s">
        <v>28</v>
      </c>
      <c r="AM92" s="3" t="s">
        <v>17</v>
      </c>
      <c r="AN92" s="3">
        <v>-8</v>
      </c>
      <c r="AO92" s="3" t="s">
        <v>18</v>
      </c>
      <c r="AQ92" s="3" t="s">
        <v>20</v>
      </c>
      <c r="AR92" s="3">
        <v>-4</v>
      </c>
      <c r="AV92" s="3" t="s">
        <v>5</v>
      </c>
      <c r="AW92" s="3" t="s">
        <v>9</v>
      </c>
      <c r="AX92" s="3">
        <v>1</v>
      </c>
    </row>
    <row r="93" spans="1:50" x14ac:dyDescent="0.25">
      <c r="A93" s="3" t="s">
        <v>4</v>
      </c>
      <c r="B93" s="3" t="s">
        <v>5</v>
      </c>
      <c r="D93" s="3">
        <v>2</v>
      </c>
      <c r="E93" s="3" t="s">
        <v>15</v>
      </c>
      <c r="F93" s="3">
        <v>2</v>
      </c>
      <c r="G93" s="3" t="s">
        <v>6</v>
      </c>
      <c r="H93" s="3" t="s">
        <v>17</v>
      </c>
      <c r="I93" s="3">
        <v>-5</v>
      </c>
      <c r="J93" s="3" t="s">
        <v>18</v>
      </c>
      <c r="AF93" s="3" t="s">
        <v>7</v>
      </c>
      <c r="AG93" s="5">
        <v>12</v>
      </c>
      <c r="AH93" s="3" t="s">
        <v>8</v>
      </c>
      <c r="AI93" s="3" t="s">
        <v>5</v>
      </c>
      <c r="AJ93" s="3" t="s">
        <v>118</v>
      </c>
      <c r="AK93" s="3" t="s">
        <v>20</v>
      </c>
      <c r="AL93" s="3" t="s">
        <v>69</v>
      </c>
      <c r="AM93" s="3" t="s">
        <v>17</v>
      </c>
      <c r="AN93" s="3">
        <v>-10</v>
      </c>
      <c r="AO93" s="3" t="s">
        <v>18</v>
      </c>
      <c r="AQ93" s="3" t="s">
        <v>20</v>
      </c>
      <c r="AR93" s="3">
        <v>12</v>
      </c>
      <c r="AV93" s="3" t="s">
        <v>5</v>
      </c>
      <c r="AW93" s="3" t="s">
        <v>9</v>
      </c>
      <c r="AX93" s="3">
        <v>0</v>
      </c>
    </row>
    <row r="94" spans="1:50" x14ac:dyDescent="0.25">
      <c r="A94" s="3" t="s">
        <v>4</v>
      </c>
      <c r="B94" s="3" t="s">
        <v>5</v>
      </c>
      <c r="D94" s="3">
        <v>1</v>
      </c>
      <c r="E94" s="3" t="s">
        <v>14</v>
      </c>
      <c r="F94" s="3">
        <v>3</v>
      </c>
      <c r="G94" s="3" t="s">
        <v>6</v>
      </c>
      <c r="H94" s="3" t="s">
        <v>17</v>
      </c>
      <c r="I94" s="3">
        <v>-5</v>
      </c>
      <c r="J94" s="3" t="s">
        <v>18</v>
      </c>
      <c r="AF94" s="3" t="s">
        <v>7</v>
      </c>
      <c r="AG94" s="5">
        <v>-14</v>
      </c>
      <c r="AH94" s="3" t="s">
        <v>8</v>
      </c>
      <c r="AI94" s="3" t="s">
        <v>5</v>
      </c>
      <c r="AJ94" s="3" t="s">
        <v>54</v>
      </c>
      <c r="AK94" s="3" t="s">
        <v>20</v>
      </c>
      <c r="AL94" s="3" t="s">
        <v>21</v>
      </c>
      <c r="AM94" s="3" t="s">
        <v>17</v>
      </c>
      <c r="AN94" s="3">
        <v>-15</v>
      </c>
      <c r="AO94" s="3" t="s">
        <v>18</v>
      </c>
      <c r="AQ94" s="3" t="s">
        <v>20</v>
      </c>
      <c r="AR94" s="3">
        <v>-14</v>
      </c>
      <c r="AV94" s="3" t="s">
        <v>5</v>
      </c>
      <c r="AW94" s="3" t="s">
        <v>9</v>
      </c>
      <c r="AX94" s="3">
        <v>1</v>
      </c>
    </row>
    <row r="95" spans="1:50" x14ac:dyDescent="0.25">
      <c r="A95" s="3" t="s">
        <v>4</v>
      </c>
      <c r="B95" s="3" t="s">
        <v>5</v>
      </c>
      <c r="D95" s="3">
        <v>2</v>
      </c>
      <c r="E95" s="3" t="s">
        <v>15</v>
      </c>
      <c r="F95" s="3">
        <v>5</v>
      </c>
      <c r="G95" s="3" t="s">
        <v>6</v>
      </c>
      <c r="H95" s="3" t="s">
        <v>17</v>
      </c>
      <c r="I95" s="3">
        <v>-3</v>
      </c>
      <c r="J95" s="3" t="s">
        <v>18</v>
      </c>
      <c r="AF95" s="3" t="s">
        <v>7</v>
      </c>
      <c r="AG95" s="5">
        <v>17</v>
      </c>
      <c r="AH95" s="3" t="s">
        <v>8</v>
      </c>
      <c r="AI95" s="3" t="s">
        <v>5</v>
      </c>
      <c r="AJ95" s="3" t="s">
        <v>119</v>
      </c>
      <c r="AK95" s="3" t="s">
        <v>20</v>
      </c>
      <c r="AL95" s="3" t="s">
        <v>69</v>
      </c>
      <c r="AM95" s="3" t="s">
        <v>17</v>
      </c>
      <c r="AN95" s="3">
        <v>-15</v>
      </c>
      <c r="AO95" s="3" t="s">
        <v>18</v>
      </c>
      <c r="AQ95" s="3" t="s">
        <v>20</v>
      </c>
      <c r="AR95" s="3">
        <v>17</v>
      </c>
      <c r="AV95" s="3" t="s">
        <v>5</v>
      </c>
      <c r="AW95" s="3" t="s">
        <v>9</v>
      </c>
      <c r="AX95" s="3">
        <v>1</v>
      </c>
    </row>
    <row r="96" spans="1:50" x14ac:dyDescent="0.25">
      <c r="A96" s="3" t="s">
        <v>4</v>
      </c>
      <c r="B96" s="3" t="s">
        <v>5</v>
      </c>
      <c r="D96" s="3">
        <v>2</v>
      </c>
      <c r="E96" s="3" t="s">
        <v>14</v>
      </c>
      <c r="F96" s="3">
        <v>5</v>
      </c>
      <c r="G96" s="3" t="s">
        <v>6</v>
      </c>
      <c r="H96" s="3" t="s">
        <v>17</v>
      </c>
      <c r="I96" s="3">
        <v>-4</v>
      </c>
      <c r="J96" s="3" t="s">
        <v>18</v>
      </c>
      <c r="AF96" s="3" t="s">
        <v>7</v>
      </c>
      <c r="AG96" s="5">
        <v>-18</v>
      </c>
      <c r="AH96" s="3" t="s">
        <v>8</v>
      </c>
      <c r="AI96" s="3" t="s">
        <v>5</v>
      </c>
      <c r="AJ96" s="3" t="s">
        <v>120</v>
      </c>
      <c r="AK96" s="3" t="s">
        <v>20</v>
      </c>
      <c r="AL96" s="3" t="s">
        <v>29</v>
      </c>
      <c r="AM96" s="3" t="s">
        <v>17</v>
      </c>
      <c r="AN96" s="3">
        <v>-20</v>
      </c>
      <c r="AO96" s="3" t="s">
        <v>18</v>
      </c>
      <c r="AQ96" s="3" t="s">
        <v>20</v>
      </c>
      <c r="AR96" s="3">
        <v>-18</v>
      </c>
      <c r="AV96" s="3" t="s">
        <v>5</v>
      </c>
      <c r="AW96" s="3" t="s">
        <v>9</v>
      </c>
      <c r="AX96" s="3">
        <v>0</v>
      </c>
    </row>
    <row r="97" spans="1:50" x14ac:dyDescent="0.25">
      <c r="A97" s="3" t="s">
        <v>4</v>
      </c>
      <c r="B97" s="3" t="s">
        <v>5</v>
      </c>
      <c r="D97" s="3">
        <v>-3</v>
      </c>
      <c r="E97" s="3" t="s">
        <v>15</v>
      </c>
      <c r="F97" s="3">
        <v>5</v>
      </c>
      <c r="G97" s="3" t="s">
        <v>6</v>
      </c>
      <c r="H97" s="3" t="s">
        <v>17</v>
      </c>
      <c r="I97" s="3">
        <v>-3</v>
      </c>
      <c r="J97" s="3" t="s">
        <v>18</v>
      </c>
      <c r="AF97" s="3" t="s">
        <v>7</v>
      </c>
      <c r="AG97" s="5">
        <v>12</v>
      </c>
      <c r="AH97" s="3" t="s">
        <v>8</v>
      </c>
      <c r="AI97" s="3" t="s">
        <v>5</v>
      </c>
      <c r="AJ97" s="3" t="s">
        <v>121</v>
      </c>
      <c r="AK97" s="3" t="s">
        <v>20</v>
      </c>
      <c r="AL97" s="3" t="s">
        <v>48</v>
      </c>
      <c r="AM97" s="3" t="s">
        <v>17</v>
      </c>
      <c r="AN97" s="3">
        <v>-15</v>
      </c>
      <c r="AO97" s="3" t="s">
        <v>18</v>
      </c>
      <c r="AQ97" s="3" t="s">
        <v>20</v>
      </c>
      <c r="AR97" s="3">
        <v>12</v>
      </c>
      <c r="AV97" s="3" t="s">
        <v>5</v>
      </c>
      <c r="AW97" s="3" t="s">
        <v>9</v>
      </c>
      <c r="AX97" s="3">
        <v>0</v>
      </c>
    </row>
    <row r="98" spans="1:50" x14ac:dyDescent="0.25">
      <c r="A98" s="3" t="s">
        <v>4</v>
      </c>
      <c r="B98" s="3" t="s">
        <v>5</v>
      </c>
      <c r="D98" s="3">
        <v>-3</v>
      </c>
      <c r="E98" s="3" t="s">
        <v>14</v>
      </c>
      <c r="F98" s="3">
        <v>2</v>
      </c>
      <c r="G98" s="3" t="s">
        <v>6</v>
      </c>
      <c r="H98" s="3" t="s">
        <v>17</v>
      </c>
      <c r="I98" s="3">
        <v>-3</v>
      </c>
      <c r="J98" s="3" t="s">
        <v>18</v>
      </c>
      <c r="AF98" s="3" t="s">
        <v>7</v>
      </c>
      <c r="AG98" s="5">
        <v>-9</v>
      </c>
      <c r="AH98" s="3" t="s">
        <v>8</v>
      </c>
      <c r="AI98" s="3" t="s">
        <v>5</v>
      </c>
      <c r="AJ98" s="3" t="s">
        <v>41</v>
      </c>
      <c r="AK98" s="3" t="s">
        <v>20</v>
      </c>
      <c r="AL98" s="3" t="s">
        <v>33</v>
      </c>
      <c r="AM98" s="3" t="s">
        <v>17</v>
      </c>
      <c r="AN98" s="3">
        <v>-6</v>
      </c>
      <c r="AO98" s="3" t="s">
        <v>18</v>
      </c>
      <c r="AQ98" s="3" t="s">
        <v>20</v>
      </c>
      <c r="AR98" s="3">
        <v>-9</v>
      </c>
      <c r="AV98" s="3" t="s">
        <v>5</v>
      </c>
      <c r="AW98" s="3" t="s">
        <v>9</v>
      </c>
      <c r="AX98" s="3">
        <v>1</v>
      </c>
    </row>
    <row r="99" spans="1:50" x14ac:dyDescent="0.25">
      <c r="A99" s="3" t="s">
        <v>4</v>
      </c>
      <c r="B99" s="3" t="s">
        <v>5</v>
      </c>
      <c r="D99" s="3">
        <v>3</v>
      </c>
      <c r="E99" s="3" t="s">
        <v>15</v>
      </c>
      <c r="F99" s="3">
        <v>4</v>
      </c>
      <c r="G99" s="3" t="s">
        <v>6</v>
      </c>
      <c r="H99" s="3" t="s">
        <v>17</v>
      </c>
      <c r="I99" s="3">
        <v>-4</v>
      </c>
      <c r="J99" s="3" t="s">
        <v>18</v>
      </c>
      <c r="AF99" s="3" t="s">
        <v>7</v>
      </c>
      <c r="AG99" s="5">
        <v>19</v>
      </c>
      <c r="AH99" s="3" t="s">
        <v>8</v>
      </c>
      <c r="AI99" s="3" t="s">
        <v>5</v>
      </c>
      <c r="AJ99" s="3" t="s">
        <v>105</v>
      </c>
      <c r="AK99" s="3" t="s">
        <v>20</v>
      </c>
      <c r="AL99" s="3" t="s">
        <v>59</v>
      </c>
      <c r="AM99" s="3" t="s">
        <v>17</v>
      </c>
      <c r="AN99" s="3">
        <v>-16</v>
      </c>
      <c r="AO99" s="3" t="s">
        <v>18</v>
      </c>
      <c r="AQ99" s="3" t="s">
        <v>20</v>
      </c>
      <c r="AR99" s="3">
        <v>19</v>
      </c>
      <c r="AV99" s="3" t="s">
        <v>5</v>
      </c>
      <c r="AW99" s="3" t="s">
        <v>9</v>
      </c>
      <c r="AX99" s="3">
        <v>1</v>
      </c>
    </row>
    <row r="100" spans="1:50" x14ac:dyDescent="0.25">
      <c r="A100" s="3" t="s">
        <v>4</v>
      </c>
      <c r="B100" s="3" t="s">
        <v>5</v>
      </c>
      <c r="D100" s="3">
        <v>-2</v>
      </c>
      <c r="E100" s="3" t="s">
        <v>14</v>
      </c>
      <c r="F100" s="3">
        <v>3</v>
      </c>
      <c r="G100" s="3" t="s">
        <v>6</v>
      </c>
      <c r="H100" s="3" t="s">
        <v>17</v>
      </c>
      <c r="I100" s="3">
        <v>-3</v>
      </c>
      <c r="J100" s="3" t="s">
        <v>18</v>
      </c>
      <c r="AF100" s="3" t="s">
        <v>7</v>
      </c>
      <c r="AG100" s="5">
        <v>-11</v>
      </c>
      <c r="AH100" s="3" t="s">
        <v>8</v>
      </c>
      <c r="AI100" s="3" t="s">
        <v>5</v>
      </c>
      <c r="AJ100" s="3" t="s">
        <v>65</v>
      </c>
      <c r="AK100" s="3" t="s">
        <v>20</v>
      </c>
      <c r="AL100" s="3" t="s">
        <v>30</v>
      </c>
      <c r="AM100" s="3" t="s">
        <v>17</v>
      </c>
      <c r="AN100" s="3">
        <v>-9</v>
      </c>
      <c r="AO100" s="3" t="s">
        <v>18</v>
      </c>
      <c r="AQ100" s="3" t="s">
        <v>20</v>
      </c>
      <c r="AR100" s="3">
        <v>-11</v>
      </c>
      <c r="AV100" s="3" t="s">
        <v>5</v>
      </c>
      <c r="AW100" s="3" t="s">
        <v>9</v>
      </c>
      <c r="AX100" s="3">
        <v>1</v>
      </c>
    </row>
    <row r="101" spans="1:50" x14ac:dyDescent="0.25">
      <c r="A101" s="3" t="s">
        <v>4</v>
      </c>
      <c r="B101" s="3" t="s">
        <v>5</v>
      </c>
      <c r="D101" s="3">
        <v>4</v>
      </c>
      <c r="E101" s="3" t="s">
        <v>15</v>
      </c>
      <c r="F101" s="3">
        <v>5</v>
      </c>
      <c r="G101" s="3" t="s">
        <v>6</v>
      </c>
      <c r="H101" s="3" t="s">
        <v>17</v>
      </c>
      <c r="I101" s="3">
        <v>-2</v>
      </c>
      <c r="J101" s="3" t="s">
        <v>18</v>
      </c>
      <c r="AF101" s="3" t="s">
        <v>7</v>
      </c>
      <c r="AG101" s="5">
        <v>14</v>
      </c>
      <c r="AH101" s="3" t="s">
        <v>8</v>
      </c>
      <c r="AI101" s="3" t="s">
        <v>5</v>
      </c>
      <c r="AJ101" s="3" t="s">
        <v>122</v>
      </c>
      <c r="AK101" s="3" t="s">
        <v>20</v>
      </c>
      <c r="AL101" s="3" t="s">
        <v>89</v>
      </c>
      <c r="AM101" s="3" t="s">
        <v>17</v>
      </c>
      <c r="AN101" s="3">
        <v>-10</v>
      </c>
      <c r="AO101" s="3" t="s">
        <v>18</v>
      </c>
      <c r="AQ101" s="3" t="s">
        <v>20</v>
      </c>
      <c r="AR101" s="3">
        <v>14</v>
      </c>
      <c r="AV101" s="3" t="s">
        <v>5</v>
      </c>
      <c r="AW101" s="3" t="s">
        <v>9</v>
      </c>
      <c r="AX10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txt nbrrelp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2021-01-06T22:39:51Z</dcterms:created>
  <dcterms:modified xsi:type="dcterms:W3CDTF">2021-01-06T22:53:16Z</dcterms:modified>
</cp:coreProperties>
</file>