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qcmphpsql\"/>
    </mc:Choice>
  </mc:AlternateContent>
  <xr:revisionPtr revIDLastSave="0" documentId="13_ncr:1_{6AA531EE-15D2-43CC-9A0A-ACD888E025BD}" xr6:coauthVersionLast="46" xr6:coauthVersionMax="46" xr10:uidLastSave="{00000000-0000-0000-0000-000000000000}"/>
  <bookViews>
    <workbookView xWindow="-120" yWindow="-120" windowWidth="20730" windowHeight="11310" activeTab="1" xr2:uid="{C7CAB526-C4C4-4918-B91A-17475A39187C}"/>
  </bookViews>
  <sheets>
    <sheet name="Feuil1" sheetId="1" r:id="rId1"/>
    <sheet name="txt reduc 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N2" i="1" l="1"/>
  <c r="AK2" i="1"/>
  <c r="AH2" i="1"/>
  <c r="AO2" i="1" a="1"/>
  <c r="AO2" i="1" s="1"/>
  <c r="AL2" i="1" a="1"/>
  <c r="AL2" i="1" s="1"/>
  <c r="AI2" i="1" a="1"/>
  <c r="AI2" i="1" s="1"/>
  <c r="AF2" i="1" a="1"/>
  <c r="AF2" i="1" s="1"/>
  <c r="AC2" i="1" a="1"/>
  <c r="AC2" i="1" s="1"/>
  <c r="AE2" i="1"/>
  <c r="AG26" i="1"/>
  <c r="AF26" i="1" s="1"/>
  <c r="AD26" i="1"/>
  <c r="AB26" i="1"/>
  <c r="AJ25" i="1"/>
  <c r="AD25" i="1"/>
  <c r="AG23" i="1"/>
  <c r="AF23" i="1" s="1"/>
  <c r="AD23" i="1"/>
  <c r="AB23" i="1"/>
  <c r="AG22" i="1"/>
  <c r="AF22" i="1" s="1"/>
  <c r="AD22" i="1"/>
  <c r="AB22" i="1"/>
  <c r="AG20" i="1"/>
  <c r="AF20" i="1" s="1"/>
  <c r="AF25" i="1" s="1"/>
  <c r="AD20" i="1"/>
  <c r="AB20" i="1"/>
  <c r="AG19" i="1"/>
  <c r="AF19" i="1" s="1"/>
  <c r="AD19" i="1"/>
  <c r="AB19" i="1"/>
  <c r="AG18" i="1"/>
  <c r="AF18" i="1" s="1"/>
  <c r="AD18" i="1"/>
  <c r="AB18" i="1"/>
  <c r="AG17" i="1"/>
  <c r="AF17" i="1" s="1"/>
  <c r="AD17" i="1"/>
  <c r="AB17" i="1"/>
  <c r="AG15" i="1"/>
  <c r="AF15" i="1" s="1"/>
  <c r="AD15" i="1"/>
  <c r="AB15" i="1"/>
  <c r="AB2" i="1"/>
  <c r="BI2" i="1" l="1"/>
  <c r="BJ2" i="1"/>
  <c r="BH2" i="1"/>
  <c r="BC2" i="1"/>
  <c r="BF2" i="1"/>
  <c r="BA2" i="1"/>
  <c r="BG2" i="1"/>
  <c r="BD2" i="1"/>
  <c r="BB2" i="1"/>
  <c r="AZ2" i="1"/>
  <c r="C2" i="1"/>
  <c r="M2" i="1" s="1"/>
  <c r="J25" i="1"/>
  <c r="Q25" i="1" s="1"/>
  <c r="O23" i="1"/>
  <c r="C19" i="1"/>
  <c r="M19" i="1" s="1"/>
  <c r="O19" i="1"/>
  <c r="J15" i="1"/>
  <c r="S15" i="1" s="1"/>
  <c r="O22" i="1"/>
  <c r="Q15" i="1"/>
  <c r="J23" i="1"/>
  <c r="S23" i="1" s="1"/>
  <c r="J26" i="1"/>
  <c r="Q26" i="1" s="1"/>
  <c r="J17" i="1"/>
  <c r="Q17" i="1" s="1"/>
  <c r="Q18" i="1"/>
  <c r="J20" i="1"/>
  <c r="S20" i="1" s="1"/>
  <c r="Q23" i="1"/>
  <c r="O15" i="1"/>
  <c r="J18" i="1"/>
  <c r="S18" i="1" s="1"/>
  <c r="C25" i="1"/>
  <c r="M25" i="1" s="1"/>
  <c r="C15" i="1"/>
  <c r="M15" i="1" s="1"/>
  <c r="J19" i="1"/>
  <c r="Q19" i="1" s="1"/>
  <c r="C22" i="1"/>
  <c r="M22" i="1" s="1"/>
  <c r="C26" i="1"/>
  <c r="M26" i="1" s="1"/>
  <c r="O17" i="1"/>
  <c r="O20" i="1"/>
  <c r="J22" i="1"/>
  <c r="Q22" i="1" s="1"/>
  <c r="C23" i="1"/>
  <c r="M23" i="1" s="1"/>
  <c r="C17" i="1"/>
  <c r="M17" i="1" s="1"/>
  <c r="O18" i="1"/>
  <c r="C20" i="1"/>
  <c r="M20" i="1" s="1"/>
  <c r="Q20" i="1"/>
  <c r="O25" i="1"/>
  <c r="O26" i="1"/>
  <c r="C18" i="1"/>
  <c r="M18" i="1" s="1"/>
  <c r="BK2" i="1" l="1"/>
  <c r="BE2" i="1"/>
  <c r="J2" i="1" l="1"/>
  <c r="P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<sst xmlns="http://schemas.openxmlformats.org/spreadsheetml/2006/main" count="17459" uniqueCount="1046">
  <si>
    <t>ENONCE</t>
  </si>
  <si>
    <t>rep_txt</t>
  </si>
  <si>
    <t>feedback</t>
  </si>
  <si>
    <t>compo</t>
  </si>
  <si>
    <t>&lt;div class="cmath"align="left"&gt;Développer l'expression suivante :&lt;br&gt;&lt;br&gt;</t>
  </si>
  <si>
    <t>`</t>
  </si>
  <si>
    <t>&lt;/div&gt;</t>
  </si>
  <si>
    <t>&lt;br&gt;&lt;br&gt;&lt;div class="cmath" align="left"&gt;</t>
  </si>
  <si>
    <t>`&lt;br&gt;`</t>
  </si>
  <si>
    <t>(</t>
  </si>
  <si>
    <t>a</t>
  </si>
  <si>
    <t>)</t>
  </si>
  <si>
    <t>\times</t>
  </si>
  <si>
    <t>&lt;div class="cmath"align="left"&gt;Réduire l'expression suivante :&lt;br&gt;&lt;br&gt;</t>
  </si>
  <si>
    <t>+</t>
  </si>
  <si>
    <t>nu</t>
  </si>
  <si>
    <t>at</t>
  </si>
  <si>
    <t>nut</t>
  </si>
  <si>
    <t>A=</t>
  </si>
  <si>
    <t>14a+9</t>
  </si>
  <si>
    <t/>
  </si>
  <si>
    <t>20a+2</t>
  </si>
  <si>
    <t>9a+26</t>
  </si>
  <si>
    <t>3a+21</t>
  </si>
  <si>
    <t>8a+19</t>
  </si>
  <si>
    <t>7a+19</t>
  </si>
  <si>
    <t>17a+7</t>
  </si>
  <si>
    <t>8a+26</t>
  </si>
  <si>
    <t>12a+16</t>
  </si>
  <si>
    <t>32a+0</t>
  </si>
  <si>
    <t>11a+15</t>
  </si>
  <si>
    <t>15a+9</t>
  </si>
  <si>
    <t>11a+11</t>
  </si>
  <si>
    <t>13a+10</t>
  </si>
  <si>
    <t>24a+8</t>
  </si>
  <si>
    <t>11a+22</t>
  </si>
  <si>
    <t>28a+5</t>
  </si>
  <si>
    <t>18a+10</t>
  </si>
  <si>
    <t>16a+14</t>
  </si>
  <si>
    <t>24a+0</t>
  </si>
  <si>
    <t>A=7+7+5+6+2a</t>
  </si>
  <si>
    <t>2a+25</t>
  </si>
  <si>
    <t>A=2a+6a+4a+7a+2</t>
  </si>
  <si>
    <t>19a+2</t>
  </si>
  <si>
    <t>A=2+9+3+9a+7a</t>
  </si>
  <si>
    <t>A=6a+3a+6a+8+8a</t>
  </si>
  <si>
    <t>23a+8</t>
  </si>
  <si>
    <t>A=5+9+8a+9a+8a</t>
  </si>
  <si>
    <t>25a+14</t>
  </si>
  <si>
    <t>A=6a+4a+2+7a+2</t>
  </si>
  <si>
    <t>17a+4</t>
  </si>
  <si>
    <t>A=4+8+7+7a+6</t>
  </si>
  <si>
    <t>7a+25</t>
  </si>
  <si>
    <t>A=9a+7a+4a+6+9a</t>
  </si>
  <si>
    <t>29a+6</t>
  </si>
  <si>
    <t>A=8+7+3+9a+4a</t>
  </si>
  <si>
    <t>13a+18</t>
  </si>
  <si>
    <t>A=6a+6a+9a+3+3</t>
  </si>
  <si>
    <t>21a+6</t>
  </si>
  <si>
    <t>A=8a+3+6+2+3</t>
  </si>
  <si>
    <t>8a+14</t>
  </si>
  <si>
    <t>A=7+9+5a+8a+6</t>
  </si>
  <si>
    <t>13a+22</t>
  </si>
  <si>
    <t>A=8+2a+2+4a+6</t>
  </si>
  <si>
    <t>6a+16</t>
  </si>
  <si>
    <t>A=3+3a+2a+4a+8a</t>
  </si>
  <si>
    <t>17a+3</t>
  </si>
  <si>
    <t>A=8+6+3a+9+3</t>
  </si>
  <si>
    <t>3a+26</t>
  </si>
  <si>
    <t>A=9+8a+2a+6a+9</t>
  </si>
  <si>
    <t>16a+18</t>
  </si>
  <si>
    <t>A=6a+4a+4+2+8</t>
  </si>
  <si>
    <t>10a+14</t>
  </si>
  <si>
    <t>A=9+3a+4a+5+6a</t>
  </si>
  <si>
    <t>13a+14</t>
  </si>
  <si>
    <t>A=9a+9+2a+8+5</t>
  </si>
  <si>
    <t>A=6+3+3+6a+8a</t>
  </si>
  <si>
    <t>14a+12</t>
  </si>
  <si>
    <t>A=3+6a+2+6a+6</t>
  </si>
  <si>
    <t>12a+11</t>
  </si>
  <si>
    <t>A=6a+6+6+3a+5</t>
  </si>
  <si>
    <t>9a+17</t>
  </si>
  <si>
    <t>A=2a+2+7+4a+9</t>
  </si>
  <si>
    <t>6a+18</t>
  </si>
  <si>
    <t>A=2+7a+5a+4a+3a</t>
  </si>
  <si>
    <t>A=5a+2a+7a+8+4</t>
  </si>
  <si>
    <t>A=9+6a+2a+7a+3a</t>
  </si>
  <si>
    <t>18a+9</t>
  </si>
  <si>
    <t>A=3a+3+5a+4+4</t>
  </si>
  <si>
    <t>8a+11</t>
  </si>
  <si>
    <t>A=8a+5a+5+4a+4</t>
  </si>
  <si>
    <t>17a+9</t>
  </si>
  <si>
    <t>A=4a+2a+3+5a+7a</t>
  </si>
  <si>
    <t>18a+3</t>
  </si>
  <si>
    <t>A=5+6+9a+5a+6</t>
  </si>
  <si>
    <t>14a+17</t>
  </si>
  <si>
    <t>A=6+7+5a+4+9a</t>
  </si>
  <si>
    <t>A=6+2a+3+7+3a</t>
  </si>
  <si>
    <t>5a+16</t>
  </si>
  <si>
    <t>A=7a+2a+9a+7a+3a</t>
  </si>
  <si>
    <t>28a+0</t>
  </si>
  <si>
    <t>A=4a+7a+2+5+2a</t>
  </si>
  <si>
    <t>13a+7</t>
  </si>
  <si>
    <t>A=7+2+4a+7+4</t>
  </si>
  <si>
    <t>4a+20</t>
  </si>
  <si>
    <t>A=8+5a+3+9+3a</t>
  </si>
  <si>
    <t>8a+20</t>
  </si>
  <si>
    <t>A=3+5+6a+7a+5</t>
  </si>
  <si>
    <t>13a+13</t>
  </si>
  <si>
    <t>A=7+3a+2a+3+9</t>
  </si>
  <si>
    <t>5a+19</t>
  </si>
  <si>
    <t>A=8+5+4a+2+5</t>
  </si>
  <si>
    <t>A=9+3a+7a+7a+9</t>
  </si>
  <si>
    <t>17a+18</t>
  </si>
  <si>
    <t>A=3a+6+5a+2a+4a</t>
  </si>
  <si>
    <t>14a+6</t>
  </si>
  <si>
    <t>A=7a+5a+8+8a+6</t>
  </si>
  <si>
    <t>20a+14</t>
  </si>
  <si>
    <t>A=8+3+2+9+9a</t>
  </si>
  <si>
    <t>9a+22</t>
  </si>
  <si>
    <t>A=9+8+4a+6a+4a</t>
  </si>
  <si>
    <t>A=9a+6a+2a+7a+3</t>
  </si>
  <si>
    <t>24a+3</t>
  </si>
  <si>
    <t>A=8a+5+9a+2+2</t>
  </si>
  <si>
    <t>A=7a+9a+7+7a+9a</t>
  </si>
  <si>
    <t>32a+7</t>
  </si>
  <si>
    <t>A=2+4+8+4a+5</t>
  </si>
  <si>
    <t>4a+19</t>
  </si>
  <si>
    <t>A=5+8a+9a+3a+7a</t>
  </si>
  <si>
    <t>27a+5</t>
  </si>
  <si>
    <t>A=8+6+6+3a+2a</t>
  </si>
  <si>
    <t>5a+20</t>
  </si>
  <si>
    <t>A=8+7+2+4a+5</t>
  </si>
  <si>
    <t>4a+22</t>
  </si>
  <si>
    <t>A=8a+2+6a+5+8a</t>
  </si>
  <si>
    <t>22a+7</t>
  </si>
  <si>
    <t>A=3+8a+8a+4+4a</t>
  </si>
  <si>
    <t>20a+7</t>
  </si>
  <si>
    <t>A=4a+4+5+8a+4</t>
  </si>
  <si>
    <t>12a+13</t>
  </si>
  <si>
    <t>A=4+5+6a+3+9</t>
  </si>
  <si>
    <t>6a+21</t>
  </si>
  <si>
    <t>A=5+2+3a+5+5</t>
  </si>
  <si>
    <t>3a+17</t>
  </si>
  <si>
    <t>A=8a+5a+4a+3+4</t>
  </si>
  <si>
    <t>A=7a+7+8+6+9</t>
  </si>
  <si>
    <t>7a+30</t>
  </si>
  <si>
    <t>A=4a+7a+4a+2a+8</t>
  </si>
  <si>
    <t>17a+8</t>
  </si>
  <si>
    <t>A=6a+7+3a+3a+4</t>
  </si>
  <si>
    <t>A=7a+8a+5+4a+6a</t>
  </si>
  <si>
    <t>25a+5</t>
  </si>
  <si>
    <t>A=4+5a+4a+2+8a</t>
  </si>
  <si>
    <t>17a+6</t>
  </si>
  <si>
    <t>A=9+7+4a+9+6a</t>
  </si>
  <si>
    <t>10a+25</t>
  </si>
  <si>
    <t>A=4a+3a+8a+5+8</t>
  </si>
  <si>
    <t>15a+13</t>
  </si>
  <si>
    <t>A=4+2+3a+4a+2a</t>
  </si>
  <si>
    <t>9a+6</t>
  </si>
  <si>
    <t>A=4a+8a+5a+9a+5</t>
  </si>
  <si>
    <t>26a+5</t>
  </si>
  <si>
    <t>A=2+6a+9+3a+4</t>
  </si>
  <si>
    <t>9a+15</t>
  </si>
  <si>
    <t>A=5a+3a+7a+9+7a</t>
  </si>
  <si>
    <t>22a+9</t>
  </si>
  <si>
    <t>A=2a+7a+9+3a+3a</t>
  </si>
  <si>
    <t>A=5+6+4+9a+3a</t>
  </si>
  <si>
    <t>12a+15</t>
  </si>
  <si>
    <t>A=4+5a+8+2a+6</t>
  </si>
  <si>
    <t>7a+18</t>
  </si>
  <si>
    <t>A=9+3a+6+3+4</t>
  </si>
  <si>
    <t>3a+22</t>
  </si>
  <si>
    <t>A=7+5+6a+7+4a</t>
  </si>
  <si>
    <t>10a+19</t>
  </si>
  <si>
    <t>A=6+2+3a+6a+5a</t>
  </si>
  <si>
    <t>14a+8</t>
  </si>
  <si>
    <t>A=3+3+2a+9a+6a</t>
  </si>
  <si>
    <t>A=9+6+8a+3+4a</t>
  </si>
  <si>
    <t>12a+18</t>
  </si>
  <si>
    <t>A=7+6a+2+5a+7</t>
  </si>
  <si>
    <t>11a+16</t>
  </si>
  <si>
    <t>A=8+5+6+4a+7</t>
  </si>
  <si>
    <t>4a+26</t>
  </si>
  <si>
    <t>A=5a+9+3+2a+2</t>
  </si>
  <si>
    <t>7a+14</t>
  </si>
  <si>
    <t>A=6+5a+6a+7a+9a</t>
  </si>
  <si>
    <t>27a+6</t>
  </si>
  <si>
    <t>A=2+6+2+4+6</t>
  </si>
  <si>
    <t>0a+20</t>
  </si>
  <si>
    <t>A=9a+8+9a+2+9a</t>
  </si>
  <si>
    <t>27a+10</t>
  </si>
  <si>
    <t>A=4+2a+2a+6+9a</t>
  </si>
  <si>
    <t>A=7a+8+2+8+9</t>
  </si>
  <si>
    <t>7a+27</t>
  </si>
  <si>
    <t>A=4+8a+5+6a+2</t>
  </si>
  <si>
    <t>14a+11</t>
  </si>
  <si>
    <t>A=8+7+6a+4a+7</t>
  </si>
  <si>
    <t>10a+22</t>
  </si>
  <si>
    <t>A=7a+5a+5a+9+5</t>
  </si>
  <si>
    <t>17a+14</t>
  </si>
  <si>
    <t>A=8+7+9+3a+3a</t>
  </si>
  <si>
    <t>6a+24</t>
  </si>
  <si>
    <t>A=6a+2a+4+7a+8a</t>
  </si>
  <si>
    <t>23a+4</t>
  </si>
  <si>
    <t>A=6+8a+5a+8+7a</t>
  </si>
  <si>
    <t>A=4a+4+4+6a+9a</t>
  </si>
  <si>
    <t>19a+8</t>
  </si>
  <si>
    <t>A=6a+5a+4+5a+4</t>
  </si>
  <si>
    <t>16a+8</t>
  </si>
  <si>
    <t>A=5+4+9+9a+9a</t>
  </si>
  <si>
    <t>18a+18</t>
  </si>
  <si>
    <t>A=3a+8+8+8+4a</t>
  </si>
  <si>
    <t>7a+24</t>
  </si>
  <si>
    <t>A=5+2a+4+2+6</t>
  </si>
  <si>
    <t>2a+17</t>
  </si>
  <si>
    <t>A=6a+2+2+6+7a</t>
  </si>
  <si>
    <t>A=3+6+2a+8a+7</t>
  </si>
  <si>
    <t>10a+16</t>
  </si>
  <si>
    <t>A=7a+3+9a+4+8a</t>
  </si>
  <si>
    <t>24a+7</t>
  </si>
  <si>
    <t>A=7a+7a+7a+5+7a</t>
  </si>
  <si>
    <t>A=9a+6a+7a+8+3</t>
  </si>
  <si>
    <t>22a+11</t>
  </si>
  <si>
    <t>A=9+3a+8a+5+9a</t>
  </si>
  <si>
    <t>A=2+6+8a+2a+5a</t>
  </si>
  <si>
    <t>15a+8</t>
  </si>
  <si>
    <t>A=2+8+4+2+7a</t>
  </si>
  <si>
    <t>7a+16</t>
  </si>
  <si>
    <t>A=4a+8a+4a+9a+6</t>
  </si>
  <si>
    <t>25a+6</t>
  </si>
  <si>
    <t>A=4+6a+6+7+6a</t>
  </si>
  <si>
    <t>12a+17</t>
  </si>
  <si>
    <t>A=3+9a+6a+5+5a</t>
  </si>
  <si>
    <t>20a+8</t>
  </si>
  <si>
    <t>A=9a+3a+3+2+8</t>
  </si>
  <si>
    <t>A=7a+8a+8a+5+3a</t>
  </si>
  <si>
    <t>A=6a+6a+9+2+7a</t>
  </si>
  <si>
    <t>19a+11</t>
  </si>
  <si>
    <t>A=7+3a+6a+8+7a</t>
  </si>
  <si>
    <t>16a+15</t>
  </si>
  <si>
    <t>A=2+4+7+2+3</t>
  </si>
  <si>
    <t>0a+18</t>
  </si>
  <si>
    <t>A=9+6+5a+3+6a</t>
  </si>
  <si>
    <t>11a+18</t>
  </si>
  <si>
    <t>A=6+3+6+8+4</t>
  </si>
  <si>
    <t>0a+27</t>
  </si>
  <si>
    <t>A=8a+3+6a+7+8</t>
  </si>
  <si>
    <t>14a+18</t>
  </si>
  <si>
    <t>A=3+5a+8a+6a+3</t>
  </si>
  <si>
    <t>19a+6</t>
  </si>
  <si>
    <t>A=6a+5+5a+7+5</t>
  </si>
  <si>
    <t>11a+17</t>
  </si>
  <si>
    <t>A=2+4+9+3a+7</t>
  </si>
  <si>
    <t>A=8a+9a+4+2a+8a</t>
  </si>
  <si>
    <t>27a+4</t>
  </si>
  <si>
    <t>A=9a+5+5+4+6a</t>
  </si>
  <si>
    <t>15a+14</t>
  </si>
  <si>
    <t>A=4+2+5+5+3a</t>
  </si>
  <si>
    <t>3a+16</t>
  </si>
  <si>
    <t>A=3a+9a+9a+7a+8a</t>
  </si>
  <si>
    <t>36a+0</t>
  </si>
  <si>
    <t>A=6a+6a+3+2a+4a</t>
  </si>
  <si>
    <t>A=8a+4a+3a+2a+7a</t>
  </si>
  <si>
    <t>A=9+5+8+7a+5a</t>
  </si>
  <si>
    <t>12a+22</t>
  </si>
  <si>
    <t>A=9a+6+6+5+6</t>
  </si>
  <si>
    <t>9a+23</t>
  </si>
  <si>
    <t>A=6+9+2+5+8</t>
  </si>
  <si>
    <t>0a+30</t>
  </si>
  <si>
    <t>A=8a+4+8+5a+9</t>
  </si>
  <si>
    <t>13a+21</t>
  </si>
  <si>
    <t>A=9+3a+4+7+3a</t>
  </si>
  <si>
    <t>6a+20</t>
  </si>
  <si>
    <t>A=6a+2+8+3+7</t>
  </si>
  <si>
    <t>A=4+2+3+7+3</t>
  </si>
  <si>
    <t>0a+19</t>
  </si>
  <si>
    <t>A=8a+8a+4+8a+3a</t>
  </si>
  <si>
    <t>A=3a+8a+2+5+7</t>
  </si>
  <si>
    <t>11a+14</t>
  </si>
  <si>
    <t>A=5+9a+8a+8a+4a</t>
  </si>
  <si>
    <t>29a+5</t>
  </si>
  <si>
    <t>A=6a+6+6a+3+2</t>
  </si>
  <si>
    <t>A=3a+8+6a+3a+4a</t>
  </si>
  <si>
    <t>A=4+4+7+8+9a</t>
  </si>
  <si>
    <t>A=4a+3a+4a+4+6</t>
  </si>
  <si>
    <t>11a+10</t>
  </si>
  <si>
    <t>A=6a+6a+7a+8+5a</t>
  </si>
  <si>
    <t>A=4a+4a+8a+8a+6a</t>
  </si>
  <si>
    <t>30a+0</t>
  </si>
  <si>
    <t>A=3a+7+7+2a+3a</t>
  </si>
  <si>
    <t>A=3a+2+2+6+5a</t>
  </si>
  <si>
    <t>8a+10</t>
  </si>
  <si>
    <t>A=6+7+7a+7+2a</t>
  </si>
  <si>
    <t>9a+20</t>
  </si>
  <si>
    <t>A=7a+2a+6+3+3</t>
  </si>
  <si>
    <t>9a+12</t>
  </si>
  <si>
    <t>A=9+2+7+7+5a</t>
  </si>
  <si>
    <t>5a+25</t>
  </si>
  <si>
    <t>A=8a+6+3a+6a+6</t>
  </si>
  <si>
    <t>17a+12</t>
  </si>
  <si>
    <t>A=4+9+3a+5+7a</t>
  </si>
  <si>
    <t>10a+18</t>
  </si>
  <si>
    <t>A=2+9+9a+5a+3</t>
  </si>
  <si>
    <t>14a+14</t>
  </si>
  <si>
    <t>A=7a+6a+8a+9a+5</t>
  </si>
  <si>
    <t>30a+5</t>
  </si>
  <si>
    <t>A=2+6a+2a+5a+5</t>
  </si>
  <si>
    <t>A=6+8a+8+6a+8</t>
  </si>
  <si>
    <t>14a+22</t>
  </si>
  <si>
    <t>A=4a+4a+3a+4+2a</t>
  </si>
  <si>
    <t>13a+4</t>
  </si>
  <si>
    <t>A=5+8+4+6a+2a</t>
  </si>
  <si>
    <t>8a+17</t>
  </si>
  <si>
    <t>A=2a+4+5a+8a+4a</t>
  </si>
  <si>
    <t>19a+4</t>
  </si>
  <si>
    <t>A=8+5+7+6+5a</t>
  </si>
  <si>
    <t>5a+26</t>
  </si>
  <si>
    <t>A=8a+9+5+9+7</t>
  </si>
  <si>
    <t>8a+30</t>
  </si>
  <si>
    <t>A=4+6a+5+2a+9</t>
  </si>
  <si>
    <t>8a+18</t>
  </si>
  <si>
    <t>A=7a+9a+9a+3a+3</t>
  </si>
  <si>
    <t>28a+3</t>
  </si>
  <si>
    <t>A=2+9a+3a+7a+4</t>
  </si>
  <si>
    <t>A=8a+4a+7a+9+4</t>
  </si>
  <si>
    <t>19a+13</t>
  </si>
  <si>
    <t>A=5+5+9a+8+4</t>
  </si>
  <si>
    <t>A=6a+5+6a+6+9a</t>
  </si>
  <si>
    <t>21a+11</t>
  </si>
  <si>
    <t>A=5a+9+2a+6+4</t>
  </si>
  <si>
    <t>A=3+7+7a+7a+2a</t>
  </si>
  <si>
    <t>16a+10</t>
  </si>
  <si>
    <t>A=4a+5a+4a+4+9</t>
  </si>
  <si>
    <t>A=6+7+7+2+2</t>
  </si>
  <si>
    <t>0a+24</t>
  </si>
  <si>
    <t>A=6a+4a+5a+6a+3</t>
  </si>
  <si>
    <t>21a+3</t>
  </si>
  <si>
    <t>A=6+9a+2a+2a+8a</t>
  </si>
  <si>
    <t>A=5a+5a+6+7+6a</t>
  </si>
  <si>
    <t>16a+13</t>
  </si>
  <si>
    <t>A=2a+7a+6a+5+8a</t>
  </si>
  <si>
    <t>23a+5</t>
  </si>
  <si>
    <t>A=4+2a+8+9+6</t>
  </si>
  <si>
    <t>2a+27</t>
  </si>
  <si>
    <t>A=7a+2a+6+2+5</t>
  </si>
  <si>
    <t>9a+13</t>
  </si>
  <si>
    <t>A=6+4a+4a+3a+9a</t>
  </si>
  <si>
    <t>20a+6</t>
  </si>
  <si>
    <t>A=3+9+2+7a+6</t>
  </si>
  <si>
    <t>7a+20</t>
  </si>
  <si>
    <t>A=9+3+7+3+5</t>
  </si>
  <si>
    <t>A=4+7a+8a+7a+4a</t>
  </si>
  <si>
    <t>26a+4</t>
  </si>
  <si>
    <t>A=7a+9+3a+5+3a</t>
  </si>
  <si>
    <t>A=7+8+8+4+4</t>
  </si>
  <si>
    <t>0a+31</t>
  </si>
  <si>
    <t>A=9+5a+4+5+9</t>
  </si>
  <si>
    <t>5a+27</t>
  </si>
  <si>
    <t>A=2+3+6+6a+8</t>
  </si>
  <si>
    <t>6a+19</t>
  </si>
  <si>
    <t>A=7a+5+7+8a+2</t>
  </si>
  <si>
    <t>A=6+2a+6a+3+4a</t>
  </si>
  <si>
    <t>12a+9</t>
  </si>
  <si>
    <t>A=4a+9a+4a+6+3</t>
  </si>
  <si>
    <t>A=7a+7+2a+8+7a</t>
  </si>
  <si>
    <t>A=4a+9+8+4a+4</t>
  </si>
  <si>
    <t>8a+21</t>
  </si>
  <si>
    <t>A=8+8a+8a+4a+8</t>
  </si>
  <si>
    <t>20a+16</t>
  </si>
  <si>
    <t>A=3a+3+8+4+6</t>
  </si>
  <si>
    <t>A=5+4+8+9+9a</t>
  </si>
  <si>
    <t>A=8a+6+8a+3+6</t>
  </si>
  <si>
    <t>A=5a+9+7+4+7a</t>
  </si>
  <si>
    <t>12a+20</t>
  </si>
  <si>
    <t>A=3a+7+7a+3+3</t>
  </si>
  <si>
    <t>10a+13</t>
  </si>
  <si>
    <t>A=6+9+6a+5+7</t>
  </si>
  <si>
    <t>6a+27</t>
  </si>
  <si>
    <t>A=4+4+2+2+9a</t>
  </si>
  <si>
    <t>A=7a+7a+6a+5+2a</t>
  </si>
  <si>
    <t>22a+5</t>
  </si>
  <si>
    <t>A=4+3a+2a+2a+7</t>
  </si>
  <si>
    <t>7a+11</t>
  </si>
  <si>
    <t>A=5+5a+4a+2+5a</t>
  </si>
  <si>
    <t>14a+7</t>
  </si>
  <si>
    <t>A=9+4+4+4+6a</t>
  </si>
  <si>
    <t>A=9a+7+7+2+2a</t>
  </si>
  <si>
    <t>A=6+7+9+2+3a</t>
  </si>
  <si>
    <t>3a+24</t>
  </si>
  <si>
    <t>A=6a+7a+3+9+9</t>
  </si>
  <si>
    <t>A=4a+9a+7a+4+3a</t>
  </si>
  <si>
    <t>A=3+3a+5a+3+8</t>
  </si>
  <si>
    <t>A=6a+3a+7a+4a+3a</t>
  </si>
  <si>
    <t>23a+0</t>
  </si>
  <si>
    <t>A=4a+6+7+7+3</t>
  </si>
  <si>
    <t>4a+23</t>
  </si>
  <si>
    <t>A=2a+8+9+7a+8a</t>
  </si>
  <si>
    <t>17a+17</t>
  </si>
  <si>
    <t>A=3+4+2a+5a+9a</t>
  </si>
  <si>
    <t>16a+7</t>
  </si>
  <si>
    <t>A=6a+8+8a+8a+3</t>
  </si>
  <si>
    <t>A=2+8a+5+6a+7</t>
  </si>
  <si>
    <t>A=8+4+8+2+8a</t>
  </si>
  <si>
    <t>8a+22</t>
  </si>
  <si>
    <t>A=9+3+9a+4+9a</t>
  </si>
  <si>
    <t>18a+16</t>
  </si>
  <si>
    <t>A=9a+6+5a+8+7</t>
  </si>
  <si>
    <t>14a+21</t>
  </si>
  <si>
    <t>A=3a+4a+7a+6+9a</t>
  </si>
  <si>
    <t>23a+6</t>
  </si>
  <si>
    <t>A=9a+4+5a+5+7</t>
  </si>
  <si>
    <t>14a+16</t>
  </si>
  <si>
    <t>A=6+7+5a+9+2</t>
  </si>
  <si>
    <t>5a+24</t>
  </si>
  <si>
    <t>A=3a+6+3a+9+2a</t>
  </si>
  <si>
    <t>8a+15</t>
  </si>
  <si>
    <t>A=3+9+2a+6a+4a</t>
  </si>
  <si>
    <t>12a+12</t>
  </si>
  <si>
    <t>A=7a+8+7+8+8a</t>
  </si>
  <si>
    <t>15a+23</t>
  </si>
  <si>
    <t>A=4a+7+4a+7+8</t>
  </si>
  <si>
    <t>A=7+8+4+9+8a</t>
  </si>
  <si>
    <t>8a+28</t>
  </si>
  <si>
    <t>A=7a+4a+7a+6+4</t>
  </si>
  <si>
    <t>A=9a+8+6a+8+6</t>
  </si>
  <si>
    <t>15a+22</t>
  </si>
  <si>
    <t>A=7+6+3a+8+2a</t>
  </si>
  <si>
    <t>5a+21</t>
  </si>
  <si>
    <t>A=2+8+7a+5+8a</t>
  </si>
  <si>
    <t>15a+15</t>
  </si>
  <si>
    <t>A=2a+8+9+2+6a</t>
  </si>
  <si>
    <t>A=6a+7+6+6+7</t>
  </si>
  <si>
    <t>6a+26</t>
  </si>
  <si>
    <t>A=5a+7a+5a+2+7</t>
  </si>
  <si>
    <t>A=3a+6+9+8a+7a</t>
  </si>
  <si>
    <t>18a+15</t>
  </si>
  <si>
    <t>A=7a+9+8a+4a+6a</t>
  </si>
  <si>
    <t>25a+9</t>
  </si>
  <si>
    <t>A=9+6+4a+2+2</t>
  </si>
  <si>
    <t>A=5a+3a+2+6a+7</t>
  </si>
  <si>
    <t>A=9+4a+4+7a+4a</t>
  </si>
  <si>
    <t>A=7a+3a+5+3a+3a</t>
  </si>
  <si>
    <t>16a+5</t>
  </si>
  <si>
    <t>A=4+2a+3a+9a+8</t>
  </si>
  <si>
    <t>A=4a+5a+8a+9+8</t>
  </si>
  <si>
    <t>A=3a+6a+9+6a+5a</t>
  </si>
  <si>
    <t>20a+9</t>
  </si>
  <si>
    <t>A=5a+4+5+5+3a</t>
  </si>
  <si>
    <t>A=9a+6+5a+7a+4</t>
  </si>
  <si>
    <t>21a+10</t>
  </si>
  <si>
    <t>A=6+3a+5a+4+9a</t>
  </si>
  <si>
    <t>17a+10</t>
  </si>
  <si>
    <t>A=2+4a+6+9+2a</t>
  </si>
  <si>
    <t>6a+17</t>
  </si>
  <si>
    <t>A=2a+9a+6a+4+8</t>
  </si>
  <si>
    <t>A=9+6+3a+7a+4</t>
  </si>
  <si>
    <t>A=5+8+6+3+3a</t>
  </si>
  <si>
    <t>A=5+7a+9+9+3a</t>
  </si>
  <si>
    <t>10a+23</t>
  </si>
  <si>
    <t>A=9+5+6a+3a+7</t>
  </si>
  <si>
    <t>9a+21</t>
  </si>
  <si>
    <t>A=8+3+7+8+2</t>
  </si>
  <si>
    <t>0a+28</t>
  </si>
  <si>
    <t>A=9a+7a+8a+5a+5</t>
  </si>
  <si>
    <t>A=3+4a+5+3+5</t>
  </si>
  <si>
    <t>4a+16</t>
  </si>
  <si>
    <t>A=2a+7+5+8a+9a</t>
  </si>
  <si>
    <t>19a+12</t>
  </si>
  <si>
    <t>A=2a+9+9+6a+8a</t>
  </si>
  <si>
    <t>A=9+6a+2a+2+6</t>
  </si>
  <si>
    <t>A=8+9+3a+2+4</t>
  </si>
  <si>
    <t>3a+23</t>
  </si>
  <si>
    <t>A=2a+5a+8a+4a+3a</t>
  </si>
  <si>
    <t>22a+0</t>
  </si>
  <si>
    <t>A=3+3+2a+6+3a</t>
  </si>
  <si>
    <t>5a+12</t>
  </si>
  <si>
    <t>A=4a+6+2a+6a+3a</t>
  </si>
  <si>
    <t>15a+6</t>
  </si>
  <si>
    <t>A=5a+8+4a+9a+3a</t>
  </si>
  <si>
    <t>21a+8</t>
  </si>
  <si>
    <t>A=8+5+6+4+8</t>
  </si>
  <si>
    <t>A=6a+4+5+4a+8</t>
  </si>
  <si>
    <t>10a+17</t>
  </si>
  <si>
    <t>A=5a+8+6a+4+4a</t>
  </si>
  <si>
    <t>15a+12</t>
  </si>
  <si>
    <t>A=5+3a+8a+7a+8a</t>
  </si>
  <si>
    <t>A=9+4+7a+4a+4</t>
  </si>
  <si>
    <t>A=2a+7+6a+3a+9</t>
  </si>
  <si>
    <t>A=8a+3a+6+6+9</t>
  </si>
  <si>
    <t>11a+21</t>
  </si>
  <si>
    <t>A=8+5+7a+8a+5</t>
  </si>
  <si>
    <t>15a+18</t>
  </si>
  <si>
    <t>A=2a+2+2a+9a+2</t>
  </si>
  <si>
    <t>A=3a+9a+2+6a+9a</t>
  </si>
  <si>
    <t>27a+2</t>
  </si>
  <si>
    <t>A=5a+7a+3a+2a+2a</t>
  </si>
  <si>
    <t>19a+0</t>
  </si>
  <si>
    <t>A=6a+6a+4+2a+4a</t>
  </si>
  <si>
    <t>18a+4</t>
  </si>
  <si>
    <t>A=3a+3+8+4a+6a</t>
  </si>
  <si>
    <t>13a+11</t>
  </si>
  <si>
    <t>A=4a+2+8a+4a+7</t>
  </si>
  <si>
    <t>16a+9</t>
  </si>
  <si>
    <t>A=6+6a+8a+3a+3a</t>
  </si>
  <si>
    <t>A=5a+5+7+4a+5a</t>
  </si>
  <si>
    <t>A=9a+4a+2+3a+5a</t>
  </si>
  <si>
    <t>21a+2</t>
  </si>
  <si>
    <t>A=4a+5a+2a+4+9</t>
  </si>
  <si>
    <t>11a+13</t>
  </si>
  <si>
    <t>A=3+4+4+8+2</t>
  </si>
  <si>
    <t>0a+21</t>
  </si>
  <si>
    <t>A=6a+8+7a+9+9</t>
  </si>
  <si>
    <t>13a+26</t>
  </si>
  <si>
    <t>A=8+9+2+8+4</t>
  </si>
  <si>
    <t>A=2+6a+2+9a+7</t>
  </si>
  <si>
    <t>15a+11</t>
  </si>
  <si>
    <t>A=6a+6+2a+5+2</t>
  </si>
  <si>
    <t>8a+13</t>
  </si>
  <si>
    <t>A=3+8a+5a+6a+7a</t>
  </si>
  <si>
    <t>26a+3</t>
  </si>
  <si>
    <t>A=2a+7a+4+2a+6</t>
  </si>
  <si>
    <t>A=6a+4a+4+5a+2a</t>
  </si>
  <si>
    <t>A=2a+4+5a+5a+9a</t>
  </si>
  <si>
    <t>21a+4</t>
  </si>
  <si>
    <t>A=3+2a+5+9+8</t>
  </si>
  <si>
    <t>A=8+8+5+8a+5</t>
  </si>
  <si>
    <t>A=7a+4+6a+8+2</t>
  </si>
  <si>
    <t>A=9a+4a+9+5+5a</t>
  </si>
  <si>
    <t>18a+14</t>
  </si>
  <si>
    <t>A=5+2a+3a+7a+5</t>
  </si>
  <si>
    <t>12a+10</t>
  </si>
  <si>
    <t>A=2+2a+5a+7a+4</t>
  </si>
  <si>
    <t>A=6a+6+7a+5a+2</t>
  </si>
  <si>
    <t>18a+8</t>
  </si>
  <si>
    <t>A=3a+2+6a+8+5a</t>
  </si>
  <si>
    <t>14a+10</t>
  </si>
  <si>
    <t>A=3+7a+5a+8+7a</t>
  </si>
  <si>
    <t>A=7a+5a+3a+5+4a</t>
  </si>
  <si>
    <t>19a+5</t>
  </si>
  <si>
    <t>A=2+7a+4+7+4a</t>
  </si>
  <si>
    <t>A=4a+7+5+5+7a</t>
  </si>
  <si>
    <t>A=9+8+7a+2a+7a</t>
  </si>
  <si>
    <t>16a+17</t>
  </si>
  <si>
    <t>A=5+4a+9+2+7</t>
  </si>
  <si>
    <t>A=4+3a+7+6a+3</t>
  </si>
  <si>
    <t>9a+14</t>
  </si>
  <si>
    <t>A=7+8+5a+7+8</t>
  </si>
  <si>
    <t>5a+30</t>
  </si>
  <si>
    <t>A=2a+7+5+2+4</t>
  </si>
  <si>
    <t>2a+18</t>
  </si>
  <si>
    <t>A=4a+6+3a+9a+4</t>
  </si>
  <si>
    <t>A=2+5a+8a+6a+7a</t>
  </si>
  <si>
    <t>26a+2</t>
  </si>
  <si>
    <t>A=9a+9a+2a+8+7</t>
  </si>
  <si>
    <t>20a+15</t>
  </si>
  <si>
    <t>A=5a+4+7+9+9a</t>
  </si>
  <si>
    <t>14a+20</t>
  </si>
  <si>
    <t>A=6a+5a+4+4+6a</t>
  </si>
  <si>
    <t>A=5+6+2a+7a+2a</t>
  </si>
  <si>
    <t>A=2a+5a+5+8a+5a</t>
  </si>
  <si>
    <t>20a+5</t>
  </si>
  <si>
    <t>A=9+6+6+9+8a</t>
  </si>
  <si>
    <t>A=9+8+5a+7a+7a</t>
  </si>
  <si>
    <t>19a+17</t>
  </si>
  <si>
    <t>A=9+6a+5+9+3</t>
  </si>
  <si>
    <t>A=2+5+4a+3a+4</t>
  </si>
  <si>
    <t>A=7a+8+3+3+6</t>
  </si>
  <si>
    <t>A=4a+5+3+6+6</t>
  </si>
  <si>
    <t>A=2a+3+5+2a+7</t>
  </si>
  <si>
    <t>4a+15</t>
  </si>
  <si>
    <t>A=9+4a+3a+8a+9a</t>
  </si>
  <si>
    <t>24a+9</t>
  </si>
  <si>
    <t>A=2+4+7a+6+5</t>
  </si>
  <si>
    <t>7a+17</t>
  </si>
  <si>
    <t>A=5+8a+2a+4a+3a</t>
  </si>
  <si>
    <t>17a+5</t>
  </si>
  <si>
    <t>A=4+7a+5+3+3a</t>
  </si>
  <si>
    <t>10a+12</t>
  </si>
  <si>
    <t>A=3+9a+9+5+2</t>
  </si>
  <si>
    <t>9a+19</t>
  </si>
  <si>
    <t>A=4a+7+6+3+4</t>
  </si>
  <si>
    <t>A=9+9+5+5a+9a</t>
  </si>
  <si>
    <t>14a+23</t>
  </si>
  <si>
    <t>A=8+8a+4+4+2</t>
  </si>
  <si>
    <t>A=3+7a+3+4a+8a</t>
  </si>
  <si>
    <t>A=2+3a+5a+4+4a</t>
  </si>
  <si>
    <t>12a+6</t>
  </si>
  <si>
    <t>A=7a+2a+8a+6a+5a</t>
  </si>
  <si>
    <t>A=2+7a+8+5+7a</t>
  </si>
  <si>
    <t>14a+15</t>
  </si>
  <si>
    <t>A=7+5+4a+7+2</t>
  </si>
  <si>
    <t>4a+21</t>
  </si>
  <si>
    <t>A=8a+6a+2a+5a+5a</t>
  </si>
  <si>
    <t>26a+0</t>
  </si>
  <si>
    <t>A=5a+9a+4a+5a+2a</t>
  </si>
  <si>
    <t>25a+0</t>
  </si>
  <si>
    <t>A=8a+2+5+3+3a</t>
  </si>
  <si>
    <t>A=5a+2a+2+2a+7</t>
  </si>
  <si>
    <t>9a+9</t>
  </si>
  <si>
    <t>A=3a+9+6a+7+3a</t>
  </si>
  <si>
    <t>A=7+6+5+9+5a</t>
  </si>
  <si>
    <t>A=6+4+7a+8+4a</t>
  </si>
  <si>
    <t>A=6+9a+3+4a+5</t>
  </si>
  <si>
    <t>A=9+5+7+4a+2</t>
  </si>
  <si>
    <t>A=4a+3a+4a+7+2a</t>
  </si>
  <si>
    <t>A=6+3a+2a+4a+8</t>
  </si>
  <si>
    <t>A=7+6+7+4+8a</t>
  </si>
  <si>
    <t>8a+24</t>
  </si>
  <si>
    <t>A=6a+6+5+4a+2</t>
  </si>
  <si>
    <t>A=7+7+2a+3+8a</t>
  </si>
  <si>
    <t>A=7+8a+9a+7+9a</t>
  </si>
  <si>
    <t>26a+14</t>
  </si>
  <si>
    <t>A=4a+2a+2+9+2</t>
  </si>
  <si>
    <t>6a+13</t>
  </si>
  <si>
    <t>A=5+3+6+3a+9</t>
  </si>
  <si>
    <t>A=5+9+7+8a+2</t>
  </si>
  <si>
    <t>8a+23</t>
  </si>
  <si>
    <t>A=3a+4+7a+3+2</t>
  </si>
  <si>
    <t>10a+9</t>
  </si>
  <si>
    <t>A=5+9a+9+9+5</t>
  </si>
  <si>
    <t>9a+28</t>
  </si>
  <si>
    <t>A=9a+8+4+4a+4</t>
  </si>
  <si>
    <t>13a+16</t>
  </si>
  <si>
    <t>A=2a+2a+9+3a+7</t>
  </si>
  <si>
    <t>A=7+5a+9a+4a+5a</t>
  </si>
  <si>
    <t>23a+7</t>
  </si>
  <si>
    <t>A=5+6a+3+3a+7a</t>
  </si>
  <si>
    <t>A=5+8a+8+5a+3a</t>
  </si>
  <si>
    <t>A=7+5a+3a+6a+6</t>
  </si>
  <si>
    <t>14a+13</t>
  </si>
  <si>
    <t>A=6+6a+7a+6+2a</t>
  </si>
  <si>
    <t>A=8a+2+8+6a+9</t>
  </si>
  <si>
    <t>14a+19</t>
  </si>
  <si>
    <t>A=6+4a+7a+6a+5a</t>
  </si>
  <si>
    <t>22a+6</t>
  </si>
  <si>
    <t>A=5+3+2a+9+7</t>
  </si>
  <si>
    <t>2a+24</t>
  </si>
  <si>
    <t>A=6+5+4+6+6</t>
  </si>
  <si>
    <t>A=8a+6a+6+6a+8a</t>
  </si>
  <si>
    <t>28a+6</t>
  </si>
  <si>
    <t>A=7+3+6a+9a+9</t>
  </si>
  <si>
    <t>15a+19</t>
  </si>
  <si>
    <t>A=6+4a+3a+4+9a</t>
  </si>
  <si>
    <t>A=8a+7a+5a+9+5</t>
  </si>
  <si>
    <t>A=5a+4+3+8+7a</t>
  </si>
  <si>
    <t>A=9a+9a+3a+4a+7a</t>
  </si>
  <si>
    <t>A=8+3a+7a+7a+2</t>
  </si>
  <si>
    <t>A=2a+4+8+4+3</t>
  </si>
  <si>
    <t>2a+19</t>
  </si>
  <si>
    <t>A=5+7+9a+9+2</t>
  </si>
  <si>
    <t>A=2a+8+2+2+7</t>
  </si>
  <si>
    <t>A=5+6a+5+4a+6a</t>
  </si>
  <si>
    <t>A=5a+8a+5+4a+6</t>
  </si>
  <si>
    <t>17a+11</t>
  </si>
  <si>
    <t>A=9a+9a+8a+8+3a</t>
  </si>
  <si>
    <t>29a+8</t>
  </si>
  <si>
    <t>A=8a+6+3a+6+5</t>
  </si>
  <si>
    <t>A=9a+5+8a+8+7a</t>
  </si>
  <si>
    <t>24a+13</t>
  </si>
  <si>
    <t>A=5a+4+2a+4+6</t>
  </si>
  <si>
    <t>A=3+6a+8+7a+4a</t>
  </si>
  <si>
    <t>A=3+2+8a+4+7</t>
  </si>
  <si>
    <t>8a+16</t>
  </si>
  <si>
    <t>A=6+5+9a+5+3</t>
  </si>
  <si>
    <t>A=5+3a+4+6a+8a</t>
  </si>
  <si>
    <t>A=7a+6+8a+3+5</t>
  </si>
  <si>
    <t>A=4+5+3+8+5a</t>
  </si>
  <si>
    <t>A=4a+9+6a+6+3</t>
  </si>
  <si>
    <t>A=7a+3+2a+9a+7</t>
  </si>
  <si>
    <t>A=4+4+4a+6+7a</t>
  </si>
  <si>
    <t>A=9a+6+4a+4+8a</t>
  </si>
  <si>
    <t>A=7+5+4+5+5</t>
  </si>
  <si>
    <t>0a+26</t>
  </si>
  <si>
    <t>A=4+8+2+4+2a</t>
  </si>
  <si>
    <t>A=5+4+9+7a+4a</t>
  </si>
  <si>
    <t>A=7a+4+4+2+7a</t>
  </si>
  <si>
    <t>A=2+5+3+6+2a</t>
  </si>
  <si>
    <t>2a+16</t>
  </si>
  <si>
    <t>A=6a+5a+6+9+8</t>
  </si>
  <si>
    <t>11a+23</t>
  </si>
  <si>
    <t>A=7a+4+5+2a+8a</t>
  </si>
  <si>
    <t>A=2a+9a+3+6a+8</t>
  </si>
  <si>
    <t>A=5+6+3a+9+9</t>
  </si>
  <si>
    <t>3a+29</t>
  </si>
  <si>
    <t>A=6+3a+2a+3a+3a</t>
  </si>
  <si>
    <t>11a+6</t>
  </si>
  <si>
    <t>A=8a+7+3+5a+6</t>
  </si>
  <si>
    <t>A=4a+6a+6a+2+8a</t>
  </si>
  <si>
    <t>24a+2</t>
  </si>
  <si>
    <t>A=2a+5a+7a+2+8a</t>
  </si>
  <si>
    <t>22a+2</t>
  </si>
  <si>
    <t>A=2a+3a+9+3a+6</t>
  </si>
  <si>
    <t>A=6+5+4+5a+8</t>
  </si>
  <si>
    <t>5a+23</t>
  </si>
  <si>
    <t>A=9+6+7+6a+9a</t>
  </si>
  <si>
    <t>A=2a+9+3a+8+6</t>
  </si>
  <si>
    <t>A=8+8+2a+4+3</t>
  </si>
  <si>
    <t>2a+23</t>
  </si>
  <si>
    <t>A=4+2a+8+8+5</t>
  </si>
  <si>
    <t>A=6a+6a+2a+4a+3</t>
  </si>
  <si>
    <t>A=8+9+9+6a+2</t>
  </si>
  <si>
    <t>6a+28</t>
  </si>
  <si>
    <t>A=6+6+4a+8a+5a</t>
  </si>
  <si>
    <t>A=3a+4a+6+7+8a</t>
  </si>
  <si>
    <t>A=3+2a+3+2a+3a</t>
  </si>
  <si>
    <t>7a+6</t>
  </si>
  <si>
    <t>A=2+2+8a+9+4a</t>
  </si>
  <si>
    <t>A=2+8+2+4a+5a</t>
  </si>
  <si>
    <t>A=7a+4a+7a+9a+8</t>
  </si>
  <si>
    <t>27a+8</t>
  </si>
  <si>
    <t>A=3+7+6a+8a+9a</t>
  </si>
  <si>
    <t>23a+10</t>
  </si>
  <si>
    <t>A=9+9a+7a+2a+2</t>
  </si>
  <si>
    <t>18a+11</t>
  </si>
  <si>
    <t>A=6a+6+4+9+5</t>
  </si>
  <si>
    <t>A=2+7+7a+6+5</t>
  </si>
  <si>
    <t>A=9+7+3+8+8a</t>
  </si>
  <si>
    <t>8a+27</t>
  </si>
  <si>
    <t>A=4+2a+4a+6+7</t>
  </si>
  <si>
    <t>A=8+5+9+7+8a</t>
  </si>
  <si>
    <t>8a+29</t>
  </si>
  <si>
    <t>A=5a+4+9+7+2a</t>
  </si>
  <si>
    <t>A=2a+6a+5+9+5</t>
  </si>
  <si>
    <t>A=6a+4+8+8+5</t>
  </si>
  <si>
    <t>6a+25</t>
  </si>
  <si>
    <t>A=2+6+5a+3+7a</t>
  </si>
  <si>
    <t>A=7a+8+7a+6a+6</t>
  </si>
  <si>
    <t>A=8a+7a+4a+8a+9</t>
  </si>
  <si>
    <t>27a+9</t>
  </si>
  <si>
    <t>A=2a+9+5+8a+7a</t>
  </si>
  <si>
    <t>A=6a+3+6a+9a+3</t>
  </si>
  <si>
    <t>A=6a+8a+7+2a+3</t>
  </si>
  <si>
    <t>A=5+9+9+5a+8a</t>
  </si>
  <si>
    <t>13a+23</t>
  </si>
  <si>
    <t>A=3+3+5a+4+5a</t>
  </si>
  <si>
    <t>10a+10</t>
  </si>
  <si>
    <t>A=2+7a+2+4a+8a</t>
  </si>
  <si>
    <t>A=7+6a+5a+9+5</t>
  </si>
  <si>
    <t>A=9a+8+6a+4a+7a</t>
  </si>
  <si>
    <t>26a+8</t>
  </si>
  <si>
    <t>A=4a+8a+9a+2a+3</t>
  </si>
  <si>
    <t>23a+3</t>
  </si>
  <si>
    <t>A=8a+4a+3+8+3a</t>
  </si>
  <si>
    <t>A=7a+5+9+3a+2</t>
  </si>
  <si>
    <t>A=3+8a+4a+3+7a</t>
  </si>
  <si>
    <t>A=5+3+5+7a+4</t>
  </si>
  <si>
    <t>A=4a+6+5+5+2</t>
  </si>
  <si>
    <t>4a+18</t>
  </si>
  <si>
    <t>A=2+3a+8a+8a+4a</t>
  </si>
  <si>
    <t>23a+2</t>
  </si>
  <si>
    <t>A=9a+8+4+7a+7a</t>
  </si>
  <si>
    <t>23a+12</t>
  </si>
  <si>
    <t>A=9a+4a+7a+3a+2</t>
  </si>
  <si>
    <t>A=5+4+5a+8+5</t>
  </si>
  <si>
    <t>5a+22</t>
  </si>
  <si>
    <t>A=4+9+6+5a+4</t>
  </si>
  <si>
    <t>A=3a+4+5+5+2a</t>
  </si>
  <si>
    <t>5a+14</t>
  </si>
  <si>
    <t>A=2a+9+7+3+7</t>
  </si>
  <si>
    <t>2a+26</t>
  </si>
  <si>
    <t>A=5a+9+9a+6+3a</t>
  </si>
  <si>
    <t>17a+15</t>
  </si>
  <si>
    <t>A=8a+3a+6+8a+5</t>
  </si>
  <si>
    <t>A=3a+5a+3+3+8</t>
  </si>
  <si>
    <t>A=3+9a+4a+6+4a</t>
  </si>
  <si>
    <t>A=5+9+7+8+8</t>
  </si>
  <si>
    <t>0a+37</t>
  </si>
  <si>
    <t>A=8a+6+3a+6+5a</t>
  </si>
  <si>
    <t>16a+12</t>
  </si>
  <si>
    <t>A=4+8+4+8a+8</t>
  </si>
  <si>
    <t>A=8a+2+6a+2a+5a</t>
  </si>
  <si>
    <t>A=2+3a+4a+6+7</t>
  </si>
  <si>
    <t>7a+15</t>
  </si>
  <si>
    <t>A=6+7a+5+3+8a</t>
  </si>
  <si>
    <t>A=2a+3+2a+9+4a</t>
  </si>
  <si>
    <t>8a+12</t>
  </si>
  <si>
    <t>A=9a+5a+5a+2a+2a</t>
  </si>
  <si>
    <t>A=4+7+2+9a+3a</t>
  </si>
  <si>
    <t>A=8+7a+2a+2a+2a</t>
  </si>
  <si>
    <t>13a+8</t>
  </si>
  <si>
    <t>A=6a+6+2a+8+4</t>
  </si>
  <si>
    <t>A=3+7+5a+3a+9a</t>
  </si>
  <si>
    <t>A=7+5+3+9+6a</t>
  </si>
  <si>
    <t>A=7a+9a+9+6a+6a</t>
  </si>
  <si>
    <t>28a+9</t>
  </si>
  <si>
    <t>A=9a+8+7+6a+5a</t>
  </si>
  <si>
    <t>A=5+8a+7a+5+8a</t>
  </si>
  <si>
    <t>A=7+7a+4+7+9a</t>
  </si>
  <si>
    <t>A=8a+9a+8a+3a+5a</t>
  </si>
  <si>
    <t>33a+0</t>
  </si>
  <si>
    <t>A=5+5a+7a+8a+4a</t>
  </si>
  <si>
    <t>24a+5</t>
  </si>
  <si>
    <t>A=9a+6a+8a+9+6</t>
  </si>
  <si>
    <t>23a+15</t>
  </si>
  <si>
    <t>A=6+2a+5+9a+8a</t>
  </si>
  <si>
    <t>A=5a+6+3+2+7a</t>
  </si>
  <si>
    <t>A=6+9+8a+2a+5</t>
  </si>
  <si>
    <t>10a+20</t>
  </si>
  <si>
    <t>A=2a+2a+3a+3+4a</t>
  </si>
  <si>
    <t>11a+3</t>
  </si>
  <si>
    <t>A=2+6+8+9a+2a</t>
  </si>
  <si>
    <t>A=6+6+5+3a+4a</t>
  </si>
  <si>
    <t>A=6+7+2+7a+4a</t>
  </si>
  <si>
    <t>A=7a+2a+6+9a+7</t>
  </si>
  <si>
    <t>18a+13</t>
  </si>
  <si>
    <t>A=4a+9+5+5+9</t>
  </si>
  <si>
    <t>4a+28</t>
  </si>
  <si>
    <t>A=4+2a+8+9+7</t>
  </si>
  <si>
    <t>2a+28</t>
  </si>
  <si>
    <t>A=7+9+4+2+3</t>
  </si>
  <si>
    <t>0a+25</t>
  </si>
  <si>
    <t>A=3+2+6a+7a+3a</t>
  </si>
  <si>
    <t>A=4a+2+8+6a+4</t>
  </si>
  <si>
    <t>A=3a+2+6+2+4a</t>
  </si>
  <si>
    <t>7a+10</t>
  </si>
  <si>
    <t>A=3a+5a+3a+2+9a</t>
  </si>
  <si>
    <t>A=2+8+6+6+8a</t>
  </si>
  <si>
    <t>A=8a+4+9+8a+6</t>
  </si>
  <si>
    <t>16a+19</t>
  </si>
  <si>
    <t>A=5+9a+3a+4a+5a</t>
  </si>
  <si>
    <t>21a+5</t>
  </si>
  <si>
    <t>A=3a+4+4+7+2</t>
  </si>
  <si>
    <t>A=3a+2+9+6a+2</t>
  </si>
  <si>
    <t>A=5+8+8a+2a+4a</t>
  </si>
  <si>
    <t>A=6+3+6a+9a+6a</t>
  </si>
  <si>
    <t>21a+9</t>
  </si>
  <si>
    <t>A=8+6+4a+5a+3a</t>
  </si>
  <si>
    <t>12a+14</t>
  </si>
  <si>
    <t>A=8+4+6+5+6</t>
  </si>
  <si>
    <t>0a+29</t>
  </si>
  <si>
    <t>A=5a+3a+4a+7a+4a</t>
  </si>
  <si>
    <t>A=2a+3+2a+9a+5</t>
  </si>
  <si>
    <t>A=8a+9+4+3+6a</t>
  </si>
  <si>
    <t>A=6a+9a+6+4+2</t>
  </si>
  <si>
    <t>A=3a+5a+9+5a+2</t>
  </si>
  <si>
    <t>A=2+5a+6+4a+5a</t>
  </si>
  <si>
    <t>A=6a+6a+4a+4a+2a</t>
  </si>
  <si>
    <t>A=6a+3a+3a+9a+5</t>
  </si>
  <si>
    <t>A=7a+4+2a+5a+6a</t>
  </si>
  <si>
    <t>20a+4</t>
  </si>
  <si>
    <t>A=9a+6+6+5+5</t>
  </si>
  <si>
    <t>A=9a+3+7a+2+8a</t>
  </si>
  <si>
    <t>A=9a+3+7a+7+3a</t>
  </si>
  <si>
    <t>19a+10</t>
  </si>
  <si>
    <t>A=9a+3+6+6+4</t>
  </si>
  <si>
    <t>A=6+7a+4+2a+6</t>
  </si>
  <si>
    <t>9a+16</t>
  </si>
  <si>
    <t>A=3+7+9a+7a+7a</t>
  </si>
  <si>
    <t>A=4a+7+6+6a+9</t>
  </si>
  <si>
    <t>A=8+6+2+8a+4a</t>
  </si>
  <si>
    <t>A=3+6a+4a+9+3</t>
  </si>
  <si>
    <t>10a+15</t>
  </si>
  <si>
    <t>A=7a+8a+2a+8a+4</t>
  </si>
  <si>
    <t>25a+4</t>
  </si>
  <si>
    <t>A=7+9a+8+8+6</t>
  </si>
  <si>
    <t>9a+29</t>
  </si>
  <si>
    <t>A=9a+4+4+4a+8a</t>
  </si>
  <si>
    <t>A=7a+7a+7+8+9</t>
  </si>
  <si>
    <t>14a+24</t>
  </si>
  <si>
    <t>A=2a+7a+4+4a+8</t>
  </si>
  <si>
    <t>13a+12</t>
  </si>
  <si>
    <t>A=9a+3a+5a+9+6</t>
  </si>
  <si>
    <t>A=3+6+9a+5+8a</t>
  </si>
  <si>
    <t>A=3+8a+7+7+6a</t>
  </si>
  <si>
    <t>A=7+5+4a+9a+9</t>
  </si>
  <si>
    <t>A=7+6a+4a+4+5</t>
  </si>
  <si>
    <t>A=8+3a+2a+7a+2</t>
  </si>
  <si>
    <t>A=6a+8a+2+3+9a</t>
  </si>
  <si>
    <t>A=8a+4a+6+6a+2</t>
  </si>
  <si>
    <t>A=5+6+4+5a+9</t>
  </si>
  <si>
    <t>A=8a+5+3a+8a+8a</t>
  </si>
  <si>
    <t>A=2+4a+3a+5a+8</t>
  </si>
  <si>
    <t>A=3+2a+7+3a+7</t>
  </si>
  <si>
    <t>5a+17</t>
  </si>
  <si>
    <t>A=2+8a+7a+6+7</t>
  </si>
  <si>
    <t>A=2a+7a+6+2a+4</t>
  </si>
  <si>
    <t>A=7+4a+7+4+2a</t>
  </si>
  <si>
    <t>A=3+2+5+2a+7</t>
  </si>
  <si>
    <t>A=8+2+5+8a+5a</t>
  </si>
  <si>
    <t>13a+15</t>
  </si>
  <si>
    <t>A=7a+5+8+8+3a</t>
  </si>
  <si>
    <t>10a+21</t>
  </si>
  <si>
    <t>A=5a+8+8a+3+3a</t>
  </si>
  <si>
    <t>16a+11</t>
  </si>
  <si>
    <t>A=6a+5a+2a+4a+5</t>
  </si>
  <si>
    <t>A=2a+5+3+8a+6a</t>
  </si>
  <si>
    <t>A=8+3a+7a+7a+6a</t>
  </si>
  <si>
    <t>A=8a+6+6+2+2</t>
  </si>
  <si>
    <t>A=6a+9a+9+5a+6a</t>
  </si>
  <si>
    <t>26a+9</t>
  </si>
  <si>
    <t>A=4+9+2+2+8</t>
  </si>
  <si>
    <t>A=2a+2+9a+3+6</t>
  </si>
  <si>
    <t>A=8a+2a+2a+3+2a</t>
  </si>
  <si>
    <t>14a+3</t>
  </si>
  <si>
    <t>A=9a+6+7a+2+8</t>
  </si>
  <si>
    <t>16a+16</t>
  </si>
  <si>
    <t>A=2a+8a+5a+5a+7a</t>
  </si>
  <si>
    <t>27a+0</t>
  </si>
  <si>
    <t>A=9a+6+5+7+2a</t>
  </si>
  <si>
    <t>A=2+4a+9a+7a+8</t>
  </si>
  <si>
    <t>20a+10</t>
  </si>
  <si>
    <t>A=7a+9+8+9+8a</t>
  </si>
  <si>
    <t>15a+26</t>
  </si>
  <si>
    <t>A=9a+4a+7a+3+2</t>
  </si>
  <si>
    <t>A=2a+9+5+2+6a</t>
  </si>
  <si>
    <t>A=9+5+6+7a+3</t>
  </si>
  <si>
    <t>7a+23</t>
  </si>
  <si>
    <t>A=8+4a+2+7+4</t>
  </si>
  <si>
    <t>A=9a+2a+2a+2a+5</t>
  </si>
  <si>
    <t>15a+5</t>
  </si>
  <si>
    <t>A=2a+3a+6a+6+6</t>
  </si>
  <si>
    <t>11a+12</t>
  </si>
  <si>
    <t>A=2+4+4a+5a+7a</t>
  </si>
  <si>
    <t>16a+6</t>
  </si>
  <si>
    <t>A=4a+7a+5+3+8a</t>
  </si>
  <si>
    <t>A=4+3+9a+3+4</t>
  </si>
  <si>
    <t>A=3+6+9a+2a+5a</t>
  </si>
  <si>
    <t>A=6+2+6a+3a+8</t>
  </si>
  <si>
    <t>A=2+4+9+7+2a</t>
  </si>
  <si>
    <t>2a+22</t>
  </si>
  <si>
    <t>A=9+9a+8+4a+9</t>
  </si>
  <si>
    <t>A=2a+4a+7a+8+5</t>
  </si>
  <si>
    <t>A=9+5+8a+6+4a</t>
  </si>
  <si>
    <t>A=7a+2a+7+4a+3</t>
  </si>
  <si>
    <t>A=4a+6a+8a+5a+2</t>
  </si>
  <si>
    <t>A=4a+8a+2a+8a+6a</t>
  </si>
  <si>
    <t>A=5+5+3+6+6a</t>
  </si>
  <si>
    <t>A=9+6+2+2+7</t>
  </si>
  <si>
    <t>A=8+6+6a+3+4</t>
  </si>
  <si>
    <t>A=4a+7+8a+6+7a</t>
  </si>
  <si>
    <t>A=6a+7a+3a+8+4</t>
  </si>
  <si>
    <t>A=4+4a+7+3+6a</t>
  </si>
  <si>
    <t>A=2+4a+4+6a+7</t>
  </si>
  <si>
    <t>A=4a+7a+8+6a+9</t>
  </si>
  <si>
    <t>A=6+5a+3+3+5a</t>
  </si>
  <si>
    <t>A=5a+6+7+5a+8</t>
  </si>
  <si>
    <t>A=9a+3+5+8+2</t>
  </si>
  <si>
    <t>9a+18</t>
  </si>
  <si>
    <t>A=6a+4a+5+2a+7a</t>
  </si>
  <si>
    <t>A=9+5a+5+8+5a</t>
  </si>
  <si>
    <t>A=9a+9a+9a+3a+4a</t>
  </si>
  <si>
    <t>34a+0</t>
  </si>
  <si>
    <t>A=8a+4+5+3+6a</t>
  </si>
  <si>
    <t>A=7+6a+8+7a+5a</t>
  </si>
  <si>
    <t>A=5+8a+2+2+7</t>
  </si>
  <si>
    <t>A=3+9+8+2a+7</t>
  </si>
  <si>
    <t>A=6+4a+3a+3a+3</t>
  </si>
  <si>
    <t>A=3+2+2+5+9</t>
  </si>
  <si>
    <t>A=2a+7a+2a+4+8a</t>
  </si>
  <si>
    <t>A=9+7a+6a+8+8</t>
  </si>
  <si>
    <t>13a+25</t>
  </si>
  <si>
    <t>A=8+5a+8+7+6</t>
  </si>
  <si>
    <t>5a+29</t>
  </si>
  <si>
    <t>A=9a+6a+9+7+5</t>
  </si>
  <si>
    <t>15a+21</t>
  </si>
  <si>
    <t>A=9a+5+6+7+4a</t>
  </si>
  <si>
    <t>A=8a+3+8+3+6a</t>
  </si>
  <si>
    <t>A=2+9a+2a+6a+6</t>
  </si>
  <si>
    <t>A=3+4a+9a+6a+4a</t>
  </si>
  <si>
    <t>A=2a+8a+2+2a+4</t>
  </si>
  <si>
    <t>A=6+6+6a+5+4a</t>
  </si>
  <si>
    <t>A=8a+2+4a+6+4</t>
  </si>
  <si>
    <t>A=2a+5a+7+5+4</t>
  </si>
  <si>
    <t>A=4+8+3a+8a+6</t>
  </si>
  <si>
    <t>A=4a+6+4+4+7a</t>
  </si>
  <si>
    <t>A=3a+7a+7+9a+6a</t>
  </si>
  <si>
    <t>25a+7</t>
  </si>
  <si>
    <t>A=8a+7+4+5a+3a</t>
  </si>
  <si>
    <t>A=6a+9a+2a+6+6</t>
  </si>
  <si>
    <t>A=8+4a+2a+9a+4</t>
  </si>
  <si>
    <t>A=5+8a+9a+4a+2</t>
  </si>
  <si>
    <t>21a+7</t>
  </si>
  <si>
    <t>A=8a+8+5a+6a+2a</t>
  </si>
  <si>
    <t>A=3+8+7+4a+6a</t>
  </si>
  <si>
    <t>A=9a+3+6a+4a+5</t>
  </si>
  <si>
    <t>A=2+3a+9a+6+6</t>
  </si>
  <si>
    <t>A=7a+6+6+8+5</t>
  </si>
  <si>
    <t>A=3+5a+4a+8a+5a</t>
  </si>
  <si>
    <t>22a+3</t>
  </si>
  <si>
    <t>A=6a+4a+9+8a+7</t>
  </si>
  <si>
    <t>A=7a+7+3a+8+7a</t>
  </si>
  <si>
    <t>A=9a+6+6+5+9</t>
  </si>
  <si>
    <t>A=4a+9+2a+7+8a</t>
  </si>
  <si>
    <t>A=2+5a+8a+6a+9</t>
  </si>
  <si>
    <t>A=7+3a+8+3+9</t>
  </si>
  <si>
    <t>3a+27</t>
  </si>
  <si>
    <t>A=4+6+6+8+9a</t>
  </si>
  <si>
    <t>9a+24</t>
  </si>
  <si>
    <t>A=3a+9+5a+3+7a</t>
  </si>
  <si>
    <t>A=7a+3+6a+5a+5</t>
  </si>
  <si>
    <t>A=3+5a+6a+5+8a</t>
  </si>
  <si>
    <t>A=6+8a+3a+2+6</t>
  </si>
  <si>
    <t>A=7a+3+2a+5a+5</t>
  </si>
  <si>
    <t>A=9+2a+7a+5a+6a</t>
  </si>
  <si>
    <t>A=7+8+4+3a+3</t>
  </si>
  <si>
    <t>A=5+8+8a+5a+5a</t>
  </si>
  <si>
    <t>A=5a+2a+9a+6a+7</t>
  </si>
  <si>
    <t>A=9a+4a+2+8+3</t>
  </si>
  <si>
    <t>A=7+2+6+3a+4</t>
  </si>
  <si>
    <t>3a+19</t>
  </si>
  <si>
    <t>A=9a+5a+9a+8a+3</t>
  </si>
  <si>
    <t>31a+3</t>
  </si>
  <si>
    <t>A=6a+2+7+8+3a</t>
  </si>
  <si>
    <t>A=3a+7a+4a+7a+9a</t>
  </si>
  <si>
    <t>A=6a+2a+2a+3+6a</t>
  </si>
  <si>
    <t>16a+3</t>
  </si>
  <si>
    <t>A=5a+3a+6a+4a+4</t>
  </si>
  <si>
    <t>A=5a+7a+4+6a+4</t>
  </si>
  <si>
    <t>A=5+2a+4+6+4a</t>
  </si>
  <si>
    <t>6a+15</t>
  </si>
  <si>
    <t>A=7+6a+7+3+8a</t>
  </si>
  <si>
    <t>A=2+8+5+3+2</t>
  </si>
  <si>
    <t>A=2a+2+9a+5a+3</t>
  </si>
  <si>
    <t>A=4a+6a+3+3a+4</t>
  </si>
  <si>
    <t>A=9a+9a+3a+9a+4</t>
  </si>
  <si>
    <t>30a+4</t>
  </si>
  <si>
    <t>A=3a+4+5+6+7a</t>
  </si>
  <si>
    <t>A=9a+2a+7+8+7</t>
  </si>
  <si>
    <t>A=9a+4+9a+7+4a</t>
  </si>
  <si>
    <t>A=5+6a+9a+6+2</t>
  </si>
  <si>
    <t>A=8a+6a+8a+5a+8a</t>
  </si>
  <si>
    <t>35a+0</t>
  </si>
  <si>
    <t>A=4a+7+9a+5a+5a</t>
  </si>
  <si>
    <t>A=3a+2+9a+7a+8</t>
  </si>
  <si>
    <t>A=3a+2a+5a+9+2</t>
  </si>
  <si>
    <t>10a+11</t>
  </si>
  <si>
    <t>A=3a+3a+7a+5a+8a</t>
  </si>
  <si>
    <t>A=2+6+5+9a+4a</t>
  </si>
  <si>
    <t>A=6a+2a+4a+4+5a</t>
  </si>
  <si>
    <t>A=5+3a+6a+3a+6a</t>
  </si>
  <si>
    <t>18a+5</t>
  </si>
  <si>
    <t>A=5+5+9a+6a+6a</t>
  </si>
  <si>
    <t>A=3+4a+2a+7a+6</t>
  </si>
  <si>
    <t>13a+9</t>
  </si>
  <si>
    <t>A=5+3+5+3a+7</t>
  </si>
  <si>
    <t>3a+20</t>
  </si>
  <si>
    <t>A=8a+7a+3+3a+8a</t>
  </si>
  <si>
    <t>A=6+7+3+4+5a</t>
  </si>
  <si>
    <t>A=3a+7+2a+5+5</t>
  </si>
  <si>
    <t>A=5a+7a+9a+7a+8a</t>
  </si>
  <si>
    <t>A=7a+4a+5+6a+2a</t>
  </si>
  <si>
    <t>A=3a+7+3+7a+9</t>
  </si>
  <si>
    <t>A=3+8a+7+9+5a</t>
  </si>
  <si>
    <t>13a+19</t>
  </si>
  <si>
    <t>A=9a+9+2a+8a+2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</si>
</sst>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49" fontId="2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98A4F-CB26-4CA2-A0D8-269DA1B896B1}">
  <dimension ref="A1:BK26"/>
  <sheetViews>
    <sheetView zoomScale="85" zoomScaleNormal="85" workbookViewId="0">
      <selection activeCell="A5" sqref="A5"/>
    </sheetView>
  </sheetViews>
  <sheetFormatPr baseColWidth="10" defaultRowHeight="15" x14ac:dyDescent="0.25"/>
  <cols>
    <col min="1" max="2" width="5.42578125" customWidth="1"/>
    <col min="3" max="3" width="7.42578125" customWidth="1"/>
    <col min="4" max="9" width="5.42578125" customWidth="1"/>
    <col min="10" max="10" width="9.140625" style="2" customWidth="1"/>
    <col min="11" max="19" width="4.140625" customWidth="1"/>
    <col min="20" max="26" width="3.28515625" customWidth="1"/>
    <col min="27" max="27" width="7" customWidth="1"/>
    <col min="28" max="42" width="3.42578125" customWidth="1"/>
    <col min="43" max="50" width="4.85546875" customWidth="1"/>
    <col min="51" max="56" width="5.140625" customWidth="1"/>
    <col min="57" max="57" width="5.5703125" customWidth="1"/>
    <col min="58" max="65" width="5.140625" customWidth="1"/>
  </cols>
  <sheetData>
    <row r="1" spans="1:63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2" t="s">
        <v>1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2</v>
      </c>
      <c r="Z1" s="1" t="s">
        <v>2</v>
      </c>
      <c r="AA1" s="1" t="s">
        <v>2</v>
      </c>
      <c r="AB1" s="3" t="s">
        <v>3</v>
      </c>
      <c r="AC1" s="3" t="s">
        <v>3</v>
      </c>
      <c r="AD1" s="3" t="s">
        <v>3</v>
      </c>
      <c r="AE1" s="3" t="s">
        <v>3</v>
      </c>
      <c r="AF1" s="3" t="s">
        <v>3</v>
      </c>
      <c r="AG1" s="3" t="s">
        <v>3</v>
      </c>
      <c r="AH1" s="3" t="s">
        <v>3</v>
      </c>
      <c r="AI1" s="3" t="s">
        <v>3</v>
      </c>
      <c r="AJ1" s="3" t="s">
        <v>3</v>
      </c>
      <c r="AK1" s="3" t="s">
        <v>3</v>
      </c>
      <c r="AL1" s="3" t="s">
        <v>3</v>
      </c>
      <c r="AM1" s="3" t="s">
        <v>3</v>
      </c>
      <c r="AN1" s="3" t="s">
        <v>3</v>
      </c>
      <c r="AO1" s="3" t="s">
        <v>3</v>
      </c>
      <c r="AP1" s="3" t="s">
        <v>3</v>
      </c>
      <c r="AQ1" s="3" t="s">
        <v>3</v>
      </c>
      <c r="AR1" s="3" t="s">
        <v>3</v>
      </c>
      <c r="AS1" s="3" t="s">
        <v>3</v>
      </c>
      <c r="AT1" s="3" t="s">
        <v>3</v>
      </c>
      <c r="AU1" s="3" t="s">
        <v>3</v>
      </c>
      <c r="AV1" s="3" t="s">
        <v>3</v>
      </c>
      <c r="AW1" s="3" t="s">
        <v>3</v>
      </c>
      <c r="AX1" s="3" t="s">
        <v>3</v>
      </c>
      <c r="AZ1" s="3" t="s">
        <v>10</v>
      </c>
      <c r="BE1" t="s">
        <v>16</v>
      </c>
      <c r="BF1" t="s">
        <v>15</v>
      </c>
      <c r="BK1" t="s">
        <v>17</v>
      </c>
    </row>
    <row r="2" spans="1:63" x14ac:dyDescent="0.25">
      <c r="A2" t="s">
        <v>13</v>
      </c>
      <c r="B2" t="s">
        <v>5</v>
      </c>
      <c r="C2" t="str">
        <f ca="1">"A="&amp;AB2&amp;AC2&amp;AD2&amp;AE2&amp;AF2&amp;AG2&amp;AH2&amp;AI2&amp;AJ2&amp;AK2&amp;AL2&amp;AM2&amp;AN2&amp;AO2&amp;AP2&amp;AQ2&amp;AR2&amp;AS2&amp;AT2&amp;AU2</f>
        <v>A=8a+9a+6a+9a+7</v>
      </c>
      <c r="H2" t="s">
        <v>5</v>
      </c>
      <c r="I2" t="s">
        <v>6</v>
      </c>
      <c r="J2" s="2" t="str">
        <f ca="1">BE2&amp;"a+"&amp;BK2</f>
        <v>32a+7</v>
      </c>
      <c r="K2" t="s">
        <v>7</v>
      </c>
      <c r="L2" t="s">
        <v>5</v>
      </c>
      <c r="M2" t="str">
        <f ca="1">C2</f>
        <v>A=8a+9a+6a+9a+7</v>
      </c>
      <c r="N2" t="s">
        <v>8</v>
      </c>
      <c r="O2" t="s">
        <v>18</v>
      </c>
      <c r="P2" t="str">
        <f ca="1">J2</f>
        <v>32a+7</v>
      </c>
      <c r="R2" t="s">
        <v>5</v>
      </c>
      <c r="AA2" t="s">
        <v>6</v>
      </c>
      <c r="AB2">
        <f ca="1">RANDBETWEEN(2,9)</f>
        <v>8</v>
      </c>
      <c r="AC2" t="str" cm="1">
        <f t="array" aca="1" ref="AC2" ca="1">IF(RANDBETWEEN(0,1)=1,INDEX($AV2:$AX2,1,RANDBETWEEN(1,3)),"")</f>
        <v>a</v>
      </c>
      <c r="AD2" t="s">
        <v>14</v>
      </c>
      <c r="AE2">
        <f ca="1">RANDBETWEEN(2,9)</f>
        <v>9</v>
      </c>
      <c r="AF2" t="str" cm="1">
        <f t="array" aca="1" ref="AF2" ca="1">IF(RANDBETWEEN(0,1)=1,INDEX($AV2:$AX2,1,RANDBETWEEN(1,3)),"")</f>
        <v>a</v>
      </c>
      <c r="AG2" t="s">
        <v>14</v>
      </c>
      <c r="AH2">
        <f ca="1">RANDBETWEEN(2,9)</f>
        <v>6</v>
      </c>
      <c r="AI2" t="str" cm="1">
        <f t="array" aca="1" ref="AI2" ca="1">IF(RANDBETWEEN(0,1)=1,INDEX($AV2:$AX2,1,RANDBETWEEN(1,3)),"")</f>
        <v>a</v>
      </c>
      <c r="AJ2" t="s">
        <v>14</v>
      </c>
      <c r="AK2">
        <f ca="1">RANDBETWEEN(2,9)</f>
        <v>9</v>
      </c>
      <c r="AL2" t="str" cm="1">
        <f t="array" aca="1" ref="AL2" ca="1">IF(RANDBETWEEN(0,1)=1,INDEX($AV2:$AX2,1,RANDBETWEEN(1,3)),"")</f>
        <v>a</v>
      </c>
      <c r="AM2" t="s">
        <v>14</v>
      </c>
      <c r="AN2">
        <f ca="1">RANDBETWEEN(2,9)</f>
        <v>7</v>
      </c>
      <c r="AO2" t="str" cm="1">
        <f t="array" aca="1" ref="AO2" ca="1">IF(RANDBETWEEN(0,1)=1,INDEX($AV2:$AX2,1,RANDBETWEEN(1,3)),"")</f>
        <v/>
      </c>
      <c r="AV2" t="s">
        <v>10</v>
      </c>
      <c r="AW2" t="s">
        <v>10</v>
      </c>
      <c r="AX2" t="s">
        <v>10</v>
      </c>
      <c r="AZ2">
        <f ca="1">IF(AC2="a",AB2,0)</f>
        <v>8</v>
      </c>
      <c r="BA2">
        <f ca="1">IF(AF2="a",AE2,0)</f>
        <v>9</v>
      </c>
      <c r="BB2">
        <f ca="1">IF(AI2="a",AH2,0)</f>
        <v>6</v>
      </c>
      <c r="BC2">
        <f ca="1">IF(AL2="a",AK2,0)</f>
        <v>9</v>
      </c>
      <c r="BD2">
        <f ca="1">IF(AO2="a",AN2,0)</f>
        <v>0</v>
      </c>
      <c r="BE2">
        <f ca="1">SUM(AZ2:BD2)</f>
        <v>32</v>
      </c>
      <c r="BF2">
        <f ca="1">IF(AC2&lt;&gt;"a",AB2,0)</f>
        <v>0</v>
      </c>
      <c r="BG2">
        <f ca="1">IF(AF2&lt;&gt;"a",AE2,0)</f>
        <v>0</v>
      </c>
      <c r="BH2">
        <f ca="1">IF(AI2&lt;&gt;"a",AH2,0)</f>
        <v>0</v>
      </c>
      <c r="BI2">
        <f ca="1">IF(AL2&lt;&gt;"a",AK2,0)</f>
        <v>0</v>
      </c>
      <c r="BJ2">
        <f ca="1">IF(AO2&lt;&gt;"a",AN2,0)</f>
        <v>7</v>
      </c>
      <c r="BK2">
        <f ca="1">SUM(BF2:BJ2)</f>
        <v>7</v>
      </c>
    </row>
    <row r="15" spans="1:63" x14ac:dyDescent="0.25">
      <c r="A15" t="s">
        <v>4</v>
      </c>
      <c r="B15" t="s">
        <v>5</v>
      </c>
      <c r="C15" t="str">
        <f ca="1">"A="&amp;AB15&amp;AC15&amp;AD15&amp;AE15&amp;AF15&amp;AG15&amp;AH15&amp;AI15</f>
        <v>A=4(1+3a)</v>
      </c>
      <c r="H15" t="s">
        <v>5</v>
      </c>
      <c r="I15" t="s">
        <v>6</v>
      </c>
      <c r="J15" s="2" t="str">
        <f ca="1">AB15*AG15&amp;AH15&amp;IF(AD15&gt;0,"+","")&amp;AB15*AD15</f>
        <v>12a+4</v>
      </c>
      <c r="K15" t="s">
        <v>7</v>
      </c>
      <c r="L15" t="s">
        <v>5</v>
      </c>
      <c r="M15" t="str">
        <f ca="1">C15</f>
        <v>A=4(1+3a)</v>
      </c>
      <c r="N15" t="s">
        <v>8</v>
      </c>
      <c r="O15" t="str">
        <f ca="1">"A="&amp;AB15&amp;"\times"&amp;IF(AD15&lt;0,"("&amp;AD15&amp;")",AD15)&amp;"+"&amp;AB15&amp;"\times"&amp;IF(AG15&lt;0,"("&amp;AG15&amp;AH15&amp;")",AG15&amp;AH15)</f>
        <v>A=4\times1+4\times3a</v>
      </c>
      <c r="P15" t="s">
        <v>8</v>
      </c>
      <c r="Q15" t="str">
        <f ca="1">"A="&amp;AB15*AD15&amp;AF15&amp;AB15*AG15&amp;AH15</f>
        <v>A=4+12a</v>
      </c>
      <c r="R15" t="s">
        <v>8</v>
      </c>
      <c r="S15" t="str">
        <f ca="1">"A="&amp;J15</f>
        <v>A=12a+4</v>
      </c>
      <c r="T15" t="s">
        <v>5</v>
      </c>
      <c r="AA15" t="s">
        <v>6</v>
      </c>
      <c r="AB15">
        <f ca="1">RANDBETWEEN(2,9)</f>
        <v>4</v>
      </c>
      <c r="AC15" t="s">
        <v>9</v>
      </c>
      <c r="AD15">
        <f ca="1">RANDBETWEEN(-9,-1)*(-1)</f>
        <v>1</v>
      </c>
      <c r="AF15" t="str">
        <f ca="1">IF(AG15&gt;0,"+","")</f>
        <v>+</v>
      </c>
      <c r="AG15">
        <f ca="1">RANDBETWEEN(-9,-2)*(-1)</f>
        <v>3</v>
      </c>
      <c r="AH15" t="s">
        <v>10</v>
      </c>
      <c r="AI15" t="s">
        <v>11</v>
      </c>
    </row>
    <row r="17" spans="1:36" x14ac:dyDescent="0.25">
      <c r="A17" t="s">
        <v>4</v>
      </c>
      <c r="B17" t="s">
        <v>5</v>
      </c>
      <c r="C17" t="str">
        <f ca="1">"A="&amp;AB17&amp;AC17&amp;AD17&amp;AE17&amp;AF17&amp;AG17&amp;AH17</f>
        <v>A=4(3a-1)</v>
      </c>
      <c r="H17" t="s">
        <v>5</v>
      </c>
      <c r="I17" t="s">
        <v>6</v>
      </c>
      <c r="J17" s="2" t="str">
        <f ca="1">AB17*AD17&amp;AE17&amp;AF17&amp;AG17*AB17</f>
        <v>12a-4</v>
      </c>
      <c r="K17" t="s">
        <v>7</v>
      </c>
      <c r="L17" t="s">
        <v>5</v>
      </c>
      <c r="M17" t="str">
        <f ca="1">C17</f>
        <v>A=4(3a-1)</v>
      </c>
      <c r="N17" t="s">
        <v>8</v>
      </c>
      <c r="O17" t="str">
        <f ca="1">"A="&amp;AB17&amp;"\times"&amp;IF(AD17&gt;0,AD17&amp;AE17,"("&amp;AD17&amp;AE17&amp;")")&amp;"+"&amp;AB17&amp;"\times"&amp;IF(AG17&lt;0,"("&amp;AG17&amp;")",AG17)</f>
        <v>A=4\times3a+4\times(-1)</v>
      </c>
      <c r="P17" t="s">
        <v>8</v>
      </c>
      <c r="Q17" t="str">
        <f ca="1">"A="&amp;J17</f>
        <v>A=12a-4</v>
      </c>
      <c r="R17" t="s">
        <v>5</v>
      </c>
      <c r="AA17" t="s">
        <v>6</v>
      </c>
      <c r="AB17">
        <f ca="1">RANDBETWEEN(2,9)</f>
        <v>4</v>
      </c>
      <c r="AC17" t="s">
        <v>9</v>
      </c>
      <c r="AD17">
        <f ca="1">RANDBETWEEN(2,9)</f>
        <v>3</v>
      </c>
      <c r="AE17" t="s">
        <v>10</v>
      </c>
      <c r="AF17" t="str">
        <f ca="1">IF(AG17&gt;0,"+","")</f>
        <v/>
      </c>
      <c r="AG17">
        <f ca="1">RANDBETWEEN(-9,-1)</f>
        <v>-1</v>
      </c>
      <c r="AH17" t="s">
        <v>11</v>
      </c>
    </row>
    <row r="18" spans="1:36" x14ac:dyDescent="0.25">
      <c r="A18" t="s">
        <v>4</v>
      </c>
      <c r="B18" t="s">
        <v>5</v>
      </c>
      <c r="C18" t="str">
        <f ca="1">"A="&amp;AB18&amp;AC18&amp;AD18&amp;AE18&amp;AF18&amp;AG18&amp;AH18&amp;AI18&amp;AJ18&amp;AK18&amp;AL6&amp;AM6&amp;AN6&amp;AO6&amp;AP6</f>
        <v>A=3(5-5a)</v>
      </c>
      <c r="H18" t="s">
        <v>5</v>
      </c>
      <c r="I18" t="s">
        <v>6</v>
      </c>
      <c r="J18" s="2" t="str">
        <f ca="1">AB18*AG18&amp;AH18&amp;IF(AD18&gt;0,"+","")&amp;AB18*AD18</f>
        <v>-15a+15</v>
      </c>
      <c r="K18" t="s">
        <v>7</v>
      </c>
      <c r="L18" t="s">
        <v>5</v>
      </c>
      <c r="M18" t="str">
        <f ca="1">C18</f>
        <v>A=3(5-5a)</v>
      </c>
      <c r="N18" t="s">
        <v>8</v>
      </c>
      <c r="O18" t="str">
        <f ca="1">"A="&amp;AB18&amp;"\times"&amp;IF(AD18&lt;0,"("&amp;AD18&amp;")",AD18)&amp;"+"&amp;AB18&amp;"\times"&amp;IF(AG18&lt;0,"("&amp;AG18&amp;AH18&amp;")",AG18&amp;AH18)</f>
        <v>A=3\times5+3\times(-5a)</v>
      </c>
      <c r="P18" t="s">
        <v>8</v>
      </c>
      <c r="Q18" t="str">
        <f ca="1">"A="&amp;AB18*AD18&amp;AF18&amp;AB18*AG18&amp;AH18</f>
        <v>A=15-15a</v>
      </c>
      <c r="R18" t="s">
        <v>8</v>
      </c>
      <c r="S18" t="str">
        <f ca="1">"A="&amp;J18</f>
        <v>A=-15a+15</v>
      </c>
      <c r="T18" t="s">
        <v>5</v>
      </c>
      <c r="AA18" t="s">
        <v>6</v>
      </c>
      <c r="AB18">
        <f ca="1">RANDBETWEEN(2,9)</f>
        <v>3</v>
      </c>
      <c r="AC18" t="s">
        <v>9</v>
      </c>
      <c r="AD18">
        <f ca="1">RANDBETWEEN(-9,-1)*(-1)</f>
        <v>5</v>
      </c>
      <c r="AF18" t="str">
        <f ca="1">IF(AG18&gt;0,"+","")</f>
        <v/>
      </c>
      <c r="AG18">
        <f ca="1">RANDBETWEEN(-9,-1)</f>
        <v>-5</v>
      </c>
      <c r="AH18" t="s">
        <v>10</v>
      </c>
      <c r="AI18" t="s">
        <v>11</v>
      </c>
    </row>
    <row r="19" spans="1:36" x14ac:dyDescent="0.25">
      <c r="A19" t="s">
        <v>4</v>
      </c>
      <c r="B19" t="s">
        <v>5</v>
      </c>
      <c r="C19" t="str">
        <f ca="1">"A="&amp;AB19&amp;AC19&amp;AD19&amp;AE19&amp;AF19&amp;AG19&amp;AH19</f>
        <v>A=3(-4a+7)</v>
      </c>
      <c r="H19" t="s">
        <v>5</v>
      </c>
      <c r="I19" t="s">
        <v>6</v>
      </c>
      <c r="J19" s="2" t="str">
        <f ca="1">AB19*AD19&amp;AE19&amp;AF19&amp;AG19*AB19</f>
        <v>-12a+21</v>
      </c>
      <c r="K19" t="s">
        <v>7</v>
      </c>
      <c r="L19" t="s">
        <v>5</v>
      </c>
      <c r="M19" t="str">
        <f ca="1">C19</f>
        <v>A=3(-4a+7)</v>
      </c>
      <c r="N19" t="s">
        <v>8</v>
      </c>
      <c r="O19" t="str">
        <f ca="1">"A="&amp;AB19&amp;"\times"&amp;IF(AD19&gt;0,AD19&amp;AE19,"("&amp;AD19&amp;AE19&amp;")")&amp;"+"&amp;AB19&amp;"\times"&amp;IF(AG19&lt;0,"("&amp;AG19&amp;")",AG19)</f>
        <v>A=3\times(-4a)+3\times7</v>
      </c>
      <c r="P19" t="s">
        <v>8</v>
      </c>
      <c r="Q19" t="str">
        <f ca="1">"A="&amp;J19</f>
        <v>A=-12a+21</v>
      </c>
      <c r="R19" t="s">
        <v>5</v>
      </c>
      <c r="AA19" t="s">
        <v>6</v>
      </c>
      <c r="AB19">
        <f ca="1">RANDBETWEEN(2,9)</f>
        <v>3</v>
      </c>
      <c r="AC19" t="s">
        <v>9</v>
      </c>
      <c r="AD19">
        <f ca="1">RANDBETWEEN(-9,-1)</f>
        <v>-4</v>
      </c>
      <c r="AE19" t="s">
        <v>10</v>
      </c>
      <c r="AF19" t="str">
        <f ca="1">IF(AG19&gt;0,"+","")</f>
        <v>+</v>
      </c>
      <c r="AG19">
        <f ca="1">RANDBETWEEN(1,9)</f>
        <v>7</v>
      </c>
      <c r="AH19" t="s">
        <v>11</v>
      </c>
    </row>
    <row r="20" spans="1:36" x14ac:dyDescent="0.25">
      <c r="A20" t="s">
        <v>4</v>
      </c>
      <c r="B20" t="s">
        <v>5</v>
      </c>
      <c r="C20" t="str">
        <f ca="1">"A="&amp;AB20&amp;AC20&amp;AD20&amp;AE20&amp;AF20&amp;AG20&amp;AH20&amp;AI20&amp;AJ20&amp;AK20&amp;AL8&amp;AM8&amp;AN8&amp;AO8&amp;AP8</f>
        <v>A=2(-2+8a)</v>
      </c>
      <c r="H20" t="s">
        <v>5</v>
      </c>
      <c r="I20" t="s">
        <v>6</v>
      </c>
      <c r="J20" s="2" t="str">
        <f ca="1">AB20*AG20&amp;AH20&amp;IF(AD20&gt;0,"+","")&amp;AB20*AD20</f>
        <v>16a-4</v>
      </c>
      <c r="K20" t="s">
        <v>7</v>
      </c>
      <c r="L20" t="s">
        <v>5</v>
      </c>
      <c r="M20" t="str">
        <f ca="1">C20</f>
        <v>A=2(-2+8a)</v>
      </c>
      <c r="N20" t="s">
        <v>8</v>
      </c>
      <c r="O20" t="str">
        <f ca="1">"A="&amp;AB20&amp;"\times"&amp;IF(AD20&lt;0,"("&amp;AD20&amp;")",AD20)&amp;"+"&amp;AB20&amp;"\times"&amp;IF(AG20&lt;0,"("&amp;AG20&amp;AH20&amp;")",AG20&amp;AH20)</f>
        <v>A=2\times(-2)+2\times8a</v>
      </c>
      <c r="P20" t="s">
        <v>8</v>
      </c>
      <c r="Q20" t="str">
        <f ca="1">"A="&amp;AB20*AD20&amp;AF20&amp;AB20*AG20&amp;AH20</f>
        <v>A=-4+16a</v>
      </c>
      <c r="R20" t="s">
        <v>8</v>
      </c>
      <c r="S20" t="str">
        <f ca="1">"A="&amp;J20</f>
        <v>A=16a-4</v>
      </c>
      <c r="T20" t="s">
        <v>5</v>
      </c>
      <c r="AA20" t="s">
        <v>6</v>
      </c>
      <c r="AB20">
        <f ca="1">RANDBETWEEN(2,9)</f>
        <v>2</v>
      </c>
      <c r="AC20" t="s">
        <v>9</v>
      </c>
      <c r="AD20">
        <f ca="1">RANDBETWEEN(-9,-1)</f>
        <v>-2</v>
      </c>
      <c r="AF20" t="str">
        <f ca="1">IF(AG20&gt;0,"+","")</f>
        <v>+</v>
      </c>
      <c r="AG20">
        <f ca="1">RANDBETWEEN(1,9)</f>
        <v>8</v>
      </c>
      <c r="AH20" t="s">
        <v>10</v>
      </c>
      <c r="AI20" t="s">
        <v>11</v>
      </c>
    </row>
    <row r="22" spans="1:36" x14ac:dyDescent="0.25">
      <c r="A22" t="s">
        <v>4</v>
      </c>
      <c r="B22" t="s">
        <v>5</v>
      </c>
      <c r="C22" t="str">
        <f ca="1">"A="&amp;AB22&amp;AC22&amp;AD22&amp;AE22&amp;AF22&amp;AG22&amp;AH22</f>
        <v>A=-5(4a-2)</v>
      </c>
      <c r="H22" t="s">
        <v>5</v>
      </c>
      <c r="I22" t="s">
        <v>6</v>
      </c>
      <c r="J22" s="2" t="str">
        <f ca="1">AB22*AD22&amp;AE22&amp;IF(AB22*AG22&lt;0,"","+")&amp;AG22*AB22</f>
        <v>-20a+10</v>
      </c>
      <c r="K22" t="s">
        <v>7</v>
      </c>
      <c r="L22" t="s">
        <v>5</v>
      </c>
      <c r="M22" t="str">
        <f ca="1">C22</f>
        <v>A=-5(4a-2)</v>
      </c>
      <c r="N22" t="s">
        <v>8</v>
      </c>
      <c r="O22" t="str">
        <f ca="1">"A="&amp;IF(AB22&gt;0,AB22,"("&amp;AB22&amp;")")&amp;"\times"&amp;IF(AD22&gt;0,AD22&amp;AE22,"("&amp;AD22&amp;AE22&amp;")")&amp;"+"&amp;IF(AB22&gt;0,AB22,"("&amp;AB22&amp;")")&amp;"\times"&amp;IF(AG22&lt;0,"("&amp;AG22&amp;")",AG22)</f>
        <v>A=(-5)\times4a+(-5)\times(-2)</v>
      </c>
      <c r="P22" t="s">
        <v>8</v>
      </c>
      <c r="Q22" t="str">
        <f ca="1">"A="&amp;J22</f>
        <v>A=-20a+10</v>
      </c>
      <c r="R22" t="s">
        <v>5</v>
      </c>
      <c r="AA22" t="s">
        <v>6</v>
      </c>
      <c r="AB22">
        <f ca="1">RANDBETWEEN(2,9)*-1^RANDBETWEEN(1,2)</f>
        <v>-5</v>
      </c>
      <c r="AC22" t="s">
        <v>9</v>
      </c>
      <c r="AD22">
        <f ca="1">RANDBETWEEN(2,9)*-1^RANDBETWEEN(1,2)</f>
        <v>4</v>
      </c>
      <c r="AE22" t="s">
        <v>10</v>
      </c>
      <c r="AF22" t="str">
        <f ca="1">IF(AG22&gt;0,"+","")</f>
        <v/>
      </c>
      <c r="AG22">
        <f ca="1">RANDBETWEEN(2,9)*-1^RANDBETWEEN(1,2)</f>
        <v>-2</v>
      </c>
      <c r="AH22" t="s">
        <v>11</v>
      </c>
    </row>
    <row r="23" spans="1:36" x14ac:dyDescent="0.25">
      <c r="A23" t="s">
        <v>4</v>
      </c>
      <c r="B23" t="s">
        <v>5</v>
      </c>
      <c r="C23" t="str">
        <f ca="1">"A="&amp;AB23&amp;AC23&amp;AD23&amp;AE23&amp;AF23&amp;AG23&amp;AH23&amp;AI23&amp;AJ23&amp;AK23&amp;AL11&amp;AM11&amp;AN11&amp;AO11&amp;AP11</f>
        <v>A=2(-6+3a)</v>
      </c>
      <c r="H23" t="s">
        <v>5</v>
      </c>
      <c r="I23" t="s">
        <v>6</v>
      </c>
      <c r="J23" s="2" t="str">
        <f ca="1">AG23*AB23&amp;AH23&amp;IF(AB23*AD23&gt;0,"+","")&amp;AB23*AD23</f>
        <v>6a-12</v>
      </c>
      <c r="K23" t="s">
        <v>7</v>
      </c>
      <c r="L23" t="s">
        <v>5</v>
      </c>
      <c r="M23" t="str">
        <f ca="1">C23</f>
        <v>A=2(-6+3a)</v>
      </c>
      <c r="N23" t="s">
        <v>8</v>
      </c>
      <c r="O23" t="str">
        <f ca="1">"A="&amp;IF(AB23&gt;0,AB23,"("&amp;AB23&amp;")")&amp;"\times"&amp;IF(AD23&lt;0,"("&amp;AD23&amp;")",AD23)&amp;"+"&amp;IF(AB23&gt;0,AB23,"("&amp;AB23&amp;")")&amp;"\times"&amp;IF(AG23&lt;0,"("&amp;AG23&amp;AH23&amp;")",AG23&amp;AH23)</f>
        <v>A=2\times(-6)+2\times3a</v>
      </c>
      <c r="P23" t="s">
        <v>8</v>
      </c>
      <c r="Q23" t="str">
        <f ca="1">"A="&amp;AB23*AD23&amp;IF(AG23*AB23&gt;0,"+","")&amp;AB23*AG23&amp;AH23</f>
        <v>A=-12+6a</v>
      </c>
      <c r="R23" t="s">
        <v>8</v>
      </c>
      <c r="S23" t="str">
        <f ca="1">"A="&amp;J23</f>
        <v>A=6a-12</v>
      </c>
      <c r="T23" t="s">
        <v>5</v>
      </c>
      <c r="AA23" t="s">
        <v>6</v>
      </c>
      <c r="AB23">
        <f ca="1">RANDBETWEEN(2,9)*-1^RANDBETWEEN(1,2)</f>
        <v>2</v>
      </c>
      <c r="AC23" t="s">
        <v>9</v>
      </c>
      <c r="AD23">
        <f ca="1">RANDBETWEEN(2,9)*-1^RANDBETWEEN(1,2)</f>
        <v>-6</v>
      </c>
      <c r="AF23" t="str">
        <f ca="1">IF(AG23&gt;0,"+","")</f>
        <v>+</v>
      </c>
      <c r="AG23">
        <f ca="1">RANDBETWEEN(2,9)*-1^RANDBETWEEN(1,2)</f>
        <v>3</v>
      </c>
      <c r="AH23" t="s">
        <v>10</v>
      </c>
      <c r="AI23" t="s">
        <v>11</v>
      </c>
    </row>
    <row r="25" spans="1:36" x14ac:dyDescent="0.25">
      <c r="A25" t="s">
        <v>4</v>
      </c>
      <c r="B25" t="s">
        <v>5</v>
      </c>
      <c r="C25" t="str">
        <f ca="1">"A="&amp;AB25&amp;AC25&amp;AD25&amp;AE25&amp;AF25&amp;AF20&amp;AH25&amp;AI25&amp;AJ25&amp;AK16&amp;AL4&amp;AM4&amp;AN4&amp;AO4&amp;AP4</f>
        <v>A=(5a++)\times3</v>
      </c>
      <c r="H25" t="s">
        <v>5</v>
      </c>
      <c r="I25" t="s">
        <v>6</v>
      </c>
      <c r="J25" s="2" t="e">
        <f ca="1">AB25*AD25&amp;AE25&amp;AF25&amp;AF20*AB25</f>
        <v>#VALUE!</v>
      </c>
      <c r="K25" t="s">
        <v>7</v>
      </c>
      <c r="L25" t="s">
        <v>5</v>
      </c>
      <c r="M25" t="str">
        <f ca="1">C25</f>
        <v>A=(5a++)\times3</v>
      </c>
      <c r="N25" t="s">
        <v>8</v>
      </c>
      <c r="O25" t="str">
        <f ca="1">"A="&amp;AB25&amp;"\times"&amp;AD25&amp;AE25&amp;"+"&amp;AB25&amp;"\times"&amp;IF(AF20&lt;0,"("&amp;AF20&amp;")",AF20)</f>
        <v>A=\times5a+\times+</v>
      </c>
      <c r="P25" t="s">
        <v>8</v>
      </c>
      <c r="Q25" t="e">
        <f ca="1">"A="&amp;J25</f>
        <v>#VALUE!</v>
      </c>
      <c r="R25" t="s">
        <v>5</v>
      </c>
      <c r="AA25" t="s">
        <v>6</v>
      </c>
      <c r="AC25" t="s">
        <v>9</v>
      </c>
      <c r="AD25">
        <f ca="1">RANDBETWEEN(2,9)</f>
        <v>5</v>
      </c>
      <c r="AE25" t="s">
        <v>10</v>
      </c>
      <c r="AF25" t="str">
        <f ca="1">IF(AF20&gt;0,"+","")</f>
        <v>+</v>
      </c>
      <c r="AH25" t="s">
        <v>11</v>
      </c>
      <c r="AI25" t="s">
        <v>12</v>
      </c>
      <c r="AJ25">
        <f ca="1">RANDBETWEEN(2,5)</f>
        <v>3</v>
      </c>
    </row>
    <row r="26" spans="1:36" x14ac:dyDescent="0.25">
      <c r="A26" t="s">
        <v>4</v>
      </c>
      <c r="B26" t="s">
        <v>5</v>
      </c>
      <c r="C26" t="str">
        <f ca="1">"A="&amp;AB26&amp;AC26&amp;AD26&amp;AE26&amp;AF26&amp;AG26&amp;AH26&amp;AI26&amp;AJ26&amp;AK17&amp;AL5&amp;AM5&amp;AN5&amp;AO5&amp;AP5</f>
        <v>A=2(8+1a)</v>
      </c>
      <c r="H26" t="s">
        <v>5</v>
      </c>
      <c r="I26" t="s">
        <v>6</v>
      </c>
      <c r="J26" s="2" t="str">
        <f ca="1">AB26*AD26&amp;AE26&amp;AF26&amp;AG26*AB26</f>
        <v>16+2</v>
      </c>
      <c r="K26" t="s">
        <v>7</v>
      </c>
      <c r="L26" t="s">
        <v>5</v>
      </c>
      <c r="M26" t="str">
        <f ca="1">C26</f>
        <v>A=2(8+1a)</v>
      </c>
      <c r="N26" t="s">
        <v>8</v>
      </c>
      <c r="O26" t="str">
        <f ca="1">"A="&amp;AB26&amp;"\times"&amp;AD26&amp;AE26&amp;"+"&amp;AB26&amp;"\times"&amp;IF(AG26&lt;0,"("&amp;AG26&amp;")",AG26)</f>
        <v>A=2\times8+2\times1</v>
      </c>
      <c r="P26" t="s">
        <v>8</v>
      </c>
      <c r="Q26" t="str">
        <f ca="1">"A="&amp;J26</f>
        <v>A=16+2</v>
      </c>
      <c r="R26" t="s">
        <v>5</v>
      </c>
      <c r="AA26" t="s">
        <v>6</v>
      </c>
      <c r="AB26">
        <f ca="1">RANDBETWEEN(2,9)</f>
        <v>2</v>
      </c>
      <c r="AC26" t="s">
        <v>9</v>
      </c>
      <c r="AD26">
        <f ca="1">RANDBETWEEN(2,9)</f>
        <v>8</v>
      </c>
      <c r="AF26" t="str">
        <f ca="1">IF(AG26&gt;0,"+","")</f>
        <v>+</v>
      </c>
      <c r="AG26">
        <f ca="1">RANDBETWEEN(-9,-1)*(-1)^RANDBETWEEN(1,2)</f>
        <v>1</v>
      </c>
      <c r="AH26" t="s">
        <v>10</v>
      </c>
      <c r="AI2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2DC17-55A3-4EBC-BAAE-D110AF99A257}">
  <dimension ref="A1:BK663"/>
  <sheetViews>
    <sheetView tabSelected="1" zoomScale="70" zoomScaleNormal="70" workbookViewId="0">
      <selection activeCell="AM25" sqref="AM25"/>
    </sheetView>
  </sheetViews>
  <sheetFormatPr baseColWidth="10" defaultRowHeight="15" x14ac:dyDescent="0.25"/>
  <cols>
    <col min="1" max="63" width="3.5703125" style="1" customWidth="1"/>
    <col min="64" max="16384" width="11.42578125" style="1"/>
  </cols>
  <sheetData>
    <row r="1" spans="1:63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4" t="s">
        <v>1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2</v>
      </c>
      <c r="Z1" s="1" t="s">
        <v>2</v>
      </c>
      <c r="AA1" s="1" t="s">
        <v>2</v>
      </c>
      <c r="AB1" s="3" t="s">
        <v>3</v>
      </c>
      <c r="AC1" s="3" t="s">
        <v>3</v>
      </c>
      <c r="AD1" s="3" t="s">
        <v>3</v>
      </c>
      <c r="AE1" s="3" t="s">
        <v>3</v>
      </c>
      <c r="AF1" s="3" t="s">
        <v>3</v>
      </c>
      <c r="AG1" s="3" t="s">
        <v>3</v>
      </c>
      <c r="AH1" s="3" t="s">
        <v>3</v>
      </c>
      <c r="AI1" s="3" t="s">
        <v>3</v>
      </c>
      <c r="AJ1" s="3" t="s">
        <v>3</v>
      </c>
      <c r="AK1" s="3" t="s">
        <v>3</v>
      </c>
      <c r="AL1" s="3" t="s">
        <v>3</v>
      </c>
      <c r="AM1" s="3" t="s">
        <v>3</v>
      </c>
      <c r="AN1" s="3" t="s">
        <v>3</v>
      </c>
      <c r="AO1" s="3" t="s">
        <v>3</v>
      </c>
      <c r="AP1" s="3" t="s">
        <v>3</v>
      </c>
      <c r="AQ1" s="3" t="s">
        <v>3</v>
      </c>
      <c r="AR1" s="3" t="s">
        <v>3</v>
      </c>
      <c r="AS1" s="3" t="s">
        <v>3</v>
      </c>
      <c r="AT1" s="3" t="s">
        <v>3</v>
      </c>
      <c r="AU1" s="3" t="s">
        <v>3</v>
      </c>
      <c r="AV1" s="3" t="s">
        <v>3</v>
      </c>
      <c r="AW1" s="3" t="s">
        <v>3</v>
      </c>
      <c r="AX1" s="3" t="s">
        <v>3</v>
      </c>
      <c r="AZ1" s="3" t="s">
        <v>10</v>
      </c>
      <c r="BE1" s="1" t="s">
        <v>16</v>
      </c>
      <c r="BF1" s="1" t="s">
        <v>15</v>
      </c>
      <c r="BK1" s="1" t="s">
        <v>17</v>
      </c>
    </row>
    <row r="2" spans="1:63" x14ac:dyDescent="0.25">
      <c r="A2" s="1" t="s">
        <v>13</v>
      </c>
      <c r="B2" s="1" t="s">
        <v>5</v>
      </c>
      <c r="C2" s="1" t="s">
        <v>40</v>
      </c>
      <c r="H2" s="1" t="s">
        <v>5</v>
      </c>
      <c r="I2" s="1" t="s">
        <v>6</v>
      </c>
      <c r="J2" s="4" t="s">
        <v>41</v>
      </c>
      <c r="K2" s="1" t="s">
        <v>7</v>
      </c>
      <c r="L2" s="1" t="s">
        <v>5</v>
      </c>
      <c r="M2" s="1" t="s">
        <v>40</v>
      </c>
      <c r="N2" s="1" t="s">
        <v>8</v>
      </c>
      <c r="O2" s="1" t="s">
        <v>18</v>
      </c>
      <c r="P2" s="1" t="s">
        <v>41</v>
      </c>
      <c r="R2" s="1" t="s">
        <v>5</v>
      </c>
      <c r="AA2" s="1" t="s">
        <v>6</v>
      </c>
      <c r="AB2" s="1">
        <v>7</v>
      </c>
      <c r="AC2" s="1" t="s">
        <v>20</v>
      </c>
      <c r="AD2" s="1" t="s">
        <v>14</v>
      </c>
      <c r="AE2" s="1">
        <v>7</v>
      </c>
      <c r="AF2" s="1" t="s">
        <v>20</v>
      </c>
      <c r="AG2" s="1" t="s">
        <v>14</v>
      </c>
      <c r="AH2" s="1">
        <v>5</v>
      </c>
      <c r="AI2" s="1" t="s">
        <v>20</v>
      </c>
      <c r="AJ2" s="1" t="s">
        <v>14</v>
      </c>
      <c r="AK2" s="1">
        <v>6</v>
      </c>
      <c r="AL2" s="1" t="s">
        <v>20</v>
      </c>
      <c r="AM2" s="1" t="s">
        <v>14</v>
      </c>
      <c r="AN2" s="1">
        <v>2</v>
      </c>
      <c r="AO2" s="1" t="s">
        <v>10</v>
      </c>
      <c r="AV2" s="1" t="s">
        <v>10</v>
      </c>
      <c r="AW2" s="1" t="s">
        <v>10</v>
      </c>
      <c r="AX2" s="1" t="s">
        <v>10</v>
      </c>
      <c r="AZ2" s="1">
        <v>0</v>
      </c>
      <c r="BA2" s="1">
        <v>0</v>
      </c>
      <c r="BB2" s="1">
        <v>0</v>
      </c>
      <c r="BC2" s="1">
        <v>0</v>
      </c>
      <c r="BD2" s="1">
        <v>2</v>
      </c>
      <c r="BE2" s="1">
        <v>2</v>
      </c>
      <c r="BF2" s="1">
        <v>7</v>
      </c>
      <c r="BG2" s="1">
        <v>7</v>
      </c>
      <c r="BH2" s="1">
        <v>5</v>
      </c>
      <c r="BI2" s="1">
        <v>6</v>
      </c>
      <c r="BJ2" s="1">
        <v>0</v>
      </c>
      <c r="BK2" s="1">
        <v>25</v>
      </c>
    </row>
    <row r="3" spans="1:63" x14ac:dyDescent="0.25">
      <c r="A3" s="1" t="s">
        <v>13</v>
      </c>
      <c r="B3" s="1" t="s">
        <v>5</v>
      </c>
      <c r="C3" s="1" t="s">
        <v>42</v>
      </c>
      <c r="H3" s="1" t="s">
        <v>5</v>
      </c>
      <c r="I3" s="1" t="s">
        <v>6</v>
      </c>
      <c r="J3" s="4" t="s">
        <v>43</v>
      </c>
      <c r="K3" s="1" t="s">
        <v>7</v>
      </c>
      <c r="L3" s="1" t="s">
        <v>5</v>
      </c>
      <c r="M3" s="1" t="s">
        <v>42</v>
      </c>
      <c r="N3" s="1" t="s">
        <v>8</v>
      </c>
      <c r="O3" s="1" t="s">
        <v>18</v>
      </c>
      <c r="P3" s="1" t="s">
        <v>43</v>
      </c>
      <c r="R3" s="1" t="s">
        <v>5</v>
      </c>
      <c r="AA3" s="1" t="s">
        <v>6</v>
      </c>
      <c r="AB3" s="1">
        <v>2</v>
      </c>
      <c r="AC3" s="1" t="s">
        <v>10</v>
      </c>
      <c r="AD3" s="1" t="s">
        <v>14</v>
      </c>
      <c r="AE3" s="1">
        <v>6</v>
      </c>
      <c r="AF3" s="1" t="s">
        <v>10</v>
      </c>
      <c r="AG3" s="1" t="s">
        <v>14</v>
      </c>
      <c r="AH3" s="1">
        <v>4</v>
      </c>
      <c r="AI3" s="1" t="s">
        <v>10</v>
      </c>
      <c r="AJ3" s="1" t="s">
        <v>14</v>
      </c>
      <c r="AK3" s="1">
        <v>7</v>
      </c>
      <c r="AL3" s="1" t="s">
        <v>10</v>
      </c>
      <c r="AM3" s="1" t="s">
        <v>14</v>
      </c>
      <c r="AN3" s="1">
        <v>2</v>
      </c>
      <c r="AO3" s="1" t="s">
        <v>20</v>
      </c>
      <c r="AV3" s="1" t="s">
        <v>10</v>
      </c>
      <c r="AW3" s="1" t="s">
        <v>10</v>
      </c>
      <c r="AX3" s="1" t="s">
        <v>10</v>
      </c>
      <c r="AZ3" s="1">
        <v>2</v>
      </c>
      <c r="BA3" s="1">
        <v>6</v>
      </c>
      <c r="BB3" s="1">
        <v>4</v>
      </c>
      <c r="BC3" s="1">
        <v>7</v>
      </c>
      <c r="BD3" s="1">
        <v>0</v>
      </c>
      <c r="BE3" s="1">
        <v>19</v>
      </c>
      <c r="BF3" s="1">
        <v>0</v>
      </c>
      <c r="BG3" s="1">
        <v>0</v>
      </c>
      <c r="BH3" s="1">
        <v>0</v>
      </c>
      <c r="BI3" s="1">
        <v>0</v>
      </c>
      <c r="BJ3" s="1">
        <v>2</v>
      </c>
      <c r="BK3" s="1">
        <v>2</v>
      </c>
    </row>
    <row r="4" spans="1:63" x14ac:dyDescent="0.25">
      <c r="A4" s="1" t="s">
        <v>13</v>
      </c>
      <c r="B4" s="1" t="s">
        <v>5</v>
      </c>
      <c r="C4" s="1" t="s">
        <v>44</v>
      </c>
      <c r="H4" s="1" t="s">
        <v>5</v>
      </c>
      <c r="I4" s="1" t="s">
        <v>6</v>
      </c>
      <c r="J4" s="4" t="s">
        <v>38</v>
      </c>
      <c r="K4" s="1" t="s">
        <v>7</v>
      </c>
      <c r="L4" s="1" t="s">
        <v>5</v>
      </c>
      <c r="M4" s="1" t="s">
        <v>44</v>
      </c>
      <c r="N4" s="1" t="s">
        <v>8</v>
      </c>
      <c r="O4" s="1" t="s">
        <v>18</v>
      </c>
      <c r="P4" s="1" t="s">
        <v>38</v>
      </c>
      <c r="R4" s="1" t="s">
        <v>5</v>
      </c>
      <c r="AA4" s="1" t="s">
        <v>6</v>
      </c>
      <c r="AB4" s="1">
        <v>2</v>
      </c>
      <c r="AC4" s="1" t="s">
        <v>20</v>
      </c>
      <c r="AD4" s="1" t="s">
        <v>14</v>
      </c>
      <c r="AE4" s="1">
        <v>9</v>
      </c>
      <c r="AF4" s="1" t="s">
        <v>20</v>
      </c>
      <c r="AG4" s="1" t="s">
        <v>14</v>
      </c>
      <c r="AH4" s="1">
        <v>3</v>
      </c>
      <c r="AI4" s="1" t="s">
        <v>20</v>
      </c>
      <c r="AJ4" s="1" t="s">
        <v>14</v>
      </c>
      <c r="AK4" s="1">
        <v>9</v>
      </c>
      <c r="AL4" s="1" t="s">
        <v>10</v>
      </c>
      <c r="AM4" s="1" t="s">
        <v>14</v>
      </c>
      <c r="AN4" s="1">
        <v>7</v>
      </c>
      <c r="AO4" s="1" t="s">
        <v>10</v>
      </c>
      <c r="AV4" s="1" t="s">
        <v>10</v>
      </c>
      <c r="AW4" s="1" t="s">
        <v>10</v>
      </c>
      <c r="AX4" s="1" t="s">
        <v>10</v>
      </c>
      <c r="AZ4" s="1">
        <v>0</v>
      </c>
      <c r="BA4" s="1">
        <v>0</v>
      </c>
      <c r="BB4" s="1">
        <v>0</v>
      </c>
      <c r="BC4" s="1">
        <v>9</v>
      </c>
      <c r="BD4" s="1">
        <v>7</v>
      </c>
      <c r="BE4" s="1">
        <v>16</v>
      </c>
      <c r="BF4" s="1">
        <v>2</v>
      </c>
      <c r="BG4" s="1">
        <v>9</v>
      </c>
      <c r="BH4" s="1">
        <v>3</v>
      </c>
      <c r="BI4" s="1">
        <v>0</v>
      </c>
      <c r="BJ4" s="1">
        <v>0</v>
      </c>
      <c r="BK4" s="1">
        <v>14</v>
      </c>
    </row>
    <row r="5" spans="1:63" x14ac:dyDescent="0.25">
      <c r="A5" s="1" t="s">
        <v>13</v>
      </c>
      <c r="B5" s="1" t="s">
        <v>5</v>
      </c>
      <c r="C5" s="1" t="s">
        <v>45</v>
      </c>
      <c r="H5" s="1" t="s">
        <v>5</v>
      </c>
      <c r="I5" s="1" t="s">
        <v>6</v>
      </c>
      <c r="J5" s="4" t="s">
        <v>46</v>
      </c>
      <c r="K5" s="1" t="s">
        <v>7</v>
      </c>
      <c r="L5" s="1" t="s">
        <v>5</v>
      </c>
      <c r="M5" s="1" t="s">
        <v>45</v>
      </c>
      <c r="N5" s="1" t="s">
        <v>8</v>
      </c>
      <c r="O5" s="1" t="s">
        <v>18</v>
      </c>
      <c r="P5" s="1" t="s">
        <v>46</v>
      </c>
      <c r="R5" s="1" t="s">
        <v>5</v>
      </c>
      <c r="AA5" s="1" t="s">
        <v>6</v>
      </c>
      <c r="AB5" s="1">
        <v>6</v>
      </c>
      <c r="AC5" s="1" t="s">
        <v>10</v>
      </c>
      <c r="AD5" s="1" t="s">
        <v>14</v>
      </c>
      <c r="AE5" s="1">
        <v>3</v>
      </c>
      <c r="AF5" s="1" t="s">
        <v>10</v>
      </c>
      <c r="AG5" s="1" t="s">
        <v>14</v>
      </c>
      <c r="AH5" s="1">
        <v>6</v>
      </c>
      <c r="AI5" s="1" t="s">
        <v>10</v>
      </c>
      <c r="AJ5" s="1" t="s">
        <v>14</v>
      </c>
      <c r="AK5" s="1">
        <v>8</v>
      </c>
      <c r="AL5" s="1" t="s">
        <v>20</v>
      </c>
      <c r="AM5" s="1" t="s">
        <v>14</v>
      </c>
      <c r="AN5" s="1">
        <v>8</v>
      </c>
      <c r="AO5" s="1" t="s">
        <v>10</v>
      </c>
      <c r="AV5" s="1" t="s">
        <v>10</v>
      </c>
      <c r="AW5" s="1" t="s">
        <v>10</v>
      </c>
      <c r="AX5" s="1" t="s">
        <v>10</v>
      </c>
      <c r="AZ5" s="1">
        <v>6</v>
      </c>
      <c r="BA5" s="1">
        <v>3</v>
      </c>
      <c r="BB5" s="1">
        <v>6</v>
      </c>
      <c r="BC5" s="1">
        <v>0</v>
      </c>
      <c r="BD5" s="1">
        <v>8</v>
      </c>
      <c r="BE5" s="1">
        <v>23</v>
      </c>
      <c r="BF5" s="1">
        <v>0</v>
      </c>
      <c r="BG5" s="1">
        <v>0</v>
      </c>
      <c r="BH5" s="1">
        <v>0</v>
      </c>
      <c r="BI5" s="1">
        <v>8</v>
      </c>
      <c r="BJ5" s="1">
        <v>0</v>
      </c>
      <c r="BK5" s="1">
        <v>8</v>
      </c>
    </row>
    <row r="6" spans="1:63" x14ac:dyDescent="0.25">
      <c r="A6" s="1" t="s">
        <v>13</v>
      </c>
      <c r="B6" s="1" t="s">
        <v>5</v>
      </c>
      <c r="C6" s="1" t="s">
        <v>47</v>
      </c>
      <c r="H6" s="1" t="s">
        <v>5</v>
      </c>
      <c r="I6" s="1" t="s">
        <v>6</v>
      </c>
      <c r="J6" s="4" t="s">
        <v>48</v>
      </c>
      <c r="K6" s="1" t="s">
        <v>7</v>
      </c>
      <c r="L6" s="1" t="s">
        <v>5</v>
      </c>
      <c r="M6" s="1" t="s">
        <v>47</v>
      </c>
      <c r="N6" s="1" t="s">
        <v>8</v>
      </c>
      <c r="O6" s="1" t="s">
        <v>18</v>
      </c>
      <c r="P6" s="1" t="s">
        <v>48</v>
      </c>
      <c r="R6" s="1" t="s">
        <v>5</v>
      </c>
      <c r="AA6" s="1" t="s">
        <v>6</v>
      </c>
      <c r="AB6" s="1">
        <v>5</v>
      </c>
      <c r="AC6" s="1" t="s">
        <v>20</v>
      </c>
      <c r="AD6" s="1" t="s">
        <v>14</v>
      </c>
      <c r="AE6" s="1">
        <v>9</v>
      </c>
      <c r="AF6" s="1" t="s">
        <v>20</v>
      </c>
      <c r="AG6" s="1" t="s">
        <v>14</v>
      </c>
      <c r="AH6" s="1">
        <v>8</v>
      </c>
      <c r="AI6" s="1" t="s">
        <v>10</v>
      </c>
      <c r="AJ6" s="1" t="s">
        <v>14</v>
      </c>
      <c r="AK6" s="1">
        <v>9</v>
      </c>
      <c r="AL6" s="1" t="s">
        <v>10</v>
      </c>
      <c r="AM6" s="1" t="s">
        <v>14</v>
      </c>
      <c r="AN6" s="1">
        <v>8</v>
      </c>
      <c r="AO6" s="1" t="s">
        <v>10</v>
      </c>
      <c r="AV6" s="1" t="s">
        <v>10</v>
      </c>
      <c r="AW6" s="1" t="s">
        <v>10</v>
      </c>
      <c r="AX6" s="1" t="s">
        <v>10</v>
      </c>
      <c r="AZ6" s="1">
        <v>0</v>
      </c>
      <c r="BA6" s="1">
        <v>0</v>
      </c>
      <c r="BB6" s="1">
        <v>8</v>
      </c>
      <c r="BC6" s="1">
        <v>9</v>
      </c>
      <c r="BD6" s="1">
        <v>8</v>
      </c>
      <c r="BE6" s="1">
        <v>25</v>
      </c>
      <c r="BF6" s="1">
        <v>5</v>
      </c>
      <c r="BG6" s="1">
        <v>9</v>
      </c>
      <c r="BH6" s="1">
        <v>0</v>
      </c>
      <c r="BI6" s="1">
        <v>0</v>
      </c>
      <c r="BJ6" s="1">
        <v>0</v>
      </c>
      <c r="BK6" s="1">
        <v>14</v>
      </c>
    </row>
    <row r="7" spans="1:63" x14ac:dyDescent="0.25">
      <c r="A7" s="1" t="s">
        <v>13</v>
      </c>
      <c r="B7" s="1" t="s">
        <v>5</v>
      </c>
      <c r="C7" s="1" t="s">
        <v>49</v>
      </c>
      <c r="H7" s="1" t="s">
        <v>5</v>
      </c>
      <c r="I7" s="1" t="s">
        <v>6</v>
      </c>
      <c r="J7" s="4" t="s">
        <v>50</v>
      </c>
      <c r="K7" s="1" t="s">
        <v>7</v>
      </c>
      <c r="L7" s="1" t="s">
        <v>5</v>
      </c>
      <c r="M7" s="1" t="s">
        <v>49</v>
      </c>
      <c r="N7" s="1" t="s">
        <v>8</v>
      </c>
      <c r="O7" s="1" t="s">
        <v>18</v>
      </c>
      <c r="P7" s="1" t="s">
        <v>50</v>
      </c>
      <c r="R7" s="1" t="s">
        <v>5</v>
      </c>
      <c r="AA7" s="1" t="s">
        <v>6</v>
      </c>
      <c r="AB7" s="1">
        <v>6</v>
      </c>
      <c r="AC7" s="1" t="s">
        <v>10</v>
      </c>
      <c r="AD7" s="1" t="s">
        <v>14</v>
      </c>
      <c r="AE7" s="1">
        <v>4</v>
      </c>
      <c r="AF7" s="1" t="s">
        <v>10</v>
      </c>
      <c r="AG7" s="1" t="s">
        <v>14</v>
      </c>
      <c r="AH7" s="1">
        <v>2</v>
      </c>
      <c r="AI7" s="1" t="s">
        <v>20</v>
      </c>
      <c r="AJ7" s="1" t="s">
        <v>14</v>
      </c>
      <c r="AK7" s="1">
        <v>7</v>
      </c>
      <c r="AL7" s="1" t="s">
        <v>10</v>
      </c>
      <c r="AM7" s="1" t="s">
        <v>14</v>
      </c>
      <c r="AN7" s="1">
        <v>2</v>
      </c>
      <c r="AO7" s="1" t="s">
        <v>20</v>
      </c>
      <c r="AV7" s="1" t="s">
        <v>10</v>
      </c>
      <c r="AW7" s="1" t="s">
        <v>10</v>
      </c>
      <c r="AX7" s="1" t="s">
        <v>10</v>
      </c>
      <c r="AZ7" s="1">
        <v>6</v>
      </c>
      <c r="BA7" s="1">
        <v>4</v>
      </c>
      <c r="BB7" s="1">
        <v>0</v>
      </c>
      <c r="BC7" s="1">
        <v>7</v>
      </c>
      <c r="BD7" s="1">
        <v>0</v>
      </c>
      <c r="BE7" s="1">
        <v>17</v>
      </c>
      <c r="BF7" s="1">
        <v>0</v>
      </c>
      <c r="BG7" s="1">
        <v>0</v>
      </c>
      <c r="BH7" s="1">
        <v>2</v>
      </c>
      <c r="BI7" s="1">
        <v>0</v>
      </c>
      <c r="BJ7" s="1">
        <v>2</v>
      </c>
      <c r="BK7" s="1">
        <v>4</v>
      </c>
    </row>
    <row r="8" spans="1:63" x14ac:dyDescent="0.25">
      <c r="A8" s="1" t="s">
        <v>13</v>
      </c>
      <c r="B8" s="1" t="s">
        <v>5</v>
      </c>
      <c r="C8" s="1" t="s">
        <v>51</v>
      </c>
      <c r="H8" s="1" t="s">
        <v>5</v>
      </c>
      <c r="I8" s="1" t="s">
        <v>6</v>
      </c>
      <c r="J8" s="4" t="s">
        <v>52</v>
      </c>
      <c r="K8" s="1" t="s">
        <v>7</v>
      </c>
      <c r="L8" s="1" t="s">
        <v>5</v>
      </c>
      <c r="M8" s="1" t="s">
        <v>51</v>
      </c>
      <c r="N8" s="1" t="s">
        <v>8</v>
      </c>
      <c r="O8" s="1" t="s">
        <v>18</v>
      </c>
      <c r="P8" s="1" t="s">
        <v>52</v>
      </c>
      <c r="R8" s="1" t="s">
        <v>5</v>
      </c>
      <c r="AA8" s="1" t="s">
        <v>6</v>
      </c>
      <c r="AB8" s="1">
        <v>4</v>
      </c>
      <c r="AC8" s="1" t="s">
        <v>20</v>
      </c>
      <c r="AD8" s="1" t="s">
        <v>14</v>
      </c>
      <c r="AE8" s="1">
        <v>8</v>
      </c>
      <c r="AF8" s="1" t="s">
        <v>20</v>
      </c>
      <c r="AG8" s="1" t="s">
        <v>14</v>
      </c>
      <c r="AH8" s="1">
        <v>7</v>
      </c>
      <c r="AI8" s="1" t="s">
        <v>20</v>
      </c>
      <c r="AJ8" s="1" t="s">
        <v>14</v>
      </c>
      <c r="AK8" s="1">
        <v>7</v>
      </c>
      <c r="AL8" s="1" t="s">
        <v>10</v>
      </c>
      <c r="AM8" s="1" t="s">
        <v>14</v>
      </c>
      <c r="AN8" s="1">
        <v>6</v>
      </c>
      <c r="AO8" s="1" t="s">
        <v>20</v>
      </c>
      <c r="AV8" s="1" t="s">
        <v>10</v>
      </c>
      <c r="AW8" s="1" t="s">
        <v>10</v>
      </c>
      <c r="AX8" s="1" t="s">
        <v>10</v>
      </c>
      <c r="AZ8" s="1">
        <v>0</v>
      </c>
      <c r="BA8" s="1">
        <v>0</v>
      </c>
      <c r="BB8" s="1">
        <v>0</v>
      </c>
      <c r="BC8" s="1">
        <v>7</v>
      </c>
      <c r="BD8" s="1">
        <v>0</v>
      </c>
      <c r="BE8" s="1">
        <v>7</v>
      </c>
      <c r="BF8" s="1">
        <v>4</v>
      </c>
      <c r="BG8" s="1">
        <v>8</v>
      </c>
      <c r="BH8" s="1">
        <v>7</v>
      </c>
      <c r="BI8" s="1">
        <v>0</v>
      </c>
      <c r="BJ8" s="1">
        <v>6</v>
      </c>
      <c r="BK8" s="1">
        <v>25</v>
      </c>
    </row>
    <row r="9" spans="1:63" x14ac:dyDescent="0.25">
      <c r="A9" s="1" t="s">
        <v>13</v>
      </c>
      <c r="B9" s="1" t="s">
        <v>5</v>
      </c>
      <c r="C9" s="1" t="s">
        <v>53</v>
      </c>
      <c r="H9" s="1" t="s">
        <v>5</v>
      </c>
      <c r="I9" s="1" t="s">
        <v>6</v>
      </c>
      <c r="J9" s="4" t="s">
        <v>54</v>
      </c>
      <c r="K9" s="1" t="s">
        <v>7</v>
      </c>
      <c r="L9" s="1" t="s">
        <v>5</v>
      </c>
      <c r="M9" s="1" t="s">
        <v>53</v>
      </c>
      <c r="N9" s="1" t="s">
        <v>8</v>
      </c>
      <c r="O9" s="1" t="s">
        <v>18</v>
      </c>
      <c r="P9" s="1" t="s">
        <v>54</v>
      </c>
      <c r="R9" s="1" t="s">
        <v>5</v>
      </c>
      <c r="AA9" s="1" t="s">
        <v>6</v>
      </c>
      <c r="AB9" s="1">
        <v>9</v>
      </c>
      <c r="AC9" s="1" t="s">
        <v>10</v>
      </c>
      <c r="AD9" s="1" t="s">
        <v>14</v>
      </c>
      <c r="AE9" s="1">
        <v>7</v>
      </c>
      <c r="AF9" s="1" t="s">
        <v>10</v>
      </c>
      <c r="AG9" s="1" t="s">
        <v>14</v>
      </c>
      <c r="AH9" s="1">
        <v>4</v>
      </c>
      <c r="AI9" s="1" t="s">
        <v>10</v>
      </c>
      <c r="AJ9" s="1" t="s">
        <v>14</v>
      </c>
      <c r="AK9" s="1">
        <v>6</v>
      </c>
      <c r="AL9" s="1" t="s">
        <v>20</v>
      </c>
      <c r="AM9" s="1" t="s">
        <v>14</v>
      </c>
      <c r="AN9" s="1">
        <v>9</v>
      </c>
      <c r="AO9" s="1" t="s">
        <v>10</v>
      </c>
      <c r="AV9" s="1" t="s">
        <v>10</v>
      </c>
      <c r="AW9" s="1" t="s">
        <v>10</v>
      </c>
      <c r="AX9" s="1" t="s">
        <v>10</v>
      </c>
      <c r="AZ9" s="1">
        <v>9</v>
      </c>
      <c r="BA9" s="1">
        <v>7</v>
      </c>
      <c r="BB9" s="1">
        <v>4</v>
      </c>
      <c r="BC9" s="1">
        <v>0</v>
      </c>
      <c r="BD9" s="1">
        <v>9</v>
      </c>
      <c r="BE9" s="1">
        <v>29</v>
      </c>
      <c r="BF9" s="1">
        <v>0</v>
      </c>
      <c r="BG9" s="1">
        <v>0</v>
      </c>
      <c r="BH9" s="1">
        <v>0</v>
      </c>
      <c r="BI9" s="1">
        <v>6</v>
      </c>
      <c r="BJ9" s="1">
        <v>0</v>
      </c>
      <c r="BK9" s="1">
        <v>6</v>
      </c>
    </row>
    <row r="10" spans="1:63" x14ac:dyDescent="0.25">
      <c r="A10" s="1" t="s">
        <v>13</v>
      </c>
      <c r="B10" s="1" t="s">
        <v>5</v>
      </c>
      <c r="C10" s="1" t="s">
        <v>55</v>
      </c>
      <c r="H10" s="1" t="s">
        <v>5</v>
      </c>
      <c r="I10" s="1" t="s">
        <v>6</v>
      </c>
      <c r="J10" s="4" t="s">
        <v>56</v>
      </c>
      <c r="K10" s="1" t="s">
        <v>7</v>
      </c>
      <c r="L10" s="1" t="s">
        <v>5</v>
      </c>
      <c r="M10" s="1" t="s">
        <v>55</v>
      </c>
      <c r="N10" s="1" t="s">
        <v>8</v>
      </c>
      <c r="O10" s="1" t="s">
        <v>18</v>
      </c>
      <c r="P10" s="1" t="s">
        <v>56</v>
      </c>
      <c r="R10" s="1" t="s">
        <v>5</v>
      </c>
      <c r="AA10" s="1" t="s">
        <v>6</v>
      </c>
      <c r="AB10" s="1">
        <v>8</v>
      </c>
      <c r="AC10" s="1" t="s">
        <v>20</v>
      </c>
      <c r="AD10" s="1" t="s">
        <v>14</v>
      </c>
      <c r="AE10" s="1">
        <v>7</v>
      </c>
      <c r="AF10" s="1" t="s">
        <v>20</v>
      </c>
      <c r="AG10" s="1" t="s">
        <v>14</v>
      </c>
      <c r="AH10" s="1">
        <v>3</v>
      </c>
      <c r="AI10" s="1" t="s">
        <v>20</v>
      </c>
      <c r="AJ10" s="1" t="s">
        <v>14</v>
      </c>
      <c r="AK10" s="1">
        <v>9</v>
      </c>
      <c r="AL10" s="1" t="s">
        <v>10</v>
      </c>
      <c r="AM10" s="1" t="s">
        <v>14</v>
      </c>
      <c r="AN10" s="1">
        <v>4</v>
      </c>
      <c r="AO10" s="1" t="s">
        <v>10</v>
      </c>
      <c r="AV10" s="1" t="s">
        <v>10</v>
      </c>
      <c r="AW10" s="1" t="s">
        <v>10</v>
      </c>
      <c r="AX10" s="1" t="s">
        <v>10</v>
      </c>
      <c r="AZ10" s="1">
        <v>0</v>
      </c>
      <c r="BA10" s="1">
        <v>0</v>
      </c>
      <c r="BB10" s="1">
        <v>0</v>
      </c>
      <c r="BC10" s="1">
        <v>9</v>
      </c>
      <c r="BD10" s="1">
        <v>4</v>
      </c>
      <c r="BE10" s="1">
        <v>13</v>
      </c>
      <c r="BF10" s="1">
        <v>8</v>
      </c>
      <c r="BG10" s="1">
        <v>7</v>
      </c>
      <c r="BH10" s="1">
        <v>3</v>
      </c>
      <c r="BI10" s="1">
        <v>0</v>
      </c>
      <c r="BJ10" s="1">
        <v>0</v>
      </c>
      <c r="BK10" s="1">
        <v>18</v>
      </c>
    </row>
    <row r="11" spans="1:63" x14ac:dyDescent="0.25">
      <c r="A11" s="1" t="s">
        <v>13</v>
      </c>
      <c r="B11" s="1" t="s">
        <v>5</v>
      </c>
      <c r="C11" s="1" t="s">
        <v>57</v>
      </c>
      <c r="H11" s="1" t="s">
        <v>5</v>
      </c>
      <c r="I11" s="1" t="s">
        <v>6</v>
      </c>
      <c r="J11" s="4" t="s">
        <v>58</v>
      </c>
      <c r="K11" s="1" t="s">
        <v>7</v>
      </c>
      <c r="L11" s="1" t="s">
        <v>5</v>
      </c>
      <c r="M11" s="1" t="s">
        <v>57</v>
      </c>
      <c r="N11" s="1" t="s">
        <v>8</v>
      </c>
      <c r="O11" s="1" t="s">
        <v>18</v>
      </c>
      <c r="P11" s="1" t="s">
        <v>58</v>
      </c>
      <c r="R11" s="1" t="s">
        <v>5</v>
      </c>
      <c r="AA11" s="1" t="s">
        <v>6</v>
      </c>
      <c r="AB11" s="1">
        <v>6</v>
      </c>
      <c r="AC11" s="1" t="s">
        <v>10</v>
      </c>
      <c r="AD11" s="1" t="s">
        <v>14</v>
      </c>
      <c r="AE11" s="1">
        <v>6</v>
      </c>
      <c r="AF11" s="1" t="s">
        <v>10</v>
      </c>
      <c r="AG11" s="1" t="s">
        <v>14</v>
      </c>
      <c r="AH11" s="1">
        <v>9</v>
      </c>
      <c r="AI11" s="1" t="s">
        <v>10</v>
      </c>
      <c r="AJ11" s="1" t="s">
        <v>14</v>
      </c>
      <c r="AK11" s="1">
        <v>3</v>
      </c>
      <c r="AL11" s="1" t="s">
        <v>20</v>
      </c>
      <c r="AM11" s="1" t="s">
        <v>14</v>
      </c>
      <c r="AN11" s="1">
        <v>3</v>
      </c>
      <c r="AO11" s="1" t="s">
        <v>20</v>
      </c>
      <c r="AV11" s="1" t="s">
        <v>10</v>
      </c>
      <c r="AW11" s="1" t="s">
        <v>10</v>
      </c>
      <c r="AX11" s="1" t="s">
        <v>10</v>
      </c>
      <c r="AZ11" s="1">
        <v>6</v>
      </c>
      <c r="BA11" s="1">
        <v>6</v>
      </c>
      <c r="BB11" s="1">
        <v>9</v>
      </c>
      <c r="BC11" s="1">
        <v>0</v>
      </c>
      <c r="BD11" s="1">
        <v>0</v>
      </c>
      <c r="BE11" s="1">
        <v>21</v>
      </c>
      <c r="BF11" s="1">
        <v>0</v>
      </c>
      <c r="BG11" s="1">
        <v>0</v>
      </c>
      <c r="BH11" s="1">
        <v>0</v>
      </c>
      <c r="BI11" s="1">
        <v>3</v>
      </c>
      <c r="BJ11" s="1">
        <v>3</v>
      </c>
      <c r="BK11" s="1">
        <v>6</v>
      </c>
    </row>
    <row r="12" spans="1:63" x14ac:dyDescent="0.25">
      <c r="A12" s="1" t="s">
        <v>13</v>
      </c>
      <c r="B12" s="1" t="s">
        <v>5</v>
      </c>
      <c r="C12" s="1" t="s">
        <v>59</v>
      </c>
      <c r="H12" s="1" t="s">
        <v>5</v>
      </c>
      <c r="I12" s="1" t="s">
        <v>6</v>
      </c>
      <c r="J12" s="4" t="s">
        <v>60</v>
      </c>
      <c r="K12" s="1" t="s">
        <v>7</v>
      </c>
      <c r="L12" s="1" t="s">
        <v>5</v>
      </c>
      <c r="M12" s="1" t="s">
        <v>59</v>
      </c>
      <c r="N12" s="1" t="s">
        <v>8</v>
      </c>
      <c r="O12" s="1" t="s">
        <v>18</v>
      </c>
      <c r="P12" s="1" t="s">
        <v>60</v>
      </c>
      <c r="R12" s="1" t="s">
        <v>5</v>
      </c>
      <c r="AA12" s="1" t="s">
        <v>6</v>
      </c>
      <c r="AB12" s="1">
        <v>8</v>
      </c>
      <c r="AC12" s="1" t="s">
        <v>10</v>
      </c>
      <c r="AD12" s="1" t="s">
        <v>14</v>
      </c>
      <c r="AE12" s="1">
        <v>3</v>
      </c>
      <c r="AF12" s="1" t="s">
        <v>20</v>
      </c>
      <c r="AG12" s="1" t="s">
        <v>14</v>
      </c>
      <c r="AH12" s="1">
        <v>6</v>
      </c>
      <c r="AI12" s="1" t="s">
        <v>20</v>
      </c>
      <c r="AJ12" s="1" t="s">
        <v>14</v>
      </c>
      <c r="AK12" s="1">
        <v>2</v>
      </c>
      <c r="AL12" s="1" t="s">
        <v>20</v>
      </c>
      <c r="AM12" s="1" t="s">
        <v>14</v>
      </c>
      <c r="AN12" s="1">
        <v>3</v>
      </c>
      <c r="AO12" s="1" t="s">
        <v>20</v>
      </c>
      <c r="AV12" s="1" t="s">
        <v>10</v>
      </c>
      <c r="AW12" s="1" t="s">
        <v>10</v>
      </c>
      <c r="AX12" s="1" t="s">
        <v>10</v>
      </c>
      <c r="AZ12" s="1">
        <v>8</v>
      </c>
      <c r="BA12" s="1">
        <v>0</v>
      </c>
      <c r="BB12" s="1">
        <v>0</v>
      </c>
      <c r="BC12" s="1">
        <v>0</v>
      </c>
      <c r="BD12" s="1">
        <v>0</v>
      </c>
      <c r="BE12" s="1">
        <v>8</v>
      </c>
      <c r="BF12" s="1">
        <v>0</v>
      </c>
      <c r="BG12" s="1">
        <v>3</v>
      </c>
      <c r="BH12" s="1">
        <v>6</v>
      </c>
      <c r="BI12" s="1">
        <v>2</v>
      </c>
      <c r="BJ12" s="1">
        <v>3</v>
      </c>
      <c r="BK12" s="1">
        <v>14</v>
      </c>
    </row>
    <row r="13" spans="1:63" x14ac:dyDescent="0.25">
      <c r="A13" s="1" t="s">
        <v>13</v>
      </c>
      <c r="B13" s="1" t="s">
        <v>5</v>
      </c>
      <c r="C13" s="1" t="s">
        <v>61</v>
      </c>
      <c r="H13" s="1" t="s">
        <v>5</v>
      </c>
      <c r="I13" s="1" t="s">
        <v>6</v>
      </c>
      <c r="J13" s="4" t="s">
        <v>62</v>
      </c>
      <c r="K13" s="1" t="s">
        <v>7</v>
      </c>
      <c r="L13" s="1" t="s">
        <v>5</v>
      </c>
      <c r="M13" s="1" t="s">
        <v>61</v>
      </c>
      <c r="N13" s="1" t="s">
        <v>8</v>
      </c>
      <c r="O13" s="1" t="s">
        <v>18</v>
      </c>
      <c r="P13" s="1" t="s">
        <v>62</v>
      </c>
      <c r="R13" s="1" t="s">
        <v>5</v>
      </c>
      <c r="AA13" s="1" t="s">
        <v>6</v>
      </c>
      <c r="AB13" s="1">
        <v>7</v>
      </c>
      <c r="AC13" s="1" t="s">
        <v>20</v>
      </c>
      <c r="AD13" s="1" t="s">
        <v>14</v>
      </c>
      <c r="AE13" s="1">
        <v>9</v>
      </c>
      <c r="AF13" s="1" t="s">
        <v>20</v>
      </c>
      <c r="AG13" s="1" t="s">
        <v>14</v>
      </c>
      <c r="AH13" s="1">
        <v>5</v>
      </c>
      <c r="AI13" s="1" t="s">
        <v>10</v>
      </c>
      <c r="AJ13" s="1" t="s">
        <v>14</v>
      </c>
      <c r="AK13" s="1">
        <v>8</v>
      </c>
      <c r="AL13" s="1" t="s">
        <v>10</v>
      </c>
      <c r="AM13" s="1" t="s">
        <v>14</v>
      </c>
      <c r="AN13" s="1">
        <v>6</v>
      </c>
      <c r="AO13" s="1" t="s">
        <v>20</v>
      </c>
      <c r="AV13" s="1" t="s">
        <v>10</v>
      </c>
      <c r="AW13" s="1" t="s">
        <v>10</v>
      </c>
      <c r="AX13" s="1" t="s">
        <v>10</v>
      </c>
      <c r="AZ13" s="1">
        <v>0</v>
      </c>
      <c r="BA13" s="1">
        <v>0</v>
      </c>
      <c r="BB13" s="1">
        <v>5</v>
      </c>
      <c r="BC13" s="1">
        <v>8</v>
      </c>
      <c r="BD13" s="1">
        <v>0</v>
      </c>
      <c r="BE13" s="1">
        <v>13</v>
      </c>
      <c r="BF13" s="1">
        <v>7</v>
      </c>
      <c r="BG13" s="1">
        <v>9</v>
      </c>
      <c r="BH13" s="1">
        <v>0</v>
      </c>
      <c r="BI13" s="1">
        <v>0</v>
      </c>
      <c r="BJ13" s="1">
        <v>6</v>
      </c>
      <c r="BK13" s="1">
        <v>22</v>
      </c>
    </row>
    <row r="14" spans="1:63" x14ac:dyDescent="0.25">
      <c r="A14" s="1" t="s">
        <v>13</v>
      </c>
      <c r="B14" s="1" t="s">
        <v>5</v>
      </c>
      <c r="C14" s="1" t="s">
        <v>63</v>
      </c>
      <c r="H14" s="1" t="s">
        <v>5</v>
      </c>
      <c r="I14" s="1" t="s">
        <v>6</v>
      </c>
      <c r="J14" s="4" t="s">
        <v>64</v>
      </c>
      <c r="K14" s="1" t="s">
        <v>7</v>
      </c>
      <c r="L14" s="1" t="s">
        <v>5</v>
      </c>
      <c r="M14" s="1" t="s">
        <v>63</v>
      </c>
      <c r="N14" s="1" t="s">
        <v>8</v>
      </c>
      <c r="O14" s="1" t="s">
        <v>18</v>
      </c>
      <c r="P14" s="1" t="s">
        <v>64</v>
      </c>
      <c r="R14" s="1" t="s">
        <v>5</v>
      </c>
      <c r="AA14" s="1" t="s">
        <v>6</v>
      </c>
      <c r="AB14" s="1">
        <v>8</v>
      </c>
      <c r="AC14" s="1" t="s">
        <v>20</v>
      </c>
      <c r="AD14" s="1" t="s">
        <v>14</v>
      </c>
      <c r="AE14" s="1">
        <v>2</v>
      </c>
      <c r="AF14" s="1" t="s">
        <v>10</v>
      </c>
      <c r="AG14" s="1" t="s">
        <v>14</v>
      </c>
      <c r="AH14" s="1">
        <v>2</v>
      </c>
      <c r="AI14" s="1" t="s">
        <v>20</v>
      </c>
      <c r="AJ14" s="1" t="s">
        <v>14</v>
      </c>
      <c r="AK14" s="1">
        <v>4</v>
      </c>
      <c r="AL14" s="1" t="s">
        <v>10</v>
      </c>
      <c r="AM14" s="1" t="s">
        <v>14</v>
      </c>
      <c r="AN14" s="1">
        <v>6</v>
      </c>
      <c r="AO14" s="1" t="s">
        <v>20</v>
      </c>
      <c r="AV14" s="1" t="s">
        <v>10</v>
      </c>
      <c r="AW14" s="1" t="s">
        <v>10</v>
      </c>
      <c r="AX14" s="1" t="s">
        <v>10</v>
      </c>
      <c r="AZ14" s="1">
        <v>0</v>
      </c>
      <c r="BA14" s="1">
        <v>2</v>
      </c>
      <c r="BB14" s="1">
        <v>0</v>
      </c>
      <c r="BC14" s="1">
        <v>4</v>
      </c>
      <c r="BD14" s="1">
        <v>0</v>
      </c>
      <c r="BE14" s="1">
        <v>6</v>
      </c>
      <c r="BF14" s="1">
        <v>8</v>
      </c>
      <c r="BG14" s="1">
        <v>0</v>
      </c>
      <c r="BH14" s="1">
        <v>2</v>
      </c>
      <c r="BI14" s="1">
        <v>0</v>
      </c>
      <c r="BJ14" s="1">
        <v>6</v>
      </c>
      <c r="BK14" s="1">
        <v>16</v>
      </c>
    </row>
    <row r="15" spans="1:63" x14ac:dyDescent="0.25">
      <c r="A15" s="1" t="s">
        <v>13</v>
      </c>
      <c r="B15" s="1" t="s">
        <v>5</v>
      </c>
      <c r="C15" s="1" t="s">
        <v>65</v>
      </c>
      <c r="H15" s="1" t="s">
        <v>5</v>
      </c>
      <c r="I15" s="1" t="s">
        <v>6</v>
      </c>
      <c r="J15" s="4" t="s">
        <v>66</v>
      </c>
      <c r="K15" s="1" t="s">
        <v>7</v>
      </c>
      <c r="L15" s="1" t="s">
        <v>5</v>
      </c>
      <c r="M15" s="1" t="s">
        <v>65</v>
      </c>
      <c r="N15" s="1" t="s">
        <v>8</v>
      </c>
      <c r="O15" s="1" t="s">
        <v>18</v>
      </c>
      <c r="P15" s="1" t="s">
        <v>66</v>
      </c>
      <c r="R15" s="1" t="s">
        <v>5</v>
      </c>
      <c r="AA15" s="1" t="s">
        <v>6</v>
      </c>
      <c r="AB15" s="1">
        <v>3</v>
      </c>
      <c r="AC15" s="1" t="s">
        <v>20</v>
      </c>
      <c r="AD15" s="1" t="s">
        <v>14</v>
      </c>
      <c r="AE15" s="1">
        <v>3</v>
      </c>
      <c r="AF15" s="1" t="s">
        <v>10</v>
      </c>
      <c r="AG15" s="1" t="s">
        <v>14</v>
      </c>
      <c r="AH15" s="1">
        <v>2</v>
      </c>
      <c r="AI15" s="1" t="s">
        <v>10</v>
      </c>
      <c r="AJ15" s="1" t="s">
        <v>14</v>
      </c>
      <c r="AK15" s="1">
        <v>4</v>
      </c>
      <c r="AL15" s="1" t="s">
        <v>10</v>
      </c>
      <c r="AM15" s="1" t="s">
        <v>14</v>
      </c>
      <c r="AN15" s="1">
        <v>8</v>
      </c>
      <c r="AO15" s="1" t="s">
        <v>10</v>
      </c>
      <c r="AV15" s="1" t="s">
        <v>10</v>
      </c>
      <c r="AW15" s="1" t="s">
        <v>10</v>
      </c>
      <c r="AX15" s="1" t="s">
        <v>10</v>
      </c>
      <c r="AZ15" s="1">
        <v>0</v>
      </c>
      <c r="BA15" s="1">
        <v>3</v>
      </c>
      <c r="BB15" s="1">
        <v>2</v>
      </c>
      <c r="BC15" s="1">
        <v>4</v>
      </c>
      <c r="BD15" s="1">
        <v>8</v>
      </c>
      <c r="BE15" s="1">
        <v>17</v>
      </c>
      <c r="BF15" s="1">
        <v>3</v>
      </c>
      <c r="BG15" s="1">
        <v>0</v>
      </c>
      <c r="BH15" s="1">
        <v>0</v>
      </c>
      <c r="BI15" s="1">
        <v>0</v>
      </c>
      <c r="BJ15" s="1">
        <v>0</v>
      </c>
      <c r="BK15" s="1">
        <v>3</v>
      </c>
    </row>
    <row r="16" spans="1:63" x14ac:dyDescent="0.25">
      <c r="A16" s="1" t="s">
        <v>13</v>
      </c>
      <c r="B16" s="1" t="s">
        <v>5</v>
      </c>
      <c r="C16" s="1" t="s">
        <v>67</v>
      </c>
      <c r="H16" s="1" t="s">
        <v>5</v>
      </c>
      <c r="I16" s="1" t="s">
        <v>6</v>
      </c>
      <c r="J16" s="4" t="s">
        <v>68</v>
      </c>
      <c r="K16" s="1" t="s">
        <v>7</v>
      </c>
      <c r="L16" s="1" t="s">
        <v>5</v>
      </c>
      <c r="M16" s="1" t="s">
        <v>67</v>
      </c>
      <c r="N16" s="1" t="s">
        <v>8</v>
      </c>
      <c r="O16" s="1" t="s">
        <v>18</v>
      </c>
      <c r="P16" s="1" t="s">
        <v>68</v>
      </c>
      <c r="R16" s="1" t="s">
        <v>5</v>
      </c>
      <c r="AA16" s="1" t="s">
        <v>6</v>
      </c>
      <c r="AB16" s="1">
        <v>8</v>
      </c>
      <c r="AC16" s="1" t="s">
        <v>20</v>
      </c>
      <c r="AD16" s="1" t="s">
        <v>14</v>
      </c>
      <c r="AE16" s="1">
        <v>6</v>
      </c>
      <c r="AF16" s="1" t="s">
        <v>20</v>
      </c>
      <c r="AG16" s="1" t="s">
        <v>14</v>
      </c>
      <c r="AH16" s="1">
        <v>3</v>
      </c>
      <c r="AI16" s="1" t="s">
        <v>10</v>
      </c>
      <c r="AJ16" s="1" t="s">
        <v>14</v>
      </c>
      <c r="AK16" s="1">
        <v>9</v>
      </c>
      <c r="AL16" s="1" t="s">
        <v>20</v>
      </c>
      <c r="AM16" s="1" t="s">
        <v>14</v>
      </c>
      <c r="AN16" s="1">
        <v>3</v>
      </c>
      <c r="AO16" s="1" t="s">
        <v>20</v>
      </c>
      <c r="AV16" s="1" t="s">
        <v>10</v>
      </c>
      <c r="AW16" s="1" t="s">
        <v>10</v>
      </c>
      <c r="AX16" s="1" t="s">
        <v>10</v>
      </c>
      <c r="AZ16" s="1">
        <v>0</v>
      </c>
      <c r="BA16" s="1">
        <v>0</v>
      </c>
      <c r="BB16" s="1">
        <v>3</v>
      </c>
      <c r="BC16" s="1">
        <v>0</v>
      </c>
      <c r="BD16" s="1">
        <v>0</v>
      </c>
      <c r="BE16" s="1">
        <v>3</v>
      </c>
      <c r="BF16" s="1">
        <v>8</v>
      </c>
      <c r="BG16" s="1">
        <v>6</v>
      </c>
      <c r="BH16" s="1">
        <v>0</v>
      </c>
      <c r="BI16" s="1">
        <v>9</v>
      </c>
      <c r="BJ16" s="1">
        <v>3</v>
      </c>
      <c r="BK16" s="1">
        <v>26</v>
      </c>
    </row>
    <row r="17" spans="1:63" x14ac:dyDescent="0.25">
      <c r="A17" s="1" t="s">
        <v>13</v>
      </c>
      <c r="B17" s="1" t="s">
        <v>5</v>
      </c>
      <c r="C17" s="1" t="s">
        <v>69</v>
      </c>
      <c r="H17" s="1" t="s">
        <v>5</v>
      </c>
      <c r="I17" s="1" t="s">
        <v>6</v>
      </c>
      <c r="J17" s="4" t="s">
        <v>70</v>
      </c>
      <c r="K17" s="1" t="s">
        <v>7</v>
      </c>
      <c r="L17" s="1" t="s">
        <v>5</v>
      </c>
      <c r="M17" s="1" t="s">
        <v>69</v>
      </c>
      <c r="N17" s="1" t="s">
        <v>8</v>
      </c>
      <c r="O17" s="1" t="s">
        <v>18</v>
      </c>
      <c r="P17" s="1" t="s">
        <v>70</v>
      </c>
      <c r="R17" s="1" t="s">
        <v>5</v>
      </c>
      <c r="AA17" s="1" t="s">
        <v>6</v>
      </c>
      <c r="AB17" s="1">
        <v>9</v>
      </c>
      <c r="AC17" s="1" t="s">
        <v>20</v>
      </c>
      <c r="AD17" s="1" t="s">
        <v>14</v>
      </c>
      <c r="AE17" s="1">
        <v>8</v>
      </c>
      <c r="AF17" s="1" t="s">
        <v>10</v>
      </c>
      <c r="AG17" s="1" t="s">
        <v>14</v>
      </c>
      <c r="AH17" s="1">
        <v>2</v>
      </c>
      <c r="AI17" s="1" t="s">
        <v>10</v>
      </c>
      <c r="AJ17" s="1" t="s">
        <v>14</v>
      </c>
      <c r="AK17" s="1">
        <v>6</v>
      </c>
      <c r="AL17" s="1" t="s">
        <v>10</v>
      </c>
      <c r="AM17" s="1" t="s">
        <v>14</v>
      </c>
      <c r="AN17" s="1">
        <v>9</v>
      </c>
      <c r="AO17" s="1" t="s">
        <v>20</v>
      </c>
      <c r="AV17" s="1" t="s">
        <v>10</v>
      </c>
      <c r="AW17" s="1" t="s">
        <v>10</v>
      </c>
      <c r="AX17" s="1" t="s">
        <v>10</v>
      </c>
      <c r="AZ17" s="1">
        <v>0</v>
      </c>
      <c r="BA17" s="1">
        <v>8</v>
      </c>
      <c r="BB17" s="1">
        <v>2</v>
      </c>
      <c r="BC17" s="1">
        <v>6</v>
      </c>
      <c r="BD17" s="1">
        <v>0</v>
      </c>
      <c r="BE17" s="1">
        <v>16</v>
      </c>
      <c r="BF17" s="1">
        <v>9</v>
      </c>
      <c r="BG17" s="1">
        <v>0</v>
      </c>
      <c r="BH17" s="1">
        <v>0</v>
      </c>
      <c r="BI17" s="1">
        <v>0</v>
      </c>
      <c r="BJ17" s="1">
        <v>9</v>
      </c>
      <c r="BK17" s="1">
        <v>18</v>
      </c>
    </row>
    <row r="18" spans="1:63" x14ac:dyDescent="0.25">
      <c r="A18" s="1" t="s">
        <v>13</v>
      </c>
      <c r="B18" s="1" t="s">
        <v>5</v>
      </c>
      <c r="C18" s="1" t="s">
        <v>71</v>
      </c>
      <c r="H18" s="1" t="s">
        <v>5</v>
      </c>
      <c r="I18" s="1" t="s">
        <v>6</v>
      </c>
      <c r="J18" s="4" t="s">
        <v>72</v>
      </c>
      <c r="K18" s="1" t="s">
        <v>7</v>
      </c>
      <c r="L18" s="1" t="s">
        <v>5</v>
      </c>
      <c r="M18" s="1" t="s">
        <v>71</v>
      </c>
      <c r="N18" s="1" t="s">
        <v>8</v>
      </c>
      <c r="O18" s="1" t="s">
        <v>18</v>
      </c>
      <c r="P18" s="1" t="s">
        <v>72</v>
      </c>
      <c r="R18" s="1" t="s">
        <v>5</v>
      </c>
      <c r="AA18" s="1" t="s">
        <v>6</v>
      </c>
      <c r="AB18" s="1">
        <v>6</v>
      </c>
      <c r="AC18" s="1" t="s">
        <v>10</v>
      </c>
      <c r="AD18" s="1" t="s">
        <v>14</v>
      </c>
      <c r="AE18" s="1">
        <v>4</v>
      </c>
      <c r="AF18" s="1" t="s">
        <v>10</v>
      </c>
      <c r="AG18" s="1" t="s">
        <v>14</v>
      </c>
      <c r="AH18" s="1">
        <v>4</v>
      </c>
      <c r="AI18" s="1" t="s">
        <v>20</v>
      </c>
      <c r="AJ18" s="1" t="s">
        <v>14</v>
      </c>
      <c r="AK18" s="1">
        <v>2</v>
      </c>
      <c r="AL18" s="1" t="s">
        <v>20</v>
      </c>
      <c r="AM18" s="1" t="s">
        <v>14</v>
      </c>
      <c r="AN18" s="1">
        <v>8</v>
      </c>
      <c r="AO18" s="1" t="s">
        <v>20</v>
      </c>
      <c r="AV18" s="1" t="s">
        <v>10</v>
      </c>
      <c r="AW18" s="1" t="s">
        <v>10</v>
      </c>
      <c r="AX18" s="1" t="s">
        <v>10</v>
      </c>
      <c r="AZ18" s="1">
        <v>6</v>
      </c>
      <c r="BA18" s="1">
        <v>4</v>
      </c>
      <c r="BB18" s="1">
        <v>0</v>
      </c>
      <c r="BC18" s="1">
        <v>0</v>
      </c>
      <c r="BD18" s="1">
        <v>0</v>
      </c>
      <c r="BE18" s="1">
        <v>10</v>
      </c>
      <c r="BF18" s="1">
        <v>0</v>
      </c>
      <c r="BG18" s="1">
        <v>0</v>
      </c>
      <c r="BH18" s="1">
        <v>4</v>
      </c>
      <c r="BI18" s="1">
        <v>2</v>
      </c>
      <c r="BJ18" s="1">
        <v>8</v>
      </c>
      <c r="BK18" s="1">
        <v>14</v>
      </c>
    </row>
    <row r="19" spans="1:63" x14ac:dyDescent="0.25">
      <c r="A19" s="1" t="s">
        <v>13</v>
      </c>
      <c r="B19" s="1" t="s">
        <v>5</v>
      </c>
      <c r="C19" s="1" t="s">
        <v>73</v>
      </c>
      <c r="H19" s="1" t="s">
        <v>5</v>
      </c>
      <c r="I19" s="1" t="s">
        <v>6</v>
      </c>
      <c r="J19" s="4" t="s">
        <v>74</v>
      </c>
      <c r="K19" s="1" t="s">
        <v>7</v>
      </c>
      <c r="L19" s="1" t="s">
        <v>5</v>
      </c>
      <c r="M19" s="1" t="s">
        <v>73</v>
      </c>
      <c r="N19" s="1" t="s">
        <v>8</v>
      </c>
      <c r="O19" s="1" t="s">
        <v>18</v>
      </c>
      <c r="P19" s="1" t="s">
        <v>74</v>
      </c>
      <c r="R19" s="1" t="s">
        <v>5</v>
      </c>
      <c r="AA19" s="1" t="s">
        <v>6</v>
      </c>
      <c r="AB19" s="1">
        <v>9</v>
      </c>
      <c r="AC19" s="1" t="s">
        <v>20</v>
      </c>
      <c r="AD19" s="1" t="s">
        <v>14</v>
      </c>
      <c r="AE19" s="1">
        <v>3</v>
      </c>
      <c r="AF19" s="1" t="s">
        <v>10</v>
      </c>
      <c r="AG19" s="1" t="s">
        <v>14</v>
      </c>
      <c r="AH19" s="1">
        <v>4</v>
      </c>
      <c r="AI19" s="1" t="s">
        <v>10</v>
      </c>
      <c r="AJ19" s="1" t="s">
        <v>14</v>
      </c>
      <c r="AK19" s="1">
        <v>5</v>
      </c>
      <c r="AL19" s="1" t="s">
        <v>20</v>
      </c>
      <c r="AM19" s="1" t="s">
        <v>14</v>
      </c>
      <c r="AN19" s="1">
        <v>6</v>
      </c>
      <c r="AO19" s="1" t="s">
        <v>10</v>
      </c>
      <c r="AV19" s="1" t="s">
        <v>10</v>
      </c>
      <c r="AW19" s="1" t="s">
        <v>10</v>
      </c>
      <c r="AX19" s="1" t="s">
        <v>10</v>
      </c>
      <c r="AZ19" s="1">
        <v>0</v>
      </c>
      <c r="BA19" s="1">
        <v>3</v>
      </c>
      <c r="BB19" s="1">
        <v>4</v>
      </c>
      <c r="BC19" s="1">
        <v>0</v>
      </c>
      <c r="BD19" s="1">
        <v>6</v>
      </c>
      <c r="BE19" s="1">
        <v>13</v>
      </c>
      <c r="BF19" s="1">
        <v>9</v>
      </c>
      <c r="BG19" s="1">
        <v>0</v>
      </c>
      <c r="BH19" s="1">
        <v>0</v>
      </c>
      <c r="BI19" s="1">
        <v>5</v>
      </c>
      <c r="BJ19" s="1">
        <v>0</v>
      </c>
      <c r="BK19" s="1">
        <v>14</v>
      </c>
    </row>
    <row r="20" spans="1:63" x14ac:dyDescent="0.25">
      <c r="A20" s="1" t="s">
        <v>13</v>
      </c>
      <c r="B20" s="1" t="s">
        <v>5</v>
      </c>
      <c r="C20" s="1" t="s">
        <v>75</v>
      </c>
      <c r="H20" s="1" t="s">
        <v>5</v>
      </c>
      <c r="I20" s="1" t="s">
        <v>6</v>
      </c>
      <c r="J20" s="4" t="s">
        <v>35</v>
      </c>
      <c r="K20" s="1" t="s">
        <v>7</v>
      </c>
      <c r="L20" s="1" t="s">
        <v>5</v>
      </c>
      <c r="M20" s="1" t="s">
        <v>75</v>
      </c>
      <c r="N20" s="1" t="s">
        <v>8</v>
      </c>
      <c r="O20" s="1" t="s">
        <v>18</v>
      </c>
      <c r="P20" s="1" t="s">
        <v>35</v>
      </c>
      <c r="R20" s="1" t="s">
        <v>5</v>
      </c>
      <c r="AA20" s="1" t="s">
        <v>6</v>
      </c>
      <c r="AB20" s="1">
        <v>9</v>
      </c>
      <c r="AC20" s="1" t="s">
        <v>10</v>
      </c>
      <c r="AD20" s="1" t="s">
        <v>14</v>
      </c>
      <c r="AE20" s="1">
        <v>9</v>
      </c>
      <c r="AF20" s="1" t="s">
        <v>20</v>
      </c>
      <c r="AG20" s="1" t="s">
        <v>14</v>
      </c>
      <c r="AH20" s="1">
        <v>2</v>
      </c>
      <c r="AI20" s="1" t="s">
        <v>10</v>
      </c>
      <c r="AJ20" s="1" t="s">
        <v>14</v>
      </c>
      <c r="AK20" s="1">
        <v>8</v>
      </c>
      <c r="AL20" s="1" t="s">
        <v>20</v>
      </c>
      <c r="AM20" s="1" t="s">
        <v>14</v>
      </c>
      <c r="AN20" s="1">
        <v>5</v>
      </c>
      <c r="AO20" s="1" t="s">
        <v>20</v>
      </c>
      <c r="AV20" s="1" t="s">
        <v>10</v>
      </c>
      <c r="AW20" s="1" t="s">
        <v>10</v>
      </c>
      <c r="AX20" s="1" t="s">
        <v>10</v>
      </c>
      <c r="AZ20" s="1">
        <v>9</v>
      </c>
      <c r="BA20" s="1">
        <v>0</v>
      </c>
      <c r="BB20" s="1">
        <v>2</v>
      </c>
      <c r="BC20" s="1">
        <v>0</v>
      </c>
      <c r="BD20" s="1">
        <v>0</v>
      </c>
      <c r="BE20" s="1">
        <v>11</v>
      </c>
      <c r="BF20" s="1">
        <v>0</v>
      </c>
      <c r="BG20" s="1">
        <v>9</v>
      </c>
      <c r="BH20" s="1">
        <v>0</v>
      </c>
      <c r="BI20" s="1">
        <v>8</v>
      </c>
      <c r="BJ20" s="1">
        <v>5</v>
      </c>
      <c r="BK20" s="1">
        <v>22</v>
      </c>
    </row>
    <row r="21" spans="1:63" x14ac:dyDescent="0.25">
      <c r="A21" s="1" t="s">
        <v>13</v>
      </c>
      <c r="B21" s="1" t="s">
        <v>5</v>
      </c>
      <c r="C21" s="1" t="s">
        <v>76</v>
      </c>
      <c r="H21" s="1" t="s">
        <v>5</v>
      </c>
      <c r="I21" s="1" t="s">
        <v>6</v>
      </c>
      <c r="J21" s="4" t="s">
        <v>77</v>
      </c>
      <c r="K21" s="1" t="s">
        <v>7</v>
      </c>
      <c r="L21" s="1" t="s">
        <v>5</v>
      </c>
      <c r="M21" s="1" t="s">
        <v>76</v>
      </c>
      <c r="N21" s="1" t="s">
        <v>8</v>
      </c>
      <c r="O21" s="1" t="s">
        <v>18</v>
      </c>
      <c r="P21" s="1" t="s">
        <v>77</v>
      </c>
      <c r="R21" s="1" t="s">
        <v>5</v>
      </c>
      <c r="AA21" s="1" t="s">
        <v>6</v>
      </c>
      <c r="AB21" s="1">
        <v>6</v>
      </c>
      <c r="AC21" s="1" t="s">
        <v>20</v>
      </c>
      <c r="AD21" s="1" t="s">
        <v>14</v>
      </c>
      <c r="AE21" s="1">
        <v>3</v>
      </c>
      <c r="AF21" s="1" t="s">
        <v>20</v>
      </c>
      <c r="AG21" s="1" t="s">
        <v>14</v>
      </c>
      <c r="AH21" s="1">
        <v>3</v>
      </c>
      <c r="AI21" s="1" t="s">
        <v>20</v>
      </c>
      <c r="AJ21" s="1" t="s">
        <v>14</v>
      </c>
      <c r="AK21" s="1">
        <v>6</v>
      </c>
      <c r="AL21" s="1" t="s">
        <v>10</v>
      </c>
      <c r="AM21" s="1" t="s">
        <v>14</v>
      </c>
      <c r="AN21" s="1">
        <v>8</v>
      </c>
      <c r="AO21" s="1" t="s">
        <v>10</v>
      </c>
      <c r="AV21" s="1" t="s">
        <v>10</v>
      </c>
      <c r="AW21" s="1" t="s">
        <v>10</v>
      </c>
      <c r="AX21" s="1" t="s">
        <v>10</v>
      </c>
      <c r="AZ21" s="1">
        <v>0</v>
      </c>
      <c r="BA21" s="1">
        <v>0</v>
      </c>
      <c r="BB21" s="1">
        <v>0</v>
      </c>
      <c r="BC21" s="1">
        <v>6</v>
      </c>
      <c r="BD21" s="1">
        <v>8</v>
      </c>
      <c r="BE21" s="1">
        <v>14</v>
      </c>
      <c r="BF21" s="1">
        <v>6</v>
      </c>
      <c r="BG21" s="1">
        <v>3</v>
      </c>
      <c r="BH21" s="1">
        <v>3</v>
      </c>
      <c r="BI21" s="1">
        <v>0</v>
      </c>
      <c r="BJ21" s="1">
        <v>0</v>
      </c>
      <c r="BK21" s="1">
        <v>12</v>
      </c>
    </row>
    <row r="22" spans="1:63" x14ac:dyDescent="0.25">
      <c r="A22" s="1" t="s">
        <v>13</v>
      </c>
      <c r="B22" s="1" t="s">
        <v>5</v>
      </c>
      <c r="C22" s="1" t="s">
        <v>78</v>
      </c>
      <c r="H22" s="1" t="s">
        <v>5</v>
      </c>
      <c r="I22" s="1" t="s">
        <v>6</v>
      </c>
      <c r="J22" s="4" t="s">
        <v>79</v>
      </c>
      <c r="K22" s="1" t="s">
        <v>7</v>
      </c>
      <c r="L22" s="1" t="s">
        <v>5</v>
      </c>
      <c r="M22" s="1" t="s">
        <v>78</v>
      </c>
      <c r="N22" s="1" t="s">
        <v>8</v>
      </c>
      <c r="O22" s="1" t="s">
        <v>18</v>
      </c>
      <c r="P22" s="1" t="s">
        <v>79</v>
      </c>
      <c r="R22" s="1" t="s">
        <v>5</v>
      </c>
      <c r="AA22" s="1" t="s">
        <v>6</v>
      </c>
      <c r="AB22" s="1">
        <v>3</v>
      </c>
      <c r="AC22" s="1" t="s">
        <v>20</v>
      </c>
      <c r="AD22" s="1" t="s">
        <v>14</v>
      </c>
      <c r="AE22" s="1">
        <v>6</v>
      </c>
      <c r="AF22" s="1" t="s">
        <v>10</v>
      </c>
      <c r="AG22" s="1" t="s">
        <v>14</v>
      </c>
      <c r="AH22" s="1">
        <v>2</v>
      </c>
      <c r="AI22" s="1" t="s">
        <v>20</v>
      </c>
      <c r="AJ22" s="1" t="s">
        <v>14</v>
      </c>
      <c r="AK22" s="1">
        <v>6</v>
      </c>
      <c r="AL22" s="1" t="s">
        <v>10</v>
      </c>
      <c r="AM22" s="1" t="s">
        <v>14</v>
      </c>
      <c r="AN22" s="1">
        <v>6</v>
      </c>
      <c r="AO22" s="1" t="s">
        <v>20</v>
      </c>
      <c r="AV22" s="1" t="s">
        <v>10</v>
      </c>
      <c r="AW22" s="1" t="s">
        <v>10</v>
      </c>
      <c r="AX22" s="1" t="s">
        <v>10</v>
      </c>
      <c r="AZ22" s="1">
        <v>0</v>
      </c>
      <c r="BA22" s="1">
        <v>6</v>
      </c>
      <c r="BB22" s="1">
        <v>0</v>
      </c>
      <c r="BC22" s="1">
        <v>6</v>
      </c>
      <c r="BD22" s="1">
        <v>0</v>
      </c>
      <c r="BE22" s="1">
        <v>12</v>
      </c>
      <c r="BF22" s="1">
        <v>3</v>
      </c>
      <c r="BG22" s="1">
        <v>0</v>
      </c>
      <c r="BH22" s="1">
        <v>2</v>
      </c>
      <c r="BI22" s="1">
        <v>0</v>
      </c>
      <c r="BJ22" s="1">
        <v>6</v>
      </c>
      <c r="BK22" s="1">
        <v>11</v>
      </c>
    </row>
    <row r="23" spans="1:63" x14ac:dyDescent="0.25">
      <c r="A23" s="1" t="s">
        <v>13</v>
      </c>
      <c r="B23" s="1" t="s">
        <v>5</v>
      </c>
      <c r="C23" s="1" t="s">
        <v>80</v>
      </c>
      <c r="H23" s="1" t="s">
        <v>5</v>
      </c>
      <c r="I23" s="1" t="s">
        <v>6</v>
      </c>
      <c r="J23" s="4" t="s">
        <v>81</v>
      </c>
      <c r="K23" s="1" t="s">
        <v>7</v>
      </c>
      <c r="L23" s="1" t="s">
        <v>5</v>
      </c>
      <c r="M23" s="1" t="s">
        <v>80</v>
      </c>
      <c r="N23" s="1" t="s">
        <v>8</v>
      </c>
      <c r="O23" s="1" t="s">
        <v>18</v>
      </c>
      <c r="P23" s="1" t="s">
        <v>81</v>
      </c>
      <c r="R23" s="1" t="s">
        <v>5</v>
      </c>
      <c r="AA23" s="1" t="s">
        <v>6</v>
      </c>
      <c r="AB23" s="1">
        <v>6</v>
      </c>
      <c r="AC23" s="1" t="s">
        <v>10</v>
      </c>
      <c r="AD23" s="1" t="s">
        <v>14</v>
      </c>
      <c r="AE23" s="1">
        <v>6</v>
      </c>
      <c r="AF23" s="1" t="s">
        <v>20</v>
      </c>
      <c r="AG23" s="1" t="s">
        <v>14</v>
      </c>
      <c r="AH23" s="1">
        <v>6</v>
      </c>
      <c r="AI23" s="1" t="s">
        <v>20</v>
      </c>
      <c r="AJ23" s="1" t="s">
        <v>14</v>
      </c>
      <c r="AK23" s="1">
        <v>3</v>
      </c>
      <c r="AL23" s="1" t="s">
        <v>10</v>
      </c>
      <c r="AM23" s="1" t="s">
        <v>14</v>
      </c>
      <c r="AN23" s="1">
        <v>5</v>
      </c>
      <c r="AO23" s="1" t="s">
        <v>20</v>
      </c>
      <c r="AV23" s="1" t="s">
        <v>10</v>
      </c>
      <c r="AW23" s="1" t="s">
        <v>10</v>
      </c>
      <c r="AX23" s="1" t="s">
        <v>10</v>
      </c>
      <c r="AZ23" s="1">
        <v>6</v>
      </c>
      <c r="BA23" s="1">
        <v>0</v>
      </c>
      <c r="BB23" s="1">
        <v>0</v>
      </c>
      <c r="BC23" s="1">
        <v>3</v>
      </c>
      <c r="BD23" s="1">
        <v>0</v>
      </c>
      <c r="BE23" s="1">
        <v>9</v>
      </c>
      <c r="BF23" s="1">
        <v>0</v>
      </c>
      <c r="BG23" s="1">
        <v>6</v>
      </c>
      <c r="BH23" s="1">
        <v>6</v>
      </c>
      <c r="BI23" s="1">
        <v>0</v>
      </c>
      <c r="BJ23" s="1">
        <v>5</v>
      </c>
      <c r="BK23" s="1">
        <v>17</v>
      </c>
    </row>
    <row r="24" spans="1:63" x14ac:dyDescent="0.25">
      <c r="A24" s="1" t="s">
        <v>13</v>
      </c>
      <c r="B24" s="1" t="s">
        <v>5</v>
      </c>
      <c r="C24" s="1" t="s">
        <v>82</v>
      </c>
      <c r="H24" s="1" t="s">
        <v>5</v>
      </c>
      <c r="I24" s="1" t="s">
        <v>6</v>
      </c>
      <c r="J24" s="4" t="s">
        <v>83</v>
      </c>
      <c r="K24" s="1" t="s">
        <v>7</v>
      </c>
      <c r="L24" s="1" t="s">
        <v>5</v>
      </c>
      <c r="M24" s="1" t="s">
        <v>82</v>
      </c>
      <c r="N24" s="1" t="s">
        <v>8</v>
      </c>
      <c r="O24" s="1" t="s">
        <v>18</v>
      </c>
      <c r="P24" s="1" t="s">
        <v>83</v>
      </c>
      <c r="R24" s="1" t="s">
        <v>5</v>
      </c>
      <c r="AA24" s="1" t="s">
        <v>6</v>
      </c>
      <c r="AB24" s="1">
        <v>2</v>
      </c>
      <c r="AC24" s="1" t="s">
        <v>10</v>
      </c>
      <c r="AD24" s="1" t="s">
        <v>14</v>
      </c>
      <c r="AE24" s="1">
        <v>2</v>
      </c>
      <c r="AF24" s="1" t="s">
        <v>20</v>
      </c>
      <c r="AG24" s="1" t="s">
        <v>14</v>
      </c>
      <c r="AH24" s="1">
        <v>7</v>
      </c>
      <c r="AI24" s="1" t="s">
        <v>20</v>
      </c>
      <c r="AJ24" s="1" t="s">
        <v>14</v>
      </c>
      <c r="AK24" s="1">
        <v>4</v>
      </c>
      <c r="AL24" s="1" t="s">
        <v>10</v>
      </c>
      <c r="AM24" s="1" t="s">
        <v>14</v>
      </c>
      <c r="AN24" s="1">
        <v>9</v>
      </c>
      <c r="AO24" s="1" t="s">
        <v>20</v>
      </c>
      <c r="AV24" s="1" t="s">
        <v>10</v>
      </c>
      <c r="AW24" s="1" t="s">
        <v>10</v>
      </c>
      <c r="AX24" s="1" t="s">
        <v>10</v>
      </c>
      <c r="AZ24" s="1">
        <v>2</v>
      </c>
      <c r="BA24" s="1">
        <v>0</v>
      </c>
      <c r="BB24" s="1">
        <v>0</v>
      </c>
      <c r="BC24" s="1">
        <v>4</v>
      </c>
      <c r="BD24" s="1">
        <v>0</v>
      </c>
      <c r="BE24" s="1">
        <v>6</v>
      </c>
      <c r="BF24" s="1">
        <v>0</v>
      </c>
      <c r="BG24" s="1">
        <v>2</v>
      </c>
      <c r="BH24" s="1">
        <v>7</v>
      </c>
      <c r="BI24" s="1">
        <v>0</v>
      </c>
      <c r="BJ24" s="1">
        <v>9</v>
      </c>
      <c r="BK24" s="1">
        <v>18</v>
      </c>
    </row>
    <row r="25" spans="1:63" x14ac:dyDescent="0.25">
      <c r="A25" s="1" t="s">
        <v>13</v>
      </c>
      <c r="B25" s="1" t="s">
        <v>5</v>
      </c>
      <c r="C25" s="1" t="s">
        <v>84</v>
      </c>
      <c r="H25" s="1" t="s">
        <v>5</v>
      </c>
      <c r="I25" s="1" t="s">
        <v>6</v>
      </c>
      <c r="J25" s="4" t="s">
        <v>43</v>
      </c>
      <c r="K25" s="1" t="s">
        <v>7</v>
      </c>
      <c r="L25" s="1" t="s">
        <v>5</v>
      </c>
      <c r="M25" s="1" t="s">
        <v>84</v>
      </c>
      <c r="N25" s="1" t="s">
        <v>8</v>
      </c>
      <c r="O25" s="1" t="s">
        <v>18</v>
      </c>
      <c r="P25" s="1" t="s">
        <v>43</v>
      </c>
      <c r="R25" s="1" t="s">
        <v>5</v>
      </c>
      <c r="AA25" s="1" t="s">
        <v>6</v>
      </c>
      <c r="AB25" s="1">
        <v>2</v>
      </c>
      <c r="AC25" s="1" t="s">
        <v>20</v>
      </c>
      <c r="AD25" s="1" t="s">
        <v>14</v>
      </c>
      <c r="AE25" s="1">
        <v>7</v>
      </c>
      <c r="AF25" s="1" t="s">
        <v>10</v>
      </c>
      <c r="AG25" s="1" t="s">
        <v>14</v>
      </c>
      <c r="AH25" s="1">
        <v>5</v>
      </c>
      <c r="AI25" s="1" t="s">
        <v>10</v>
      </c>
      <c r="AJ25" s="1" t="s">
        <v>14</v>
      </c>
      <c r="AK25" s="1">
        <v>4</v>
      </c>
      <c r="AL25" s="1" t="s">
        <v>10</v>
      </c>
      <c r="AM25" s="1" t="s">
        <v>14</v>
      </c>
      <c r="AN25" s="1">
        <v>3</v>
      </c>
      <c r="AO25" s="1" t="s">
        <v>10</v>
      </c>
      <c r="AV25" s="1" t="s">
        <v>10</v>
      </c>
      <c r="AW25" s="1" t="s">
        <v>10</v>
      </c>
      <c r="AX25" s="1" t="s">
        <v>10</v>
      </c>
      <c r="AZ25" s="1">
        <v>0</v>
      </c>
      <c r="BA25" s="1">
        <v>7</v>
      </c>
      <c r="BB25" s="1">
        <v>5</v>
      </c>
      <c r="BC25" s="1">
        <v>4</v>
      </c>
      <c r="BD25" s="1">
        <v>3</v>
      </c>
      <c r="BE25" s="1">
        <v>19</v>
      </c>
      <c r="BF25" s="1">
        <v>2</v>
      </c>
      <c r="BG25" s="1">
        <v>0</v>
      </c>
      <c r="BH25" s="1">
        <v>0</v>
      </c>
      <c r="BI25" s="1">
        <v>0</v>
      </c>
      <c r="BJ25" s="1">
        <v>0</v>
      </c>
      <c r="BK25" s="1">
        <v>2</v>
      </c>
    </row>
    <row r="26" spans="1:63" x14ac:dyDescent="0.25">
      <c r="A26" s="1" t="s">
        <v>13</v>
      </c>
      <c r="B26" s="1" t="s">
        <v>5</v>
      </c>
      <c r="C26" s="1" t="s">
        <v>85</v>
      </c>
      <c r="H26" s="1" t="s">
        <v>5</v>
      </c>
      <c r="I26" s="1" t="s">
        <v>6</v>
      </c>
      <c r="J26" s="4" t="s">
        <v>77</v>
      </c>
      <c r="K26" s="1" t="s">
        <v>7</v>
      </c>
      <c r="L26" s="1" t="s">
        <v>5</v>
      </c>
      <c r="M26" s="1" t="s">
        <v>85</v>
      </c>
      <c r="N26" s="1" t="s">
        <v>8</v>
      </c>
      <c r="O26" s="1" t="s">
        <v>18</v>
      </c>
      <c r="P26" s="1" t="s">
        <v>77</v>
      </c>
      <c r="R26" s="1" t="s">
        <v>5</v>
      </c>
      <c r="AA26" s="1" t="s">
        <v>6</v>
      </c>
      <c r="AB26" s="1">
        <v>5</v>
      </c>
      <c r="AC26" s="1" t="s">
        <v>10</v>
      </c>
      <c r="AD26" s="1" t="s">
        <v>14</v>
      </c>
      <c r="AE26" s="1">
        <v>2</v>
      </c>
      <c r="AF26" s="1" t="s">
        <v>10</v>
      </c>
      <c r="AG26" s="1" t="s">
        <v>14</v>
      </c>
      <c r="AH26" s="1">
        <v>7</v>
      </c>
      <c r="AI26" s="1" t="s">
        <v>10</v>
      </c>
      <c r="AJ26" s="1" t="s">
        <v>14</v>
      </c>
      <c r="AK26" s="1">
        <v>8</v>
      </c>
      <c r="AL26" s="1" t="s">
        <v>20</v>
      </c>
      <c r="AM26" s="1" t="s">
        <v>14</v>
      </c>
      <c r="AN26" s="1">
        <v>4</v>
      </c>
      <c r="AO26" s="1" t="s">
        <v>20</v>
      </c>
      <c r="AV26" s="1" t="s">
        <v>10</v>
      </c>
      <c r="AW26" s="1" t="s">
        <v>10</v>
      </c>
      <c r="AX26" s="1" t="s">
        <v>10</v>
      </c>
      <c r="AZ26" s="1">
        <v>5</v>
      </c>
      <c r="BA26" s="1">
        <v>2</v>
      </c>
      <c r="BB26" s="1">
        <v>7</v>
      </c>
      <c r="BC26" s="1">
        <v>0</v>
      </c>
      <c r="BD26" s="1">
        <v>0</v>
      </c>
      <c r="BE26" s="1">
        <v>14</v>
      </c>
      <c r="BF26" s="1">
        <v>0</v>
      </c>
      <c r="BG26" s="1">
        <v>0</v>
      </c>
      <c r="BH26" s="1">
        <v>0</v>
      </c>
      <c r="BI26" s="1">
        <v>8</v>
      </c>
      <c r="BJ26" s="1">
        <v>4</v>
      </c>
      <c r="BK26" s="1">
        <v>12</v>
      </c>
    </row>
    <row r="27" spans="1:63" x14ac:dyDescent="0.25">
      <c r="A27" s="1" t="s">
        <v>13</v>
      </c>
      <c r="B27" s="1" t="s">
        <v>5</v>
      </c>
      <c r="C27" s="1" t="s">
        <v>86</v>
      </c>
      <c r="H27" s="1" t="s">
        <v>5</v>
      </c>
      <c r="I27" s="1" t="s">
        <v>6</v>
      </c>
      <c r="J27" s="4" t="s">
        <v>87</v>
      </c>
      <c r="K27" s="1" t="s">
        <v>7</v>
      </c>
      <c r="L27" s="1" t="s">
        <v>5</v>
      </c>
      <c r="M27" s="1" t="s">
        <v>86</v>
      </c>
      <c r="N27" s="1" t="s">
        <v>8</v>
      </c>
      <c r="O27" s="1" t="s">
        <v>18</v>
      </c>
      <c r="P27" s="1" t="s">
        <v>87</v>
      </c>
      <c r="R27" s="1" t="s">
        <v>5</v>
      </c>
      <c r="AA27" s="1" t="s">
        <v>6</v>
      </c>
      <c r="AB27" s="1">
        <v>9</v>
      </c>
      <c r="AC27" s="1" t="s">
        <v>20</v>
      </c>
      <c r="AD27" s="1" t="s">
        <v>14</v>
      </c>
      <c r="AE27" s="1">
        <v>6</v>
      </c>
      <c r="AF27" s="1" t="s">
        <v>10</v>
      </c>
      <c r="AG27" s="1" t="s">
        <v>14</v>
      </c>
      <c r="AH27" s="1">
        <v>2</v>
      </c>
      <c r="AI27" s="1" t="s">
        <v>10</v>
      </c>
      <c r="AJ27" s="1" t="s">
        <v>14</v>
      </c>
      <c r="AK27" s="1">
        <v>7</v>
      </c>
      <c r="AL27" s="1" t="s">
        <v>10</v>
      </c>
      <c r="AM27" s="1" t="s">
        <v>14</v>
      </c>
      <c r="AN27" s="1">
        <v>3</v>
      </c>
      <c r="AO27" s="1" t="s">
        <v>10</v>
      </c>
      <c r="AV27" s="1" t="s">
        <v>10</v>
      </c>
      <c r="AW27" s="1" t="s">
        <v>10</v>
      </c>
      <c r="AX27" s="1" t="s">
        <v>10</v>
      </c>
      <c r="AZ27" s="1">
        <v>0</v>
      </c>
      <c r="BA27" s="1">
        <v>6</v>
      </c>
      <c r="BB27" s="1">
        <v>2</v>
      </c>
      <c r="BC27" s="1">
        <v>7</v>
      </c>
      <c r="BD27" s="1">
        <v>3</v>
      </c>
      <c r="BE27" s="1">
        <v>18</v>
      </c>
      <c r="BF27" s="1">
        <v>9</v>
      </c>
      <c r="BG27" s="1">
        <v>0</v>
      </c>
      <c r="BH27" s="1">
        <v>0</v>
      </c>
      <c r="BI27" s="1">
        <v>0</v>
      </c>
      <c r="BJ27" s="1">
        <v>0</v>
      </c>
      <c r="BK27" s="1">
        <v>9</v>
      </c>
    </row>
    <row r="28" spans="1:63" x14ac:dyDescent="0.25">
      <c r="A28" s="1" t="s">
        <v>13</v>
      </c>
      <c r="B28" s="1" t="s">
        <v>5</v>
      </c>
      <c r="C28" s="1" t="s">
        <v>88</v>
      </c>
      <c r="H28" s="1" t="s">
        <v>5</v>
      </c>
      <c r="I28" s="1" t="s">
        <v>6</v>
      </c>
      <c r="J28" s="4" t="s">
        <v>89</v>
      </c>
      <c r="K28" s="1" t="s">
        <v>7</v>
      </c>
      <c r="L28" s="1" t="s">
        <v>5</v>
      </c>
      <c r="M28" s="1" t="s">
        <v>88</v>
      </c>
      <c r="N28" s="1" t="s">
        <v>8</v>
      </c>
      <c r="O28" s="1" t="s">
        <v>18</v>
      </c>
      <c r="P28" s="1" t="s">
        <v>89</v>
      </c>
      <c r="R28" s="1" t="s">
        <v>5</v>
      </c>
      <c r="AA28" s="1" t="s">
        <v>6</v>
      </c>
      <c r="AB28" s="1">
        <v>3</v>
      </c>
      <c r="AC28" s="1" t="s">
        <v>10</v>
      </c>
      <c r="AD28" s="1" t="s">
        <v>14</v>
      </c>
      <c r="AE28" s="1">
        <v>3</v>
      </c>
      <c r="AF28" s="1" t="s">
        <v>20</v>
      </c>
      <c r="AG28" s="1" t="s">
        <v>14</v>
      </c>
      <c r="AH28" s="1">
        <v>5</v>
      </c>
      <c r="AI28" s="1" t="s">
        <v>10</v>
      </c>
      <c r="AJ28" s="1" t="s">
        <v>14</v>
      </c>
      <c r="AK28" s="1">
        <v>4</v>
      </c>
      <c r="AL28" s="1" t="s">
        <v>20</v>
      </c>
      <c r="AM28" s="1" t="s">
        <v>14</v>
      </c>
      <c r="AN28" s="1">
        <v>4</v>
      </c>
      <c r="AO28" s="1" t="s">
        <v>20</v>
      </c>
      <c r="AV28" s="1" t="s">
        <v>10</v>
      </c>
      <c r="AW28" s="1" t="s">
        <v>10</v>
      </c>
      <c r="AX28" s="1" t="s">
        <v>10</v>
      </c>
      <c r="AZ28" s="1">
        <v>3</v>
      </c>
      <c r="BA28" s="1">
        <v>0</v>
      </c>
      <c r="BB28" s="1">
        <v>5</v>
      </c>
      <c r="BC28" s="1">
        <v>0</v>
      </c>
      <c r="BD28" s="1">
        <v>0</v>
      </c>
      <c r="BE28" s="1">
        <v>8</v>
      </c>
      <c r="BF28" s="1">
        <v>0</v>
      </c>
      <c r="BG28" s="1">
        <v>3</v>
      </c>
      <c r="BH28" s="1">
        <v>0</v>
      </c>
      <c r="BI28" s="1">
        <v>4</v>
      </c>
      <c r="BJ28" s="1">
        <v>4</v>
      </c>
      <c r="BK28" s="1">
        <v>11</v>
      </c>
    </row>
    <row r="29" spans="1:63" x14ac:dyDescent="0.25">
      <c r="A29" s="1" t="s">
        <v>13</v>
      </c>
      <c r="B29" s="1" t="s">
        <v>5</v>
      </c>
      <c r="C29" s="1" t="s">
        <v>90</v>
      </c>
      <c r="H29" s="1" t="s">
        <v>5</v>
      </c>
      <c r="I29" s="1" t="s">
        <v>6</v>
      </c>
      <c r="J29" s="4" t="s">
        <v>91</v>
      </c>
      <c r="K29" s="1" t="s">
        <v>7</v>
      </c>
      <c r="L29" s="1" t="s">
        <v>5</v>
      </c>
      <c r="M29" s="1" t="s">
        <v>90</v>
      </c>
      <c r="N29" s="1" t="s">
        <v>8</v>
      </c>
      <c r="O29" s="1" t="s">
        <v>18</v>
      </c>
      <c r="P29" s="1" t="s">
        <v>91</v>
      </c>
      <c r="R29" s="1" t="s">
        <v>5</v>
      </c>
      <c r="AA29" s="1" t="s">
        <v>6</v>
      </c>
      <c r="AB29" s="1">
        <v>8</v>
      </c>
      <c r="AC29" s="1" t="s">
        <v>10</v>
      </c>
      <c r="AD29" s="1" t="s">
        <v>14</v>
      </c>
      <c r="AE29" s="1">
        <v>5</v>
      </c>
      <c r="AF29" s="1" t="s">
        <v>10</v>
      </c>
      <c r="AG29" s="1" t="s">
        <v>14</v>
      </c>
      <c r="AH29" s="1">
        <v>5</v>
      </c>
      <c r="AI29" s="1" t="s">
        <v>20</v>
      </c>
      <c r="AJ29" s="1" t="s">
        <v>14</v>
      </c>
      <c r="AK29" s="1">
        <v>4</v>
      </c>
      <c r="AL29" s="1" t="s">
        <v>10</v>
      </c>
      <c r="AM29" s="1" t="s">
        <v>14</v>
      </c>
      <c r="AN29" s="1">
        <v>4</v>
      </c>
      <c r="AO29" s="1" t="s">
        <v>20</v>
      </c>
      <c r="AV29" s="1" t="s">
        <v>10</v>
      </c>
      <c r="AW29" s="1" t="s">
        <v>10</v>
      </c>
      <c r="AX29" s="1" t="s">
        <v>10</v>
      </c>
      <c r="AZ29" s="1">
        <v>8</v>
      </c>
      <c r="BA29" s="1">
        <v>5</v>
      </c>
      <c r="BB29" s="1">
        <v>0</v>
      </c>
      <c r="BC29" s="1">
        <v>4</v>
      </c>
      <c r="BD29" s="1">
        <v>0</v>
      </c>
      <c r="BE29" s="1">
        <v>17</v>
      </c>
      <c r="BF29" s="1">
        <v>0</v>
      </c>
      <c r="BG29" s="1">
        <v>0</v>
      </c>
      <c r="BH29" s="1">
        <v>5</v>
      </c>
      <c r="BI29" s="1">
        <v>0</v>
      </c>
      <c r="BJ29" s="1">
        <v>4</v>
      </c>
      <c r="BK29" s="1">
        <v>9</v>
      </c>
    </row>
    <row r="30" spans="1:63" x14ac:dyDescent="0.25">
      <c r="A30" s="1" t="s">
        <v>13</v>
      </c>
      <c r="B30" s="1" t="s">
        <v>5</v>
      </c>
      <c r="C30" s="1" t="s">
        <v>92</v>
      </c>
      <c r="H30" s="1" t="s">
        <v>5</v>
      </c>
      <c r="I30" s="1" t="s">
        <v>6</v>
      </c>
      <c r="J30" s="4" t="s">
        <v>93</v>
      </c>
      <c r="K30" s="1" t="s">
        <v>7</v>
      </c>
      <c r="L30" s="1" t="s">
        <v>5</v>
      </c>
      <c r="M30" s="1" t="s">
        <v>92</v>
      </c>
      <c r="N30" s="1" t="s">
        <v>8</v>
      </c>
      <c r="O30" s="1" t="s">
        <v>18</v>
      </c>
      <c r="P30" s="1" t="s">
        <v>93</v>
      </c>
      <c r="R30" s="1" t="s">
        <v>5</v>
      </c>
      <c r="AA30" s="1" t="s">
        <v>6</v>
      </c>
      <c r="AB30" s="1">
        <v>4</v>
      </c>
      <c r="AC30" s="1" t="s">
        <v>10</v>
      </c>
      <c r="AD30" s="1" t="s">
        <v>14</v>
      </c>
      <c r="AE30" s="1">
        <v>2</v>
      </c>
      <c r="AF30" s="1" t="s">
        <v>10</v>
      </c>
      <c r="AG30" s="1" t="s">
        <v>14</v>
      </c>
      <c r="AH30" s="1">
        <v>3</v>
      </c>
      <c r="AI30" s="1" t="s">
        <v>20</v>
      </c>
      <c r="AJ30" s="1" t="s">
        <v>14</v>
      </c>
      <c r="AK30" s="1">
        <v>5</v>
      </c>
      <c r="AL30" s="1" t="s">
        <v>10</v>
      </c>
      <c r="AM30" s="1" t="s">
        <v>14</v>
      </c>
      <c r="AN30" s="1">
        <v>7</v>
      </c>
      <c r="AO30" s="1" t="s">
        <v>10</v>
      </c>
      <c r="AV30" s="1" t="s">
        <v>10</v>
      </c>
      <c r="AW30" s="1" t="s">
        <v>10</v>
      </c>
      <c r="AX30" s="1" t="s">
        <v>10</v>
      </c>
      <c r="AZ30" s="1">
        <v>4</v>
      </c>
      <c r="BA30" s="1">
        <v>2</v>
      </c>
      <c r="BB30" s="1">
        <v>0</v>
      </c>
      <c r="BC30" s="1">
        <v>5</v>
      </c>
      <c r="BD30" s="1">
        <v>7</v>
      </c>
      <c r="BE30" s="1">
        <v>18</v>
      </c>
      <c r="BF30" s="1">
        <v>0</v>
      </c>
      <c r="BG30" s="1">
        <v>0</v>
      </c>
      <c r="BH30" s="1">
        <v>3</v>
      </c>
      <c r="BI30" s="1">
        <v>0</v>
      </c>
      <c r="BJ30" s="1">
        <v>0</v>
      </c>
      <c r="BK30" s="1">
        <v>3</v>
      </c>
    </row>
    <row r="31" spans="1:63" x14ac:dyDescent="0.25">
      <c r="A31" s="1" t="s">
        <v>13</v>
      </c>
      <c r="B31" s="1" t="s">
        <v>5</v>
      </c>
      <c r="C31" s="1" t="s">
        <v>94</v>
      </c>
      <c r="H31" s="1" t="s">
        <v>5</v>
      </c>
      <c r="I31" s="1" t="s">
        <v>6</v>
      </c>
      <c r="J31" s="4" t="s">
        <v>95</v>
      </c>
      <c r="K31" s="1" t="s">
        <v>7</v>
      </c>
      <c r="L31" s="1" t="s">
        <v>5</v>
      </c>
      <c r="M31" s="1" t="s">
        <v>94</v>
      </c>
      <c r="N31" s="1" t="s">
        <v>8</v>
      </c>
      <c r="O31" s="1" t="s">
        <v>18</v>
      </c>
      <c r="P31" s="1" t="s">
        <v>95</v>
      </c>
      <c r="R31" s="1" t="s">
        <v>5</v>
      </c>
      <c r="AA31" s="1" t="s">
        <v>6</v>
      </c>
      <c r="AB31" s="1">
        <v>5</v>
      </c>
      <c r="AC31" s="1" t="s">
        <v>20</v>
      </c>
      <c r="AD31" s="1" t="s">
        <v>14</v>
      </c>
      <c r="AE31" s="1">
        <v>6</v>
      </c>
      <c r="AF31" s="1" t="s">
        <v>20</v>
      </c>
      <c r="AG31" s="1" t="s">
        <v>14</v>
      </c>
      <c r="AH31" s="1">
        <v>9</v>
      </c>
      <c r="AI31" s="1" t="s">
        <v>10</v>
      </c>
      <c r="AJ31" s="1" t="s">
        <v>14</v>
      </c>
      <c r="AK31" s="1">
        <v>5</v>
      </c>
      <c r="AL31" s="1" t="s">
        <v>10</v>
      </c>
      <c r="AM31" s="1" t="s">
        <v>14</v>
      </c>
      <c r="AN31" s="1">
        <v>6</v>
      </c>
      <c r="AO31" s="1" t="s">
        <v>20</v>
      </c>
      <c r="AV31" s="1" t="s">
        <v>10</v>
      </c>
      <c r="AW31" s="1" t="s">
        <v>10</v>
      </c>
      <c r="AX31" s="1" t="s">
        <v>10</v>
      </c>
      <c r="AZ31" s="1">
        <v>0</v>
      </c>
      <c r="BA31" s="1">
        <v>0</v>
      </c>
      <c r="BB31" s="1">
        <v>9</v>
      </c>
      <c r="BC31" s="1">
        <v>5</v>
      </c>
      <c r="BD31" s="1">
        <v>0</v>
      </c>
      <c r="BE31" s="1">
        <v>14</v>
      </c>
      <c r="BF31" s="1">
        <v>5</v>
      </c>
      <c r="BG31" s="1">
        <v>6</v>
      </c>
      <c r="BH31" s="1">
        <v>0</v>
      </c>
      <c r="BI31" s="1">
        <v>0</v>
      </c>
      <c r="BJ31" s="1">
        <v>6</v>
      </c>
      <c r="BK31" s="1">
        <v>17</v>
      </c>
    </row>
    <row r="32" spans="1:63" x14ac:dyDescent="0.25">
      <c r="A32" s="1" t="s">
        <v>13</v>
      </c>
      <c r="B32" s="1" t="s">
        <v>5</v>
      </c>
      <c r="C32" s="1" t="s">
        <v>96</v>
      </c>
      <c r="H32" s="1" t="s">
        <v>5</v>
      </c>
      <c r="I32" s="1" t="s">
        <v>6</v>
      </c>
      <c r="J32" s="4" t="s">
        <v>95</v>
      </c>
      <c r="K32" s="1" t="s">
        <v>7</v>
      </c>
      <c r="L32" s="1" t="s">
        <v>5</v>
      </c>
      <c r="M32" s="1" t="s">
        <v>96</v>
      </c>
      <c r="N32" s="1" t="s">
        <v>8</v>
      </c>
      <c r="O32" s="1" t="s">
        <v>18</v>
      </c>
      <c r="P32" s="1" t="s">
        <v>95</v>
      </c>
      <c r="R32" s="1" t="s">
        <v>5</v>
      </c>
      <c r="AA32" s="1" t="s">
        <v>6</v>
      </c>
      <c r="AB32" s="1">
        <v>6</v>
      </c>
      <c r="AC32" s="1" t="s">
        <v>20</v>
      </c>
      <c r="AD32" s="1" t="s">
        <v>14</v>
      </c>
      <c r="AE32" s="1">
        <v>7</v>
      </c>
      <c r="AF32" s="1" t="s">
        <v>20</v>
      </c>
      <c r="AG32" s="1" t="s">
        <v>14</v>
      </c>
      <c r="AH32" s="1">
        <v>5</v>
      </c>
      <c r="AI32" s="1" t="s">
        <v>10</v>
      </c>
      <c r="AJ32" s="1" t="s">
        <v>14</v>
      </c>
      <c r="AK32" s="1">
        <v>4</v>
      </c>
      <c r="AL32" s="1" t="s">
        <v>20</v>
      </c>
      <c r="AM32" s="1" t="s">
        <v>14</v>
      </c>
      <c r="AN32" s="1">
        <v>9</v>
      </c>
      <c r="AO32" s="1" t="s">
        <v>10</v>
      </c>
      <c r="AV32" s="1" t="s">
        <v>10</v>
      </c>
      <c r="AW32" s="1" t="s">
        <v>10</v>
      </c>
      <c r="AX32" s="1" t="s">
        <v>10</v>
      </c>
      <c r="AZ32" s="1">
        <v>0</v>
      </c>
      <c r="BA32" s="1">
        <v>0</v>
      </c>
      <c r="BB32" s="1">
        <v>5</v>
      </c>
      <c r="BC32" s="1">
        <v>0</v>
      </c>
      <c r="BD32" s="1">
        <v>9</v>
      </c>
      <c r="BE32" s="1">
        <v>14</v>
      </c>
      <c r="BF32" s="1">
        <v>6</v>
      </c>
      <c r="BG32" s="1">
        <v>7</v>
      </c>
      <c r="BH32" s="1">
        <v>0</v>
      </c>
      <c r="BI32" s="1">
        <v>4</v>
      </c>
      <c r="BJ32" s="1">
        <v>0</v>
      </c>
      <c r="BK32" s="1">
        <v>17</v>
      </c>
    </row>
    <row r="33" spans="1:63" x14ac:dyDescent="0.25">
      <c r="A33" s="1" t="s">
        <v>13</v>
      </c>
      <c r="B33" s="1" t="s">
        <v>5</v>
      </c>
      <c r="C33" s="1" t="s">
        <v>97</v>
      </c>
      <c r="H33" s="1" t="s">
        <v>5</v>
      </c>
      <c r="I33" s="1" t="s">
        <v>6</v>
      </c>
      <c r="J33" s="4" t="s">
        <v>98</v>
      </c>
      <c r="K33" s="1" t="s">
        <v>7</v>
      </c>
      <c r="L33" s="1" t="s">
        <v>5</v>
      </c>
      <c r="M33" s="1" t="s">
        <v>97</v>
      </c>
      <c r="N33" s="1" t="s">
        <v>8</v>
      </c>
      <c r="O33" s="1" t="s">
        <v>18</v>
      </c>
      <c r="P33" s="1" t="s">
        <v>98</v>
      </c>
      <c r="R33" s="1" t="s">
        <v>5</v>
      </c>
      <c r="AA33" s="1" t="s">
        <v>6</v>
      </c>
      <c r="AB33" s="1">
        <v>6</v>
      </c>
      <c r="AC33" s="1" t="s">
        <v>20</v>
      </c>
      <c r="AD33" s="1" t="s">
        <v>14</v>
      </c>
      <c r="AE33" s="1">
        <v>2</v>
      </c>
      <c r="AF33" s="1" t="s">
        <v>10</v>
      </c>
      <c r="AG33" s="1" t="s">
        <v>14</v>
      </c>
      <c r="AH33" s="1">
        <v>3</v>
      </c>
      <c r="AI33" s="1" t="s">
        <v>20</v>
      </c>
      <c r="AJ33" s="1" t="s">
        <v>14</v>
      </c>
      <c r="AK33" s="1">
        <v>7</v>
      </c>
      <c r="AL33" s="1" t="s">
        <v>20</v>
      </c>
      <c r="AM33" s="1" t="s">
        <v>14</v>
      </c>
      <c r="AN33" s="1">
        <v>3</v>
      </c>
      <c r="AO33" s="1" t="s">
        <v>10</v>
      </c>
      <c r="AV33" s="1" t="s">
        <v>10</v>
      </c>
      <c r="AW33" s="1" t="s">
        <v>10</v>
      </c>
      <c r="AX33" s="1" t="s">
        <v>10</v>
      </c>
      <c r="AZ33" s="1">
        <v>0</v>
      </c>
      <c r="BA33" s="1">
        <v>2</v>
      </c>
      <c r="BB33" s="1">
        <v>0</v>
      </c>
      <c r="BC33" s="1">
        <v>0</v>
      </c>
      <c r="BD33" s="1">
        <v>3</v>
      </c>
      <c r="BE33" s="1">
        <v>5</v>
      </c>
      <c r="BF33" s="1">
        <v>6</v>
      </c>
      <c r="BG33" s="1">
        <v>0</v>
      </c>
      <c r="BH33" s="1">
        <v>3</v>
      </c>
      <c r="BI33" s="1">
        <v>7</v>
      </c>
      <c r="BJ33" s="1">
        <v>0</v>
      </c>
      <c r="BK33" s="1">
        <v>16</v>
      </c>
    </row>
    <row r="34" spans="1:63" x14ac:dyDescent="0.25">
      <c r="A34" s="1" t="s">
        <v>13</v>
      </c>
      <c r="B34" s="1" t="s">
        <v>5</v>
      </c>
      <c r="C34" s="1" t="s">
        <v>99</v>
      </c>
      <c r="H34" s="1" t="s">
        <v>5</v>
      </c>
      <c r="I34" s="1" t="s">
        <v>6</v>
      </c>
      <c r="J34" s="4" t="s">
        <v>100</v>
      </c>
      <c r="K34" s="1" t="s">
        <v>7</v>
      </c>
      <c r="L34" s="1" t="s">
        <v>5</v>
      </c>
      <c r="M34" s="1" t="s">
        <v>99</v>
      </c>
      <c r="N34" s="1" t="s">
        <v>8</v>
      </c>
      <c r="O34" s="1" t="s">
        <v>18</v>
      </c>
      <c r="P34" s="1" t="s">
        <v>100</v>
      </c>
      <c r="R34" s="1" t="s">
        <v>5</v>
      </c>
      <c r="AA34" s="1" t="s">
        <v>6</v>
      </c>
      <c r="AB34" s="1">
        <v>7</v>
      </c>
      <c r="AC34" s="1" t="s">
        <v>10</v>
      </c>
      <c r="AD34" s="1" t="s">
        <v>14</v>
      </c>
      <c r="AE34" s="1">
        <v>2</v>
      </c>
      <c r="AF34" s="1" t="s">
        <v>10</v>
      </c>
      <c r="AG34" s="1" t="s">
        <v>14</v>
      </c>
      <c r="AH34" s="1">
        <v>9</v>
      </c>
      <c r="AI34" s="1" t="s">
        <v>10</v>
      </c>
      <c r="AJ34" s="1" t="s">
        <v>14</v>
      </c>
      <c r="AK34" s="1">
        <v>7</v>
      </c>
      <c r="AL34" s="1" t="s">
        <v>10</v>
      </c>
      <c r="AM34" s="1" t="s">
        <v>14</v>
      </c>
      <c r="AN34" s="1">
        <v>3</v>
      </c>
      <c r="AO34" s="1" t="s">
        <v>10</v>
      </c>
      <c r="AV34" s="1" t="s">
        <v>10</v>
      </c>
      <c r="AW34" s="1" t="s">
        <v>10</v>
      </c>
      <c r="AX34" s="1" t="s">
        <v>10</v>
      </c>
      <c r="AZ34" s="1">
        <v>7</v>
      </c>
      <c r="BA34" s="1">
        <v>2</v>
      </c>
      <c r="BB34" s="1">
        <v>9</v>
      </c>
      <c r="BC34" s="1">
        <v>7</v>
      </c>
      <c r="BD34" s="1">
        <v>3</v>
      </c>
      <c r="BE34" s="1">
        <v>28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</row>
    <row r="35" spans="1:63" x14ac:dyDescent="0.25">
      <c r="A35" s="1" t="s">
        <v>13</v>
      </c>
      <c r="B35" s="1" t="s">
        <v>5</v>
      </c>
      <c r="C35" s="1" t="s">
        <v>101</v>
      </c>
      <c r="H35" s="1" t="s">
        <v>5</v>
      </c>
      <c r="I35" s="1" t="s">
        <v>6</v>
      </c>
      <c r="J35" s="4" t="s">
        <v>102</v>
      </c>
      <c r="K35" s="1" t="s">
        <v>7</v>
      </c>
      <c r="L35" s="1" t="s">
        <v>5</v>
      </c>
      <c r="M35" s="1" t="s">
        <v>101</v>
      </c>
      <c r="N35" s="1" t="s">
        <v>8</v>
      </c>
      <c r="O35" s="1" t="s">
        <v>18</v>
      </c>
      <c r="P35" s="1" t="s">
        <v>102</v>
      </c>
      <c r="R35" s="1" t="s">
        <v>5</v>
      </c>
      <c r="AA35" s="1" t="s">
        <v>6</v>
      </c>
      <c r="AB35" s="1">
        <v>4</v>
      </c>
      <c r="AC35" s="1" t="s">
        <v>10</v>
      </c>
      <c r="AD35" s="1" t="s">
        <v>14</v>
      </c>
      <c r="AE35" s="1">
        <v>7</v>
      </c>
      <c r="AF35" s="1" t="s">
        <v>10</v>
      </c>
      <c r="AG35" s="1" t="s">
        <v>14</v>
      </c>
      <c r="AH35" s="1">
        <v>2</v>
      </c>
      <c r="AI35" s="1" t="s">
        <v>20</v>
      </c>
      <c r="AJ35" s="1" t="s">
        <v>14</v>
      </c>
      <c r="AK35" s="1">
        <v>5</v>
      </c>
      <c r="AL35" s="1" t="s">
        <v>20</v>
      </c>
      <c r="AM35" s="1" t="s">
        <v>14</v>
      </c>
      <c r="AN35" s="1">
        <v>2</v>
      </c>
      <c r="AO35" s="1" t="s">
        <v>10</v>
      </c>
      <c r="AV35" s="1" t="s">
        <v>10</v>
      </c>
      <c r="AW35" s="1" t="s">
        <v>10</v>
      </c>
      <c r="AX35" s="1" t="s">
        <v>10</v>
      </c>
      <c r="AZ35" s="1">
        <v>4</v>
      </c>
      <c r="BA35" s="1">
        <v>7</v>
      </c>
      <c r="BB35" s="1">
        <v>0</v>
      </c>
      <c r="BC35" s="1">
        <v>0</v>
      </c>
      <c r="BD35" s="1">
        <v>2</v>
      </c>
      <c r="BE35" s="1">
        <v>13</v>
      </c>
      <c r="BF35" s="1">
        <v>0</v>
      </c>
      <c r="BG35" s="1">
        <v>0</v>
      </c>
      <c r="BH35" s="1">
        <v>2</v>
      </c>
      <c r="BI35" s="1">
        <v>5</v>
      </c>
      <c r="BJ35" s="1">
        <v>0</v>
      </c>
      <c r="BK35" s="1">
        <v>7</v>
      </c>
    </row>
    <row r="36" spans="1:63" x14ac:dyDescent="0.25">
      <c r="A36" s="1" t="s">
        <v>13</v>
      </c>
      <c r="B36" s="1" t="s">
        <v>5</v>
      </c>
      <c r="C36" s="1" t="s">
        <v>103</v>
      </c>
      <c r="H36" s="1" t="s">
        <v>5</v>
      </c>
      <c r="I36" s="1" t="s">
        <v>6</v>
      </c>
      <c r="J36" s="4" t="s">
        <v>104</v>
      </c>
      <c r="K36" s="1" t="s">
        <v>7</v>
      </c>
      <c r="L36" s="1" t="s">
        <v>5</v>
      </c>
      <c r="M36" s="1" t="s">
        <v>103</v>
      </c>
      <c r="N36" s="1" t="s">
        <v>8</v>
      </c>
      <c r="O36" s="1" t="s">
        <v>18</v>
      </c>
      <c r="P36" s="1" t="s">
        <v>104</v>
      </c>
      <c r="R36" s="1" t="s">
        <v>5</v>
      </c>
      <c r="AA36" s="1" t="s">
        <v>6</v>
      </c>
      <c r="AB36" s="1">
        <v>7</v>
      </c>
      <c r="AC36" s="1" t="s">
        <v>20</v>
      </c>
      <c r="AD36" s="1" t="s">
        <v>14</v>
      </c>
      <c r="AE36" s="1">
        <v>2</v>
      </c>
      <c r="AF36" s="1" t="s">
        <v>20</v>
      </c>
      <c r="AG36" s="1" t="s">
        <v>14</v>
      </c>
      <c r="AH36" s="1">
        <v>4</v>
      </c>
      <c r="AI36" s="1" t="s">
        <v>10</v>
      </c>
      <c r="AJ36" s="1" t="s">
        <v>14</v>
      </c>
      <c r="AK36" s="1">
        <v>7</v>
      </c>
      <c r="AL36" s="1" t="s">
        <v>20</v>
      </c>
      <c r="AM36" s="1" t="s">
        <v>14</v>
      </c>
      <c r="AN36" s="1">
        <v>4</v>
      </c>
      <c r="AO36" s="1" t="s">
        <v>20</v>
      </c>
      <c r="AV36" s="1" t="s">
        <v>10</v>
      </c>
      <c r="AW36" s="1" t="s">
        <v>10</v>
      </c>
      <c r="AX36" s="1" t="s">
        <v>10</v>
      </c>
      <c r="AZ36" s="1">
        <v>0</v>
      </c>
      <c r="BA36" s="1">
        <v>0</v>
      </c>
      <c r="BB36" s="1">
        <v>4</v>
      </c>
      <c r="BC36" s="1">
        <v>0</v>
      </c>
      <c r="BD36" s="1">
        <v>0</v>
      </c>
      <c r="BE36" s="1">
        <v>4</v>
      </c>
      <c r="BF36" s="1">
        <v>7</v>
      </c>
      <c r="BG36" s="1">
        <v>2</v>
      </c>
      <c r="BH36" s="1">
        <v>0</v>
      </c>
      <c r="BI36" s="1">
        <v>7</v>
      </c>
      <c r="BJ36" s="1">
        <v>4</v>
      </c>
      <c r="BK36" s="1">
        <v>20</v>
      </c>
    </row>
    <row r="37" spans="1:63" x14ac:dyDescent="0.25">
      <c r="A37" s="1" t="s">
        <v>13</v>
      </c>
      <c r="B37" s="1" t="s">
        <v>5</v>
      </c>
      <c r="C37" s="1" t="s">
        <v>105</v>
      </c>
      <c r="H37" s="1" t="s">
        <v>5</v>
      </c>
      <c r="I37" s="1" t="s">
        <v>6</v>
      </c>
      <c r="J37" s="4" t="s">
        <v>106</v>
      </c>
      <c r="K37" s="1" t="s">
        <v>7</v>
      </c>
      <c r="L37" s="1" t="s">
        <v>5</v>
      </c>
      <c r="M37" s="1" t="s">
        <v>105</v>
      </c>
      <c r="N37" s="1" t="s">
        <v>8</v>
      </c>
      <c r="O37" s="1" t="s">
        <v>18</v>
      </c>
      <c r="P37" s="1" t="s">
        <v>106</v>
      </c>
      <c r="R37" s="1" t="s">
        <v>5</v>
      </c>
      <c r="AA37" s="1" t="s">
        <v>6</v>
      </c>
      <c r="AB37" s="1">
        <v>8</v>
      </c>
      <c r="AC37" s="1" t="s">
        <v>20</v>
      </c>
      <c r="AD37" s="1" t="s">
        <v>14</v>
      </c>
      <c r="AE37" s="1">
        <v>5</v>
      </c>
      <c r="AF37" s="1" t="s">
        <v>10</v>
      </c>
      <c r="AG37" s="1" t="s">
        <v>14</v>
      </c>
      <c r="AH37" s="1">
        <v>3</v>
      </c>
      <c r="AI37" s="1" t="s">
        <v>20</v>
      </c>
      <c r="AJ37" s="1" t="s">
        <v>14</v>
      </c>
      <c r="AK37" s="1">
        <v>9</v>
      </c>
      <c r="AL37" s="1" t="s">
        <v>20</v>
      </c>
      <c r="AM37" s="1" t="s">
        <v>14</v>
      </c>
      <c r="AN37" s="1">
        <v>3</v>
      </c>
      <c r="AO37" s="1" t="s">
        <v>10</v>
      </c>
      <c r="AV37" s="1" t="s">
        <v>10</v>
      </c>
      <c r="AW37" s="1" t="s">
        <v>10</v>
      </c>
      <c r="AX37" s="1" t="s">
        <v>10</v>
      </c>
      <c r="AZ37" s="1">
        <v>0</v>
      </c>
      <c r="BA37" s="1">
        <v>5</v>
      </c>
      <c r="BB37" s="1">
        <v>0</v>
      </c>
      <c r="BC37" s="1">
        <v>0</v>
      </c>
      <c r="BD37" s="1">
        <v>3</v>
      </c>
      <c r="BE37" s="1">
        <v>8</v>
      </c>
      <c r="BF37" s="1">
        <v>8</v>
      </c>
      <c r="BG37" s="1">
        <v>0</v>
      </c>
      <c r="BH37" s="1">
        <v>3</v>
      </c>
      <c r="BI37" s="1">
        <v>9</v>
      </c>
      <c r="BJ37" s="1">
        <v>0</v>
      </c>
      <c r="BK37" s="1">
        <v>20</v>
      </c>
    </row>
    <row r="38" spans="1:63" x14ac:dyDescent="0.25">
      <c r="A38" s="1" t="s">
        <v>13</v>
      </c>
      <c r="B38" s="1" t="s">
        <v>5</v>
      </c>
      <c r="C38" s="1" t="s">
        <v>107</v>
      </c>
      <c r="H38" s="1" t="s">
        <v>5</v>
      </c>
      <c r="I38" s="1" t="s">
        <v>6</v>
      </c>
      <c r="J38" s="4" t="s">
        <v>108</v>
      </c>
      <c r="K38" s="1" t="s">
        <v>7</v>
      </c>
      <c r="L38" s="1" t="s">
        <v>5</v>
      </c>
      <c r="M38" s="1" t="s">
        <v>107</v>
      </c>
      <c r="N38" s="1" t="s">
        <v>8</v>
      </c>
      <c r="O38" s="1" t="s">
        <v>18</v>
      </c>
      <c r="P38" s="1" t="s">
        <v>108</v>
      </c>
      <c r="R38" s="1" t="s">
        <v>5</v>
      </c>
      <c r="AA38" s="1" t="s">
        <v>6</v>
      </c>
      <c r="AB38" s="1">
        <v>3</v>
      </c>
      <c r="AC38" s="1" t="s">
        <v>20</v>
      </c>
      <c r="AD38" s="1" t="s">
        <v>14</v>
      </c>
      <c r="AE38" s="1">
        <v>5</v>
      </c>
      <c r="AF38" s="1" t="s">
        <v>20</v>
      </c>
      <c r="AG38" s="1" t="s">
        <v>14</v>
      </c>
      <c r="AH38" s="1">
        <v>6</v>
      </c>
      <c r="AI38" s="1" t="s">
        <v>10</v>
      </c>
      <c r="AJ38" s="1" t="s">
        <v>14</v>
      </c>
      <c r="AK38" s="1">
        <v>7</v>
      </c>
      <c r="AL38" s="1" t="s">
        <v>10</v>
      </c>
      <c r="AM38" s="1" t="s">
        <v>14</v>
      </c>
      <c r="AN38" s="1">
        <v>5</v>
      </c>
      <c r="AO38" s="1" t="s">
        <v>20</v>
      </c>
      <c r="AV38" s="1" t="s">
        <v>10</v>
      </c>
      <c r="AW38" s="1" t="s">
        <v>10</v>
      </c>
      <c r="AX38" s="1" t="s">
        <v>10</v>
      </c>
      <c r="AZ38" s="1">
        <v>0</v>
      </c>
      <c r="BA38" s="1">
        <v>0</v>
      </c>
      <c r="BB38" s="1">
        <v>6</v>
      </c>
      <c r="BC38" s="1">
        <v>7</v>
      </c>
      <c r="BD38" s="1">
        <v>0</v>
      </c>
      <c r="BE38" s="1">
        <v>13</v>
      </c>
      <c r="BF38" s="1">
        <v>3</v>
      </c>
      <c r="BG38" s="1">
        <v>5</v>
      </c>
      <c r="BH38" s="1">
        <v>0</v>
      </c>
      <c r="BI38" s="1">
        <v>0</v>
      </c>
      <c r="BJ38" s="1">
        <v>5</v>
      </c>
      <c r="BK38" s="1">
        <v>13</v>
      </c>
    </row>
    <row r="39" spans="1:63" x14ac:dyDescent="0.25">
      <c r="A39" s="1" t="s">
        <v>13</v>
      </c>
      <c r="B39" s="1" t="s">
        <v>5</v>
      </c>
      <c r="C39" s="1" t="s">
        <v>109</v>
      </c>
      <c r="H39" s="1" t="s">
        <v>5</v>
      </c>
      <c r="I39" s="1" t="s">
        <v>6</v>
      </c>
      <c r="J39" s="4" t="s">
        <v>110</v>
      </c>
      <c r="K39" s="1" t="s">
        <v>7</v>
      </c>
      <c r="L39" s="1" t="s">
        <v>5</v>
      </c>
      <c r="M39" s="1" t="s">
        <v>109</v>
      </c>
      <c r="N39" s="1" t="s">
        <v>8</v>
      </c>
      <c r="O39" s="1" t="s">
        <v>18</v>
      </c>
      <c r="P39" s="1" t="s">
        <v>110</v>
      </c>
      <c r="R39" s="1" t="s">
        <v>5</v>
      </c>
      <c r="AA39" s="1" t="s">
        <v>6</v>
      </c>
      <c r="AB39" s="1">
        <v>7</v>
      </c>
      <c r="AC39" s="1" t="s">
        <v>20</v>
      </c>
      <c r="AD39" s="1" t="s">
        <v>14</v>
      </c>
      <c r="AE39" s="1">
        <v>3</v>
      </c>
      <c r="AF39" s="1" t="s">
        <v>10</v>
      </c>
      <c r="AG39" s="1" t="s">
        <v>14</v>
      </c>
      <c r="AH39" s="1">
        <v>2</v>
      </c>
      <c r="AI39" s="1" t="s">
        <v>10</v>
      </c>
      <c r="AJ39" s="1" t="s">
        <v>14</v>
      </c>
      <c r="AK39" s="1">
        <v>3</v>
      </c>
      <c r="AL39" s="1" t="s">
        <v>20</v>
      </c>
      <c r="AM39" s="1" t="s">
        <v>14</v>
      </c>
      <c r="AN39" s="1">
        <v>9</v>
      </c>
      <c r="AO39" s="1" t="s">
        <v>20</v>
      </c>
      <c r="AV39" s="1" t="s">
        <v>10</v>
      </c>
      <c r="AW39" s="1" t="s">
        <v>10</v>
      </c>
      <c r="AX39" s="1" t="s">
        <v>10</v>
      </c>
      <c r="AZ39" s="1">
        <v>0</v>
      </c>
      <c r="BA39" s="1">
        <v>3</v>
      </c>
      <c r="BB39" s="1">
        <v>2</v>
      </c>
      <c r="BC39" s="1">
        <v>0</v>
      </c>
      <c r="BD39" s="1">
        <v>0</v>
      </c>
      <c r="BE39" s="1">
        <v>5</v>
      </c>
      <c r="BF39" s="1">
        <v>7</v>
      </c>
      <c r="BG39" s="1">
        <v>0</v>
      </c>
      <c r="BH39" s="1">
        <v>0</v>
      </c>
      <c r="BI39" s="1">
        <v>3</v>
      </c>
      <c r="BJ39" s="1">
        <v>9</v>
      </c>
      <c r="BK39" s="1">
        <v>19</v>
      </c>
    </row>
    <row r="40" spans="1:63" x14ac:dyDescent="0.25">
      <c r="A40" s="1" t="s">
        <v>13</v>
      </c>
      <c r="B40" s="1" t="s">
        <v>5</v>
      </c>
      <c r="C40" s="1" t="s">
        <v>111</v>
      </c>
      <c r="H40" s="1" t="s">
        <v>5</v>
      </c>
      <c r="I40" s="1" t="s">
        <v>6</v>
      </c>
      <c r="J40" s="4" t="s">
        <v>104</v>
      </c>
      <c r="K40" s="1" t="s">
        <v>7</v>
      </c>
      <c r="L40" s="1" t="s">
        <v>5</v>
      </c>
      <c r="M40" s="1" t="s">
        <v>111</v>
      </c>
      <c r="N40" s="1" t="s">
        <v>8</v>
      </c>
      <c r="O40" s="1" t="s">
        <v>18</v>
      </c>
      <c r="P40" s="1" t="s">
        <v>104</v>
      </c>
      <c r="R40" s="1" t="s">
        <v>5</v>
      </c>
      <c r="AA40" s="1" t="s">
        <v>6</v>
      </c>
      <c r="AB40" s="1">
        <v>8</v>
      </c>
      <c r="AC40" s="1" t="s">
        <v>20</v>
      </c>
      <c r="AD40" s="1" t="s">
        <v>14</v>
      </c>
      <c r="AE40" s="1">
        <v>5</v>
      </c>
      <c r="AF40" s="1" t="s">
        <v>20</v>
      </c>
      <c r="AG40" s="1" t="s">
        <v>14</v>
      </c>
      <c r="AH40" s="1">
        <v>4</v>
      </c>
      <c r="AI40" s="1" t="s">
        <v>10</v>
      </c>
      <c r="AJ40" s="1" t="s">
        <v>14</v>
      </c>
      <c r="AK40" s="1">
        <v>2</v>
      </c>
      <c r="AL40" s="1" t="s">
        <v>20</v>
      </c>
      <c r="AM40" s="1" t="s">
        <v>14</v>
      </c>
      <c r="AN40" s="1">
        <v>5</v>
      </c>
      <c r="AO40" s="1" t="s">
        <v>20</v>
      </c>
      <c r="AV40" s="1" t="s">
        <v>10</v>
      </c>
      <c r="AW40" s="1" t="s">
        <v>10</v>
      </c>
      <c r="AX40" s="1" t="s">
        <v>10</v>
      </c>
      <c r="AZ40" s="1">
        <v>0</v>
      </c>
      <c r="BA40" s="1">
        <v>0</v>
      </c>
      <c r="BB40" s="1">
        <v>4</v>
      </c>
      <c r="BC40" s="1">
        <v>0</v>
      </c>
      <c r="BD40" s="1">
        <v>0</v>
      </c>
      <c r="BE40" s="1">
        <v>4</v>
      </c>
      <c r="BF40" s="1">
        <v>8</v>
      </c>
      <c r="BG40" s="1">
        <v>5</v>
      </c>
      <c r="BH40" s="1">
        <v>0</v>
      </c>
      <c r="BI40" s="1">
        <v>2</v>
      </c>
      <c r="BJ40" s="1">
        <v>5</v>
      </c>
      <c r="BK40" s="1">
        <v>20</v>
      </c>
    </row>
    <row r="41" spans="1:63" x14ac:dyDescent="0.25">
      <c r="A41" s="1" t="s">
        <v>13</v>
      </c>
      <c r="B41" s="1" t="s">
        <v>5</v>
      </c>
      <c r="C41" s="1" t="s">
        <v>112</v>
      </c>
      <c r="H41" s="1" t="s">
        <v>5</v>
      </c>
      <c r="I41" s="1" t="s">
        <v>6</v>
      </c>
      <c r="J41" s="4" t="s">
        <v>113</v>
      </c>
      <c r="K41" s="1" t="s">
        <v>7</v>
      </c>
      <c r="L41" s="1" t="s">
        <v>5</v>
      </c>
      <c r="M41" s="1" t="s">
        <v>112</v>
      </c>
      <c r="N41" s="1" t="s">
        <v>8</v>
      </c>
      <c r="O41" s="1" t="s">
        <v>18</v>
      </c>
      <c r="P41" s="1" t="s">
        <v>113</v>
      </c>
      <c r="R41" s="1" t="s">
        <v>5</v>
      </c>
      <c r="AA41" s="1" t="s">
        <v>6</v>
      </c>
      <c r="AB41" s="1">
        <v>9</v>
      </c>
      <c r="AC41" s="1" t="s">
        <v>20</v>
      </c>
      <c r="AD41" s="1" t="s">
        <v>14</v>
      </c>
      <c r="AE41" s="1">
        <v>3</v>
      </c>
      <c r="AF41" s="1" t="s">
        <v>10</v>
      </c>
      <c r="AG41" s="1" t="s">
        <v>14</v>
      </c>
      <c r="AH41" s="1">
        <v>7</v>
      </c>
      <c r="AI41" s="1" t="s">
        <v>10</v>
      </c>
      <c r="AJ41" s="1" t="s">
        <v>14</v>
      </c>
      <c r="AK41" s="1">
        <v>7</v>
      </c>
      <c r="AL41" s="1" t="s">
        <v>10</v>
      </c>
      <c r="AM41" s="1" t="s">
        <v>14</v>
      </c>
      <c r="AN41" s="1">
        <v>9</v>
      </c>
      <c r="AO41" s="1" t="s">
        <v>20</v>
      </c>
      <c r="AV41" s="1" t="s">
        <v>10</v>
      </c>
      <c r="AW41" s="1" t="s">
        <v>10</v>
      </c>
      <c r="AX41" s="1" t="s">
        <v>10</v>
      </c>
      <c r="AZ41" s="1">
        <v>0</v>
      </c>
      <c r="BA41" s="1">
        <v>3</v>
      </c>
      <c r="BB41" s="1">
        <v>7</v>
      </c>
      <c r="BC41" s="1">
        <v>7</v>
      </c>
      <c r="BD41" s="1">
        <v>0</v>
      </c>
      <c r="BE41" s="1">
        <v>17</v>
      </c>
      <c r="BF41" s="1">
        <v>9</v>
      </c>
      <c r="BG41" s="1">
        <v>0</v>
      </c>
      <c r="BH41" s="1">
        <v>0</v>
      </c>
      <c r="BI41" s="1">
        <v>0</v>
      </c>
      <c r="BJ41" s="1">
        <v>9</v>
      </c>
      <c r="BK41" s="1">
        <v>18</v>
      </c>
    </row>
    <row r="42" spans="1:63" x14ac:dyDescent="0.25">
      <c r="A42" s="1" t="s">
        <v>13</v>
      </c>
      <c r="B42" s="1" t="s">
        <v>5</v>
      </c>
      <c r="C42" s="1" t="s">
        <v>114</v>
      </c>
      <c r="H42" s="1" t="s">
        <v>5</v>
      </c>
      <c r="I42" s="1" t="s">
        <v>6</v>
      </c>
      <c r="J42" s="4" t="s">
        <v>115</v>
      </c>
      <c r="K42" s="1" t="s">
        <v>7</v>
      </c>
      <c r="L42" s="1" t="s">
        <v>5</v>
      </c>
      <c r="M42" s="1" t="s">
        <v>114</v>
      </c>
      <c r="N42" s="1" t="s">
        <v>8</v>
      </c>
      <c r="O42" s="1" t="s">
        <v>18</v>
      </c>
      <c r="P42" s="1" t="s">
        <v>115</v>
      </c>
      <c r="R42" s="1" t="s">
        <v>5</v>
      </c>
      <c r="AA42" s="1" t="s">
        <v>6</v>
      </c>
      <c r="AB42" s="1">
        <v>3</v>
      </c>
      <c r="AC42" s="1" t="s">
        <v>10</v>
      </c>
      <c r="AD42" s="1" t="s">
        <v>14</v>
      </c>
      <c r="AE42" s="1">
        <v>6</v>
      </c>
      <c r="AF42" s="1" t="s">
        <v>20</v>
      </c>
      <c r="AG42" s="1" t="s">
        <v>14</v>
      </c>
      <c r="AH42" s="1">
        <v>5</v>
      </c>
      <c r="AI42" s="1" t="s">
        <v>10</v>
      </c>
      <c r="AJ42" s="1" t="s">
        <v>14</v>
      </c>
      <c r="AK42" s="1">
        <v>2</v>
      </c>
      <c r="AL42" s="1" t="s">
        <v>10</v>
      </c>
      <c r="AM42" s="1" t="s">
        <v>14</v>
      </c>
      <c r="AN42" s="1">
        <v>4</v>
      </c>
      <c r="AO42" s="1" t="s">
        <v>10</v>
      </c>
      <c r="AV42" s="1" t="s">
        <v>10</v>
      </c>
      <c r="AW42" s="1" t="s">
        <v>10</v>
      </c>
      <c r="AX42" s="1" t="s">
        <v>10</v>
      </c>
      <c r="AZ42" s="1">
        <v>3</v>
      </c>
      <c r="BA42" s="1">
        <v>0</v>
      </c>
      <c r="BB42" s="1">
        <v>5</v>
      </c>
      <c r="BC42" s="1">
        <v>2</v>
      </c>
      <c r="BD42" s="1">
        <v>4</v>
      </c>
      <c r="BE42" s="1">
        <v>14</v>
      </c>
      <c r="BF42" s="1">
        <v>0</v>
      </c>
      <c r="BG42" s="1">
        <v>6</v>
      </c>
      <c r="BH42" s="1">
        <v>0</v>
      </c>
      <c r="BI42" s="1">
        <v>0</v>
      </c>
      <c r="BJ42" s="1">
        <v>0</v>
      </c>
      <c r="BK42" s="1">
        <v>6</v>
      </c>
    </row>
    <row r="43" spans="1:63" x14ac:dyDescent="0.25">
      <c r="A43" s="1" t="s">
        <v>13</v>
      </c>
      <c r="B43" s="1" t="s">
        <v>5</v>
      </c>
      <c r="C43" s="1" t="s">
        <v>116</v>
      </c>
      <c r="H43" s="1" t="s">
        <v>5</v>
      </c>
      <c r="I43" s="1" t="s">
        <v>6</v>
      </c>
      <c r="J43" s="4" t="s">
        <v>117</v>
      </c>
      <c r="K43" s="1" t="s">
        <v>7</v>
      </c>
      <c r="L43" s="1" t="s">
        <v>5</v>
      </c>
      <c r="M43" s="1" t="s">
        <v>116</v>
      </c>
      <c r="N43" s="1" t="s">
        <v>8</v>
      </c>
      <c r="O43" s="1" t="s">
        <v>18</v>
      </c>
      <c r="P43" s="1" t="s">
        <v>117</v>
      </c>
      <c r="R43" s="1" t="s">
        <v>5</v>
      </c>
      <c r="AA43" s="1" t="s">
        <v>6</v>
      </c>
      <c r="AB43" s="1">
        <v>7</v>
      </c>
      <c r="AC43" s="1" t="s">
        <v>10</v>
      </c>
      <c r="AD43" s="1" t="s">
        <v>14</v>
      </c>
      <c r="AE43" s="1">
        <v>5</v>
      </c>
      <c r="AF43" s="1" t="s">
        <v>10</v>
      </c>
      <c r="AG43" s="1" t="s">
        <v>14</v>
      </c>
      <c r="AH43" s="1">
        <v>8</v>
      </c>
      <c r="AI43" s="1" t="s">
        <v>20</v>
      </c>
      <c r="AJ43" s="1" t="s">
        <v>14</v>
      </c>
      <c r="AK43" s="1">
        <v>8</v>
      </c>
      <c r="AL43" s="1" t="s">
        <v>10</v>
      </c>
      <c r="AM43" s="1" t="s">
        <v>14</v>
      </c>
      <c r="AN43" s="1">
        <v>6</v>
      </c>
      <c r="AO43" s="1" t="s">
        <v>20</v>
      </c>
      <c r="AV43" s="1" t="s">
        <v>10</v>
      </c>
      <c r="AW43" s="1" t="s">
        <v>10</v>
      </c>
      <c r="AX43" s="1" t="s">
        <v>10</v>
      </c>
      <c r="AZ43" s="1">
        <v>7</v>
      </c>
      <c r="BA43" s="1">
        <v>5</v>
      </c>
      <c r="BB43" s="1">
        <v>0</v>
      </c>
      <c r="BC43" s="1">
        <v>8</v>
      </c>
      <c r="BD43" s="1">
        <v>0</v>
      </c>
      <c r="BE43" s="1">
        <v>20</v>
      </c>
      <c r="BF43" s="1">
        <v>0</v>
      </c>
      <c r="BG43" s="1">
        <v>0</v>
      </c>
      <c r="BH43" s="1">
        <v>8</v>
      </c>
      <c r="BI43" s="1">
        <v>0</v>
      </c>
      <c r="BJ43" s="1">
        <v>6</v>
      </c>
      <c r="BK43" s="1">
        <v>14</v>
      </c>
    </row>
    <row r="44" spans="1:63" x14ac:dyDescent="0.25">
      <c r="A44" s="1" t="s">
        <v>13</v>
      </c>
      <c r="B44" s="1" t="s">
        <v>5</v>
      </c>
      <c r="C44" s="1" t="s">
        <v>118</v>
      </c>
      <c r="H44" s="1" t="s">
        <v>5</v>
      </c>
      <c r="I44" s="1" t="s">
        <v>6</v>
      </c>
      <c r="J44" s="4" t="s">
        <v>119</v>
      </c>
      <c r="K44" s="1" t="s">
        <v>7</v>
      </c>
      <c r="L44" s="1" t="s">
        <v>5</v>
      </c>
      <c r="M44" s="1" t="s">
        <v>118</v>
      </c>
      <c r="N44" s="1" t="s">
        <v>8</v>
      </c>
      <c r="O44" s="1" t="s">
        <v>18</v>
      </c>
      <c r="P44" s="1" t="s">
        <v>119</v>
      </c>
      <c r="R44" s="1" t="s">
        <v>5</v>
      </c>
      <c r="AA44" s="1" t="s">
        <v>6</v>
      </c>
      <c r="AB44" s="1">
        <v>8</v>
      </c>
      <c r="AC44" s="1" t="s">
        <v>20</v>
      </c>
      <c r="AD44" s="1" t="s">
        <v>14</v>
      </c>
      <c r="AE44" s="1">
        <v>3</v>
      </c>
      <c r="AF44" s="1" t="s">
        <v>20</v>
      </c>
      <c r="AG44" s="1" t="s">
        <v>14</v>
      </c>
      <c r="AH44" s="1">
        <v>2</v>
      </c>
      <c r="AI44" s="1" t="s">
        <v>20</v>
      </c>
      <c r="AJ44" s="1" t="s">
        <v>14</v>
      </c>
      <c r="AK44" s="1">
        <v>9</v>
      </c>
      <c r="AL44" s="1" t="s">
        <v>20</v>
      </c>
      <c r="AM44" s="1" t="s">
        <v>14</v>
      </c>
      <c r="AN44" s="1">
        <v>9</v>
      </c>
      <c r="AO44" s="1" t="s">
        <v>10</v>
      </c>
      <c r="AV44" s="1" t="s">
        <v>10</v>
      </c>
      <c r="AW44" s="1" t="s">
        <v>10</v>
      </c>
      <c r="AX44" s="1" t="s">
        <v>10</v>
      </c>
      <c r="AZ44" s="1">
        <v>0</v>
      </c>
      <c r="BA44" s="1">
        <v>0</v>
      </c>
      <c r="BB44" s="1">
        <v>0</v>
      </c>
      <c r="BC44" s="1">
        <v>0</v>
      </c>
      <c r="BD44" s="1">
        <v>9</v>
      </c>
      <c r="BE44" s="1">
        <v>9</v>
      </c>
      <c r="BF44" s="1">
        <v>8</v>
      </c>
      <c r="BG44" s="1">
        <v>3</v>
      </c>
      <c r="BH44" s="1">
        <v>2</v>
      </c>
      <c r="BI44" s="1">
        <v>9</v>
      </c>
      <c r="BJ44" s="1">
        <v>0</v>
      </c>
      <c r="BK44" s="1">
        <v>22</v>
      </c>
    </row>
    <row r="45" spans="1:63" x14ac:dyDescent="0.25">
      <c r="A45" s="1" t="s">
        <v>13</v>
      </c>
      <c r="B45" s="1" t="s">
        <v>5</v>
      </c>
      <c r="C45" s="1" t="s">
        <v>120</v>
      </c>
      <c r="H45" s="1" t="s">
        <v>5</v>
      </c>
      <c r="I45" s="1" t="s">
        <v>6</v>
      </c>
      <c r="J45" s="4" t="s">
        <v>95</v>
      </c>
      <c r="K45" s="1" t="s">
        <v>7</v>
      </c>
      <c r="L45" s="1" t="s">
        <v>5</v>
      </c>
      <c r="M45" s="1" t="s">
        <v>120</v>
      </c>
      <c r="N45" s="1" t="s">
        <v>8</v>
      </c>
      <c r="O45" s="1" t="s">
        <v>18</v>
      </c>
      <c r="P45" s="1" t="s">
        <v>95</v>
      </c>
      <c r="R45" s="1" t="s">
        <v>5</v>
      </c>
      <c r="AA45" s="1" t="s">
        <v>6</v>
      </c>
      <c r="AB45" s="1">
        <v>9</v>
      </c>
      <c r="AC45" s="1" t="s">
        <v>20</v>
      </c>
      <c r="AD45" s="1" t="s">
        <v>14</v>
      </c>
      <c r="AE45" s="1">
        <v>8</v>
      </c>
      <c r="AF45" s="1" t="s">
        <v>20</v>
      </c>
      <c r="AG45" s="1" t="s">
        <v>14</v>
      </c>
      <c r="AH45" s="1">
        <v>4</v>
      </c>
      <c r="AI45" s="1" t="s">
        <v>10</v>
      </c>
      <c r="AJ45" s="1" t="s">
        <v>14</v>
      </c>
      <c r="AK45" s="1">
        <v>6</v>
      </c>
      <c r="AL45" s="1" t="s">
        <v>10</v>
      </c>
      <c r="AM45" s="1" t="s">
        <v>14</v>
      </c>
      <c r="AN45" s="1">
        <v>4</v>
      </c>
      <c r="AO45" s="1" t="s">
        <v>10</v>
      </c>
      <c r="AV45" s="1" t="s">
        <v>10</v>
      </c>
      <c r="AW45" s="1" t="s">
        <v>10</v>
      </c>
      <c r="AX45" s="1" t="s">
        <v>10</v>
      </c>
      <c r="AZ45" s="1">
        <v>0</v>
      </c>
      <c r="BA45" s="1">
        <v>0</v>
      </c>
      <c r="BB45" s="1">
        <v>4</v>
      </c>
      <c r="BC45" s="1">
        <v>6</v>
      </c>
      <c r="BD45" s="1">
        <v>4</v>
      </c>
      <c r="BE45" s="1">
        <v>14</v>
      </c>
      <c r="BF45" s="1">
        <v>9</v>
      </c>
      <c r="BG45" s="1">
        <v>8</v>
      </c>
      <c r="BH45" s="1">
        <v>0</v>
      </c>
      <c r="BI45" s="1">
        <v>0</v>
      </c>
      <c r="BJ45" s="1">
        <v>0</v>
      </c>
      <c r="BK45" s="1">
        <v>17</v>
      </c>
    </row>
    <row r="46" spans="1:63" x14ac:dyDescent="0.25">
      <c r="A46" s="1" t="s">
        <v>13</v>
      </c>
      <c r="B46" s="1" t="s">
        <v>5</v>
      </c>
      <c r="C46" s="1" t="s">
        <v>121</v>
      </c>
      <c r="H46" s="1" t="s">
        <v>5</v>
      </c>
      <c r="I46" s="1" t="s">
        <v>6</v>
      </c>
      <c r="J46" s="4" t="s">
        <v>122</v>
      </c>
      <c r="K46" s="1" t="s">
        <v>7</v>
      </c>
      <c r="L46" s="1" t="s">
        <v>5</v>
      </c>
      <c r="M46" s="1" t="s">
        <v>121</v>
      </c>
      <c r="N46" s="1" t="s">
        <v>8</v>
      </c>
      <c r="O46" s="1" t="s">
        <v>18</v>
      </c>
      <c r="P46" s="1" t="s">
        <v>122</v>
      </c>
      <c r="R46" s="1" t="s">
        <v>5</v>
      </c>
      <c r="AA46" s="1" t="s">
        <v>6</v>
      </c>
      <c r="AB46" s="1">
        <v>9</v>
      </c>
      <c r="AC46" s="1" t="s">
        <v>10</v>
      </c>
      <c r="AD46" s="1" t="s">
        <v>14</v>
      </c>
      <c r="AE46" s="1">
        <v>6</v>
      </c>
      <c r="AF46" s="1" t="s">
        <v>10</v>
      </c>
      <c r="AG46" s="1" t="s">
        <v>14</v>
      </c>
      <c r="AH46" s="1">
        <v>2</v>
      </c>
      <c r="AI46" s="1" t="s">
        <v>10</v>
      </c>
      <c r="AJ46" s="1" t="s">
        <v>14</v>
      </c>
      <c r="AK46" s="1">
        <v>7</v>
      </c>
      <c r="AL46" s="1" t="s">
        <v>10</v>
      </c>
      <c r="AM46" s="1" t="s">
        <v>14</v>
      </c>
      <c r="AN46" s="1">
        <v>3</v>
      </c>
      <c r="AO46" s="1" t="s">
        <v>20</v>
      </c>
      <c r="AV46" s="1" t="s">
        <v>10</v>
      </c>
      <c r="AW46" s="1" t="s">
        <v>10</v>
      </c>
      <c r="AX46" s="1" t="s">
        <v>10</v>
      </c>
      <c r="AZ46" s="1">
        <v>9</v>
      </c>
      <c r="BA46" s="1">
        <v>6</v>
      </c>
      <c r="BB46" s="1">
        <v>2</v>
      </c>
      <c r="BC46" s="1">
        <v>7</v>
      </c>
      <c r="BD46" s="1">
        <v>0</v>
      </c>
      <c r="BE46" s="1">
        <v>24</v>
      </c>
      <c r="BF46" s="1">
        <v>0</v>
      </c>
      <c r="BG46" s="1">
        <v>0</v>
      </c>
      <c r="BH46" s="1">
        <v>0</v>
      </c>
      <c r="BI46" s="1">
        <v>0</v>
      </c>
      <c r="BJ46" s="1">
        <v>3</v>
      </c>
      <c r="BK46" s="1">
        <v>3</v>
      </c>
    </row>
    <row r="47" spans="1:63" x14ac:dyDescent="0.25">
      <c r="A47" s="1" t="s">
        <v>13</v>
      </c>
      <c r="B47" s="1" t="s">
        <v>5</v>
      </c>
      <c r="C47" s="1" t="s">
        <v>123</v>
      </c>
      <c r="H47" s="1" t="s">
        <v>5</v>
      </c>
      <c r="I47" s="1" t="s">
        <v>6</v>
      </c>
      <c r="J47" s="4" t="s">
        <v>91</v>
      </c>
      <c r="K47" s="1" t="s">
        <v>7</v>
      </c>
      <c r="L47" s="1" t="s">
        <v>5</v>
      </c>
      <c r="M47" s="1" t="s">
        <v>123</v>
      </c>
      <c r="N47" s="1" t="s">
        <v>8</v>
      </c>
      <c r="O47" s="1" t="s">
        <v>18</v>
      </c>
      <c r="P47" s="1" t="s">
        <v>91</v>
      </c>
      <c r="R47" s="1" t="s">
        <v>5</v>
      </c>
      <c r="AA47" s="1" t="s">
        <v>6</v>
      </c>
      <c r="AB47" s="1">
        <v>8</v>
      </c>
      <c r="AC47" s="1" t="s">
        <v>10</v>
      </c>
      <c r="AD47" s="1" t="s">
        <v>14</v>
      </c>
      <c r="AE47" s="1">
        <v>5</v>
      </c>
      <c r="AF47" s="1" t="s">
        <v>20</v>
      </c>
      <c r="AG47" s="1" t="s">
        <v>14</v>
      </c>
      <c r="AH47" s="1">
        <v>9</v>
      </c>
      <c r="AI47" s="1" t="s">
        <v>10</v>
      </c>
      <c r="AJ47" s="1" t="s">
        <v>14</v>
      </c>
      <c r="AK47" s="1">
        <v>2</v>
      </c>
      <c r="AL47" s="1" t="s">
        <v>20</v>
      </c>
      <c r="AM47" s="1" t="s">
        <v>14</v>
      </c>
      <c r="AN47" s="1">
        <v>2</v>
      </c>
      <c r="AO47" s="1" t="s">
        <v>20</v>
      </c>
      <c r="AV47" s="1" t="s">
        <v>10</v>
      </c>
      <c r="AW47" s="1" t="s">
        <v>10</v>
      </c>
      <c r="AX47" s="1" t="s">
        <v>10</v>
      </c>
      <c r="AZ47" s="1">
        <v>8</v>
      </c>
      <c r="BA47" s="1">
        <v>0</v>
      </c>
      <c r="BB47" s="1">
        <v>9</v>
      </c>
      <c r="BC47" s="1">
        <v>0</v>
      </c>
      <c r="BD47" s="1">
        <v>0</v>
      </c>
      <c r="BE47" s="1">
        <v>17</v>
      </c>
      <c r="BF47" s="1">
        <v>0</v>
      </c>
      <c r="BG47" s="1">
        <v>5</v>
      </c>
      <c r="BH47" s="1">
        <v>0</v>
      </c>
      <c r="BI47" s="1">
        <v>2</v>
      </c>
      <c r="BJ47" s="1">
        <v>2</v>
      </c>
      <c r="BK47" s="1">
        <v>9</v>
      </c>
    </row>
    <row r="48" spans="1:63" x14ac:dyDescent="0.25">
      <c r="A48" s="1" t="s">
        <v>13</v>
      </c>
      <c r="B48" s="1" t="s">
        <v>5</v>
      </c>
      <c r="C48" s="1" t="s">
        <v>124</v>
      </c>
      <c r="H48" s="1" t="s">
        <v>5</v>
      </c>
      <c r="I48" s="1" t="s">
        <v>6</v>
      </c>
      <c r="J48" s="4" t="s">
        <v>125</v>
      </c>
      <c r="K48" s="1" t="s">
        <v>7</v>
      </c>
      <c r="L48" s="1" t="s">
        <v>5</v>
      </c>
      <c r="M48" s="1" t="s">
        <v>124</v>
      </c>
      <c r="N48" s="1" t="s">
        <v>8</v>
      </c>
      <c r="O48" s="1" t="s">
        <v>18</v>
      </c>
      <c r="P48" s="1" t="s">
        <v>125</v>
      </c>
      <c r="R48" s="1" t="s">
        <v>5</v>
      </c>
      <c r="AA48" s="1" t="s">
        <v>6</v>
      </c>
      <c r="AB48" s="1">
        <v>7</v>
      </c>
      <c r="AC48" s="1" t="s">
        <v>10</v>
      </c>
      <c r="AD48" s="1" t="s">
        <v>14</v>
      </c>
      <c r="AE48" s="1">
        <v>9</v>
      </c>
      <c r="AF48" s="1" t="s">
        <v>10</v>
      </c>
      <c r="AG48" s="1" t="s">
        <v>14</v>
      </c>
      <c r="AH48" s="1">
        <v>7</v>
      </c>
      <c r="AI48" s="1" t="s">
        <v>20</v>
      </c>
      <c r="AJ48" s="1" t="s">
        <v>14</v>
      </c>
      <c r="AK48" s="1">
        <v>7</v>
      </c>
      <c r="AL48" s="1" t="s">
        <v>10</v>
      </c>
      <c r="AM48" s="1" t="s">
        <v>14</v>
      </c>
      <c r="AN48" s="1">
        <v>9</v>
      </c>
      <c r="AO48" s="1" t="s">
        <v>10</v>
      </c>
      <c r="AV48" s="1" t="s">
        <v>10</v>
      </c>
      <c r="AW48" s="1" t="s">
        <v>10</v>
      </c>
      <c r="AX48" s="1" t="s">
        <v>10</v>
      </c>
      <c r="AZ48" s="1">
        <v>7</v>
      </c>
      <c r="BA48" s="1">
        <v>9</v>
      </c>
      <c r="BB48" s="1">
        <v>0</v>
      </c>
      <c r="BC48" s="1">
        <v>7</v>
      </c>
      <c r="BD48" s="1">
        <v>9</v>
      </c>
      <c r="BE48" s="1">
        <v>32</v>
      </c>
      <c r="BF48" s="1">
        <v>0</v>
      </c>
      <c r="BG48" s="1">
        <v>0</v>
      </c>
      <c r="BH48" s="1">
        <v>7</v>
      </c>
      <c r="BI48" s="1">
        <v>0</v>
      </c>
      <c r="BJ48" s="1">
        <v>0</v>
      </c>
      <c r="BK48" s="1">
        <v>7</v>
      </c>
    </row>
    <row r="49" spans="1:63" x14ac:dyDescent="0.25">
      <c r="A49" s="1" t="s">
        <v>13</v>
      </c>
      <c r="B49" s="1" t="s">
        <v>5</v>
      </c>
      <c r="C49" s="1" t="s">
        <v>126</v>
      </c>
      <c r="H49" s="1" t="s">
        <v>5</v>
      </c>
      <c r="I49" s="1" t="s">
        <v>6</v>
      </c>
      <c r="J49" s="4" t="s">
        <v>127</v>
      </c>
      <c r="K49" s="1" t="s">
        <v>7</v>
      </c>
      <c r="L49" s="1" t="s">
        <v>5</v>
      </c>
      <c r="M49" s="1" t="s">
        <v>126</v>
      </c>
      <c r="N49" s="1" t="s">
        <v>8</v>
      </c>
      <c r="O49" s="1" t="s">
        <v>18</v>
      </c>
      <c r="P49" s="1" t="s">
        <v>127</v>
      </c>
      <c r="R49" s="1" t="s">
        <v>5</v>
      </c>
      <c r="AA49" s="1" t="s">
        <v>6</v>
      </c>
      <c r="AB49" s="1">
        <v>2</v>
      </c>
      <c r="AC49" s="1" t="s">
        <v>20</v>
      </c>
      <c r="AD49" s="1" t="s">
        <v>14</v>
      </c>
      <c r="AE49" s="1">
        <v>4</v>
      </c>
      <c r="AF49" s="1" t="s">
        <v>20</v>
      </c>
      <c r="AG49" s="1" t="s">
        <v>14</v>
      </c>
      <c r="AH49" s="1">
        <v>8</v>
      </c>
      <c r="AI49" s="1" t="s">
        <v>20</v>
      </c>
      <c r="AJ49" s="1" t="s">
        <v>14</v>
      </c>
      <c r="AK49" s="1">
        <v>4</v>
      </c>
      <c r="AL49" s="1" t="s">
        <v>10</v>
      </c>
      <c r="AM49" s="1" t="s">
        <v>14</v>
      </c>
      <c r="AN49" s="1">
        <v>5</v>
      </c>
      <c r="AO49" s="1" t="s">
        <v>20</v>
      </c>
      <c r="AV49" s="1" t="s">
        <v>10</v>
      </c>
      <c r="AW49" s="1" t="s">
        <v>10</v>
      </c>
      <c r="AX49" s="1" t="s">
        <v>10</v>
      </c>
      <c r="AZ49" s="1">
        <v>0</v>
      </c>
      <c r="BA49" s="1">
        <v>0</v>
      </c>
      <c r="BB49" s="1">
        <v>0</v>
      </c>
      <c r="BC49" s="1">
        <v>4</v>
      </c>
      <c r="BD49" s="1">
        <v>0</v>
      </c>
      <c r="BE49" s="1">
        <v>4</v>
      </c>
      <c r="BF49" s="1">
        <v>2</v>
      </c>
      <c r="BG49" s="1">
        <v>4</v>
      </c>
      <c r="BH49" s="1">
        <v>8</v>
      </c>
      <c r="BI49" s="1">
        <v>0</v>
      </c>
      <c r="BJ49" s="1">
        <v>5</v>
      </c>
      <c r="BK49" s="1">
        <v>19</v>
      </c>
    </row>
    <row r="50" spans="1:63" x14ac:dyDescent="0.25">
      <c r="A50" s="1" t="s">
        <v>13</v>
      </c>
      <c r="B50" s="1" t="s">
        <v>5</v>
      </c>
      <c r="C50" s="1" t="s">
        <v>128</v>
      </c>
      <c r="H50" s="1" t="s">
        <v>5</v>
      </c>
      <c r="I50" s="1" t="s">
        <v>6</v>
      </c>
      <c r="J50" s="4" t="s">
        <v>129</v>
      </c>
      <c r="K50" s="1" t="s">
        <v>7</v>
      </c>
      <c r="L50" s="1" t="s">
        <v>5</v>
      </c>
      <c r="M50" s="1" t="s">
        <v>128</v>
      </c>
      <c r="N50" s="1" t="s">
        <v>8</v>
      </c>
      <c r="O50" s="1" t="s">
        <v>18</v>
      </c>
      <c r="P50" s="1" t="s">
        <v>129</v>
      </c>
      <c r="R50" s="1" t="s">
        <v>5</v>
      </c>
      <c r="AA50" s="1" t="s">
        <v>6</v>
      </c>
      <c r="AB50" s="1">
        <v>5</v>
      </c>
      <c r="AC50" s="1" t="s">
        <v>20</v>
      </c>
      <c r="AD50" s="1" t="s">
        <v>14</v>
      </c>
      <c r="AE50" s="1">
        <v>8</v>
      </c>
      <c r="AF50" s="1" t="s">
        <v>10</v>
      </c>
      <c r="AG50" s="1" t="s">
        <v>14</v>
      </c>
      <c r="AH50" s="1">
        <v>9</v>
      </c>
      <c r="AI50" s="1" t="s">
        <v>10</v>
      </c>
      <c r="AJ50" s="1" t="s">
        <v>14</v>
      </c>
      <c r="AK50" s="1">
        <v>3</v>
      </c>
      <c r="AL50" s="1" t="s">
        <v>10</v>
      </c>
      <c r="AM50" s="1" t="s">
        <v>14</v>
      </c>
      <c r="AN50" s="1">
        <v>7</v>
      </c>
      <c r="AO50" s="1" t="s">
        <v>10</v>
      </c>
      <c r="AV50" s="1" t="s">
        <v>10</v>
      </c>
      <c r="AW50" s="1" t="s">
        <v>10</v>
      </c>
      <c r="AX50" s="1" t="s">
        <v>10</v>
      </c>
      <c r="AZ50" s="1">
        <v>0</v>
      </c>
      <c r="BA50" s="1">
        <v>8</v>
      </c>
      <c r="BB50" s="1">
        <v>9</v>
      </c>
      <c r="BC50" s="1">
        <v>3</v>
      </c>
      <c r="BD50" s="1">
        <v>7</v>
      </c>
      <c r="BE50" s="1">
        <v>27</v>
      </c>
      <c r="BF50" s="1">
        <v>5</v>
      </c>
      <c r="BG50" s="1">
        <v>0</v>
      </c>
      <c r="BH50" s="1">
        <v>0</v>
      </c>
      <c r="BI50" s="1">
        <v>0</v>
      </c>
      <c r="BJ50" s="1">
        <v>0</v>
      </c>
      <c r="BK50" s="1">
        <v>5</v>
      </c>
    </row>
    <row r="51" spans="1:63" x14ac:dyDescent="0.25">
      <c r="A51" s="1" t="s">
        <v>13</v>
      </c>
      <c r="B51" s="1" t="s">
        <v>5</v>
      </c>
      <c r="C51" s="1" t="s">
        <v>130</v>
      </c>
      <c r="H51" s="1" t="s">
        <v>5</v>
      </c>
      <c r="I51" s="1" t="s">
        <v>6</v>
      </c>
      <c r="J51" s="4" t="s">
        <v>131</v>
      </c>
      <c r="K51" s="1" t="s">
        <v>7</v>
      </c>
      <c r="L51" s="1" t="s">
        <v>5</v>
      </c>
      <c r="M51" s="1" t="s">
        <v>130</v>
      </c>
      <c r="N51" s="1" t="s">
        <v>8</v>
      </c>
      <c r="O51" s="1" t="s">
        <v>18</v>
      </c>
      <c r="P51" s="1" t="s">
        <v>131</v>
      </c>
      <c r="R51" s="1" t="s">
        <v>5</v>
      </c>
      <c r="AA51" s="1" t="s">
        <v>6</v>
      </c>
      <c r="AB51" s="1">
        <v>8</v>
      </c>
      <c r="AC51" s="1" t="s">
        <v>20</v>
      </c>
      <c r="AD51" s="1" t="s">
        <v>14</v>
      </c>
      <c r="AE51" s="1">
        <v>6</v>
      </c>
      <c r="AF51" s="1" t="s">
        <v>20</v>
      </c>
      <c r="AG51" s="1" t="s">
        <v>14</v>
      </c>
      <c r="AH51" s="1">
        <v>6</v>
      </c>
      <c r="AI51" s="1" t="s">
        <v>20</v>
      </c>
      <c r="AJ51" s="1" t="s">
        <v>14</v>
      </c>
      <c r="AK51" s="1">
        <v>3</v>
      </c>
      <c r="AL51" s="1" t="s">
        <v>10</v>
      </c>
      <c r="AM51" s="1" t="s">
        <v>14</v>
      </c>
      <c r="AN51" s="1">
        <v>2</v>
      </c>
      <c r="AO51" s="1" t="s">
        <v>10</v>
      </c>
      <c r="AV51" s="1" t="s">
        <v>10</v>
      </c>
      <c r="AW51" s="1" t="s">
        <v>10</v>
      </c>
      <c r="AX51" s="1" t="s">
        <v>10</v>
      </c>
      <c r="AZ51" s="1">
        <v>0</v>
      </c>
      <c r="BA51" s="1">
        <v>0</v>
      </c>
      <c r="BB51" s="1">
        <v>0</v>
      </c>
      <c r="BC51" s="1">
        <v>3</v>
      </c>
      <c r="BD51" s="1">
        <v>2</v>
      </c>
      <c r="BE51" s="1">
        <v>5</v>
      </c>
      <c r="BF51" s="1">
        <v>8</v>
      </c>
      <c r="BG51" s="1">
        <v>6</v>
      </c>
      <c r="BH51" s="1">
        <v>6</v>
      </c>
      <c r="BI51" s="1">
        <v>0</v>
      </c>
      <c r="BJ51" s="1">
        <v>0</v>
      </c>
      <c r="BK51" s="1">
        <v>20</v>
      </c>
    </row>
    <row r="52" spans="1:63" x14ac:dyDescent="0.25">
      <c r="A52" s="1" t="s">
        <v>13</v>
      </c>
      <c r="B52" s="1" t="s">
        <v>5</v>
      </c>
      <c r="C52" s="1" t="s">
        <v>132</v>
      </c>
      <c r="H52" s="1" t="s">
        <v>5</v>
      </c>
      <c r="I52" s="1" t="s">
        <v>6</v>
      </c>
      <c r="J52" s="4" t="s">
        <v>133</v>
      </c>
      <c r="K52" s="1" t="s">
        <v>7</v>
      </c>
      <c r="L52" s="1" t="s">
        <v>5</v>
      </c>
      <c r="M52" s="1" t="s">
        <v>132</v>
      </c>
      <c r="N52" s="1" t="s">
        <v>8</v>
      </c>
      <c r="O52" s="1" t="s">
        <v>18</v>
      </c>
      <c r="P52" s="1" t="s">
        <v>133</v>
      </c>
      <c r="R52" s="1" t="s">
        <v>5</v>
      </c>
      <c r="AA52" s="1" t="s">
        <v>6</v>
      </c>
      <c r="AB52" s="1">
        <v>8</v>
      </c>
      <c r="AC52" s="1" t="s">
        <v>20</v>
      </c>
      <c r="AD52" s="1" t="s">
        <v>14</v>
      </c>
      <c r="AE52" s="1">
        <v>7</v>
      </c>
      <c r="AF52" s="1" t="s">
        <v>20</v>
      </c>
      <c r="AG52" s="1" t="s">
        <v>14</v>
      </c>
      <c r="AH52" s="1">
        <v>2</v>
      </c>
      <c r="AI52" s="1" t="s">
        <v>20</v>
      </c>
      <c r="AJ52" s="1" t="s">
        <v>14</v>
      </c>
      <c r="AK52" s="1">
        <v>4</v>
      </c>
      <c r="AL52" s="1" t="s">
        <v>10</v>
      </c>
      <c r="AM52" s="1" t="s">
        <v>14</v>
      </c>
      <c r="AN52" s="1">
        <v>5</v>
      </c>
      <c r="AO52" s="1" t="s">
        <v>20</v>
      </c>
      <c r="AV52" s="1" t="s">
        <v>10</v>
      </c>
      <c r="AW52" s="1" t="s">
        <v>10</v>
      </c>
      <c r="AX52" s="1" t="s">
        <v>10</v>
      </c>
      <c r="AZ52" s="1">
        <v>0</v>
      </c>
      <c r="BA52" s="1">
        <v>0</v>
      </c>
      <c r="BB52" s="1">
        <v>0</v>
      </c>
      <c r="BC52" s="1">
        <v>4</v>
      </c>
      <c r="BD52" s="1">
        <v>0</v>
      </c>
      <c r="BE52" s="1">
        <v>4</v>
      </c>
      <c r="BF52" s="1">
        <v>8</v>
      </c>
      <c r="BG52" s="1">
        <v>7</v>
      </c>
      <c r="BH52" s="1">
        <v>2</v>
      </c>
      <c r="BI52" s="1">
        <v>0</v>
      </c>
      <c r="BJ52" s="1">
        <v>5</v>
      </c>
      <c r="BK52" s="1">
        <v>22</v>
      </c>
    </row>
    <row r="53" spans="1:63" x14ac:dyDescent="0.25">
      <c r="A53" s="1" t="s">
        <v>13</v>
      </c>
      <c r="B53" s="1" t="s">
        <v>5</v>
      </c>
      <c r="C53" s="1" t="s">
        <v>134</v>
      </c>
      <c r="H53" s="1" t="s">
        <v>5</v>
      </c>
      <c r="I53" s="1" t="s">
        <v>6</v>
      </c>
      <c r="J53" s="4" t="s">
        <v>135</v>
      </c>
      <c r="K53" s="1" t="s">
        <v>7</v>
      </c>
      <c r="L53" s="1" t="s">
        <v>5</v>
      </c>
      <c r="M53" s="1" t="s">
        <v>134</v>
      </c>
      <c r="N53" s="1" t="s">
        <v>8</v>
      </c>
      <c r="O53" s="1" t="s">
        <v>18</v>
      </c>
      <c r="P53" s="1" t="s">
        <v>135</v>
      </c>
      <c r="R53" s="1" t="s">
        <v>5</v>
      </c>
      <c r="AA53" s="1" t="s">
        <v>6</v>
      </c>
      <c r="AB53" s="1">
        <v>8</v>
      </c>
      <c r="AC53" s="1" t="s">
        <v>10</v>
      </c>
      <c r="AD53" s="1" t="s">
        <v>14</v>
      </c>
      <c r="AE53" s="1">
        <v>2</v>
      </c>
      <c r="AF53" s="1" t="s">
        <v>20</v>
      </c>
      <c r="AG53" s="1" t="s">
        <v>14</v>
      </c>
      <c r="AH53" s="1">
        <v>6</v>
      </c>
      <c r="AI53" s="1" t="s">
        <v>10</v>
      </c>
      <c r="AJ53" s="1" t="s">
        <v>14</v>
      </c>
      <c r="AK53" s="1">
        <v>5</v>
      </c>
      <c r="AL53" s="1" t="s">
        <v>20</v>
      </c>
      <c r="AM53" s="1" t="s">
        <v>14</v>
      </c>
      <c r="AN53" s="1">
        <v>8</v>
      </c>
      <c r="AO53" s="1" t="s">
        <v>10</v>
      </c>
      <c r="AV53" s="1" t="s">
        <v>10</v>
      </c>
      <c r="AW53" s="1" t="s">
        <v>10</v>
      </c>
      <c r="AX53" s="1" t="s">
        <v>10</v>
      </c>
      <c r="AZ53" s="1">
        <v>8</v>
      </c>
      <c r="BA53" s="1">
        <v>0</v>
      </c>
      <c r="BB53" s="1">
        <v>6</v>
      </c>
      <c r="BC53" s="1">
        <v>0</v>
      </c>
      <c r="BD53" s="1">
        <v>8</v>
      </c>
      <c r="BE53" s="1">
        <v>22</v>
      </c>
      <c r="BF53" s="1">
        <v>0</v>
      </c>
      <c r="BG53" s="1">
        <v>2</v>
      </c>
      <c r="BH53" s="1">
        <v>0</v>
      </c>
      <c r="BI53" s="1">
        <v>5</v>
      </c>
      <c r="BJ53" s="1">
        <v>0</v>
      </c>
      <c r="BK53" s="1">
        <v>7</v>
      </c>
    </row>
    <row r="54" spans="1:63" x14ac:dyDescent="0.25">
      <c r="A54" s="1" t="s">
        <v>13</v>
      </c>
      <c r="B54" s="1" t="s">
        <v>5</v>
      </c>
      <c r="C54" s="1" t="s">
        <v>136</v>
      </c>
      <c r="H54" s="1" t="s">
        <v>5</v>
      </c>
      <c r="I54" s="1" t="s">
        <v>6</v>
      </c>
      <c r="J54" s="4" t="s">
        <v>137</v>
      </c>
      <c r="K54" s="1" t="s">
        <v>7</v>
      </c>
      <c r="L54" s="1" t="s">
        <v>5</v>
      </c>
      <c r="M54" s="1" t="s">
        <v>136</v>
      </c>
      <c r="N54" s="1" t="s">
        <v>8</v>
      </c>
      <c r="O54" s="1" t="s">
        <v>18</v>
      </c>
      <c r="P54" s="1" t="s">
        <v>137</v>
      </c>
      <c r="R54" s="1" t="s">
        <v>5</v>
      </c>
      <c r="AA54" s="1" t="s">
        <v>6</v>
      </c>
      <c r="AB54" s="1">
        <v>3</v>
      </c>
      <c r="AC54" s="1" t="s">
        <v>20</v>
      </c>
      <c r="AD54" s="1" t="s">
        <v>14</v>
      </c>
      <c r="AE54" s="1">
        <v>8</v>
      </c>
      <c r="AF54" s="1" t="s">
        <v>10</v>
      </c>
      <c r="AG54" s="1" t="s">
        <v>14</v>
      </c>
      <c r="AH54" s="1">
        <v>8</v>
      </c>
      <c r="AI54" s="1" t="s">
        <v>10</v>
      </c>
      <c r="AJ54" s="1" t="s">
        <v>14</v>
      </c>
      <c r="AK54" s="1">
        <v>4</v>
      </c>
      <c r="AL54" s="1" t="s">
        <v>20</v>
      </c>
      <c r="AM54" s="1" t="s">
        <v>14</v>
      </c>
      <c r="AN54" s="1">
        <v>4</v>
      </c>
      <c r="AO54" s="1" t="s">
        <v>10</v>
      </c>
      <c r="AV54" s="1" t="s">
        <v>10</v>
      </c>
      <c r="AW54" s="1" t="s">
        <v>10</v>
      </c>
      <c r="AX54" s="1" t="s">
        <v>10</v>
      </c>
      <c r="AZ54" s="1">
        <v>0</v>
      </c>
      <c r="BA54" s="1">
        <v>8</v>
      </c>
      <c r="BB54" s="1">
        <v>8</v>
      </c>
      <c r="BC54" s="1">
        <v>0</v>
      </c>
      <c r="BD54" s="1">
        <v>4</v>
      </c>
      <c r="BE54" s="1">
        <v>20</v>
      </c>
      <c r="BF54" s="1">
        <v>3</v>
      </c>
      <c r="BG54" s="1">
        <v>0</v>
      </c>
      <c r="BH54" s="1">
        <v>0</v>
      </c>
      <c r="BI54" s="1">
        <v>4</v>
      </c>
      <c r="BJ54" s="1">
        <v>0</v>
      </c>
      <c r="BK54" s="1">
        <v>7</v>
      </c>
    </row>
    <row r="55" spans="1:63" x14ac:dyDescent="0.25">
      <c r="A55" s="1" t="s">
        <v>13</v>
      </c>
      <c r="B55" s="1" t="s">
        <v>5</v>
      </c>
      <c r="C55" s="1" t="s">
        <v>138</v>
      </c>
      <c r="H55" s="1" t="s">
        <v>5</v>
      </c>
      <c r="I55" s="1" t="s">
        <v>6</v>
      </c>
      <c r="J55" s="4" t="s">
        <v>139</v>
      </c>
      <c r="K55" s="1" t="s">
        <v>7</v>
      </c>
      <c r="L55" s="1" t="s">
        <v>5</v>
      </c>
      <c r="M55" s="1" t="s">
        <v>138</v>
      </c>
      <c r="N55" s="1" t="s">
        <v>8</v>
      </c>
      <c r="O55" s="1" t="s">
        <v>18</v>
      </c>
      <c r="P55" s="1" t="s">
        <v>139</v>
      </c>
      <c r="R55" s="1" t="s">
        <v>5</v>
      </c>
      <c r="AA55" s="1" t="s">
        <v>6</v>
      </c>
      <c r="AB55" s="1">
        <v>4</v>
      </c>
      <c r="AC55" s="1" t="s">
        <v>10</v>
      </c>
      <c r="AD55" s="1" t="s">
        <v>14</v>
      </c>
      <c r="AE55" s="1">
        <v>4</v>
      </c>
      <c r="AF55" s="1" t="s">
        <v>20</v>
      </c>
      <c r="AG55" s="1" t="s">
        <v>14</v>
      </c>
      <c r="AH55" s="1">
        <v>5</v>
      </c>
      <c r="AI55" s="1" t="s">
        <v>20</v>
      </c>
      <c r="AJ55" s="1" t="s">
        <v>14</v>
      </c>
      <c r="AK55" s="1">
        <v>8</v>
      </c>
      <c r="AL55" s="1" t="s">
        <v>10</v>
      </c>
      <c r="AM55" s="1" t="s">
        <v>14</v>
      </c>
      <c r="AN55" s="1">
        <v>4</v>
      </c>
      <c r="AO55" s="1" t="s">
        <v>20</v>
      </c>
      <c r="AV55" s="1" t="s">
        <v>10</v>
      </c>
      <c r="AW55" s="1" t="s">
        <v>10</v>
      </c>
      <c r="AX55" s="1" t="s">
        <v>10</v>
      </c>
      <c r="AZ55" s="1">
        <v>4</v>
      </c>
      <c r="BA55" s="1">
        <v>0</v>
      </c>
      <c r="BB55" s="1">
        <v>0</v>
      </c>
      <c r="BC55" s="1">
        <v>8</v>
      </c>
      <c r="BD55" s="1">
        <v>0</v>
      </c>
      <c r="BE55" s="1">
        <v>12</v>
      </c>
      <c r="BF55" s="1">
        <v>0</v>
      </c>
      <c r="BG55" s="1">
        <v>4</v>
      </c>
      <c r="BH55" s="1">
        <v>5</v>
      </c>
      <c r="BI55" s="1">
        <v>0</v>
      </c>
      <c r="BJ55" s="1">
        <v>4</v>
      </c>
      <c r="BK55" s="1">
        <v>13</v>
      </c>
    </row>
    <row r="56" spans="1:63" x14ac:dyDescent="0.25">
      <c r="A56" s="1" t="s">
        <v>13</v>
      </c>
      <c r="B56" s="1" t="s">
        <v>5</v>
      </c>
      <c r="C56" s="1" t="s">
        <v>140</v>
      </c>
      <c r="H56" s="1" t="s">
        <v>5</v>
      </c>
      <c r="I56" s="1" t="s">
        <v>6</v>
      </c>
      <c r="J56" s="4" t="s">
        <v>141</v>
      </c>
      <c r="K56" s="1" t="s">
        <v>7</v>
      </c>
      <c r="L56" s="1" t="s">
        <v>5</v>
      </c>
      <c r="M56" s="1" t="s">
        <v>140</v>
      </c>
      <c r="N56" s="1" t="s">
        <v>8</v>
      </c>
      <c r="O56" s="1" t="s">
        <v>18</v>
      </c>
      <c r="P56" s="1" t="s">
        <v>141</v>
      </c>
      <c r="R56" s="1" t="s">
        <v>5</v>
      </c>
      <c r="AA56" s="1" t="s">
        <v>6</v>
      </c>
      <c r="AB56" s="1">
        <v>4</v>
      </c>
      <c r="AC56" s="1" t="s">
        <v>20</v>
      </c>
      <c r="AD56" s="1" t="s">
        <v>14</v>
      </c>
      <c r="AE56" s="1">
        <v>5</v>
      </c>
      <c r="AF56" s="1" t="s">
        <v>20</v>
      </c>
      <c r="AG56" s="1" t="s">
        <v>14</v>
      </c>
      <c r="AH56" s="1">
        <v>6</v>
      </c>
      <c r="AI56" s="1" t="s">
        <v>10</v>
      </c>
      <c r="AJ56" s="1" t="s">
        <v>14</v>
      </c>
      <c r="AK56" s="1">
        <v>3</v>
      </c>
      <c r="AL56" s="1" t="s">
        <v>20</v>
      </c>
      <c r="AM56" s="1" t="s">
        <v>14</v>
      </c>
      <c r="AN56" s="1">
        <v>9</v>
      </c>
      <c r="AO56" s="1" t="s">
        <v>20</v>
      </c>
      <c r="AV56" s="1" t="s">
        <v>10</v>
      </c>
      <c r="AW56" s="1" t="s">
        <v>10</v>
      </c>
      <c r="AX56" s="1" t="s">
        <v>10</v>
      </c>
      <c r="AZ56" s="1">
        <v>0</v>
      </c>
      <c r="BA56" s="1">
        <v>0</v>
      </c>
      <c r="BB56" s="1">
        <v>6</v>
      </c>
      <c r="BC56" s="1">
        <v>0</v>
      </c>
      <c r="BD56" s="1">
        <v>0</v>
      </c>
      <c r="BE56" s="1">
        <v>6</v>
      </c>
      <c r="BF56" s="1">
        <v>4</v>
      </c>
      <c r="BG56" s="1">
        <v>5</v>
      </c>
      <c r="BH56" s="1">
        <v>0</v>
      </c>
      <c r="BI56" s="1">
        <v>3</v>
      </c>
      <c r="BJ56" s="1">
        <v>9</v>
      </c>
      <c r="BK56" s="1">
        <v>21</v>
      </c>
    </row>
    <row r="57" spans="1:63" x14ac:dyDescent="0.25">
      <c r="A57" s="1" t="s">
        <v>13</v>
      </c>
      <c r="B57" s="1" t="s">
        <v>5</v>
      </c>
      <c r="C57" s="1" t="s">
        <v>142</v>
      </c>
      <c r="H57" s="1" t="s">
        <v>5</v>
      </c>
      <c r="I57" s="1" t="s">
        <v>6</v>
      </c>
      <c r="J57" s="4" t="s">
        <v>143</v>
      </c>
      <c r="K57" s="1" t="s">
        <v>7</v>
      </c>
      <c r="L57" s="1" t="s">
        <v>5</v>
      </c>
      <c r="M57" s="1" t="s">
        <v>142</v>
      </c>
      <c r="N57" s="1" t="s">
        <v>8</v>
      </c>
      <c r="O57" s="1" t="s">
        <v>18</v>
      </c>
      <c r="P57" s="1" t="s">
        <v>143</v>
      </c>
      <c r="R57" s="1" t="s">
        <v>5</v>
      </c>
      <c r="AA57" s="1" t="s">
        <v>6</v>
      </c>
      <c r="AB57" s="1">
        <v>5</v>
      </c>
      <c r="AC57" s="1" t="s">
        <v>20</v>
      </c>
      <c r="AD57" s="1" t="s">
        <v>14</v>
      </c>
      <c r="AE57" s="1">
        <v>2</v>
      </c>
      <c r="AF57" s="1" t="s">
        <v>20</v>
      </c>
      <c r="AG57" s="1" t="s">
        <v>14</v>
      </c>
      <c r="AH57" s="1">
        <v>3</v>
      </c>
      <c r="AI57" s="1" t="s">
        <v>10</v>
      </c>
      <c r="AJ57" s="1" t="s">
        <v>14</v>
      </c>
      <c r="AK57" s="1">
        <v>5</v>
      </c>
      <c r="AL57" s="1" t="s">
        <v>20</v>
      </c>
      <c r="AM57" s="1" t="s">
        <v>14</v>
      </c>
      <c r="AN57" s="1">
        <v>5</v>
      </c>
      <c r="AO57" s="1" t="s">
        <v>20</v>
      </c>
      <c r="AV57" s="1" t="s">
        <v>10</v>
      </c>
      <c r="AW57" s="1" t="s">
        <v>10</v>
      </c>
      <c r="AX57" s="1" t="s">
        <v>10</v>
      </c>
      <c r="AZ57" s="1">
        <v>0</v>
      </c>
      <c r="BA57" s="1">
        <v>0</v>
      </c>
      <c r="BB57" s="1">
        <v>3</v>
      </c>
      <c r="BC57" s="1">
        <v>0</v>
      </c>
      <c r="BD57" s="1">
        <v>0</v>
      </c>
      <c r="BE57" s="1">
        <v>3</v>
      </c>
      <c r="BF57" s="1">
        <v>5</v>
      </c>
      <c r="BG57" s="1">
        <v>2</v>
      </c>
      <c r="BH57" s="1">
        <v>0</v>
      </c>
      <c r="BI57" s="1">
        <v>5</v>
      </c>
      <c r="BJ57" s="1">
        <v>5</v>
      </c>
      <c r="BK57" s="1">
        <v>17</v>
      </c>
    </row>
    <row r="58" spans="1:63" x14ac:dyDescent="0.25">
      <c r="A58" s="1" t="s">
        <v>13</v>
      </c>
      <c r="B58" s="1" t="s">
        <v>5</v>
      </c>
      <c r="C58" s="1" t="s">
        <v>144</v>
      </c>
      <c r="H58" s="1" t="s">
        <v>5</v>
      </c>
      <c r="I58" s="1" t="s">
        <v>6</v>
      </c>
      <c r="J58" s="4" t="s">
        <v>26</v>
      </c>
      <c r="K58" s="1" t="s">
        <v>7</v>
      </c>
      <c r="L58" s="1" t="s">
        <v>5</v>
      </c>
      <c r="M58" s="1" t="s">
        <v>144</v>
      </c>
      <c r="N58" s="1" t="s">
        <v>8</v>
      </c>
      <c r="O58" s="1" t="s">
        <v>18</v>
      </c>
      <c r="P58" s="1" t="s">
        <v>26</v>
      </c>
      <c r="R58" s="1" t="s">
        <v>5</v>
      </c>
      <c r="AA58" s="1" t="s">
        <v>6</v>
      </c>
      <c r="AB58" s="1">
        <v>8</v>
      </c>
      <c r="AC58" s="1" t="s">
        <v>10</v>
      </c>
      <c r="AD58" s="1" t="s">
        <v>14</v>
      </c>
      <c r="AE58" s="1">
        <v>5</v>
      </c>
      <c r="AF58" s="1" t="s">
        <v>10</v>
      </c>
      <c r="AG58" s="1" t="s">
        <v>14</v>
      </c>
      <c r="AH58" s="1">
        <v>4</v>
      </c>
      <c r="AI58" s="1" t="s">
        <v>10</v>
      </c>
      <c r="AJ58" s="1" t="s">
        <v>14</v>
      </c>
      <c r="AK58" s="1">
        <v>3</v>
      </c>
      <c r="AL58" s="1" t="s">
        <v>20</v>
      </c>
      <c r="AM58" s="1" t="s">
        <v>14</v>
      </c>
      <c r="AN58" s="1">
        <v>4</v>
      </c>
      <c r="AO58" s="1" t="s">
        <v>20</v>
      </c>
      <c r="AV58" s="1" t="s">
        <v>10</v>
      </c>
      <c r="AW58" s="1" t="s">
        <v>10</v>
      </c>
      <c r="AX58" s="1" t="s">
        <v>10</v>
      </c>
      <c r="AZ58" s="1">
        <v>8</v>
      </c>
      <c r="BA58" s="1">
        <v>5</v>
      </c>
      <c r="BB58" s="1">
        <v>4</v>
      </c>
      <c r="BC58" s="1">
        <v>0</v>
      </c>
      <c r="BD58" s="1">
        <v>0</v>
      </c>
      <c r="BE58" s="1">
        <v>17</v>
      </c>
      <c r="BF58" s="1">
        <v>0</v>
      </c>
      <c r="BG58" s="1">
        <v>0</v>
      </c>
      <c r="BH58" s="1">
        <v>0</v>
      </c>
      <c r="BI58" s="1">
        <v>3</v>
      </c>
      <c r="BJ58" s="1">
        <v>4</v>
      </c>
      <c r="BK58" s="1">
        <v>7</v>
      </c>
    </row>
    <row r="59" spans="1:63" x14ac:dyDescent="0.25">
      <c r="A59" s="1" t="s">
        <v>13</v>
      </c>
      <c r="B59" s="1" t="s">
        <v>5</v>
      </c>
      <c r="C59" s="1" t="s">
        <v>145</v>
      </c>
      <c r="H59" s="1" t="s">
        <v>5</v>
      </c>
      <c r="I59" s="1" t="s">
        <v>6</v>
      </c>
      <c r="J59" s="4" t="s">
        <v>146</v>
      </c>
      <c r="K59" s="1" t="s">
        <v>7</v>
      </c>
      <c r="L59" s="1" t="s">
        <v>5</v>
      </c>
      <c r="M59" s="1" t="s">
        <v>145</v>
      </c>
      <c r="N59" s="1" t="s">
        <v>8</v>
      </c>
      <c r="O59" s="1" t="s">
        <v>18</v>
      </c>
      <c r="P59" s="1" t="s">
        <v>146</v>
      </c>
      <c r="R59" s="1" t="s">
        <v>5</v>
      </c>
      <c r="AA59" s="1" t="s">
        <v>6</v>
      </c>
      <c r="AB59" s="1">
        <v>7</v>
      </c>
      <c r="AC59" s="1" t="s">
        <v>10</v>
      </c>
      <c r="AD59" s="1" t="s">
        <v>14</v>
      </c>
      <c r="AE59" s="1">
        <v>7</v>
      </c>
      <c r="AF59" s="1" t="s">
        <v>20</v>
      </c>
      <c r="AG59" s="1" t="s">
        <v>14</v>
      </c>
      <c r="AH59" s="1">
        <v>8</v>
      </c>
      <c r="AI59" s="1" t="s">
        <v>20</v>
      </c>
      <c r="AJ59" s="1" t="s">
        <v>14</v>
      </c>
      <c r="AK59" s="1">
        <v>6</v>
      </c>
      <c r="AL59" s="1" t="s">
        <v>20</v>
      </c>
      <c r="AM59" s="1" t="s">
        <v>14</v>
      </c>
      <c r="AN59" s="1">
        <v>9</v>
      </c>
      <c r="AO59" s="1" t="s">
        <v>20</v>
      </c>
      <c r="AV59" s="1" t="s">
        <v>10</v>
      </c>
      <c r="AW59" s="1" t="s">
        <v>10</v>
      </c>
      <c r="AX59" s="1" t="s">
        <v>10</v>
      </c>
      <c r="AZ59" s="1">
        <v>7</v>
      </c>
      <c r="BA59" s="1">
        <v>0</v>
      </c>
      <c r="BB59" s="1">
        <v>0</v>
      </c>
      <c r="BC59" s="1">
        <v>0</v>
      </c>
      <c r="BD59" s="1">
        <v>0</v>
      </c>
      <c r="BE59" s="1">
        <v>7</v>
      </c>
      <c r="BF59" s="1">
        <v>0</v>
      </c>
      <c r="BG59" s="1">
        <v>7</v>
      </c>
      <c r="BH59" s="1">
        <v>8</v>
      </c>
      <c r="BI59" s="1">
        <v>6</v>
      </c>
      <c r="BJ59" s="1">
        <v>9</v>
      </c>
      <c r="BK59" s="1">
        <v>30</v>
      </c>
    </row>
    <row r="60" spans="1:63" x14ac:dyDescent="0.25">
      <c r="A60" s="1" t="s">
        <v>13</v>
      </c>
      <c r="B60" s="1" t="s">
        <v>5</v>
      </c>
      <c r="C60" s="1" t="s">
        <v>147</v>
      </c>
      <c r="H60" s="1" t="s">
        <v>5</v>
      </c>
      <c r="I60" s="1" t="s">
        <v>6</v>
      </c>
      <c r="J60" s="4" t="s">
        <v>148</v>
      </c>
      <c r="K60" s="1" t="s">
        <v>7</v>
      </c>
      <c r="L60" s="1" t="s">
        <v>5</v>
      </c>
      <c r="M60" s="1" t="s">
        <v>147</v>
      </c>
      <c r="N60" s="1" t="s">
        <v>8</v>
      </c>
      <c r="O60" s="1" t="s">
        <v>18</v>
      </c>
      <c r="P60" s="1" t="s">
        <v>148</v>
      </c>
      <c r="R60" s="1" t="s">
        <v>5</v>
      </c>
      <c r="AA60" s="1" t="s">
        <v>6</v>
      </c>
      <c r="AB60" s="1">
        <v>4</v>
      </c>
      <c r="AC60" s="1" t="s">
        <v>10</v>
      </c>
      <c r="AD60" s="1" t="s">
        <v>14</v>
      </c>
      <c r="AE60" s="1">
        <v>7</v>
      </c>
      <c r="AF60" s="1" t="s">
        <v>10</v>
      </c>
      <c r="AG60" s="1" t="s">
        <v>14</v>
      </c>
      <c r="AH60" s="1">
        <v>4</v>
      </c>
      <c r="AI60" s="1" t="s">
        <v>10</v>
      </c>
      <c r="AJ60" s="1" t="s">
        <v>14</v>
      </c>
      <c r="AK60" s="1">
        <v>2</v>
      </c>
      <c r="AL60" s="1" t="s">
        <v>10</v>
      </c>
      <c r="AM60" s="1" t="s">
        <v>14</v>
      </c>
      <c r="AN60" s="1">
        <v>8</v>
      </c>
      <c r="AO60" s="1" t="s">
        <v>20</v>
      </c>
      <c r="AV60" s="1" t="s">
        <v>10</v>
      </c>
      <c r="AW60" s="1" t="s">
        <v>10</v>
      </c>
      <c r="AX60" s="1" t="s">
        <v>10</v>
      </c>
      <c r="AZ60" s="1">
        <v>4</v>
      </c>
      <c r="BA60" s="1">
        <v>7</v>
      </c>
      <c r="BB60" s="1">
        <v>4</v>
      </c>
      <c r="BC60" s="1">
        <v>2</v>
      </c>
      <c r="BD60" s="1">
        <v>0</v>
      </c>
      <c r="BE60" s="1">
        <v>17</v>
      </c>
      <c r="BF60" s="1">
        <v>0</v>
      </c>
      <c r="BG60" s="1">
        <v>0</v>
      </c>
      <c r="BH60" s="1">
        <v>0</v>
      </c>
      <c r="BI60" s="1">
        <v>0</v>
      </c>
      <c r="BJ60" s="1">
        <v>8</v>
      </c>
      <c r="BK60" s="1">
        <v>8</v>
      </c>
    </row>
    <row r="61" spans="1:63" x14ac:dyDescent="0.25">
      <c r="A61" s="1" t="s">
        <v>13</v>
      </c>
      <c r="B61" s="1" t="s">
        <v>5</v>
      </c>
      <c r="C61" s="1" t="s">
        <v>149</v>
      </c>
      <c r="H61" s="1" t="s">
        <v>5</v>
      </c>
      <c r="I61" s="1" t="s">
        <v>6</v>
      </c>
      <c r="J61" s="4" t="s">
        <v>79</v>
      </c>
      <c r="K61" s="1" t="s">
        <v>7</v>
      </c>
      <c r="L61" s="1" t="s">
        <v>5</v>
      </c>
      <c r="M61" s="1" t="s">
        <v>149</v>
      </c>
      <c r="N61" s="1" t="s">
        <v>8</v>
      </c>
      <c r="O61" s="1" t="s">
        <v>18</v>
      </c>
      <c r="P61" s="1" t="s">
        <v>79</v>
      </c>
      <c r="R61" s="1" t="s">
        <v>5</v>
      </c>
      <c r="AA61" s="1" t="s">
        <v>6</v>
      </c>
      <c r="AB61" s="1">
        <v>6</v>
      </c>
      <c r="AC61" s="1" t="s">
        <v>10</v>
      </c>
      <c r="AD61" s="1" t="s">
        <v>14</v>
      </c>
      <c r="AE61" s="1">
        <v>7</v>
      </c>
      <c r="AF61" s="1" t="s">
        <v>20</v>
      </c>
      <c r="AG61" s="1" t="s">
        <v>14</v>
      </c>
      <c r="AH61" s="1">
        <v>3</v>
      </c>
      <c r="AI61" s="1" t="s">
        <v>10</v>
      </c>
      <c r="AJ61" s="1" t="s">
        <v>14</v>
      </c>
      <c r="AK61" s="1">
        <v>3</v>
      </c>
      <c r="AL61" s="1" t="s">
        <v>10</v>
      </c>
      <c r="AM61" s="1" t="s">
        <v>14</v>
      </c>
      <c r="AN61" s="1">
        <v>4</v>
      </c>
      <c r="AO61" s="1" t="s">
        <v>20</v>
      </c>
      <c r="AV61" s="1" t="s">
        <v>10</v>
      </c>
      <c r="AW61" s="1" t="s">
        <v>10</v>
      </c>
      <c r="AX61" s="1" t="s">
        <v>10</v>
      </c>
      <c r="AZ61" s="1">
        <v>6</v>
      </c>
      <c r="BA61" s="1">
        <v>0</v>
      </c>
      <c r="BB61" s="1">
        <v>3</v>
      </c>
      <c r="BC61" s="1">
        <v>3</v>
      </c>
      <c r="BD61" s="1">
        <v>0</v>
      </c>
      <c r="BE61" s="1">
        <v>12</v>
      </c>
      <c r="BF61" s="1">
        <v>0</v>
      </c>
      <c r="BG61" s="1">
        <v>7</v>
      </c>
      <c r="BH61" s="1">
        <v>0</v>
      </c>
      <c r="BI61" s="1">
        <v>0</v>
      </c>
      <c r="BJ61" s="1">
        <v>4</v>
      </c>
      <c r="BK61" s="1">
        <v>11</v>
      </c>
    </row>
    <row r="62" spans="1:63" x14ac:dyDescent="0.25">
      <c r="A62" s="1" t="s">
        <v>13</v>
      </c>
      <c r="B62" s="1" t="s">
        <v>5</v>
      </c>
      <c r="C62" s="1" t="s">
        <v>150</v>
      </c>
      <c r="H62" s="1" t="s">
        <v>5</v>
      </c>
      <c r="I62" s="1" t="s">
        <v>6</v>
      </c>
      <c r="J62" s="4" t="s">
        <v>151</v>
      </c>
      <c r="K62" s="1" t="s">
        <v>7</v>
      </c>
      <c r="L62" s="1" t="s">
        <v>5</v>
      </c>
      <c r="M62" s="1" t="s">
        <v>150</v>
      </c>
      <c r="N62" s="1" t="s">
        <v>8</v>
      </c>
      <c r="O62" s="1" t="s">
        <v>18</v>
      </c>
      <c r="P62" s="1" t="s">
        <v>151</v>
      </c>
      <c r="R62" s="1" t="s">
        <v>5</v>
      </c>
      <c r="AA62" s="1" t="s">
        <v>6</v>
      </c>
      <c r="AB62" s="1">
        <v>7</v>
      </c>
      <c r="AC62" s="1" t="s">
        <v>10</v>
      </c>
      <c r="AD62" s="1" t="s">
        <v>14</v>
      </c>
      <c r="AE62" s="1">
        <v>8</v>
      </c>
      <c r="AF62" s="1" t="s">
        <v>10</v>
      </c>
      <c r="AG62" s="1" t="s">
        <v>14</v>
      </c>
      <c r="AH62" s="1">
        <v>5</v>
      </c>
      <c r="AI62" s="1" t="s">
        <v>20</v>
      </c>
      <c r="AJ62" s="1" t="s">
        <v>14</v>
      </c>
      <c r="AK62" s="1">
        <v>4</v>
      </c>
      <c r="AL62" s="1" t="s">
        <v>10</v>
      </c>
      <c r="AM62" s="1" t="s">
        <v>14</v>
      </c>
      <c r="AN62" s="1">
        <v>6</v>
      </c>
      <c r="AO62" s="1" t="s">
        <v>10</v>
      </c>
      <c r="AV62" s="1" t="s">
        <v>10</v>
      </c>
      <c r="AW62" s="1" t="s">
        <v>10</v>
      </c>
      <c r="AX62" s="1" t="s">
        <v>10</v>
      </c>
      <c r="AZ62" s="1">
        <v>7</v>
      </c>
      <c r="BA62" s="1">
        <v>8</v>
      </c>
      <c r="BB62" s="1">
        <v>0</v>
      </c>
      <c r="BC62" s="1">
        <v>4</v>
      </c>
      <c r="BD62" s="1">
        <v>6</v>
      </c>
      <c r="BE62" s="1">
        <v>25</v>
      </c>
      <c r="BF62" s="1">
        <v>0</v>
      </c>
      <c r="BG62" s="1">
        <v>0</v>
      </c>
      <c r="BH62" s="1">
        <v>5</v>
      </c>
      <c r="BI62" s="1">
        <v>0</v>
      </c>
      <c r="BJ62" s="1">
        <v>0</v>
      </c>
      <c r="BK62" s="1">
        <v>5</v>
      </c>
    </row>
    <row r="63" spans="1:63" x14ac:dyDescent="0.25">
      <c r="A63" s="1" t="s">
        <v>13</v>
      </c>
      <c r="B63" s="1" t="s">
        <v>5</v>
      </c>
      <c r="C63" s="1" t="s">
        <v>152</v>
      </c>
      <c r="H63" s="1" t="s">
        <v>5</v>
      </c>
      <c r="I63" s="1" t="s">
        <v>6</v>
      </c>
      <c r="J63" s="4" t="s">
        <v>153</v>
      </c>
      <c r="K63" s="1" t="s">
        <v>7</v>
      </c>
      <c r="L63" s="1" t="s">
        <v>5</v>
      </c>
      <c r="M63" s="1" t="s">
        <v>152</v>
      </c>
      <c r="N63" s="1" t="s">
        <v>8</v>
      </c>
      <c r="O63" s="1" t="s">
        <v>18</v>
      </c>
      <c r="P63" s="1" t="s">
        <v>153</v>
      </c>
      <c r="R63" s="1" t="s">
        <v>5</v>
      </c>
      <c r="AA63" s="1" t="s">
        <v>6</v>
      </c>
      <c r="AB63" s="1">
        <v>4</v>
      </c>
      <c r="AC63" s="1" t="s">
        <v>20</v>
      </c>
      <c r="AD63" s="1" t="s">
        <v>14</v>
      </c>
      <c r="AE63" s="1">
        <v>5</v>
      </c>
      <c r="AF63" s="1" t="s">
        <v>10</v>
      </c>
      <c r="AG63" s="1" t="s">
        <v>14</v>
      </c>
      <c r="AH63" s="1">
        <v>4</v>
      </c>
      <c r="AI63" s="1" t="s">
        <v>10</v>
      </c>
      <c r="AJ63" s="1" t="s">
        <v>14</v>
      </c>
      <c r="AK63" s="1">
        <v>2</v>
      </c>
      <c r="AL63" s="1" t="s">
        <v>20</v>
      </c>
      <c r="AM63" s="1" t="s">
        <v>14</v>
      </c>
      <c r="AN63" s="1">
        <v>8</v>
      </c>
      <c r="AO63" s="1" t="s">
        <v>10</v>
      </c>
      <c r="AV63" s="1" t="s">
        <v>10</v>
      </c>
      <c r="AW63" s="1" t="s">
        <v>10</v>
      </c>
      <c r="AX63" s="1" t="s">
        <v>10</v>
      </c>
      <c r="AZ63" s="1">
        <v>0</v>
      </c>
      <c r="BA63" s="1">
        <v>5</v>
      </c>
      <c r="BB63" s="1">
        <v>4</v>
      </c>
      <c r="BC63" s="1">
        <v>0</v>
      </c>
      <c r="BD63" s="1">
        <v>8</v>
      </c>
      <c r="BE63" s="1">
        <v>17</v>
      </c>
      <c r="BF63" s="1">
        <v>4</v>
      </c>
      <c r="BG63" s="1">
        <v>0</v>
      </c>
      <c r="BH63" s="1">
        <v>0</v>
      </c>
      <c r="BI63" s="1">
        <v>2</v>
      </c>
      <c r="BJ63" s="1">
        <v>0</v>
      </c>
      <c r="BK63" s="1">
        <v>6</v>
      </c>
    </row>
    <row r="64" spans="1:63" x14ac:dyDescent="0.25">
      <c r="A64" s="1" t="s">
        <v>13</v>
      </c>
      <c r="B64" s="1" t="s">
        <v>5</v>
      </c>
      <c r="C64" s="1" t="s">
        <v>154</v>
      </c>
      <c r="H64" s="1" t="s">
        <v>5</v>
      </c>
      <c r="I64" s="1" t="s">
        <v>6</v>
      </c>
      <c r="J64" s="4" t="s">
        <v>155</v>
      </c>
      <c r="K64" s="1" t="s">
        <v>7</v>
      </c>
      <c r="L64" s="1" t="s">
        <v>5</v>
      </c>
      <c r="M64" s="1" t="s">
        <v>154</v>
      </c>
      <c r="N64" s="1" t="s">
        <v>8</v>
      </c>
      <c r="O64" s="1" t="s">
        <v>18</v>
      </c>
      <c r="P64" s="1" t="s">
        <v>155</v>
      </c>
      <c r="R64" s="1" t="s">
        <v>5</v>
      </c>
      <c r="AA64" s="1" t="s">
        <v>6</v>
      </c>
      <c r="AB64" s="1">
        <v>9</v>
      </c>
      <c r="AC64" s="1" t="s">
        <v>20</v>
      </c>
      <c r="AD64" s="1" t="s">
        <v>14</v>
      </c>
      <c r="AE64" s="1">
        <v>7</v>
      </c>
      <c r="AF64" s="1" t="s">
        <v>20</v>
      </c>
      <c r="AG64" s="1" t="s">
        <v>14</v>
      </c>
      <c r="AH64" s="1">
        <v>4</v>
      </c>
      <c r="AI64" s="1" t="s">
        <v>10</v>
      </c>
      <c r="AJ64" s="1" t="s">
        <v>14</v>
      </c>
      <c r="AK64" s="1">
        <v>9</v>
      </c>
      <c r="AL64" s="1" t="s">
        <v>20</v>
      </c>
      <c r="AM64" s="1" t="s">
        <v>14</v>
      </c>
      <c r="AN64" s="1">
        <v>6</v>
      </c>
      <c r="AO64" s="1" t="s">
        <v>10</v>
      </c>
      <c r="AV64" s="1" t="s">
        <v>10</v>
      </c>
      <c r="AW64" s="1" t="s">
        <v>10</v>
      </c>
      <c r="AX64" s="1" t="s">
        <v>10</v>
      </c>
      <c r="AZ64" s="1">
        <v>0</v>
      </c>
      <c r="BA64" s="1">
        <v>0</v>
      </c>
      <c r="BB64" s="1">
        <v>4</v>
      </c>
      <c r="BC64" s="1">
        <v>0</v>
      </c>
      <c r="BD64" s="1">
        <v>6</v>
      </c>
      <c r="BE64" s="1">
        <v>10</v>
      </c>
      <c r="BF64" s="1">
        <v>9</v>
      </c>
      <c r="BG64" s="1">
        <v>7</v>
      </c>
      <c r="BH64" s="1">
        <v>0</v>
      </c>
      <c r="BI64" s="1">
        <v>9</v>
      </c>
      <c r="BJ64" s="1">
        <v>0</v>
      </c>
      <c r="BK64" s="1">
        <v>25</v>
      </c>
    </row>
    <row r="65" spans="1:63" x14ac:dyDescent="0.25">
      <c r="A65" s="1" t="s">
        <v>13</v>
      </c>
      <c r="B65" s="1" t="s">
        <v>5</v>
      </c>
      <c r="C65" s="1" t="s">
        <v>156</v>
      </c>
      <c r="H65" s="1" t="s">
        <v>5</v>
      </c>
      <c r="I65" s="1" t="s">
        <v>6</v>
      </c>
      <c r="J65" s="4" t="s">
        <v>157</v>
      </c>
      <c r="K65" s="1" t="s">
        <v>7</v>
      </c>
      <c r="L65" s="1" t="s">
        <v>5</v>
      </c>
      <c r="M65" s="1" t="s">
        <v>156</v>
      </c>
      <c r="N65" s="1" t="s">
        <v>8</v>
      </c>
      <c r="O65" s="1" t="s">
        <v>18</v>
      </c>
      <c r="P65" s="1" t="s">
        <v>157</v>
      </c>
      <c r="R65" s="1" t="s">
        <v>5</v>
      </c>
      <c r="AA65" s="1" t="s">
        <v>6</v>
      </c>
      <c r="AB65" s="1">
        <v>4</v>
      </c>
      <c r="AC65" s="1" t="s">
        <v>10</v>
      </c>
      <c r="AD65" s="1" t="s">
        <v>14</v>
      </c>
      <c r="AE65" s="1">
        <v>3</v>
      </c>
      <c r="AF65" s="1" t="s">
        <v>10</v>
      </c>
      <c r="AG65" s="1" t="s">
        <v>14</v>
      </c>
      <c r="AH65" s="1">
        <v>8</v>
      </c>
      <c r="AI65" s="1" t="s">
        <v>10</v>
      </c>
      <c r="AJ65" s="1" t="s">
        <v>14</v>
      </c>
      <c r="AK65" s="1">
        <v>5</v>
      </c>
      <c r="AL65" s="1" t="s">
        <v>20</v>
      </c>
      <c r="AM65" s="1" t="s">
        <v>14</v>
      </c>
      <c r="AN65" s="1">
        <v>8</v>
      </c>
      <c r="AO65" s="1" t="s">
        <v>20</v>
      </c>
      <c r="AV65" s="1" t="s">
        <v>10</v>
      </c>
      <c r="AW65" s="1" t="s">
        <v>10</v>
      </c>
      <c r="AX65" s="1" t="s">
        <v>10</v>
      </c>
      <c r="AZ65" s="1">
        <v>4</v>
      </c>
      <c r="BA65" s="1">
        <v>3</v>
      </c>
      <c r="BB65" s="1">
        <v>8</v>
      </c>
      <c r="BC65" s="1">
        <v>0</v>
      </c>
      <c r="BD65" s="1">
        <v>0</v>
      </c>
      <c r="BE65" s="1">
        <v>15</v>
      </c>
      <c r="BF65" s="1">
        <v>0</v>
      </c>
      <c r="BG65" s="1">
        <v>0</v>
      </c>
      <c r="BH65" s="1">
        <v>0</v>
      </c>
      <c r="BI65" s="1">
        <v>5</v>
      </c>
      <c r="BJ65" s="1">
        <v>8</v>
      </c>
      <c r="BK65" s="1">
        <v>13</v>
      </c>
    </row>
    <row r="66" spans="1:63" x14ac:dyDescent="0.25">
      <c r="A66" s="1" t="s">
        <v>13</v>
      </c>
      <c r="B66" s="1" t="s">
        <v>5</v>
      </c>
      <c r="C66" s="1" t="s">
        <v>158</v>
      </c>
      <c r="H66" s="1" t="s">
        <v>5</v>
      </c>
      <c r="I66" s="1" t="s">
        <v>6</v>
      </c>
      <c r="J66" s="4" t="s">
        <v>159</v>
      </c>
      <c r="K66" s="1" t="s">
        <v>7</v>
      </c>
      <c r="L66" s="1" t="s">
        <v>5</v>
      </c>
      <c r="M66" s="1" t="s">
        <v>158</v>
      </c>
      <c r="N66" s="1" t="s">
        <v>8</v>
      </c>
      <c r="O66" s="1" t="s">
        <v>18</v>
      </c>
      <c r="P66" s="1" t="s">
        <v>159</v>
      </c>
      <c r="R66" s="1" t="s">
        <v>5</v>
      </c>
      <c r="AA66" s="1" t="s">
        <v>6</v>
      </c>
      <c r="AB66" s="1">
        <v>4</v>
      </c>
      <c r="AC66" s="1" t="s">
        <v>20</v>
      </c>
      <c r="AD66" s="1" t="s">
        <v>14</v>
      </c>
      <c r="AE66" s="1">
        <v>2</v>
      </c>
      <c r="AF66" s="1" t="s">
        <v>20</v>
      </c>
      <c r="AG66" s="1" t="s">
        <v>14</v>
      </c>
      <c r="AH66" s="1">
        <v>3</v>
      </c>
      <c r="AI66" s="1" t="s">
        <v>10</v>
      </c>
      <c r="AJ66" s="1" t="s">
        <v>14</v>
      </c>
      <c r="AK66" s="1">
        <v>4</v>
      </c>
      <c r="AL66" s="1" t="s">
        <v>10</v>
      </c>
      <c r="AM66" s="1" t="s">
        <v>14</v>
      </c>
      <c r="AN66" s="1">
        <v>2</v>
      </c>
      <c r="AO66" s="1" t="s">
        <v>10</v>
      </c>
      <c r="AV66" s="1" t="s">
        <v>10</v>
      </c>
      <c r="AW66" s="1" t="s">
        <v>10</v>
      </c>
      <c r="AX66" s="1" t="s">
        <v>10</v>
      </c>
      <c r="AZ66" s="1">
        <v>0</v>
      </c>
      <c r="BA66" s="1">
        <v>0</v>
      </c>
      <c r="BB66" s="1">
        <v>3</v>
      </c>
      <c r="BC66" s="1">
        <v>4</v>
      </c>
      <c r="BD66" s="1">
        <v>2</v>
      </c>
      <c r="BE66" s="1">
        <v>9</v>
      </c>
      <c r="BF66" s="1">
        <v>4</v>
      </c>
      <c r="BG66" s="1">
        <v>2</v>
      </c>
      <c r="BH66" s="1">
        <v>0</v>
      </c>
      <c r="BI66" s="1">
        <v>0</v>
      </c>
      <c r="BJ66" s="1">
        <v>0</v>
      </c>
      <c r="BK66" s="1">
        <v>6</v>
      </c>
    </row>
    <row r="67" spans="1:63" x14ac:dyDescent="0.25">
      <c r="A67" s="1" t="s">
        <v>13</v>
      </c>
      <c r="B67" s="1" t="s">
        <v>5</v>
      </c>
      <c r="C67" s="1" t="s">
        <v>160</v>
      </c>
      <c r="H67" s="1" t="s">
        <v>5</v>
      </c>
      <c r="I67" s="1" t="s">
        <v>6</v>
      </c>
      <c r="J67" s="4" t="s">
        <v>161</v>
      </c>
      <c r="K67" s="1" t="s">
        <v>7</v>
      </c>
      <c r="L67" s="1" t="s">
        <v>5</v>
      </c>
      <c r="M67" s="1" t="s">
        <v>160</v>
      </c>
      <c r="N67" s="1" t="s">
        <v>8</v>
      </c>
      <c r="O67" s="1" t="s">
        <v>18</v>
      </c>
      <c r="P67" s="1" t="s">
        <v>161</v>
      </c>
      <c r="R67" s="1" t="s">
        <v>5</v>
      </c>
      <c r="AA67" s="1" t="s">
        <v>6</v>
      </c>
      <c r="AB67" s="1">
        <v>4</v>
      </c>
      <c r="AC67" s="1" t="s">
        <v>10</v>
      </c>
      <c r="AD67" s="1" t="s">
        <v>14</v>
      </c>
      <c r="AE67" s="1">
        <v>8</v>
      </c>
      <c r="AF67" s="1" t="s">
        <v>10</v>
      </c>
      <c r="AG67" s="1" t="s">
        <v>14</v>
      </c>
      <c r="AH67" s="1">
        <v>5</v>
      </c>
      <c r="AI67" s="1" t="s">
        <v>10</v>
      </c>
      <c r="AJ67" s="1" t="s">
        <v>14</v>
      </c>
      <c r="AK67" s="1">
        <v>9</v>
      </c>
      <c r="AL67" s="1" t="s">
        <v>10</v>
      </c>
      <c r="AM67" s="1" t="s">
        <v>14</v>
      </c>
      <c r="AN67" s="1">
        <v>5</v>
      </c>
      <c r="AO67" s="1" t="s">
        <v>20</v>
      </c>
      <c r="AV67" s="1" t="s">
        <v>10</v>
      </c>
      <c r="AW67" s="1" t="s">
        <v>10</v>
      </c>
      <c r="AX67" s="1" t="s">
        <v>10</v>
      </c>
      <c r="AZ67" s="1">
        <v>4</v>
      </c>
      <c r="BA67" s="1">
        <v>8</v>
      </c>
      <c r="BB67" s="1">
        <v>5</v>
      </c>
      <c r="BC67" s="1">
        <v>9</v>
      </c>
      <c r="BD67" s="1">
        <v>0</v>
      </c>
      <c r="BE67" s="1">
        <v>26</v>
      </c>
      <c r="BF67" s="1">
        <v>0</v>
      </c>
      <c r="BG67" s="1">
        <v>0</v>
      </c>
      <c r="BH67" s="1">
        <v>0</v>
      </c>
      <c r="BI67" s="1">
        <v>0</v>
      </c>
      <c r="BJ67" s="1">
        <v>5</v>
      </c>
      <c r="BK67" s="1">
        <v>5</v>
      </c>
    </row>
    <row r="68" spans="1:63" x14ac:dyDescent="0.25">
      <c r="A68" s="1" t="s">
        <v>13</v>
      </c>
      <c r="B68" s="1" t="s">
        <v>5</v>
      </c>
      <c r="C68" s="1" t="s">
        <v>162</v>
      </c>
      <c r="H68" s="1" t="s">
        <v>5</v>
      </c>
      <c r="I68" s="1" t="s">
        <v>6</v>
      </c>
      <c r="J68" s="4" t="s">
        <v>163</v>
      </c>
      <c r="K68" s="1" t="s">
        <v>7</v>
      </c>
      <c r="L68" s="1" t="s">
        <v>5</v>
      </c>
      <c r="M68" s="1" t="s">
        <v>162</v>
      </c>
      <c r="N68" s="1" t="s">
        <v>8</v>
      </c>
      <c r="O68" s="1" t="s">
        <v>18</v>
      </c>
      <c r="P68" s="1" t="s">
        <v>163</v>
      </c>
      <c r="R68" s="1" t="s">
        <v>5</v>
      </c>
      <c r="AA68" s="1" t="s">
        <v>6</v>
      </c>
      <c r="AB68" s="1">
        <v>2</v>
      </c>
      <c r="AC68" s="1" t="s">
        <v>20</v>
      </c>
      <c r="AD68" s="1" t="s">
        <v>14</v>
      </c>
      <c r="AE68" s="1">
        <v>6</v>
      </c>
      <c r="AF68" s="1" t="s">
        <v>10</v>
      </c>
      <c r="AG68" s="1" t="s">
        <v>14</v>
      </c>
      <c r="AH68" s="1">
        <v>9</v>
      </c>
      <c r="AI68" s="1" t="s">
        <v>20</v>
      </c>
      <c r="AJ68" s="1" t="s">
        <v>14</v>
      </c>
      <c r="AK68" s="1">
        <v>3</v>
      </c>
      <c r="AL68" s="1" t="s">
        <v>10</v>
      </c>
      <c r="AM68" s="1" t="s">
        <v>14</v>
      </c>
      <c r="AN68" s="1">
        <v>4</v>
      </c>
      <c r="AO68" s="1" t="s">
        <v>20</v>
      </c>
      <c r="AV68" s="1" t="s">
        <v>10</v>
      </c>
      <c r="AW68" s="1" t="s">
        <v>10</v>
      </c>
      <c r="AX68" s="1" t="s">
        <v>10</v>
      </c>
      <c r="AZ68" s="1">
        <v>0</v>
      </c>
      <c r="BA68" s="1">
        <v>6</v>
      </c>
      <c r="BB68" s="1">
        <v>0</v>
      </c>
      <c r="BC68" s="1">
        <v>3</v>
      </c>
      <c r="BD68" s="1">
        <v>0</v>
      </c>
      <c r="BE68" s="1">
        <v>9</v>
      </c>
      <c r="BF68" s="1">
        <v>2</v>
      </c>
      <c r="BG68" s="1">
        <v>0</v>
      </c>
      <c r="BH68" s="1">
        <v>9</v>
      </c>
      <c r="BI68" s="1">
        <v>0</v>
      </c>
      <c r="BJ68" s="1">
        <v>4</v>
      </c>
      <c r="BK68" s="1">
        <v>15</v>
      </c>
    </row>
    <row r="69" spans="1:63" x14ac:dyDescent="0.25">
      <c r="A69" s="1" t="s">
        <v>13</v>
      </c>
      <c r="B69" s="1" t="s">
        <v>5</v>
      </c>
      <c r="C69" s="1" t="s">
        <v>164</v>
      </c>
      <c r="H69" s="1" t="s">
        <v>5</v>
      </c>
      <c r="I69" s="1" t="s">
        <v>6</v>
      </c>
      <c r="J69" s="4" t="s">
        <v>165</v>
      </c>
      <c r="K69" s="1" t="s">
        <v>7</v>
      </c>
      <c r="L69" s="1" t="s">
        <v>5</v>
      </c>
      <c r="M69" s="1" t="s">
        <v>164</v>
      </c>
      <c r="N69" s="1" t="s">
        <v>8</v>
      </c>
      <c r="O69" s="1" t="s">
        <v>18</v>
      </c>
      <c r="P69" s="1" t="s">
        <v>165</v>
      </c>
      <c r="R69" s="1" t="s">
        <v>5</v>
      </c>
      <c r="AA69" s="1" t="s">
        <v>6</v>
      </c>
      <c r="AB69" s="1">
        <v>5</v>
      </c>
      <c r="AC69" s="1" t="s">
        <v>10</v>
      </c>
      <c r="AD69" s="1" t="s">
        <v>14</v>
      </c>
      <c r="AE69" s="1">
        <v>3</v>
      </c>
      <c r="AF69" s="1" t="s">
        <v>10</v>
      </c>
      <c r="AG69" s="1" t="s">
        <v>14</v>
      </c>
      <c r="AH69" s="1">
        <v>7</v>
      </c>
      <c r="AI69" s="1" t="s">
        <v>10</v>
      </c>
      <c r="AJ69" s="1" t="s">
        <v>14</v>
      </c>
      <c r="AK69" s="1">
        <v>9</v>
      </c>
      <c r="AL69" s="1" t="s">
        <v>20</v>
      </c>
      <c r="AM69" s="1" t="s">
        <v>14</v>
      </c>
      <c r="AN69" s="1">
        <v>7</v>
      </c>
      <c r="AO69" s="1" t="s">
        <v>10</v>
      </c>
      <c r="AV69" s="1" t="s">
        <v>10</v>
      </c>
      <c r="AW69" s="1" t="s">
        <v>10</v>
      </c>
      <c r="AX69" s="1" t="s">
        <v>10</v>
      </c>
      <c r="AZ69" s="1">
        <v>5</v>
      </c>
      <c r="BA69" s="1">
        <v>3</v>
      </c>
      <c r="BB69" s="1">
        <v>7</v>
      </c>
      <c r="BC69" s="1">
        <v>0</v>
      </c>
      <c r="BD69" s="1">
        <v>7</v>
      </c>
      <c r="BE69" s="1">
        <v>22</v>
      </c>
      <c r="BF69" s="1">
        <v>0</v>
      </c>
      <c r="BG69" s="1">
        <v>0</v>
      </c>
      <c r="BH69" s="1">
        <v>0</v>
      </c>
      <c r="BI69" s="1">
        <v>9</v>
      </c>
      <c r="BJ69" s="1">
        <v>0</v>
      </c>
      <c r="BK69" s="1">
        <v>9</v>
      </c>
    </row>
    <row r="70" spans="1:63" x14ac:dyDescent="0.25">
      <c r="A70" s="1" t="s">
        <v>13</v>
      </c>
      <c r="B70" s="1" t="s">
        <v>5</v>
      </c>
      <c r="C70" s="1" t="s">
        <v>166</v>
      </c>
      <c r="H70" s="1" t="s">
        <v>5</v>
      </c>
      <c r="I70" s="1" t="s">
        <v>6</v>
      </c>
      <c r="J70" s="4" t="s">
        <v>31</v>
      </c>
      <c r="K70" s="1" t="s">
        <v>7</v>
      </c>
      <c r="L70" s="1" t="s">
        <v>5</v>
      </c>
      <c r="M70" s="1" t="s">
        <v>166</v>
      </c>
      <c r="N70" s="1" t="s">
        <v>8</v>
      </c>
      <c r="O70" s="1" t="s">
        <v>18</v>
      </c>
      <c r="P70" s="1" t="s">
        <v>31</v>
      </c>
      <c r="R70" s="1" t="s">
        <v>5</v>
      </c>
      <c r="AA70" s="1" t="s">
        <v>6</v>
      </c>
      <c r="AB70" s="1">
        <v>2</v>
      </c>
      <c r="AC70" s="1" t="s">
        <v>10</v>
      </c>
      <c r="AD70" s="1" t="s">
        <v>14</v>
      </c>
      <c r="AE70" s="1">
        <v>7</v>
      </c>
      <c r="AF70" s="1" t="s">
        <v>10</v>
      </c>
      <c r="AG70" s="1" t="s">
        <v>14</v>
      </c>
      <c r="AH70" s="1">
        <v>9</v>
      </c>
      <c r="AI70" s="1" t="s">
        <v>20</v>
      </c>
      <c r="AJ70" s="1" t="s">
        <v>14</v>
      </c>
      <c r="AK70" s="1">
        <v>3</v>
      </c>
      <c r="AL70" s="1" t="s">
        <v>10</v>
      </c>
      <c r="AM70" s="1" t="s">
        <v>14</v>
      </c>
      <c r="AN70" s="1">
        <v>3</v>
      </c>
      <c r="AO70" s="1" t="s">
        <v>10</v>
      </c>
      <c r="AV70" s="1" t="s">
        <v>10</v>
      </c>
      <c r="AW70" s="1" t="s">
        <v>10</v>
      </c>
      <c r="AX70" s="1" t="s">
        <v>10</v>
      </c>
      <c r="AZ70" s="1">
        <v>2</v>
      </c>
      <c r="BA70" s="1">
        <v>7</v>
      </c>
      <c r="BB70" s="1">
        <v>0</v>
      </c>
      <c r="BC70" s="1">
        <v>3</v>
      </c>
      <c r="BD70" s="1">
        <v>3</v>
      </c>
      <c r="BE70" s="1">
        <v>15</v>
      </c>
      <c r="BF70" s="1">
        <v>0</v>
      </c>
      <c r="BG70" s="1">
        <v>0</v>
      </c>
      <c r="BH70" s="1">
        <v>9</v>
      </c>
      <c r="BI70" s="1">
        <v>0</v>
      </c>
      <c r="BJ70" s="1">
        <v>0</v>
      </c>
      <c r="BK70" s="1">
        <v>9</v>
      </c>
    </row>
    <row r="71" spans="1:63" x14ac:dyDescent="0.25">
      <c r="A71" s="1" t="s">
        <v>13</v>
      </c>
      <c r="B71" s="1" t="s">
        <v>5</v>
      </c>
      <c r="C71" s="1" t="s">
        <v>167</v>
      </c>
      <c r="H71" s="1" t="s">
        <v>5</v>
      </c>
      <c r="I71" s="1" t="s">
        <v>6</v>
      </c>
      <c r="J71" s="4" t="s">
        <v>168</v>
      </c>
      <c r="K71" s="1" t="s">
        <v>7</v>
      </c>
      <c r="L71" s="1" t="s">
        <v>5</v>
      </c>
      <c r="M71" s="1" t="s">
        <v>167</v>
      </c>
      <c r="N71" s="1" t="s">
        <v>8</v>
      </c>
      <c r="O71" s="1" t="s">
        <v>18</v>
      </c>
      <c r="P71" s="1" t="s">
        <v>168</v>
      </c>
      <c r="R71" s="1" t="s">
        <v>5</v>
      </c>
      <c r="AA71" s="1" t="s">
        <v>6</v>
      </c>
      <c r="AB71" s="1">
        <v>5</v>
      </c>
      <c r="AC71" s="1" t="s">
        <v>20</v>
      </c>
      <c r="AD71" s="1" t="s">
        <v>14</v>
      </c>
      <c r="AE71" s="1">
        <v>6</v>
      </c>
      <c r="AF71" s="1" t="s">
        <v>20</v>
      </c>
      <c r="AG71" s="1" t="s">
        <v>14</v>
      </c>
      <c r="AH71" s="1">
        <v>4</v>
      </c>
      <c r="AI71" s="1" t="s">
        <v>20</v>
      </c>
      <c r="AJ71" s="1" t="s">
        <v>14</v>
      </c>
      <c r="AK71" s="1">
        <v>9</v>
      </c>
      <c r="AL71" s="1" t="s">
        <v>10</v>
      </c>
      <c r="AM71" s="1" t="s">
        <v>14</v>
      </c>
      <c r="AN71" s="1">
        <v>3</v>
      </c>
      <c r="AO71" s="1" t="s">
        <v>10</v>
      </c>
      <c r="AV71" s="1" t="s">
        <v>10</v>
      </c>
      <c r="AW71" s="1" t="s">
        <v>10</v>
      </c>
      <c r="AX71" s="1" t="s">
        <v>10</v>
      </c>
      <c r="AZ71" s="1">
        <v>0</v>
      </c>
      <c r="BA71" s="1">
        <v>0</v>
      </c>
      <c r="BB71" s="1">
        <v>0</v>
      </c>
      <c r="BC71" s="1">
        <v>9</v>
      </c>
      <c r="BD71" s="1">
        <v>3</v>
      </c>
      <c r="BE71" s="1">
        <v>12</v>
      </c>
      <c r="BF71" s="1">
        <v>5</v>
      </c>
      <c r="BG71" s="1">
        <v>6</v>
      </c>
      <c r="BH71" s="1">
        <v>4</v>
      </c>
      <c r="BI71" s="1">
        <v>0</v>
      </c>
      <c r="BJ71" s="1">
        <v>0</v>
      </c>
      <c r="BK71" s="1">
        <v>15</v>
      </c>
    </row>
    <row r="72" spans="1:63" x14ac:dyDescent="0.25">
      <c r="A72" s="1" t="s">
        <v>13</v>
      </c>
      <c r="B72" s="1" t="s">
        <v>5</v>
      </c>
      <c r="C72" s="1" t="s">
        <v>169</v>
      </c>
      <c r="H72" s="1" t="s">
        <v>5</v>
      </c>
      <c r="I72" s="1" t="s">
        <v>6</v>
      </c>
      <c r="J72" s="4" t="s">
        <v>170</v>
      </c>
      <c r="K72" s="1" t="s">
        <v>7</v>
      </c>
      <c r="L72" s="1" t="s">
        <v>5</v>
      </c>
      <c r="M72" s="1" t="s">
        <v>169</v>
      </c>
      <c r="N72" s="1" t="s">
        <v>8</v>
      </c>
      <c r="O72" s="1" t="s">
        <v>18</v>
      </c>
      <c r="P72" s="1" t="s">
        <v>170</v>
      </c>
      <c r="R72" s="1" t="s">
        <v>5</v>
      </c>
      <c r="AA72" s="1" t="s">
        <v>6</v>
      </c>
      <c r="AB72" s="1">
        <v>4</v>
      </c>
      <c r="AC72" s="1" t="s">
        <v>20</v>
      </c>
      <c r="AD72" s="1" t="s">
        <v>14</v>
      </c>
      <c r="AE72" s="1">
        <v>5</v>
      </c>
      <c r="AF72" s="1" t="s">
        <v>10</v>
      </c>
      <c r="AG72" s="1" t="s">
        <v>14</v>
      </c>
      <c r="AH72" s="1">
        <v>8</v>
      </c>
      <c r="AI72" s="1" t="s">
        <v>20</v>
      </c>
      <c r="AJ72" s="1" t="s">
        <v>14</v>
      </c>
      <c r="AK72" s="1">
        <v>2</v>
      </c>
      <c r="AL72" s="1" t="s">
        <v>10</v>
      </c>
      <c r="AM72" s="1" t="s">
        <v>14</v>
      </c>
      <c r="AN72" s="1">
        <v>6</v>
      </c>
      <c r="AO72" s="1" t="s">
        <v>20</v>
      </c>
      <c r="AV72" s="1" t="s">
        <v>10</v>
      </c>
      <c r="AW72" s="1" t="s">
        <v>10</v>
      </c>
      <c r="AX72" s="1" t="s">
        <v>10</v>
      </c>
      <c r="AZ72" s="1">
        <v>0</v>
      </c>
      <c r="BA72" s="1">
        <v>5</v>
      </c>
      <c r="BB72" s="1">
        <v>0</v>
      </c>
      <c r="BC72" s="1">
        <v>2</v>
      </c>
      <c r="BD72" s="1">
        <v>0</v>
      </c>
      <c r="BE72" s="1">
        <v>7</v>
      </c>
      <c r="BF72" s="1">
        <v>4</v>
      </c>
      <c r="BG72" s="1">
        <v>0</v>
      </c>
      <c r="BH72" s="1">
        <v>8</v>
      </c>
      <c r="BI72" s="1">
        <v>0</v>
      </c>
      <c r="BJ72" s="1">
        <v>6</v>
      </c>
      <c r="BK72" s="1">
        <v>18</v>
      </c>
    </row>
    <row r="73" spans="1:63" x14ac:dyDescent="0.25">
      <c r="A73" s="1" t="s">
        <v>13</v>
      </c>
      <c r="B73" s="1" t="s">
        <v>5</v>
      </c>
      <c r="C73" s="1" t="s">
        <v>171</v>
      </c>
      <c r="H73" s="1" t="s">
        <v>5</v>
      </c>
      <c r="I73" s="1" t="s">
        <v>6</v>
      </c>
      <c r="J73" s="4" t="s">
        <v>172</v>
      </c>
      <c r="K73" s="1" t="s">
        <v>7</v>
      </c>
      <c r="L73" s="1" t="s">
        <v>5</v>
      </c>
      <c r="M73" s="1" t="s">
        <v>171</v>
      </c>
      <c r="N73" s="1" t="s">
        <v>8</v>
      </c>
      <c r="O73" s="1" t="s">
        <v>18</v>
      </c>
      <c r="P73" s="1" t="s">
        <v>172</v>
      </c>
      <c r="R73" s="1" t="s">
        <v>5</v>
      </c>
      <c r="AA73" s="1" t="s">
        <v>6</v>
      </c>
      <c r="AB73" s="1">
        <v>9</v>
      </c>
      <c r="AC73" s="1" t="s">
        <v>20</v>
      </c>
      <c r="AD73" s="1" t="s">
        <v>14</v>
      </c>
      <c r="AE73" s="1">
        <v>3</v>
      </c>
      <c r="AF73" s="1" t="s">
        <v>10</v>
      </c>
      <c r="AG73" s="1" t="s">
        <v>14</v>
      </c>
      <c r="AH73" s="1">
        <v>6</v>
      </c>
      <c r="AI73" s="1" t="s">
        <v>20</v>
      </c>
      <c r="AJ73" s="1" t="s">
        <v>14</v>
      </c>
      <c r="AK73" s="1">
        <v>3</v>
      </c>
      <c r="AL73" s="1" t="s">
        <v>20</v>
      </c>
      <c r="AM73" s="1" t="s">
        <v>14</v>
      </c>
      <c r="AN73" s="1">
        <v>4</v>
      </c>
      <c r="AO73" s="1" t="s">
        <v>20</v>
      </c>
      <c r="AV73" s="1" t="s">
        <v>10</v>
      </c>
      <c r="AW73" s="1" t="s">
        <v>10</v>
      </c>
      <c r="AX73" s="1" t="s">
        <v>10</v>
      </c>
      <c r="AZ73" s="1">
        <v>0</v>
      </c>
      <c r="BA73" s="1">
        <v>3</v>
      </c>
      <c r="BB73" s="1">
        <v>0</v>
      </c>
      <c r="BC73" s="1">
        <v>0</v>
      </c>
      <c r="BD73" s="1">
        <v>0</v>
      </c>
      <c r="BE73" s="1">
        <v>3</v>
      </c>
      <c r="BF73" s="1">
        <v>9</v>
      </c>
      <c r="BG73" s="1">
        <v>0</v>
      </c>
      <c r="BH73" s="1">
        <v>6</v>
      </c>
      <c r="BI73" s="1">
        <v>3</v>
      </c>
      <c r="BJ73" s="1">
        <v>4</v>
      </c>
      <c r="BK73" s="1">
        <v>22</v>
      </c>
    </row>
    <row r="74" spans="1:63" x14ac:dyDescent="0.25">
      <c r="A74" s="1" t="s">
        <v>13</v>
      </c>
      <c r="B74" s="1" t="s">
        <v>5</v>
      </c>
      <c r="C74" s="1" t="s">
        <v>173</v>
      </c>
      <c r="H74" s="1" t="s">
        <v>5</v>
      </c>
      <c r="I74" s="1" t="s">
        <v>6</v>
      </c>
      <c r="J74" s="4" t="s">
        <v>174</v>
      </c>
      <c r="K74" s="1" t="s">
        <v>7</v>
      </c>
      <c r="L74" s="1" t="s">
        <v>5</v>
      </c>
      <c r="M74" s="1" t="s">
        <v>173</v>
      </c>
      <c r="N74" s="1" t="s">
        <v>8</v>
      </c>
      <c r="O74" s="1" t="s">
        <v>18</v>
      </c>
      <c r="P74" s="1" t="s">
        <v>174</v>
      </c>
      <c r="R74" s="1" t="s">
        <v>5</v>
      </c>
      <c r="AA74" s="1" t="s">
        <v>6</v>
      </c>
      <c r="AB74" s="1">
        <v>7</v>
      </c>
      <c r="AC74" s="1" t="s">
        <v>20</v>
      </c>
      <c r="AD74" s="1" t="s">
        <v>14</v>
      </c>
      <c r="AE74" s="1">
        <v>5</v>
      </c>
      <c r="AF74" s="1" t="s">
        <v>20</v>
      </c>
      <c r="AG74" s="1" t="s">
        <v>14</v>
      </c>
      <c r="AH74" s="1">
        <v>6</v>
      </c>
      <c r="AI74" s="1" t="s">
        <v>10</v>
      </c>
      <c r="AJ74" s="1" t="s">
        <v>14</v>
      </c>
      <c r="AK74" s="1">
        <v>7</v>
      </c>
      <c r="AL74" s="1" t="s">
        <v>20</v>
      </c>
      <c r="AM74" s="1" t="s">
        <v>14</v>
      </c>
      <c r="AN74" s="1">
        <v>4</v>
      </c>
      <c r="AO74" s="1" t="s">
        <v>10</v>
      </c>
      <c r="AV74" s="1" t="s">
        <v>10</v>
      </c>
      <c r="AW74" s="1" t="s">
        <v>10</v>
      </c>
      <c r="AX74" s="1" t="s">
        <v>10</v>
      </c>
      <c r="AZ74" s="1">
        <v>0</v>
      </c>
      <c r="BA74" s="1">
        <v>0</v>
      </c>
      <c r="BB74" s="1">
        <v>6</v>
      </c>
      <c r="BC74" s="1">
        <v>0</v>
      </c>
      <c r="BD74" s="1">
        <v>4</v>
      </c>
      <c r="BE74" s="1">
        <v>10</v>
      </c>
      <c r="BF74" s="1">
        <v>7</v>
      </c>
      <c r="BG74" s="1">
        <v>5</v>
      </c>
      <c r="BH74" s="1">
        <v>0</v>
      </c>
      <c r="BI74" s="1">
        <v>7</v>
      </c>
      <c r="BJ74" s="1">
        <v>0</v>
      </c>
      <c r="BK74" s="1">
        <v>19</v>
      </c>
    </row>
    <row r="75" spans="1:63" x14ac:dyDescent="0.25">
      <c r="A75" s="1" t="s">
        <v>13</v>
      </c>
      <c r="B75" s="1" t="s">
        <v>5</v>
      </c>
      <c r="C75" s="1" t="s">
        <v>175</v>
      </c>
      <c r="H75" s="1" t="s">
        <v>5</v>
      </c>
      <c r="I75" s="1" t="s">
        <v>6</v>
      </c>
      <c r="J75" s="4" t="s">
        <v>176</v>
      </c>
      <c r="K75" s="1" t="s">
        <v>7</v>
      </c>
      <c r="L75" s="1" t="s">
        <v>5</v>
      </c>
      <c r="M75" s="1" t="s">
        <v>175</v>
      </c>
      <c r="N75" s="1" t="s">
        <v>8</v>
      </c>
      <c r="O75" s="1" t="s">
        <v>18</v>
      </c>
      <c r="P75" s="1" t="s">
        <v>176</v>
      </c>
      <c r="R75" s="1" t="s">
        <v>5</v>
      </c>
      <c r="AA75" s="1" t="s">
        <v>6</v>
      </c>
      <c r="AB75" s="1">
        <v>6</v>
      </c>
      <c r="AC75" s="1" t="s">
        <v>20</v>
      </c>
      <c r="AD75" s="1" t="s">
        <v>14</v>
      </c>
      <c r="AE75" s="1">
        <v>2</v>
      </c>
      <c r="AF75" s="1" t="s">
        <v>20</v>
      </c>
      <c r="AG75" s="1" t="s">
        <v>14</v>
      </c>
      <c r="AH75" s="1">
        <v>3</v>
      </c>
      <c r="AI75" s="1" t="s">
        <v>10</v>
      </c>
      <c r="AJ75" s="1" t="s">
        <v>14</v>
      </c>
      <c r="AK75" s="1">
        <v>6</v>
      </c>
      <c r="AL75" s="1" t="s">
        <v>10</v>
      </c>
      <c r="AM75" s="1" t="s">
        <v>14</v>
      </c>
      <c r="AN75" s="1">
        <v>5</v>
      </c>
      <c r="AO75" s="1" t="s">
        <v>10</v>
      </c>
      <c r="AV75" s="1" t="s">
        <v>10</v>
      </c>
      <c r="AW75" s="1" t="s">
        <v>10</v>
      </c>
      <c r="AX75" s="1" t="s">
        <v>10</v>
      </c>
      <c r="AZ75" s="1">
        <v>0</v>
      </c>
      <c r="BA75" s="1">
        <v>0</v>
      </c>
      <c r="BB75" s="1">
        <v>3</v>
      </c>
      <c r="BC75" s="1">
        <v>6</v>
      </c>
      <c r="BD75" s="1">
        <v>5</v>
      </c>
      <c r="BE75" s="1">
        <v>14</v>
      </c>
      <c r="BF75" s="1">
        <v>6</v>
      </c>
      <c r="BG75" s="1">
        <v>2</v>
      </c>
      <c r="BH75" s="1">
        <v>0</v>
      </c>
      <c r="BI75" s="1">
        <v>0</v>
      </c>
      <c r="BJ75" s="1">
        <v>0</v>
      </c>
      <c r="BK75" s="1">
        <v>8</v>
      </c>
    </row>
    <row r="76" spans="1:63" x14ac:dyDescent="0.25">
      <c r="A76" s="1" t="s">
        <v>13</v>
      </c>
      <c r="B76" s="1" t="s">
        <v>5</v>
      </c>
      <c r="C76" s="1" t="s">
        <v>177</v>
      </c>
      <c r="H76" s="1" t="s">
        <v>5</v>
      </c>
      <c r="I76" s="1" t="s">
        <v>6</v>
      </c>
      <c r="J76" s="4" t="s">
        <v>153</v>
      </c>
      <c r="K76" s="1" t="s">
        <v>7</v>
      </c>
      <c r="L76" s="1" t="s">
        <v>5</v>
      </c>
      <c r="M76" s="1" t="s">
        <v>177</v>
      </c>
      <c r="N76" s="1" t="s">
        <v>8</v>
      </c>
      <c r="O76" s="1" t="s">
        <v>18</v>
      </c>
      <c r="P76" s="1" t="s">
        <v>153</v>
      </c>
      <c r="R76" s="1" t="s">
        <v>5</v>
      </c>
      <c r="AA76" s="1" t="s">
        <v>6</v>
      </c>
      <c r="AB76" s="1">
        <v>3</v>
      </c>
      <c r="AC76" s="1" t="s">
        <v>20</v>
      </c>
      <c r="AD76" s="1" t="s">
        <v>14</v>
      </c>
      <c r="AE76" s="1">
        <v>3</v>
      </c>
      <c r="AF76" s="1" t="s">
        <v>20</v>
      </c>
      <c r="AG76" s="1" t="s">
        <v>14</v>
      </c>
      <c r="AH76" s="1">
        <v>2</v>
      </c>
      <c r="AI76" s="1" t="s">
        <v>10</v>
      </c>
      <c r="AJ76" s="1" t="s">
        <v>14</v>
      </c>
      <c r="AK76" s="1">
        <v>9</v>
      </c>
      <c r="AL76" s="1" t="s">
        <v>10</v>
      </c>
      <c r="AM76" s="1" t="s">
        <v>14</v>
      </c>
      <c r="AN76" s="1">
        <v>6</v>
      </c>
      <c r="AO76" s="1" t="s">
        <v>10</v>
      </c>
      <c r="AV76" s="1" t="s">
        <v>10</v>
      </c>
      <c r="AW76" s="1" t="s">
        <v>10</v>
      </c>
      <c r="AX76" s="1" t="s">
        <v>10</v>
      </c>
      <c r="AZ76" s="1">
        <v>0</v>
      </c>
      <c r="BA76" s="1">
        <v>0</v>
      </c>
      <c r="BB76" s="1">
        <v>2</v>
      </c>
      <c r="BC76" s="1">
        <v>9</v>
      </c>
      <c r="BD76" s="1">
        <v>6</v>
      </c>
      <c r="BE76" s="1">
        <v>17</v>
      </c>
      <c r="BF76" s="1">
        <v>3</v>
      </c>
      <c r="BG76" s="1">
        <v>3</v>
      </c>
      <c r="BH76" s="1">
        <v>0</v>
      </c>
      <c r="BI76" s="1">
        <v>0</v>
      </c>
      <c r="BJ76" s="1">
        <v>0</v>
      </c>
      <c r="BK76" s="1">
        <v>6</v>
      </c>
    </row>
    <row r="77" spans="1:63" x14ac:dyDescent="0.25">
      <c r="A77" s="1" t="s">
        <v>13</v>
      </c>
      <c r="B77" s="1" t="s">
        <v>5</v>
      </c>
      <c r="C77" s="1" t="s">
        <v>178</v>
      </c>
      <c r="H77" s="1" t="s">
        <v>5</v>
      </c>
      <c r="I77" s="1" t="s">
        <v>6</v>
      </c>
      <c r="J77" s="4" t="s">
        <v>179</v>
      </c>
      <c r="K77" s="1" t="s">
        <v>7</v>
      </c>
      <c r="L77" s="1" t="s">
        <v>5</v>
      </c>
      <c r="M77" s="1" t="s">
        <v>178</v>
      </c>
      <c r="N77" s="1" t="s">
        <v>8</v>
      </c>
      <c r="O77" s="1" t="s">
        <v>18</v>
      </c>
      <c r="P77" s="1" t="s">
        <v>179</v>
      </c>
      <c r="R77" s="1" t="s">
        <v>5</v>
      </c>
      <c r="AA77" s="1" t="s">
        <v>6</v>
      </c>
      <c r="AB77" s="1">
        <v>9</v>
      </c>
      <c r="AC77" s="1" t="s">
        <v>20</v>
      </c>
      <c r="AD77" s="1" t="s">
        <v>14</v>
      </c>
      <c r="AE77" s="1">
        <v>6</v>
      </c>
      <c r="AF77" s="1" t="s">
        <v>20</v>
      </c>
      <c r="AG77" s="1" t="s">
        <v>14</v>
      </c>
      <c r="AH77" s="1">
        <v>8</v>
      </c>
      <c r="AI77" s="1" t="s">
        <v>10</v>
      </c>
      <c r="AJ77" s="1" t="s">
        <v>14</v>
      </c>
      <c r="AK77" s="1">
        <v>3</v>
      </c>
      <c r="AL77" s="1" t="s">
        <v>20</v>
      </c>
      <c r="AM77" s="1" t="s">
        <v>14</v>
      </c>
      <c r="AN77" s="1">
        <v>4</v>
      </c>
      <c r="AO77" s="1" t="s">
        <v>10</v>
      </c>
      <c r="AV77" s="1" t="s">
        <v>10</v>
      </c>
      <c r="AW77" s="1" t="s">
        <v>10</v>
      </c>
      <c r="AX77" s="1" t="s">
        <v>10</v>
      </c>
      <c r="AZ77" s="1">
        <v>0</v>
      </c>
      <c r="BA77" s="1">
        <v>0</v>
      </c>
      <c r="BB77" s="1">
        <v>8</v>
      </c>
      <c r="BC77" s="1">
        <v>0</v>
      </c>
      <c r="BD77" s="1">
        <v>4</v>
      </c>
      <c r="BE77" s="1">
        <v>12</v>
      </c>
      <c r="BF77" s="1">
        <v>9</v>
      </c>
      <c r="BG77" s="1">
        <v>6</v>
      </c>
      <c r="BH77" s="1">
        <v>0</v>
      </c>
      <c r="BI77" s="1">
        <v>3</v>
      </c>
      <c r="BJ77" s="1">
        <v>0</v>
      </c>
      <c r="BK77" s="1">
        <v>18</v>
      </c>
    </row>
    <row r="78" spans="1:63" x14ac:dyDescent="0.25">
      <c r="A78" s="1" t="s">
        <v>13</v>
      </c>
      <c r="B78" s="1" t="s">
        <v>5</v>
      </c>
      <c r="C78" s="1" t="s">
        <v>180</v>
      </c>
      <c r="H78" s="1" t="s">
        <v>5</v>
      </c>
      <c r="I78" s="1" t="s">
        <v>6</v>
      </c>
      <c r="J78" s="4" t="s">
        <v>181</v>
      </c>
      <c r="K78" s="1" t="s">
        <v>7</v>
      </c>
      <c r="L78" s="1" t="s">
        <v>5</v>
      </c>
      <c r="M78" s="1" t="s">
        <v>180</v>
      </c>
      <c r="N78" s="1" t="s">
        <v>8</v>
      </c>
      <c r="O78" s="1" t="s">
        <v>18</v>
      </c>
      <c r="P78" s="1" t="s">
        <v>181</v>
      </c>
      <c r="R78" s="1" t="s">
        <v>5</v>
      </c>
      <c r="AA78" s="1" t="s">
        <v>6</v>
      </c>
      <c r="AB78" s="1">
        <v>7</v>
      </c>
      <c r="AC78" s="1" t="s">
        <v>20</v>
      </c>
      <c r="AD78" s="1" t="s">
        <v>14</v>
      </c>
      <c r="AE78" s="1">
        <v>6</v>
      </c>
      <c r="AF78" s="1" t="s">
        <v>10</v>
      </c>
      <c r="AG78" s="1" t="s">
        <v>14</v>
      </c>
      <c r="AH78" s="1">
        <v>2</v>
      </c>
      <c r="AI78" s="1" t="s">
        <v>20</v>
      </c>
      <c r="AJ78" s="1" t="s">
        <v>14</v>
      </c>
      <c r="AK78" s="1">
        <v>5</v>
      </c>
      <c r="AL78" s="1" t="s">
        <v>10</v>
      </c>
      <c r="AM78" s="1" t="s">
        <v>14</v>
      </c>
      <c r="AN78" s="1">
        <v>7</v>
      </c>
      <c r="AO78" s="1" t="s">
        <v>20</v>
      </c>
      <c r="AV78" s="1" t="s">
        <v>10</v>
      </c>
      <c r="AW78" s="1" t="s">
        <v>10</v>
      </c>
      <c r="AX78" s="1" t="s">
        <v>10</v>
      </c>
      <c r="AZ78" s="1">
        <v>0</v>
      </c>
      <c r="BA78" s="1">
        <v>6</v>
      </c>
      <c r="BB78" s="1">
        <v>0</v>
      </c>
      <c r="BC78" s="1">
        <v>5</v>
      </c>
      <c r="BD78" s="1">
        <v>0</v>
      </c>
      <c r="BE78" s="1">
        <v>11</v>
      </c>
      <c r="BF78" s="1">
        <v>7</v>
      </c>
      <c r="BG78" s="1">
        <v>0</v>
      </c>
      <c r="BH78" s="1">
        <v>2</v>
      </c>
      <c r="BI78" s="1">
        <v>0</v>
      </c>
      <c r="BJ78" s="1">
        <v>7</v>
      </c>
      <c r="BK78" s="1">
        <v>16</v>
      </c>
    </row>
    <row r="79" spans="1:63" x14ac:dyDescent="0.25">
      <c r="A79" s="1" t="s">
        <v>13</v>
      </c>
      <c r="B79" s="1" t="s">
        <v>5</v>
      </c>
      <c r="C79" s="1" t="s">
        <v>182</v>
      </c>
      <c r="H79" s="1" t="s">
        <v>5</v>
      </c>
      <c r="I79" s="1" t="s">
        <v>6</v>
      </c>
      <c r="J79" s="4" t="s">
        <v>183</v>
      </c>
      <c r="K79" s="1" t="s">
        <v>7</v>
      </c>
      <c r="L79" s="1" t="s">
        <v>5</v>
      </c>
      <c r="M79" s="1" t="s">
        <v>182</v>
      </c>
      <c r="N79" s="1" t="s">
        <v>8</v>
      </c>
      <c r="O79" s="1" t="s">
        <v>18</v>
      </c>
      <c r="P79" s="1" t="s">
        <v>183</v>
      </c>
      <c r="R79" s="1" t="s">
        <v>5</v>
      </c>
      <c r="AA79" s="1" t="s">
        <v>6</v>
      </c>
      <c r="AB79" s="1">
        <v>8</v>
      </c>
      <c r="AC79" s="1" t="s">
        <v>20</v>
      </c>
      <c r="AD79" s="1" t="s">
        <v>14</v>
      </c>
      <c r="AE79" s="1">
        <v>5</v>
      </c>
      <c r="AF79" s="1" t="s">
        <v>20</v>
      </c>
      <c r="AG79" s="1" t="s">
        <v>14</v>
      </c>
      <c r="AH79" s="1">
        <v>6</v>
      </c>
      <c r="AI79" s="1" t="s">
        <v>20</v>
      </c>
      <c r="AJ79" s="1" t="s">
        <v>14</v>
      </c>
      <c r="AK79" s="1">
        <v>4</v>
      </c>
      <c r="AL79" s="1" t="s">
        <v>10</v>
      </c>
      <c r="AM79" s="1" t="s">
        <v>14</v>
      </c>
      <c r="AN79" s="1">
        <v>7</v>
      </c>
      <c r="AO79" s="1" t="s">
        <v>20</v>
      </c>
      <c r="AV79" s="1" t="s">
        <v>10</v>
      </c>
      <c r="AW79" s="1" t="s">
        <v>10</v>
      </c>
      <c r="AX79" s="1" t="s">
        <v>10</v>
      </c>
      <c r="AZ79" s="1">
        <v>0</v>
      </c>
      <c r="BA79" s="1">
        <v>0</v>
      </c>
      <c r="BB79" s="1">
        <v>0</v>
      </c>
      <c r="BC79" s="1">
        <v>4</v>
      </c>
      <c r="BD79" s="1">
        <v>0</v>
      </c>
      <c r="BE79" s="1">
        <v>4</v>
      </c>
      <c r="BF79" s="1">
        <v>8</v>
      </c>
      <c r="BG79" s="1">
        <v>5</v>
      </c>
      <c r="BH79" s="1">
        <v>6</v>
      </c>
      <c r="BI79" s="1">
        <v>0</v>
      </c>
      <c r="BJ79" s="1">
        <v>7</v>
      </c>
      <c r="BK79" s="1">
        <v>26</v>
      </c>
    </row>
    <row r="80" spans="1:63" x14ac:dyDescent="0.25">
      <c r="A80" s="1" t="s">
        <v>13</v>
      </c>
      <c r="B80" s="1" t="s">
        <v>5</v>
      </c>
      <c r="C80" s="1" t="s">
        <v>184</v>
      </c>
      <c r="H80" s="1" t="s">
        <v>5</v>
      </c>
      <c r="I80" s="1" t="s">
        <v>6</v>
      </c>
      <c r="J80" s="4" t="s">
        <v>185</v>
      </c>
      <c r="K80" s="1" t="s">
        <v>7</v>
      </c>
      <c r="L80" s="1" t="s">
        <v>5</v>
      </c>
      <c r="M80" s="1" t="s">
        <v>184</v>
      </c>
      <c r="N80" s="1" t="s">
        <v>8</v>
      </c>
      <c r="O80" s="1" t="s">
        <v>18</v>
      </c>
      <c r="P80" s="1" t="s">
        <v>185</v>
      </c>
      <c r="R80" s="1" t="s">
        <v>5</v>
      </c>
      <c r="AA80" s="1" t="s">
        <v>6</v>
      </c>
      <c r="AB80" s="1">
        <v>5</v>
      </c>
      <c r="AC80" s="1" t="s">
        <v>10</v>
      </c>
      <c r="AD80" s="1" t="s">
        <v>14</v>
      </c>
      <c r="AE80" s="1">
        <v>9</v>
      </c>
      <c r="AF80" s="1" t="s">
        <v>20</v>
      </c>
      <c r="AG80" s="1" t="s">
        <v>14</v>
      </c>
      <c r="AH80" s="1">
        <v>3</v>
      </c>
      <c r="AI80" s="1" t="s">
        <v>20</v>
      </c>
      <c r="AJ80" s="1" t="s">
        <v>14</v>
      </c>
      <c r="AK80" s="1">
        <v>2</v>
      </c>
      <c r="AL80" s="1" t="s">
        <v>10</v>
      </c>
      <c r="AM80" s="1" t="s">
        <v>14</v>
      </c>
      <c r="AN80" s="1">
        <v>2</v>
      </c>
      <c r="AO80" s="1" t="s">
        <v>20</v>
      </c>
      <c r="AV80" s="1" t="s">
        <v>10</v>
      </c>
      <c r="AW80" s="1" t="s">
        <v>10</v>
      </c>
      <c r="AX80" s="1" t="s">
        <v>10</v>
      </c>
      <c r="AZ80" s="1">
        <v>5</v>
      </c>
      <c r="BA80" s="1">
        <v>0</v>
      </c>
      <c r="BB80" s="1">
        <v>0</v>
      </c>
      <c r="BC80" s="1">
        <v>2</v>
      </c>
      <c r="BD80" s="1">
        <v>0</v>
      </c>
      <c r="BE80" s="1">
        <v>7</v>
      </c>
      <c r="BF80" s="1">
        <v>0</v>
      </c>
      <c r="BG80" s="1">
        <v>9</v>
      </c>
      <c r="BH80" s="1">
        <v>3</v>
      </c>
      <c r="BI80" s="1">
        <v>0</v>
      </c>
      <c r="BJ80" s="1">
        <v>2</v>
      </c>
      <c r="BK80" s="1">
        <v>14</v>
      </c>
    </row>
    <row r="81" spans="1:63" x14ac:dyDescent="0.25">
      <c r="A81" s="1" t="s">
        <v>13</v>
      </c>
      <c r="B81" s="1" t="s">
        <v>5</v>
      </c>
      <c r="C81" s="1" t="s">
        <v>186</v>
      </c>
      <c r="H81" s="1" t="s">
        <v>5</v>
      </c>
      <c r="I81" s="1" t="s">
        <v>6</v>
      </c>
      <c r="J81" s="4" t="s">
        <v>187</v>
      </c>
      <c r="K81" s="1" t="s">
        <v>7</v>
      </c>
      <c r="L81" s="1" t="s">
        <v>5</v>
      </c>
      <c r="M81" s="1" t="s">
        <v>186</v>
      </c>
      <c r="N81" s="1" t="s">
        <v>8</v>
      </c>
      <c r="O81" s="1" t="s">
        <v>18</v>
      </c>
      <c r="P81" s="1" t="s">
        <v>187</v>
      </c>
      <c r="R81" s="1" t="s">
        <v>5</v>
      </c>
      <c r="AA81" s="1" t="s">
        <v>6</v>
      </c>
      <c r="AB81" s="1">
        <v>6</v>
      </c>
      <c r="AC81" s="1" t="s">
        <v>20</v>
      </c>
      <c r="AD81" s="1" t="s">
        <v>14</v>
      </c>
      <c r="AE81" s="1">
        <v>5</v>
      </c>
      <c r="AF81" s="1" t="s">
        <v>10</v>
      </c>
      <c r="AG81" s="1" t="s">
        <v>14</v>
      </c>
      <c r="AH81" s="1">
        <v>6</v>
      </c>
      <c r="AI81" s="1" t="s">
        <v>10</v>
      </c>
      <c r="AJ81" s="1" t="s">
        <v>14</v>
      </c>
      <c r="AK81" s="1">
        <v>7</v>
      </c>
      <c r="AL81" s="1" t="s">
        <v>10</v>
      </c>
      <c r="AM81" s="1" t="s">
        <v>14</v>
      </c>
      <c r="AN81" s="1">
        <v>9</v>
      </c>
      <c r="AO81" s="1" t="s">
        <v>10</v>
      </c>
      <c r="AV81" s="1" t="s">
        <v>10</v>
      </c>
      <c r="AW81" s="1" t="s">
        <v>10</v>
      </c>
      <c r="AX81" s="1" t="s">
        <v>10</v>
      </c>
      <c r="AZ81" s="1">
        <v>0</v>
      </c>
      <c r="BA81" s="1">
        <v>5</v>
      </c>
      <c r="BB81" s="1">
        <v>6</v>
      </c>
      <c r="BC81" s="1">
        <v>7</v>
      </c>
      <c r="BD81" s="1">
        <v>9</v>
      </c>
      <c r="BE81" s="1">
        <v>27</v>
      </c>
      <c r="BF81" s="1">
        <v>6</v>
      </c>
      <c r="BG81" s="1">
        <v>0</v>
      </c>
      <c r="BH81" s="1">
        <v>0</v>
      </c>
      <c r="BI81" s="1">
        <v>0</v>
      </c>
      <c r="BJ81" s="1">
        <v>0</v>
      </c>
      <c r="BK81" s="1">
        <v>6</v>
      </c>
    </row>
    <row r="82" spans="1:63" x14ac:dyDescent="0.25">
      <c r="A82" s="1" t="s">
        <v>13</v>
      </c>
      <c r="B82" s="1" t="s">
        <v>5</v>
      </c>
      <c r="C82" s="1" t="s">
        <v>188</v>
      </c>
      <c r="H82" s="1" t="s">
        <v>5</v>
      </c>
      <c r="I82" s="1" t="s">
        <v>6</v>
      </c>
      <c r="J82" s="4" t="s">
        <v>189</v>
      </c>
      <c r="K82" s="1" t="s">
        <v>7</v>
      </c>
      <c r="L82" s="1" t="s">
        <v>5</v>
      </c>
      <c r="M82" s="1" t="s">
        <v>188</v>
      </c>
      <c r="N82" s="1" t="s">
        <v>8</v>
      </c>
      <c r="O82" s="1" t="s">
        <v>18</v>
      </c>
      <c r="P82" s="1" t="s">
        <v>189</v>
      </c>
      <c r="R82" s="1" t="s">
        <v>5</v>
      </c>
      <c r="AA82" s="1" t="s">
        <v>6</v>
      </c>
      <c r="AB82" s="1">
        <v>2</v>
      </c>
      <c r="AC82" s="1" t="s">
        <v>20</v>
      </c>
      <c r="AD82" s="1" t="s">
        <v>14</v>
      </c>
      <c r="AE82" s="1">
        <v>6</v>
      </c>
      <c r="AF82" s="1" t="s">
        <v>20</v>
      </c>
      <c r="AG82" s="1" t="s">
        <v>14</v>
      </c>
      <c r="AH82" s="1">
        <v>2</v>
      </c>
      <c r="AI82" s="1" t="s">
        <v>20</v>
      </c>
      <c r="AJ82" s="1" t="s">
        <v>14</v>
      </c>
      <c r="AK82" s="1">
        <v>4</v>
      </c>
      <c r="AL82" s="1" t="s">
        <v>20</v>
      </c>
      <c r="AM82" s="1" t="s">
        <v>14</v>
      </c>
      <c r="AN82" s="1">
        <v>6</v>
      </c>
      <c r="AO82" s="1" t="s">
        <v>20</v>
      </c>
      <c r="AV82" s="1" t="s">
        <v>10</v>
      </c>
      <c r="AW82" s="1" t="s">
        <v>10</v>
      </c>
      <c r="AX82" s="1" t="s">
        <v>10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2</v>
      </c>
      <c r="BG82" s="1">
        <v>6</v>
      </c>
      <c r="BH82" s="1">
        <v>2</v>
      </c>
      <c r="BI82" s="1">
        <v>4</v>
      </c>
      <c r="BJ82" s="1">
        <v>6</v>
      </c>
      <c r="BK82" s="1">
        <v>20</v>
      </c>
    </row>
    <row r="83" spans="1:63" x14ac:dyDescent="0.25">
      <c r="A83" s="1" t="s">
        <v>13</v>
      </c>
      <c r="B83" s="1" t="s">
        <v>5</v>
      </c>
      <c r="C83" s="1" t="s">
        <v>190</v>
      </c>
      <c r="H83" s="1" t="s">
        <v>5</v>
      </c>
      <c r="I83" s="1" t="s">
        <v>6</v>
      </c>
      <c r="J83" s="4" t="s">
        <v>191</v>
      </c>
      <c r="K83" s="1" t="s">
        <v>7</v>
      </c>
      <c r="L83" s="1" t="s">
        <v>5</v>
      </c>
      <c r="M83" s="1" t="s">
        <v>190</v>
      </c>
      <c r="N83" s="1" t="s">
        <v>8</v>
      </c>
      <c r="O83" s="1" t="s">
        <v>18</v>
      </c>
      <c r="P83" s="1" t="s">
        <v>191</v>
      </c>
      <c r="R83" s="1" t="s">
        <v>5</v>
      </c>
      <c r="AA83" s="1" t="s">
        <v>6</v>
      </c>
      <c r="AB83" s="1">
        <v>9</v>
      </c>
      <c r="AC83" s="1" t="s">
        <v>10</v>
      </c>
      <c r="AD83" s="1" t="s">
        <v>14</v>
      </c>
      <c r="AE83" s="1">
        <v>8</v>
      </c>
      <c r="AF83" s="1" t="s">
        <v>20</v>
      </c>
      <c r="AG83" s="1" t="s">
        <v>14</v>
      </c>
      <c r="AH83" s="1">
        <v>9</v>
      </c>
      <c r="AI83" s="1" t="s">
        <v>10</v>
      </c>
      <c r="AJ83" s="1" t="s">
        <v>14</v>
      </c>
      <c r="AK83" s="1">
        <v>2</v>
      </c>
      <c r="AL83" s="1" t="s">
        <v>20</v>
      </c>
      <c r="AM83" s="1" t="s">
        <v>14</v>
      </c>
      <c r="AN83" s="1">
        <v>9</v>
      </c>
      <c r="AO83" s="1" t="s">
        <v>10</v>
      </c>
      <c r="AV83" s="1" t="s">
        <v>10</v>
      </c>
      <c r="AW83" s="1" t="s">
        <v>10</v>
      </c>
      <c r="AX83" s="1" t="s">
        <v>10</v>
      </c>
      <c r="AZ83" s="1">
        <v>9</v>
      </c>
      <c r="BA83" s="1">
        <v>0</v>
      </c>
      <c r="BB83" s="1">
        <v>9</v>
      </c>
      <c r="BC83" s="1">
        <v>0</v>
      </c>
      <c r="BD83" s="1">
        <v>9</v>
      </c>
      <c r="BE83" s="1">
        <v>27</v>
      </c>
      <c r="BF83" s="1">
        <v>0</v>
      </c>
      <c r="BG83" s="1">
        <v>8</v>
      </c>
      <c r="BH83" s="1">
        <v>0</v>
      </c>
      <c r="BI83" s="1">
        <v>2</v>
      </c>
      <c r="BJ83" s="1">
        <v>0</v>
      </c>
      <c r="BK83" s="1">
        <v>10</v>
      </c>
    </row>
    <row r="84" spans="1:63" x14ac:dyDescent="0.25">
      <c r="A84" s="1" t="s">
        <v>13</v>
      </c>
      <c r="B84" s="1" t="s">
        <v>5</v>
      </c>
      <c r="C84" s="1" t="s">
        <v>192</v>
      </c>
      <c r="H84" s="1" t="s">
        <v>5</v>
      </c>
      <c r="I84" s="1" t="s">
        <v>6</v>
      </c>
      <c r="J84" s="4" t="s">
        <v>33</v>
      </c>
      <c r="K84" s="1" t="s">
        <v>7</v>
      </c>
      <c r="L84" s="1" t="s">
        <v>5</v>
      </c>
      <c r="M84" s="1" t="s">
        <v>192</v>
      </c>
      <c r="N84" s="1" t="s">
        <v>8</v>
      </c>
      <c r="O84" s="1" t="s">
        <v>18</v>
      </c>
      <c r="P84" s="1" t="s">
        <v>33</v>
      </c>
      <c r="R84" s="1" t="s">
        <v>5</v>
      </c>
      <c r="AA84" s="1" t="s">
        <v>6</v>
      </c>
      <c r="AB84" s="1">
        <v>4</v>
      </c>
      <c r="AC84" s="1" t="s">
        <v>20</v>
      </c>
      <c r="AD84" s="1" t="s">
        <v>14</v>
      </c>
      <c r="AE84" s="1">
        <v>2</v>
      </c>
      <c r="AF84" s="1" t="s">
        <v>10</v>
      </c>
      <c r="AG84" s="1" t="s">
        <v>14</v>
      </c>
      <c r="AH84" s="1">
        <v>2</v>
      </c>
      <c r="AI84" s="1" t="s">
        <v>10</v>
      </c>
      <c r="AJ84" s="1" t="s">
        <v>14</v>
      </c>
      <c r="AK84" s="1">
        <v>6</v>
      </c>
      <c r="AL84" s="1" t="s">
        <v>20</v>
      </c>
      <c r="AM84" s="1" t="s">
        <v>14</v>
      </c>
      <c r="AN84" s="1">
        <v>9</v>
      </c>
      <c r="AO84" s="1" t="s">
        <v>10</v>
      </c>
      <c r="AV84" s="1" t="s">
        <v>10</v>
      </c>
      <c r="AW84" s="1" t="s">
        <v>10</v>
      </c>
      <c r="AX84" s="1" t="s">
        <v>10</v>
      </c>
      <c r="AZ84" s="1">
        <v>0</v>
      </c>
      <c r="BA84" s="1">
        <v>2</v>
      </c>
      <c r="BB84" s="1">
        <v>2</v>
      </c>
      <c r="BC84" s="1">
        <v>0</v>
      </c>
      <c r="BD84" s="1">
        <v>9</v>
      </c>
      <c r="BE84" s="1">
        <v>13</v>
      </c>
      <c r="BF84" s="1">
        <v>4</v>
      </c>
      <c r="BG84" s="1">
        <v>0</v>
      </c>
      <c r="BH84" s="1">
        <v>0</v>
      </c>
      <c r="BI84" s="1">
        <v>6</v>
      </c>
      <c r="BJ84" s="1">
        <v>0</v>
      </c>
      <c r="BK84" s="1">
        <v>10</v>
      </c>
    </row>
    <row r="85" spans="1:63" x14ac:dyDescent="0.25">
      <c r="A85" s="1" t="s">
        <v>13</v>
      </c>
      <c r="B85" s="1" t="s">
        <v>5</v>
      </c>
      <c r="C85" s="1" t="s">
        <v>193</v>
      </c>
      <c r="H85" s="1" t="s">
        <v>5</v>
      </c>
      <c r="I85" s="1" t="s">
        <v>6</v>
      </c>
      <c r="J85" s="4" t="s">
        <v>194</v>
      </c>
      <c r="K85" s="1" t="s">
        <v>7</v>
      </c>
      <c r="L85" s="1" t="s">
        <v>5</v>
      </c>
      <c r="M85" s="1" t="s">
        <v>193</v>
      </c>
      <c r="N85" s="1" t="s">
        <v>8</v>
      </c>
      <c r="O85" s="1" t="s">
        <v>18</v>
      </c>
      <c r="P85" s="1" t="s">
        <v>194</v>
      </c>
      <c r="R85" s="1" t="s">
        <v>5</v>
      </c>
      <c r="AA85" s="1" t="s">
        <v>6</v>
      </c>
      <c r="AB85" s="1">
        <v>7</v>
      </c>
      <c r="AC85" s="1" t="s">
        <v>10</v>
      </c>
      <c r="AD85" s="1" t="s">
        <v>14</v>
      </c>
      <c r="AE85" s="1">
        <v>8</v>
      </c>
      <c r="AF85" s="1" t="s">
        <v>20</v>
      </c>
      <c r="AG85" s="1" t="s">
        <v>14</v>
      </c>
      <c r="AH85" s="1">
        <v>2</v>
      </c>
      <c r="AI85" s="1" t="s">
        <v>20</v>
      </c>
      <c r="AJ85" s="1" t="s">
        <v>14</v>
      </c>
      <c r="AK85" s="1">
        <v>8</v>
      </c>
      <c r="AL85" s="1" t="s">
        <v>20</v>
      </c>
      <c r="AM85" s="1" t="s">
        <v>14</v>
      </c>
      <c r="AN85" s="1">
        <v>9</v>
      </c>
      <c r="AO85" s="1" t="s">
        <v>20</v>
      </c>
      <c r="AV85" s="1" t="s">
        <v>10</v>
      </c>
      <c r="AW85" s="1" t="s">
        <v>10</v>
      </c>
      <c r="AX85" s="1" t="s">
        <v>10</v>
      </c>
      <c r="AZ85" s="1">
        <v>7</v>
      </c>
      <c r="BA85" s="1">
        <v>0</v>
      </c>
      <c r="BB85" s="1">
        <v>0</v>
      </c>
      <c r="BC85" s="1">
        <v>0</v>
      </c>
      <c r="BD85" s="1">
        <v>0</v>
      </c>
      <c r="BE85" s="1">
        <v>7</v>
      </c>
      <c r="BF85" s="1">
        <v>0</v>
      </c>
      <c r="BG85" s="1">
        <v>8</v>
      </c>
      <c r="BH85" s="1">
        <v>2</v>
      </c>
      <c r="BI85" s="1">
        <v>8</v>
      </c>
      <c r="BJ85" s="1">
        <v>9</v>
      </c>
      <c r="BK85" s="1">
        <v>27</v>
      </c>
    </row>
    <row r="86" spans="1:63" x14ac:dyDescent="0.25">
      <c r="A86" s="1" t="s">
        <v>13</v>
      </c>
      <c r="B86" s="1" t="s">
        <v>5</v>
      </c>
      <c r="C86" s="1" t="s">
        <v>195</v>
      </c>
      <c r="H86" s="1" t="s">
        <v>5</v>
      </c>
      <c r="I86" s="1" t="s">
        <v>6</v>
      </c>
      <c r="J86" s="4" t="s">
        <v>196</v>
      </c>
      <c r="K86" s="1" t="s">
        <v>7</v>
      </c>
      <c r="L86" s="1" t="s">
        <v>5</v>
      </c>
      <c r="M86" s="1" t="s">
        <v>195</v>
      </c>
      <c r="N86" s="1" t="s">
        <v>8</v>
      </c>
      <c r="O86" s="1" t="s">
        <v>18</v>
      </c>
      <c r="P86" s="1" t="s">
        <v>196</v>
      </c>
      <c r="R86" s="1" t="s">
        <v>5</v>
      </c>
      <c r="AA86" s="1" t="s">
        <v>6</v>
      </c>
      <c r="AB86" s="1">
        <v>4</v>
      </c>
      <c r="AC86" s="1" t="s">
        <v>20</v>
      </c>
      <c r="AD86" s="1" t="s">
        <v>14</v>
      </c>
      <c r="AE86" s="1">
        <v>8</v>
      </c>
      <c r="AF86" s="1" t="s">
        <v>10</v>
      </c>
      <c r="AG86" s="1" t="s">
        <v>14</v>
      </c>
      <c r="AH86" s="1">
        <v>5</v>
      </c>
      <c r="AI86" s="1" t="s">
        <v>20</v>
      </c>
      <c r="AJ86" s="1" t="s">
        <v>14</v>
      </c>
      <c r="AK86" s="1">
        <v>6</v>
      </c>
      <c r="AL86" s="1" t="s">
        <v>10</v>
      </c>
      <c r="AM86" s="1" t="s">
        <v>14</v>
      </c>
      <c r="AN86" s="1">
        <v>2</v>
      </c>
      <c r="AO86" s="1" t="s">
        <v>20</v>
      </c>
      <c r="AV86" s="1" t="s">
        <v>10</v>
      </c>
      <c r="AW86" s="1" t="s">
        <v>10</v>
      </c>
      <c r="AX86" s="1" t="s">
        <v>10</v>
      </c>
      <c r="AZ86" s="1">
        <v>0</v>
      </c>
      <c r="BA86" s="1">
        <v>8</v>
      </c>
      <c r="BB86" s="1">
        <v>0</v>
      </c>
      <c r="BC86" s="1">
        <v>6</v>
      </c>
      <c r="BD86" s="1">
        <v>0</v>
      </c>
      <c r="BE86" s="1">
        <v>14</v>
      </c>
      <c r="BF86" s="1">
        <v>4</v>
      </c>
      <c r="BG86" s="1">
        <v>0</v>
      </c>
      <c r="BH86" s="1">
        <v>5</v>
      </c>
      <c r="BI86" s="1">
        <v>0</v>
      </c>
      <c r="BJ86" s="1">
        <v>2</v>
      </c>
      <c r="BK86" s="1">
        <v>11</v>
      </c>
    </row>
    <row r="87" spans="1:63" x14ac:dyDescent="0.25">
      <c r="A87" s="1" t="s">
        <v>13</v>
      </c>
      <c r="B87" s="1" t="s">
        <v>5</v>
      </c>
      <c r="C87" s="1" t="s">
        <v>197</v>
      </c>
      <c r="H87" s="1" t="s">
        <v>5</v>
      </c>
      <c r="I87" s="1" t="s">
        <v>6</v>
      </c>
      <c r="J87" s="4" t="s">
        <v>198</v>
      </c>
      <c r="K87" s="1" t="s">
        <v>7</v>
      </c>
      <c r="L87" s="1" t="s">
        <v>5</v>
      </c>
      <c r="M87" s="1" t="s">
        <v>197</v>
      </c>
      <c r="N87" s="1" t="s">
        <v>8</v>
      </c>
      <c r="O87" s="1" t="s">
        <v>18</v>
      </c>
      <c r="P87" s="1" t="s">
        <v>198</v>
      </c>
      <c r="R87" s="1" t="s">
        <v>5</v>
      </c>
      <c r="AA87" s="1" t="s">
        <v>6</v>
      </c>
      <c r="AB87" s="1">
        <v>8</v>
      </c>
      <c r="AC87" s="1" t="s">
        <v>20</v>
      </c>
      <c r="AD87" s="1" t="s">
        <v>14</v>
      </c>
      <c r="AE87" s="1">
        <v>7</v>
      </c>
      <c r="AF87" s="1" t="s">
        <v>20</v>
      </c>
      <c r="AG87" s="1" t="s">
        <v>14</v>
      </c>
      <c r="AH87" s="1">
        <v>6</v>
      </c>
      <c r="AI87" s="1" t="s">
        <v>10</v>
      </c>
      <c r="AJ87" s="1" t="s">
        <v>14</v>
      </c>
      <c r="AK87" s="1">
        <v>4</v>
      </c>
      <c r="AL87" s="1" t="s">
        <v>10</v>
      </c>
      <c r="AM87" s="1" t="s">
        <v>14</v>
      </c>
      <c r="AN87" s="1">
        <v>7</v>
      </c>
      <c r="AO87" s="1" t="s">
        <v>20</v>
      </c>
      <c r="AV87" s="1" t="s">
        <v>10</v>
      </c>
      <c r="AW87" s="1" t="s">
        <v>10</v>
      </c>
      <c r="AX87" s="1" t="s">
        <v>10</v>
      </c>
      <c r="AZ87" s="1">
        <v>0</v>
      </c>
      <c r="BA87" s="1">
        <v>0</v>
      </c>
      <c r="BB87" s="1">
        <v>6</v>
      </c>
      <c r="BC87" s="1">
        <v>4</v>
      </c>
      <c r="BD87" s="1">
        <v>0</v>
      </c>
      <c r="BE87" s="1">
        <v>10</v>
      </c>
      <c r="BF87" s="1">
        <v>8</v>
      </c>
      <c r="BG87" s="1">
        <v>7</v>
      </c>
      <c r="BH87" s="1">
        <v>0</v>
      </c>
      <c r="BI87" s="1">
        <v>0</v>
      </c>
      <c r="BJ87" s="1">
        <v>7</v>
      </c>
      <c r="BK87" s="1">
        <v>22</v>
      </c>
    </row>
    <row r="88" spans="1:63" x14ac:dyDescent="0.25">
      <c r="A88" s="1" t="s">
        <v>13</v>
      </c>
      <c r="B88" s="1" t="s">
        <v>5</v>
      </c>
      <c r="C88" s="1" t="s">
        <v>199</v>
      </c>
      <c r="H88" s="1" t="s">
        <v>5</v>
      </c>
      <c r="I88" s="1" t="s">
        <v>6</v>
      </c>
      <c r="J88" s="4" t="s">
        <v>200</v>
      </c>
      <c r="K88" s="1" t="s">
        <v>7</v>
      </c>
      <c r="L88" s="1" t="s">
        <v>5</v>
      </c>
      <c r="M88" s="1" t="s">
        <v>199</v>
      </c>
      <c r="N88" s="1" t="s">
        <v>8</v>
      </c>
      <c r="O88" s="1" t="s">
        <v>18</v>
      </c>
      <c r="P88" s="1" t="s">
        <v>200</v>
      </c>
      <c r="R88" s="1" t="s">
        <v>5</v>
      </c>
      <c r="AA88" s="1" t="s">
        <v>6</v>
      </c>
      <c r="AB88" s="1">
        <v>7</v>
      </c>
      <c r="AC88" s="1" t="s">
        <v>10</v>
      </c>
      <c r="AD88" s="1" t="s">
        <v>14</v>
      </c>
      <c r="AE88" s="1">
        <v>5</v>
      </c>
      <c r="AF88" s="1" t="s">
        <v>10</v>
      </c>
      <c r="AG88" s="1" t="s">
        <v>14</v>
      </c>
      <c r="AH88" s="1">
        <v>5</v>
      </c>
      <c r="AI88" s="1" t="s">
        <v>10</v>
      </c>
      <c r="AJ88" s="1" t="s">
        <v>14</v>
      </c>
      <c r="AK88" s="1">
        <v>9</v>
      </c>
      <c r="AL88" s="1" t="s">
        <v>20</v>
      </c>
      <c r="AM88" s="1" t="s">
        <v>14</v>
      </c>
      <c r="AN88" s="1">
        <v>5</v>
      </c>
      <c r="AO88" s="1" t="s">
        <v>20</v>
      </c>
      <c r="AV88" s="1" t="s">
        <v>10</v>
      </c>
      <c r="AW88" s="1" t="s">
        <v>10</v>
      </c>
      <c r="AX88" s="1" t="s">
        <v>10</v>
      </c>
      <c r="AZ88" s="1">
        <v>7</v>
      </c>
      <c r="BA88" s="1">
        <v>5</v>
      </c>
      <c r="BB88" s="1">
        <v>5</v>
      </c>
      <c r="BC88" s="1">
        <v>0</v>
      </c>
      <c r="BD88" s="1">
        <v>0</v>
      </c>
      <c r="BE88" s="1">
        <v>17</v>
      </c>
      <c r="BF88" s="1">
        <v>0</v>
      </c>
      <c r="BG88" s="1">
        <v>0</v>
      </c>
      <c r="BH88" s="1">
        <v>0</v>
      </c>
      <c r="BI88" s="1">
        <v>9</v>
      </c>
      <c r="BJ88" s="1">
        <v>5</v>
      </c>
      <c r="BK88" s="1">
        <v>14</v>
      </c>
    </row>
    <row r="89" spans="1:63" x14ac:dyDescent="0.25">
      <c r="A89" s="1" t="s">
        <v>13</v>
      </c>
      <c r="B89" s="1" t="s">
        <v>5</v>
      </c>
      <c r="C89" s="1" t="s">
        <v>201</v>
      </c>
      <c r="H89" s="1" t="s">
        <v>5</v>
      </c>
      <c r="I89" s="1" t="s">
        <v>6</v>
      </c>
      <c r="J89" s="4" t="s">
        <v>202</v>
      </c>
      <c r="K89" s="1" t="s">
        <v>7</v>
      </c>
      <c r="L89" s="1" t="s">
        <v>5</v>
      </c>
      <c r="M89" s="1" t="s">
        <v>201</v>
      </c>
      <c r="N89" s="1" t="s">
        <v>8</v>
      </c>
      <c r="O89" s="1" t="s">
        <v>18</v>
      </c>
      <c r="P89" s="1" t="s">
        <v>202</v>
      </c>
      <c r="R89" s="1" t="s">
        <v>5</v>
      </c>
      <c r="AA89" s="1" t="s">
        <v>6</v>
      </c>
      <c r="AB89" s="1">
        <v>8</v>
      </c>
      <c r="AC89" s="1" t="s">
        <v>20</v>
      </c>
      <c r="AD89" s="1" t="s">
        <v>14</v>
      </c>
      <c r="AE89" s="1">
        <v>7</v>
      </c>
      <c r="AF89" s="1" t="s">
        <v>20</v>
      </c>
      <c r="AG89" s="1" t="s">
        <v>14</v>
      </c>
      <c r="AH89" s="1">
        <v>9</v>
      </c>
      <c r="AI89" s="1" t="s">
        <v>20</v>
      </c>
      <c r="AJ89" s="1" t="s">
        <v>14</v>
      </c>
      <c r="AK89" s="1">
        <v>3</v>
      </c>
      <c r="AL89" s="1" t="s">
        <v>10</v>
      </c>
      <c r="AM89" s="1" t="s">
        <v>14</v>
      </c>
      <c r="AN89" s="1">
        <v>3</v>
      </c>
      <c r="AO89" s="1" t="s">
        <v>10</v>
      </c>
      <c r="AV89" s="1" t="s">
        <v>10</v>
      </c>
      <c r="AW89" s="1" t="s">
        <v>10</v>
      </c>
      <c r="AX89" s="1" t="s">
        <v>10</v>
      </c>
      <c r="AZ89" s="1">
        <v>0</v>
      </c>
      <c r="BA89" s="1">
        <v>0</v>
      </c>
      <c r="BB89" s="1">
        <v>0</v>
      </c>
      <c r="BC89" s="1">
        <v>3</v>
      </c>
      <c r="BD89" s="1">
        <v>3</v>
      </c>
      <c r="BE89" s="1">
        <v>6</v>
      </c>
      <c r="BF89" s="1">
        <v>8</v>
      </c>
      <c r="BG89" s="1">
        <v>7</v>
      </c>
      <c r="BH89" s="1">
        <v>9</v>
      </c>
      <c r="BI89" s="1">
        <v>0</v>
      </c>
      <c r="BJ89" s="1">
        <v>0</v>
      </c>
      <c r="BK89" s="1">
        <v>24</v>
      </c>
    </row>
    <row r="90" spans="1:63" x14ac:dyDescent="0.25">
      <c r="A90" s="1" t="s">
        <v>13</v>
      </c>
      <c r="B90" s="1" t="s">
        <v>5</v>
      </c>
      <c r="C90" s="1" t="s">
        <v>203</v>
      </c>
      <c r="H90" s="1" t="s">
        <v>5</v>
      </c>
      <c r="I90" s="1" t="s">
        <v>6</v>
      </c>
      <c r="J90" s="4" t="s">
        <v>204</v>
      </c>
      <c r="K90" s="1" t="s">
        <v>7</v>
      </c>
      <c r="L90" s="1" t="s">
        <v>5</v>
      </c>
      <c r="M90" s="1" t="s">
        <v>203</v>
      </c>
      <c r="N90" s="1" t="s">
        <v>8</v>
      </c>
      <c r="O90" s="1" t="s">
        <v>18</v>
      </c>
      <c r="P90" s="1" t="s">
        <v>204</v>
      </c>
      <c r="R90" s="1" t="s">
        <v>5</v>
      </c>
      <c r="AA90" s="1" t="s">
        <v>6</v>
      </c>
      <c r="AB90" s="1">
        <v>6</v>
      </c>
      <c r="AC90" s="1" t="s">
        <v>10</v>
      </c>
      <c r="AD90" s="1" t="s">
        <v>14</v>
      </c>
      <c r="AE90" s="1">
        <v>2</v>
      </c>
      <c r="AF90" s="1" t="s">
        <v>10</v>
      </c>
      <c r="AG90" s="1" t="s">
        <v>14</v>
      </c>
      <c r="AH90" s="1">
        <v>4</v>
      </c>
      <c r="AI90" s="1" t="s">
        <v>20</v>
      </c>
      <c r="AJ90" s="1" t="s">
        <v>14</v>
      </c>
      <c r="AK90" s="1">
        <v>7</v>
      </c>
      <c r="AL90" s="1" t="s">
        <v>10</v>
      </c>
      <c r="AM90" s="1" t="s">
        <v>14</v>
      </c>
      <c r="AN90" s="1">
        <v>8</v>
      </c>
      <c r="AO90" s="1" t="s">
        <v>10</v>
      </c>
      <c r="AV90" s="1" t="s">
        <v>10</v>
      </c>
      <c r="AW90" s="1" t="s">
        <v>10</v>
      </c>
      <c r="AX90" s="1" t="s">
        <v>10</v>
      </c>
      <c r="AZ90" s="1">
        <v>6</v>
      </c>
      <c r="BA90" s="1">
        <v>2</v>
      </c>
      <c r="BB90" s="1">
        <v>0</v>
      </c>
      <c r="BC90" s="1">
        <v>7</v>
      </c>
      <c r="BD90" s="1">
        <v>8</v>
      </c>
      <c r="BE90" s="1">
        <v>23</v>
      </c>
      <c r="BF90" s="1">
        <v>0</v>
      </c>
      <c r="BG90" s="1">
        <v>0</v>
      </c>
      <c r="BH90" s="1">
        <v>4</v>
      </c>
      <c r="BI90" s="1">
        <v>0</v>
      </c>
      <c r="BJ90" s="1">
        <v>0</v>
      </c>
      <c r="BK90" s="1">
        <v>4</v>
      </c>
    </row>
    <row r="91" spans="1:63" x14ac:dyDescent="0.25">
      <c r="A91" s="1" t="s">
        <v>13</v>
      </c>
      <c r="B91" s="1" t="s">
        <v>5</v>
      </c>
      <c r="C91" s="1" t="s">
        <v>205</v>
      </c>
      <c r="H91" s="1" t="s">
        <v>5</v>
      </c>
      <c r="I91" s="1" t="s">
        <v>6</v>
      </c>
      <c r="J91" s="4" t="s">
        <v>117</v>
      </c>
      <c r="K91" s="1" t="s">
        <v>7</v>
      </c>
      <c r="L91" s="1" t="s">
        <v>5</v>
      </c>
      <c r="M91" s="1" t="s">
        <v>205</v>
      </c>
      <c r="N91" s="1" t="s">
        <v>8</v>
      </c>
      <c r="O91" s="1" t="s">
        <v>18</v>
      </c>
      <c r="P91" s="1" t="s">
        <v>117</v>
      </c>
      <c r="R91" s="1" t="s">
        <v>5</v>
      </c>
      <c r="AA91" s="1" t="s">
        <v>6</v>
      </c>
      <c r="AB91" s="1">
        <v>6</v>
      </c>
      <c r="AC91" s="1" t="s">
        <v>20</v>
      </c>
      <c r="AD91" s="1" t="s">
        <v>14</v>
      </c>
      <c r="AE91" s="1">
        <v>8</v>
      </c>
      <c r="AF91" s="1" t="s">
        <v>10</v>
      </c>
      <c r="AG91" s="1" t="s">
        <v>14</v>
      </c>
      <c r="AH91" s="1">
        <v>5</v>
      </c>
      <c r="AI91" s="1" t="s">
        <v>10</v>
      </c>
      <c r="AJ91" s="1" t="s">
        <v>14</v>
      </c>
      <c r="AK91" s="1">
        <v>8</v>
      </c>
      <c r="AL91" s="1" t="s">
        <v>20</v>
      </c>
      <c r="AM91" s="1" t="s">
        <v>14</v>
      </c>
      <c r="AN91" s="1">
        <v>7</v>
      </c>
      <c r="AO91" s="1" t="s">
        <v>10</v>
      </c>
      <c r="AV91" s="1" t="s">
        <v>10</v>
      </c>
      <c r="AW91" s="1" t="s">
        <v>10</v>
      </c>
      <c r="AX91" s="1" t="s">
        <v>10</v>
      </c>
      <c r="AZ91" s="1">
        <v>0</v>
      </c>
      <c r="BA91" s="1">
        <v>8</v>
      </c>
      <c r="BB91" s="1">
        <v>5</v>
      </c>
      <c r="BC91" s="1">
        <v>0</v>
      </c>
      <c r="BD91" s="1">
        <v>7</v>
      </c>
      <c r="BE91" s="1">
        <v>20</v>
      </c>
      <c r="BF91" s="1">
        <v>6</v>
      </c>
      <c r="BG91" s="1">
        <v>0</v>
      </c>
      <c r="BH91" s="1">
        <v>0</v>
      </c>
      <c r="BI91" s="1">
        <v>8</v>
      </c>
      <c r="BJ91" s="1">
        <v>0</v>
      </c>
      <c r="BK91" s="1">
        <v>14</v>
      </c>
    </row>
    <row r="92" spans="1:63" x14ac:dyDescent="0.25">
      <c r="A92" s="1" t="s">
        <v>13</v>
      </c>
      <c r="B92" s="1" t="s">
        <v>5</v>
      </c>
      <c r="C92" s="1" t="s">
        <v>206</v>
      </c>
      <c r="H92" s="1" t="s">
        <v>5</v>
      </c>
      <c r="I92" s="1" t="s">
        <v>6</v>
      </c>
      <c r="J92" s="4" t="s">
        <v>207</v>
      </c>
      <c r="K92" s="1" t="s">
        <v>7</v>
      </c>
      <c r="L92" s="1" t="s">
        <v>5</v>
      </c>
      <c r="M92" s="1" t="s">
        <v>206</v>
      </c>
      <c r="N92" s="1" t="s">
        <v>8</v>
      </c>
      <c r="O92" s="1" t="s">
        <v>18</v>
      </c>
      <c r="P92" s="1" t="s">
        <v>207</v>
      </c>
      <c r="R92" s="1" t="s">
        <v>5</v>
      </c>
      <c r="AA92" s="1" t="s">
        <v>6</v>
      </c>
      <c r="AB92" s="1">
        <v>4</v>
      </c>
      <c r="AC92" s="1" t="s">
        <v>10</v>
      </c>
      <c r="AD92" s="1" t="s">
        <v>14</v>
      </c>
      <c r="AE92" s="1">
        <v>4</v>
      </c>
      <c r="AF92" s="1" t="s">
        <v>20</v>
      </c>
      <c r="AG92" s="1" t="s">
        <v>14</v>
      </c>
      <c r="AH92" s="1">
        <v>4</v>
      </c>
      <c r="AI92" s="1" t="s">
        <v>20</v>
      </c>
      <c r="AJ92" s="1" t="s">
        <v>14</v>
      </c>
      <c r="AK92" s="1">
        <v>6</v>
      </c>
      <c r="AL92" s="1" t="s">
        <v>10</v>
      </c>
      <c r="AM92" s="1" t="s">
        <v>14</v>
      </c>
      <c r="AN92" s="1">
        <v>9</v>
      </c>
      <c r="AO92" s="1" t="s">
        <v>10</v>
      </c>
      <c r="AV92" s="1" t="s">
        <v>10</v>
      </c>
      <c r="AW92" s="1" t="s">
        <v>10</v>
      </c>
      <c r="AX92" s="1" t="s">
        <v>10</v>
      </c>
      <c r="AZ92" s="1">
        <v>4</v>
      </c>
      <c r="BA92" s="1">
        <v>0</v>
      </c>
      <c r="BB92" s="1">
        <v>0</v>
      </c>
      <c r="BC92" s="1">
        <v>6</v>
      </c>
      <c r="BD92" s="1">
        <v>9</v>
      </c>
      <c r="BE92" s="1">
        <v>19</v>
      </c>
      <c r="BF92" s="1">
        <v>0</v>
      </c>
      <c r="BG92" s="1">
        <v>4</v>
      </c>
      <c r="BH92" s="1">
        <v>4</v>
      </c>
      <c r="BI92" s="1">
        <v>0</v>
      </c>
      <c r="BJ92" s="1">
        <v>0</v>
      </c>
      <c r="BK92" s="1">
        <v>8</v>
      </c>
    </row>
    <row r="93" spans="1:63" x14ac:dyDescent="0.25">
      <c r="A93" s="1" t="s">
        <v>13</v>
      </c>
      <c r="B93" s="1" t="s">
        <v>5</v>
      </c>
      <c r="C93" s="1" t="s">
        <v>208</v>
      </c>
      <c r="H93" s="1" t="s">
        <v>5</v>
      </c>
      <c r="I93" s="1" t="s">
        <v>6</v>
      </c>
      <c r="J93" s="4" t="s">
        <v>209</v>
      </c>
      <c r="K93" s="1" t="s">
        <v>7</v>
      </c>
      <c r="L93" s="1" t="s">
        <v>5</v>
      </c>
      <c r="M93" s="1" t="s">
        <v>208</v>
      </c>
      <c r="N93" s="1" t="s">
        <v>8</v>
      </c>
      <c r="O93" s="1" t="s">
        <v>18</v>
      </c>
      <c r="P93" s="1" t="s">
        <v>209</v>
      </c>
      <c r="R93" s="1" t="s">
        <v>5</v>
      </c>
      <c r="AA93" s="1" t="s">
        <v>6</v>
      </c>
      <c r="AB93" s="1">
        <v>6</v>
      </c>
      <c r="AC93" s="1" t="s">
        <v>10</v>
      </c>
      <c r="AD93" s="1" t="s">
        <v>14</v>
      </c>
      <c r="AE93" s="1">
        <v>5</v>
      </c>
      <c r="AF93" s="1" t="s">
        <v>10</v>
      </c>
      <c r="AG93" s="1" t="s">
        <v>14</v>
      </c>
      <c r="AH93" s="1">
        <v>4</v>
      </c>
      <c r="AI93" s="1" t="s">
        <v>20</v>
      </c>
      <c r="AJ93" s="1" t="s">
        <v>14</v>
      </c>
      <c r="AK93" s="1">
        <v>5</v>
      </c>
      <c r="AL93" s="1" t="s">
        <v>10</v>
      </c>
      <c r="AM93" s="1" t="s">
        <v>14</v>
      </c>
      <c r="AN93" s="1">
        <v>4</v>
      </c>
      <c r="AO93" s="1" t="s">
        <v>20</v>
      </c>
      <c r="AV93" s="1" t="s">
        <v>10</v>
      </c>
      <c r="AW93" s="1" t="s">
        <v>10</v>
      </c>
      <c r="AX93" s="1" t="s">
        <v>10</v>
      </c>
      <c r="AZ93" s="1">
        <v>6</v>
      </c>
      <c r="BA93" s="1">
        <v>5</v>
      </c>
      <c r="BB93" s="1">
        <v>0</v>
      </c>
      <c r="BC93" s="1">
        <v>5</v>
      </c>
      <c r="BD93" s="1">
        <v>0</v>
      </c>
      <c r="BE93" s="1">
        <v>16</v>
      </c>
      <c r="BF93" s="1">
        <v>0</v>
      </c>
      <c r="BG93" s="1">
        <v>0</v>
      </c>
      <c r="BH93" s="1">
        <v>4</v>
      </c>
      <c r="BI93" s="1">
        <v>0</v>
      </c>
      <c r="BJ93" s="1">
        <v>4</v>
      </c>
      <c r="BK93" s="1">
        <v>8</v>
      </c>
    </row>
    <row r="94" spans="1:63" x14ac:dyDescent="0.25">
      <c r="A94" s="1" t="s">
        <v>13</v>
      </c>
      <c r="B94" s="1" t="s">
        <v>5</v>
      </c>
      <c r="C94" s="1" t="s">
        <v>210</v>
      </c>
      <c r="H94" s="1" t="s">
        <v>5</v>
      </c>
      <c r="I94" s="1" t="s">
        <v>6</v>
      </c>
      <c r="J94" s="4" t="s">
        <v>211</v>
      </c>
      <c r="K94" s="1" t="s">
        <v>7</v>
      </c>
      <c r="L94" s="1" t="s">
        <v>5</v>
      </c>
      <c r="M94" s="1" t="s">
        <v>210</v>
      </c>
      <c r="N94" s="1" t="s">
        <v>8</v>
      </c>
      <c r="O94" s="1" t="s">
        <v>18</v>
      </c>
      <c r="P94" s="1" t="s">
        <v>211</v>
      </c>
      <c r="R94" s="1" t="s">
        <v>5</v>
      </c>
      <c r="AA94" s="1" t="s">
        <v>6</v>
      </c>
      <c r="AB94" s="1">
        <v>5</v>
      </c>
      <c r="AC94" s="1" t="s">
        <v>20</v>
      </c>
      <c r="AD94" s="1" t="s">
        <v>14</v>
      </c>
      <c r="AE94" s="1">
        <v>4</v>
      </c>
      <c r="AF94" s="1" t="s">
        <v>20</v>
      </c>
      <c r="AG94" s="1" t="s">
        <v>14</v>
      </c>
      <c r="AH94" s="1">
        <v>9</v>
      </c>
      <c r="AI94" s="1" t="s">
        <v>20</v>
      </c>
      <c r="AJ94" s="1" t="s">
        <v>14</v>
      </c>
      <c r="AK94" s="1">
        <v>9</v>
      </c>
      <c r="AL94" s="1" t="s">
        <v>10</v>
      </c>
      <c r="AM94" s="1" t="s">
        <v>14</v>
      </c>
      <c r="AN94" s="1">
        <v>9</v>
      </c>
      <c r="AO94" s="1" t="s">
        <v>10</v>
      </c>
      <c r="AV94" s="1" t="s">
        <v>10</v>
      </c>
      <c r="AW94" s="1" t="s">
        <v>10</v>
      </c>
      <c r="AX94" s="1" t="s">
        <v>10</v>
      </c>
      <c r="AZ94" s="1">
        <v>0</v>
      </c>
      <c r="BA94" s="1">
        <v>0</v>
      </c>
      <c r="BB94" s="1">
        <v>0</v>
      </c>
      <c r="BC94" s="1">
        <v>9</v>
      </c>
      <c r="BD94" s="1">
        <v>9</v>
      </c>
      <c r="BE94" s="1">
        <v>18</v>
      </c>
      <c r="BF94" s="1">
        <v>5</v>
      </c>
      <c r="BG94" s="1">
        <v>4</v>
      </c>
      <c r="BH94" s="1">
        <v>9</v>
      </c>
      <c r="BI94" s="1">
        <v>0</v>
      </c>
      <c r="BJ94" s="1">
        <v>0</v>
      </c>
      <c r="BK94" s="1">
        <v>18</v>
      </c>
    </row>
    <row r="95" spans="1:63" x14ac:dyDescent="0.25">
      <c r="A95" s="1" t="s">
        <v>13</v>
      </c>
      <c r="B95" s="1" t="s">
        <v>5</v>
      </c>
      <c r="C95" s="1" t="s">
        <v>212</v>
      </c>
      <c r="H95" s="1" t="s">
        <v>5</v>
      </c>
      <c r="I95" s="1" t="s">
        <v>6</v>
      </c>
      <c r="J95" s="4" t="s">
        <v>213</v>
      </c>
      <c r="K95" s="1" t="s">
        <v>7</v>
      </c>
      <c r="L95" s="1" t="s">
        <v>5</v>
      </c>
      <c r="M95" s="1" t="s">
        <v>212</v>
      </c>
      <c r="N95" s="1" t="s">
        <v>8</v>
      </c>
      <c r="O95" s="1" t="s">
        <v>18</v>
      </c>
      <c r="P95" s="1" t="s">
        <v>213</v>
      </c>
      <c r="R95" s="1" t="s">
        <v>5</v>
      </c>
      <c r="AA95" s="1" t="s">
        <v>6</v>
      </c>
      <c r="AB95" s="1">
        <v>3</v>
      </c>
      <c r="AC95" s="1" t="s">
        <v>10</v>
      </c>
      <c r="AD95" s="1" t="s">
        <v>14</v>
      </c>
      <c r="AE95" s="1">
        <v>8</v>
      </c>
      <c r="AF95" s="1" t="s">
        <v>20</v>
      </c>
      <c r="AG95" s="1" t="s">
        <v>14</v>
      </c>
      <c r="AH95" s="1">
        <v>8</v>
      </c>
      <c r="AI95" s="1" t="s">
        <v>20</v>
      </c>
      <c r="AJ95" s="1" t="s">
        <v>14</v>
      </c>
      <c r="AK95" s="1">
        <v>8</v>
      </c>
      <c r="AL95" s="1" t="s">
        <v>20</v>
      </c>
      <c r="AM95" s="1" t="s">
        <v>14</v>
      </c>
      <c r="AN95" s="1">
        <v>4</v>
      </c>
      <c r="AO95" s="1" t="s">
        <v>10</v>
      </c>
      <c r="AV95" s="1" t="s">
        <v>10</v>
      </c>
      <c r="AW95" s="1" t="s">
        <v>10</v>
      </c>
      <c r="AX95" s="1" t="s">
        <v>10</v>
      </c>
      <c r="AZ95" s="1">
        <v>3</v>
      </c>
      <c r="BA95" s="1">
        <v>0</v>
      </c>
      <c r="BB95" s="1">
        <v>0</v>
      </c>
      <c r="BC95" s="1">
        <v>0</v>
      </c>
      <c r="BD95" s="1">
        <v>4</v>
      </c>
      <c r="BE95" s="1">
        <v>7</v>
      </c>
      <c r="BF95" s="1">
        <v>0</v>
      </c>
      <c r="BG95" s="1">
        <v>8</v>
      </c>
      <c r="BH95" s="1">
        <v>8</v>
      </c>
      <c r="BI95" s="1">
        <v>8</v>
      </c>
      <c r="BJ95" s="1">
        <v>0</v>
      </c>
      <c r="BK95" s="1">
        <v>24</v>
      </c>
    </row>
    <row r="96" spans="1:63" x14ac:dyDescent="0.25">
      <c r="A96" s="1" t="s">
        <v>13</v>
      </c>
      <c r="B96" s="1" t="s">
        <v>5</v>
      </c>
      <c r="C96" s="1" t="s">
        <v>214</v>
      </c>
      <c r="H96" s="1" t="s">
        <v>5</v>
      </c>
      <c r="I96" s="1" t="s">
        <v>6</v>
      </c>
      <c r="J96" s="4" t="s">
        <v>215</v>
      </c>
      <c r="K96" s="1" t="s">
        <v>7</v>
      </c>
      <c r="L96" s="1" t="s">
        <v>5</v>
      </c>
      <c r="M96" s="1" t="s">
        <v>214</v>
      </c>
      <c r="N96" s="1" t="s">
        <v>8</v>
      </c>
      <c r="O96" s="1" t="s">
        <v>18</v>
      </c>
      <c r="P96" s="1" t="s">
        <v>215</v>
      </c>
      <c r="R96" s="1" t="s">
        <v>5</v>
      </c>
      <c r="AA96" s="1" t="s">
        <v>6</v>
      </c>
      <c r="AB96" s="1">
        <v>5</v>
      </c>
      <c r="AC96" s="1" t="s">
        <v>20</v>
      </c>
      <c r="AD96" s="1" t="s">
        <v>14</v>
      </c>
      <c r="AE96" s="1">
        <v>2</v>
      </c>
      <c r="AF96" s="1" t="s">
        <v>10</v>
      </c>
      <c r="AG96" s="1" t="s">
        <v>14</v>
      </c>
      <c r="AH96" s="1">
        <v>4</v>
      </c>
      <c r="AI96" s="1" t="s">
        <v>20</v>
      </c>
      <c r="AJ96" s="1" t="s">
        <v>14</v>
      </c>
      <c r="AK96" s="1">
        <v>2</v>
      </c>
      <c r="AL96" s="1" t="s">
        <v>20</v>
      </c>
      <c r="AM96" s="1" t="s">
        <v>14</v>
      </c>
      <c r="AN96" s="1">
        <v>6</v>
      </c>
      <c r="AO96" s="1" t="s">
        <v>20</v>
      </c>
      <c r="AV96" s="1" t="s">
        <v>10</v>
      </c>
      <c r="AW96" s="1" t="s">
        <v>10</v>
      </c>
      <c r="AX96" s="1" t="s">
        <v>10</v>
      </c>
      <c r="AZ96" s="1">
        <v>0</v>
      </c>
      <c r="BA96" s="1">
        <v>2</v>
      </c>
      <c r="BB96" s="1">
        <v>0</v>
      </c>
      <c r="BC96" s="1">
        <v>0</v>
      </c>
      <c r="BD96" s="1">
        <v>0</v>
      </c>
      <c r="BE96" s="1">
        <v>2</v>
      </c>
      <c r="BF96" s="1">
        <v>5</v>
      </c>
      <c r="BG96" s="1">
        <v>0</v>
      </c>
      <c r="BH96" s="1">
        <v>4</v>
      </c>
      <c r="BI96" s="1">
        <v>2</v>
      </c>
      <c r="BJ96" s="1">
        <v>6</v>
      </c>
      <c r="BK96" s="1">
        <v>17</v>
      </c>
    </row>
    <row r="97" spans="1:63" x14ac:dyDescent="0.25">
      <c r="A97" s="1" t="s">
        <v>13</v>
      </c>
      <c r="B97" s="1" t="s">
        <v>5</v>
      </c>
      <c r="C97" s="1" t="s">
        <v>216</v>
      </c>
      <c r="H97" s="1" t="s">
        <v>5</v>
      </c>
      <c r="I97" s="1" t="s">
        <v>6</v>
      </c>
      <c r="J97" s="4" t="s">
        <v>33</v>
      </c>
      <c r="K97" s="1" t="s">
        <v>7</v>
      </c>
      <c r="L97" s="1" t="s">
        <v>5</v>
      </c>
      <c r="M97" s="1" t="s">
        <v>216</v>
      </c>
      <c r="N97" s="1" t="s">
        <v>8</v>
      </c>
      <c r="O97" s="1" t="s">
        <v>18</v>
      </c>
      <c r="P97" s="1" t="s">
        <v>33</v>
      </c>
      <c r="R97" s="1" t="s">
        <v>5</v>
      </c>
      <c r="AA97" s="1" t="s">
        <v>6</v>
      </c>
      <c r="AB97" s="1">
        <v>6</v>
      </c>
      <c r="AC97" s="1" t="s">
        <v>10</v>
      </c>
      <c r="AD97" s="1" t="s">
        <v>14</v>
      </c>
      <c r="AE97" s="1">
        <v>2</v>
      </c>
      <c r="AF97" s="1" t="s">
        <v>20</v>
      </c>
      <c r="AG97" s="1" t="s">
        <v>14</v>
      </c>
      <c r="AH97" s="1">
        <v>2</v>
      </c>
      <c r="AI97" s="1" t="s">
        <v>20</v>
      </c>
      <c r="AJ97" s="1" t="s">
        <v>14</v>
      </c>
      <c r="AK97" s="1">
        <v>6</v>
      </c>
      <c r="AL97" s="1" t="s">
        <v>20</v>
      </c>
      <c r="AM97" s="1" t="s">
        <v>14</v>
      </c>
      <c r="AN97" s="1">
        <v>7</v>
      </c>
      <c r="AO97" s="1" t="s">
        <v>10</v>
      </c>
      <c r="AV97" s="1" t="s">
        <v>10</v>
      </c>
      <c r="AW97" s="1" t="s">
        <v>10</v>
      </c>
      <c r="AX97" s="1" t="s">
        <v>10</v>
      </c>
      <c r="AZ97" s="1">
        <v>6</v>
      </c>
      <c r="BA97" s="1">
        <v>0</v>
      </c>
      <c r="BB97" s="1">
        <v>0</v>
      </c>
      <c r="BC97" s="1">
        <v>0</v>
      </c>
      <c r="BD97" s="1">
        <v>7</v>
      </c>
      <c r="BE97" s="1">
        <v>13</v>
      </c>
      <c r="BF97" s="1">
        <v>0</v>
      </c>
      <c r="BG97" s="1">
        <v>2</v>
      </c>
      <c r="BH97" s="1">
        <v>2</v>
      </c>
      <c r="BI97" s="1">
        <v>6</v>
      </c>
      <c r="BJ97" s="1">
        <v>0</v>
      </c>
      <c r="BK97" s="1">
        <v>10</v>
      </c>
    </row>
    <row r="98" spans="1:63" x14ac:dyDescent="0.25">
      <c r="A98" s="1" t="s">
        <v>13</v>
      </c>
      <c r="B98" s="1" t="s">
        <v>5</v>
      </c>
      <c r="C98" s="1" t="s">
        <v>217</v>
      </c>
      <c r="H98" s="1" t="s">
        <v>5</v>
      </c>
      <c r="I98" s="1" t="s">
        <v>6</v>
      </c>
      <c r="J98" s="4" t="s">
        <v>218</v>
      </c>
      <c r="K98" s="1" t="s">
        <v>7</v>
      </c>
      <c r="L98" s="1" t="s">
        <v>5</v>
      </c>
      <c r="M98" s="1" t="s">
        <v>217</v>
      </c>
      <c r="N98" s="1" t="s">
        <v>8</v>
      </c>
      <c r="O98" s="1" t="s">
        <v>18</v>
      </c>
      <c r="P98" s="1" t="s">
        <v>218</v>
      </c>
      <c r="R98" s="1" t="s">
        <v>5</v>
      </c>
      <c r="AA98" s="1" t="s">
        <v>6</v>
      </c>
      <c r="AB98" s="1">
        <v>3</v>
      </c>
      <c r="AC98" s="1" t="s">
        <v>20</v>
      </c>
      <c r="AD98" s="1" t="s">
        <v>14</v>
      </c>
      <c r="AE98" s="1">
        <v>6</v>
      </c>
      <c r="AF98" s="1" t="s">
        <v>20</v>
      </c>
      <c r="AG98" s="1" t="s">
        <v>14</v>
      </c>
      <c r="AH98" s="1">
        <v>2</v>
      </c>
      <c r="AI98" s="1" t="s">
        <v>10</v>
      </c>
      <c r="AJ98" s="1" t="s">
        <v>14</v>
      </c>
      <c r="AK98" s="1">
        <v>8</v>
      </c>
      <c r="AL98" s="1" t="s">
        <v>10</v>
      </c>
      <c r="AM98" s="1" t="s">
        <v>14</v>
      </c>
      <c r="AN98" s="1">
        <v>7</v>
      </c>
      <c r="AO98" s="1" t="s">
        <v>20</v>
      </c>
      <c r="AV98" s="1" t="s">
        <v>10</v>
      </c>
      <c r="AW98" s="1" t="s">
        <v>10</v>
      </c>
      <c r="AX98" s="1" t="s">
        <v>10</v>
      </c>
      <c r="AZ98" s="1">
        <v>0</v>
      </c>
      <c r="BA98" s="1">
        <v>0</v>
      </c>
      <c r="BB98" s="1">
        <v>2</v>
      </c>
      <c r="BC98" s="1">
        <v>8</v>
      </c>
      <c r="BD98" s="1">
        <v>0</v>
      </c>
      <c r="BE98" s="1">
        <v>10</v>
      </c>
      <c r="BF98" s="1">
        <v>3</v>
      </c>
      <c r="BG98" s="1">
        <v>6</v>
      </c>
      <c r="BH98" s="1">
        <v>0</v>
      </c>
      <c r="BI98" s="1">
        <v>0</v>
      </c>
      <c r="BJ98" s="1">
        <v>7</v>
      </c>
      <c r="BK98" s="1">
        <v>16</v>
      </c>
    </row>
    <row r="99" spans="1:63" x14ac:dyDescent="0.25">
      <c r="A99" s="1" t="s">
        <v>13</v>
      </c>
      <c r="B99" s="1" t="s">
        <v>5</v>
      </c>
      <c r="C99" s="1" t="s">
        <v>219</v>
      </c>
      <c r="H99" s="1" t="s">
        <v>5</v>
      </c>
      <c r="I99" s="1" t="s">
        <v>6</v>
      </c>
      <c r="J99" s="4" t="s">
        <v>220</v>
      </c>
      <c r="K99" s="1" t="s">
        <v>7</v>
      </c>
      <c r="L99" s="1" t="s">
        <v>5</v>
      </c>
      <c r="M99" s="1" t="s">
        <v>219</v>
      </c>
      <c r="N99" s="1" t="s">
        <v>8</v>
      </c>
      <c r="O99" s="1" t="s">
        <v>18</v>
      </c>
      <c r="P99" s="1" t="s">
        <v>220</v>
      </c>
      <c r="R99" s="1" t="s">
        <v>5</v>
      </c>
      <c r="AA99" s="1" t="s">
        <v>6</v>
      </c>
      <c r="AB99" s="1">
        <v>7</v>
      </c>
      <c r="AC99" s="1" t="s">
        <v>10</v>
      </c>
      <c r="AD99" s="1" t="s">
        <v>14</v>
      </c>
      <c r="AE99" s="1">
        <v>3</v>
      </c>
      <c r="AF99" s="1" t="s">
        <v>20</v>
      </c>
      <c r="AG99" s="1" t="s">
        <v>14</v>
      </c>
      <c r="AH99" s="1">
        <v>9</v>
      </c>
      <c r="AI99" s="1" t="s">
        <v>10</v>
      </c>
      <c r="AJ99" s="1" t="s">
        <v>14</v>
      </c>
      <c r="AK99" s="1">
        <v>4</v>
      </c>
      <c r="AL99" s="1" t="s">
        <v>20</v>
      </c>
      <c r="AM99" s="1" t="s">
        <v>14</v>
      </c>
      <c r="AN99" s="1">
        <v>8</v>
      </c>
      <c r="AO99" s="1" t="s">
        <v>10</v>
      </c>
      <c r="AV99" s="1" t="s">
        <v>10</v>
      </c>
      <c r="AW99" s="1" t="s">
        <v>10</v>
      </c>
      <c r="AX99" s="1" t="s">
        <v>10</v>
      </c>
      <c r="AZ99" s="1">
        <v>7</v>
      </c>
      <c r="BA99" s="1">
        <v>0</v>
      </c>
      <c r="BB99" s="1">
        <v>9</v>
      </c>
      <c r="BC99" s="1">
        <v>0</v>
      </c>
      <c r="BD99" s="1">
        <v>8</v>
      </c>
      <c r="BE99" s="1">
        <v>24</v>
      </c>
      <c r="BF99" s="1">
        <v>0</v>
      </c>
      <c r="BG99" s="1">
        <v>3</v>
      </c>
      <c r="BH99" s="1">
        <v>0</v>
      </c>
      <c r="BI99" s="1">
        <v>4</v>
      </c>
      <c r="BJ99" s="1">
        <v>0</v>
      </c>
      <c r="BK99" s="1">
        <v>7</v>
      </c>
    </row>
    <row r="100" spans="1:63" x14ac:dyDescent="0.25">
      <c r="A100" s="1" t="s">
        <v>13</v>
      </c>
      <c r="B100" s="1" t="s">
        <v>5</v>
      </c>
      <c r="C100" s="1" t="s">
        <v>221</v>
      </c>
      <c r="H100" s="1" t="s">
        <v>5</v>
      </c>
      <c r="I100" s="1" t="s">
        <v>6</v>
      </c>
      <c r="J100" s="4" t="s">
        <v>36</v>
      </c>
      <c r="K100" s="1" t="s">
        <v>7</v>
      </c>
      <c r="L100" s="1" t="s">
        <v>5</v>
      </c>
      <c r="M100" s="1" t="s">
        <v>221</v>
      </c>
      <c r="N100" s="1" t="s">
        <v>8</v>
      </c>
      <c r="O100" s="1" t="s">
        <v>18</v>
      </c>
      <c r="P100" s="1" t="s">
        <v>36</v>
      </c>
      <c r="R100" s="1" t="s">
        <v>5</v>
      </c>
      <c r="AA100" s="1" t="s">
        <v>6</v>
      </c>
      <c r="AB100" s="1">
        <v>7</v>
      </c>
      <c r="AC100" s="1" t="s">
        <v>10</v>
      </c>
      <c r="AD100" s="1" t="s">
        <v>14</v>
      </c>
      <c r="AE100" s="1">
        <v>7</v>
      </c>
      <c r="AF100" s="1" t="s">
        <v>10</v>
      </c>
      <c r="AG100" s="1" t="s">
        <v>14</v>
      </c>
      <c r="AH100" s="1">
        <v>7</v>
      </c>
      <c r="AI100" s="1" t="s">
        <v>10</v>
      </c>
      <c r="AJ100" s="1" t="s">
        <v>14</v>
      </c>
      <c r="AK100" s="1">
        <v>5</v>
      </c>
      <c r="AL100" s="1" t="s">
        <v>20</v>
      </c>
      <c r="AM100" s="1" t="s">
        <v>14</v>
      </c>
      <c r="AN100" s="1">
        <v>7</v>
      </c>
      <c r="AO100" s="1" t="s">
        <v>10</v>
      </c>
      <c r="AV100" s="1" t="s">
        <v>10</v>
      </c>
      <c r="AW100" s="1" t="s">
        <v>10</v>
      </c>
      <c r="AX100" s="1" t="s">
        <v>10</v>
      </c>
      <c r="AZ100" s="1">
        <v>7</v>
      </c>
      <c r="BA100" s="1">
        <v>7</v>
      </c>
      <c r="BB100" s="1">
        <v>7</v>
      </c>
      <c r="BC100" s="1">
        <v>0</v>
      </c>
      <c r="BD100" s="1">
        <v>7</v>
      </c>
      <c r="BE100" s="1">
        <v>28</v>
      </c>
      <c r="BF100" s="1">
        <v>0</v>
      </c>
      <c r="BG100" s="1">
        <v>0</v>
      </c>
      <c r="BH100" s="1">
        <v>0</v>
      </c>
      <c r="BI100" s="1">
        <v>5</v>
      </c>
      <c r="BJ100" s="1">
        <v>0</v>
      </c>
      <c r="BK100" s="1">
        <v>5</v>
      </c>
    </row>
    <row r="101" spans="1:63" x14ac:dyDescent="0.25">
      <c r="A101" s="1" t="s">
        <v>13</v>
      </c>
      <c r="B101" s="1" t="s">
        <v>5</v>
      </c>
      <c r="C101" s="1" t="s">
        <v>222</v>
      </c>
      <c r="H101" s="1" t="s">
        <v>5</v>
      </c>
      <c r="I101" s="1" t="s">
        <v>6</v>
      </c>
      <c r="J101" s="4" t="s">
        <v>223</v>
      </c>
      <c r="K101" s="1" t="s">
        <v>7</v>
      </c>
      <c r="L101" s="1" t="s">
        <v>5</v>
      </c>
      <c r="M101" s="1" t="s">
        <v>222</v>
      </c>
      <c r="N101" s="1" t="s">
        <v>8</v>
      </c>
      <c r="O101" s="1" t="s">
        <v>18</v>
      </c>
      <c r="P101" s="1" t="s">
        <v>223</v>
      </c>
      <c r="R101" s="1" t="s">
        <v>5</v>
      </c>
      <c r="AA101" s="1" t="s">
        <v>6</v>
      </c>
      <c r="AB101" s="1">
        <v>9</v>
      </c>
      <c r="AC101" s="1" t="s">
        <v>10</v>
      </c>
      <c r="AD101" s="1" t="s">
        <v>14</v>
      </c>
      <c r="AE101" s="1">
        <v>6</v>
      </c>
      <c r="AF101" s="1" t="s">
        <v>10</v>
      </c>
      <c r="AG101" s="1" t="s">
        <v>14</v>
      </c>
      <c r="AH101" s="1">
        <v>7</v>
      </c>
      <c r="AI101" s="1" t="s">
        <v>10</v>
      </c>
      <c r="AJ101" s="1" t="s">
        <v>14</v>
      </c>
      <c r="AK101" s="1">
        <v>8</v>
      </c>
      <c r="AL101" s="1" t="s">
        <v>20</v>
      </c>
      <c r="AM101" s="1" t="s">
        <v>14</v>
      </c>
      <c r="AN101" s="1">
        <v>3</v>
      </c>
      <c r="AO101" s="1" t="s">
        <v>20</v>
      </c>
      <c r="AV101" s="1" t="s">
        <v>10</v>
      </c>
      <c r="AW101" s="1" t="s">
        <v>10</v>
      </c>
      <c r="AX101" s="1" t="s">
        <v>10</v>
      </c>
      <c r="AZ101" s="1">
        <v>9</v>
      </c>
      <c r="BA101" s="1">
        <v>6</v>
      </c>
      <c r="BB101" s="1">
        <v>7</v>
      </c>
      <c r="BC101" s="1">
        <v>0</v>
      </c>
      <c r="BD101" s="1">
        <v>0</v>
      </c>
      <c r="BE101" s="1">
        <v>22</v>
      </c>
      <c r="BF101" s="1">
        <v>0</v>
      </c>
      <c r="BG101" s="1">
        <v>0</v>
      </c>
      <c r="BH101" s="1">
        <v>0</v>
      </c>
      <c r="BI101" s="1">
        <v>8</v>
      </c>
      <c r="BJ101" s="1">
        <v>3</v>
      </c>
      <c r="BK101" s="1">
        <v>11</v>
      </c>
    </row>
    <row r="102" spans="1:63" x14ac:dyDescent="0.25">
      <c r="A102" s="1" t="s">
        <v>13</v>
      </c>
      <c r="B102" s="1" t="s">
        <v>5</v>
      </c>
      <c r="C102" s="1" t="s">
        <v>224</v>
      </c>
      <c r="H102" s="1" t="s">
        <v>5</v>
      </c>
      <c r="I102" s="1" t="s">
        <v>6</v>
      </c>
      <c r="J102" s="4" t="s">
        <v>117</v>
      </c>
      <c r="K102" s="1" t="s">
        <v>7</v>
      </c>
      <c r="L102" s="1" t="s">
        <v>5</v>
      </c>
      <c r="M102" s="1" t="s">
        <v>224</v>
      </c>
      <c r="N102" s="1" t="s">
        <v>8</v>
      </c>
      <c r="O102" s="1" t="s">
        <v>18</v>
      </c>
      <c r="P102" s="1" t="s">
        <v>117</v>
      </c>
      <c r="R102" s="1" t="s">
        <v>5</v>
      </c>
      <c r="AA102" s="1" t="s">
        <v>6</v>
      </c>
      <c r="AB102" s="1">
        <v>9</v>
      </c>
      <c r="AC102" s="1" t="s">
        <v>20</v>
      </c>
      <c r="AD102" s="1" t="s">
        <v>14</v>
      </c>
      <c r="AE102" s="1">
        <v>3</v>
      </c>
      <c r="AF102" s="1" t="s">
        <v>10</v>
      </c>
      <c r="AG102" s="1" t="s">
        <v>14</v>
      </c>
      <c r="AH102" s="1">
        <v>8</v>
      </c>
      <c r="AI102" s="1" t="s">
        <v>10</v>
      </c>
      <c r="AJ102" s="1" t="s">
        <v>14</v>
      </c>
      <c r="AK102" s="1">
        <v>5</v>
      </c>
      <c r="AL102" s="1" t="s">
        <v>20</v>
      </c>
      <c r="AM102" s="1" t="s">
        <v>14</v>
      </c>
      <c r="AN102" s="1">
        <v>9</v>
      </c>
      <c r="AO102" s="1" t="s">
        <v>10</v>
      </c>
      <c r="AV102" s="1" t="s">
        <v>10</v>
      </c>
      <c r="AW102" s="1" t="s">
        <v>10</v>
      </c>
      <c r="AX102" s="1" t="s">
        <v>10</v>
      </c>
      <c r="AZ102" s="1">
        <v>0</v>
      </c>
      <c r="BA102" s="1">
        <v>3</v>
      </c>
      <c r="BB102" s="1">
        <v>8</v>
      </c>
      <c r="BC102" s="1">
        <v>0</v>
      </c>
      <c r="BD102" s="1">
        <v>9</v>
      </c>
      <c r="BE102" s="1">
        <v>20</v>
      </c>
      <c r="BF102" s="1">
        <v>9</v>
      </c>
      <c r="BG102" s="1">
        <v>0</v>
      </c>
      <c r="BH102" s="1">
        <v>0</v>
      </c>
      <c r="BI102" s="1">
        <v>5</v>
      </c>
      <c r="BJ102" s="1">
        <v>0</v>
      </c>
      <c r="BK102" s="1">
        <v>14</v>
      </c>
    </row>
    <row r="103" spans="1:63" x14ac:dyDescent="0.25">
      <c r="A103" s="1" t="s">
        <v>13</v>
      </c>
      <c r="B103" s="1" t="s">
        <v>5</v>
      </c>
      <c r="C103" s="1" t="s">
        <v>225</v>
      </c>
      <c r="H103" s="1" t="s">
        <v>5</v>
      </c>
      <c r="I103" s="1" t="s">
        <v>6</v>
      </c>
      <c r="J103" s="4" t="s">
        <v>226</v>
      </c>
      <c r="K103" s="1" t="s">
        <v>7</v>
      </c>
      <c r="L103" s="1" t="s">
        <v>5</v>
      </c>
      <c r="M103" s="1" t="s">
        <v>225</v>
      </c>
      <c r="N103" s="1" t="s">
        <v>8</v>
      </c>
      <c r="O103" s="1" t="s">
        <v>18</v>
      </c>
      <c r="P103" s="1" t="s">
        <v>226</v>
      </c>
      <c r="R103" s="1" t="s">
        <v>5</v>
      </c>
      <c r="AA103" s="1" t="s">
        <v>6</v>
      </c>
      <c r="AB103" s="1">
        <v>2</v>
      </c>
      <c r="AC103" s="1" t="s">
        <v>20</v>
      </c>
      <c r="AD103" s="1" t="s">
        <v>14</v>
      </c>
      <c r="AE103" s="1">
        <v>6</v>
      </c>
      <c r="AF103" s="1" t="s">
        <v>20</v>
      </c>
      <c r="AG103" s="1" t="s">
        <v>14</v>
      </c>
      <c r="AH103" s="1">
        <v>8</v>
      </c>
      <c r="AI103" s="1" t="s">
        <v>10</v>
      </c>
      <c r="AJ103" s="1" t="s">
        <v>14</v>
      </c>
      <c r="AK103" s="1">
        <v>2</v>
      </c>
      <c r="AL103" s="1" t="s">
        <v>10</v>
      </c>
      <c r="AM103" s="1" t="s">
        <v>14</v>
      </c>
      <c r="AN103" s="1">
        <v>5</v>
      </c>
      <c r="AO103" s="1" t="s">
        <v>10</v>
      </c>
      <c r="AV103" s="1" t="s">
        <v>10</v>
      </c>
      <c r="AW103" s="1" t="s">
        <v>10</v>
      </c>
      <c r="AX103" s="1" t="s">
        <v>10</v>
      </c>
      <c r="AZ103" s="1">
        <v>0</v>
      </c>
      <c r="BA103" s="1">
        <v>0</v>
      </c>
      <c r="BB103" s="1">
        <v>8</v>
      </c>
      <c r="BC103" s="1">
        <v>2</v>
      </c>
      <c r="BD103" s="1">
        <v>5</v>
      </c>
      <c r="BE103" s="1">
        <v>15</v>
      </c>
      <c r="BF103" s="1">
        <v>2</v>
      </c>
      <c r="BG103" s="1">
        <v>6</v>
      </c>
      <c r="BH103" s="1">
        <v>0</v>
      </c>
      <c r="BI103" s="1">
        <v>0</v>
      </c>
      <c r="BJ103" s="1">
        <v>0</v>
      </c>
      <c r="BK103" s="1">
        <v>8</v>
      </c>
    </row>
    <row r="104" spans="1:63" x14ac:dyDescent="0.25">
      <c r="A104" s="1" t="s">
        <v>13</v>
      </c>
      <c r="B104" s="1" t="s">
        <v>5</v>
      </c>
      <c r="C104" s="1" t="s">
        <v>227</v>
      </c>
      <c r="H104" s="1" t="s">
        <v>5</v>
      </c>
      <c r="I104" s="1" t="s">
        <v>6</v>
      </c>
      <c r="J104" s="4" t="s">
        <v>228</v>
      </c>
      <c r="K104" s="1" t="s">
        <v>7</v>
      </c>
      <c r="L104" s="1" t="s">
        <v>5</v>
      </c>
      <c r="M104" s="1" t="s">
        <v>227</v>
      </c>
      <c r="N104" s="1" t="s">
        <v>8</v>
      </c>
      <c r="O104" s="1" t="s">
        <v>18</v>
      </c>
      <c r="P104" s="1" t="s">
        <v>228</v>
      </c>
      <c r="R104" s="1" t="s">
        <v>5</v>
      </c>
      <c r="AA104" s="1" t="s">
        <v>6</v>
      </c>
      <c r="AB104" s="1">
        <v>2</v>
      </c>
      <c r="AC104" s="1" t="s">
        <v>20</v>
      </c>
      <c r="AD104" s="1" t="s">
        <v>14</v>
      </c>
      <c r="AE104" s="1">
        <v>8</v>
      </c>
      <c r="AF104" s="1" t="s">
        <v>20</v>
      </c>
      <c r="AG104" s="1" t="s">
        <v>14</v>
      </c>
      <c r="AH104" s="1">
        <v>4</v>
      </c>
      <c r="AI104" s="1" t="s">
        <v>20</v>
      </c>
      <c r="AJ104" s="1" t="s">
        <v>14</v>
      </c>
      <c r="AK104" s="1">
        <v>2</v>
      </c>
      <c r="AL104" s="1" t="s">
        <v>20</v>
      </c>
      <c r="AM104" s="1" t="s">
        <v>14</v>
      </c>
      <c r="AN104" s="1">
        <v>7</v>
      </c>
      <c r="AO104" s="1" t="s">
        <v>10</v>
      </c>
      <c r="AV104" s="1" t="s">
        <v>10</v>
      </c>
      <c r="AW104" s="1" t="s">
        <v>10</v>
      </c>
      <c r="AX104" s="1" t="s">
        <v>10</v>
      </c>
      <c r="AZ104" s="1">
        <v>0</v>
      </c>
      <c r="BA104" s="1">
        <v>0</v>
      </c>
      <c r="BB104" s="1">
        <v>0</v>
      </c>
      <c r="BC104" s="1">
        <v>0</v>
      </c>
      <c r="BD104" s="1">
        <v>7</v>
      </c>
      <c r="BE104" s="1">
        <v>7</v>
      </c>
      <c r="BF104" s="1">
        <v>2</v>
      </c>
      <c r="BG104" s="1">
        <v>8</v>
      </c>
      <c r="BH104" s="1">
        <v>4</v>
      </c>
      <c r="BI104" s="1">
        <v>2</v>
      </c>
      <c r="BJ104" s="1">
        <v>0</v>
      </c>
      <c r="BK104" s="1">
        <v>16</v>
      </c>
    </row>
    <row r="105" spans="1:63" x14ac:dyDescent="0.25">
      <c r="A105" s="1" t="s">
        <v>13</v>
      </c>
      <c r="B105" s="1" t="s">
        <v>5</v>
      </c>
      <c r="C105" s="1" t="s">
        <v>229</v>
      </c>
      <c r="H105" s="1" t="s">
        <v>5</v>
      </c>
      <c r="I105" s="1" t="s">
        <v>6</v>
      </c>
      <c r="J105" s="4" t="s">
        <v>230</v>
      </c>
      <c r="K105" s="1" t="s">
        <v>7</v>
      </c>
      <c r="L105" s="1" t="s">
        <v>5</v>
      </c>
      <c r="M105" s="1" t="s">
        <v>229</v>
      </c>
      <c r="N105" s="1" t="s">
        <v>8</v>
      </c>
      <c r="O105" s="1" t="s">
        <v>18</v>
      </c>
      <c r="P105" s="1" t="s">
        <v>230</v>
      </c>
      <c r="R105" s="1" t="s">
        <v>5</v>
      </c>
      <c r="AA105" s="1" t="s">
        <v>6</v>
      </c>
      <c r="AB105" s="1">
        <v>4</v>
      </c>
      <c r="AC105" s="1" t="s">
        <v>10</v>
      </c>
      <c r="AD105" s="1" t="s">
        <v>14</v>
      </c>
      <c r="AE105" s="1">
        <v>8</v>
      </c>
      <c r="AF105" s="1" t="s">
        <v>10</v>
      </c>
      <c r="AG105" s="1" t="s">
        <v>14</v>
      </c>
      <c r="AH105" s="1">
        <v>4</v>
      </c>
      <c r="AI105" s="1" t="s">
        <v>10</v>
      </c>
      <c r="AJ105" s="1" t="s">
        <v>14</v>
      </c>
      <c r="AK105" s="1">
        <v>9</v>
      </c>
      <c r="AL105" s="1" t="s">
        <v>10</v>
      </c>
      <c r="AM105" s="1" t="s">
        <v>14</v>
      </c>
      <c r="AN105" s="1">
        <v>6</v>
      </c>
      <c r="AO105" s="1" t="s">
        <v>20</v>
      </c>
      <c r="AV105" s="1" t="s">
        <v>10</v>
      </c>
      <c r="AW105" s="1" t="s">
        <v>10</v>
      </c>
      <c r="AX105" s="1" t="s">
        <v>10</v>
      </c>
      <c r="AZ105" s="1">
        <v>4</v>
      </c>
      <c r="BA105" s="1">
        <v>8</v>
      </c>
      <c r="BB105" s="1">
        <v>4</v>
      </c>
      <c r="BC105" s="1">
        <v>9</v>
      </c>
      <c r="BD105" s="1">
        <v>0</v>
      </c>
      <c r="BE105" s="1">
        <v>25</v>
      </c>
      <c r="BF105" s="1">
        <v>0</v>
      </c>
      <c r="BG105" s="1">
        <v>0</v>
      </c>
      <c r="BH105" s="1">
        <v>0</v>
      </c>
      <c r="BI105" s="1">
        <v>0</v>
      </c>
      <c r="BJ105" s="1">
        <v>6</v>
      </c>
      <c r="BK105" s="1">
        <v>6</v>
      </c>
    </row>
    <row r="106" spans="1:63" x14ac:dyDescent="0.25">
      <c r="A106" s="1" t="s">
        <v>13</v>
      </c>
      <c r="B106" s="1" t="s">
        <v>5</v>
      </c>
      <c r="C106" s="1" t="s">
        <v>231</v>
      </c>
      <c r="H106" s="1" t="s">
        <v>5</v>
      </c>
      <c r="I106" s="1" t="s">
        <v>6</v>
      </c>
      <c r="J106" s="4" t="s">
        <v>232</v>
      </c>
      <c r="K106" s="1" t="s">
        <v>7</v>
      </c>
      <c r="L106" s="1" t="s">
        <v>5</v>
      </c>
      <c r="M106" s="1" t="s">
        <v>231</v>
      </c>
      <c r="N106" s="1" t="s">
        <v>8</v>
      </c>
      <c r="O106" s="1" t="s">
        <v>18</v>
      </c>
      <c r="P106" s="1" t="s">
        <v>232</v>
      </c>
      <c r="R106" s="1" t="s">
        <v>5</v>
      </c>
      <c r="AA106" s="1" t="s">
        <v>6</v>
      </c>
      <c r="AB106" s="1">
        <v>4</v>
      </c>
      <c r="AC106" s="1" t="s">
        <v>20</v>
      </c>
      <c r="AD106" s="1" t="s">
        <v>14</v>
      </c>
      <c r="AE106" s="1">
        <v>6</v>
      </c>
      <c r="AF106" s="1" t="s">
        <v>10</v>
      </c>
      <c r="AG106" s="1" t="s">
        <v>14</v>
      </c>
      <c r="AH106" s="1">
        <v>6</v>
      </c>
      <c r="AI106" s="1" t="s">
        <v>20</v>
      </c>
      <c r="AJ106" s="1" t="s">
        <v>14</v>
      </c>
      <c r="AK106" s="1">
        <v>7</v>
      </c>
      <c r="AL106" s="1" t="s">
        <v>20</v>
      </c>
      <c r="AM106" s="1" t="s">
        <v>14</v>
      </c>
      <c r="AN106" s="1">
        <v>6</v>
      </c>
      <c r="AO106" s="1" t="s">
        <v>10</v>
      </c>
      <c r="AV106" s="1" t="s">
        <v>10</v>
      </c>
      <c r="AW106" s="1" t="s">
        <v>10</v>
      </c>
      <c r="AX106" s="1" t="s">
        <v>10</v>
      </c>
      <c r="AZ106" s="1">
        <v>0</v>
      </c>
      <c r="BA106" s="1">
        <v>6</v>
      </c>
      <c r="BB106" s="1">
        <v>0</v>
      </c>
      <c r="BC106" s="1">
        <v>0</v>
      </c>
      <c r="BD106" s="1">
        <v>6</v>
      </c>
      <c r="BE106" s="1">
        <v>12</v>
      </c>
      <c r="BF106" s="1">
        <v>4</v>
      </c>
      <c r="BG106" s="1">
        <v>0</v>
      </c>
      <c r="BH106" s="1">
        <v>6</v>
      </c>
      <c r="BI106" s="1">
        <v>7</v>
      </c>
      <c r="BJ106" s="1">
        <v>0</v>
      </c>
      <c r="BK106" s="1">
        <v>17</v>
      </c>
    </row>
    <row r="107" spans="1:63" x14ac:dyDescent="0.25">
      <c r="A107" s="1" t="s">
        <v>13</v>
      </c>
      <c r="B107" s="1" t="s">
        <v>5</v>
      </c>
      <c r="C107" s="1" t="s">
        <v>233</v>
      </c>
      <c r="H107" s="1" t="s">
        <v>5</v>
      </c>
      <c r="I107" s="1" t="s">
        <v>6</v>
      </c>
      <c r="J107" s="4" t="s">
        <v>234</v>
      </c>
      <c r="K107" s="1" t="s">
        <v>7</v>
      </c>
      <c r="L107" s="1" t="s">
        <v>5</v>
      </c>
      <c r="M107" s="1" t="s">
        <v>233</v>
      </c>
      <c r="N107" s="1" t="s">
        <v>8</v>
      </c>
      <c r="O107" s="1" t="s">
        <v>18</v>
      </c>
      <c r="P107" s="1" t="s">
        <v>234</v>
      </c>
      <c r="R107" s="1" t="s">
        <v>5</v>
      </c>
      <c r="AA107" s="1" t="s">
        <v>6</v>
      </c>
      <c r="AB107" s="1">
        <v>3</v>
      </c>
      <c r="AC107" s="1" t="s">
        <v>20</v>
      </c>
      <c r="AD107" s="1" t="s">
        <v>14</v>
      </c>
      <c r="AE107" s="1">
        <v>9</v>
      </c>
      <c r="AF107" s="1" t="s">
        <v>10</v>
      </c>
      <c r="AG107" s="1" t="s">
        <v>14</v>
      </c>
      <c r="AH107" s="1">
        <v>6</v>
      </c>
      <c r="AI107" s="1" t="s">
        <v>10</v>
      </c>
      <c r="AJ107" s="1" t="s">
        <v>14</v>
      </c>
      <c r="AK107" s="1">
        <v>5</v>
      </c>
      <c r="AL107" s="1" t="s">
        <v>20</v>
      </c>
      <c r="AM107" s="1" t="s">
        <v>14</v>
      </c>
      <c r="AN107" s="1">
        <v>5</v>
      </c>
      <c r="AO107" s="1" t="s">
        <v>10</v>
      </c>
      <c r="AV107" s="1" t="s">
        <v>10</v>
      </c>
      <c r="AW107" s="1" t="s">
        <v>10</v>
      </c>
      <c r="AX107" s="1" t="s">
        <v>10</v>
      </c>
      <c r="AZ107" s="1">
        <v>0</v>
      </c>
      <c r="BA107" s="1">
        <v>9</v>
      </c>
      <c r="BB107" s="1">
        <v>6</v>
      </c>
      <c r="BC107" s="1">
        <v>0</v>
      </c>
      <c r="BD107" s="1">
        <v>5</v>
      </c>
      <c r="BE107" s="1">
        <v>20</v>
      </c>
      <c r="BF107" s="1">
        <v>3</v>
      </c>
      <c r="BG107" s="1">
        <v>0</v>
      </c>
      <c r="BH107" s="1">
        <v>0</v>
      </c>
      <c r="BI107" s="1">
        <v>5</v>
      </c>
      <c r="BJ107" s="1">
        <v>0</v>
      </c>
      <c r="BK107" s="1">
        <v>8</v>
      </c>
    </row>
    <row r="108" spans="1:63" x14ac:dyDescent="0.25">
      <c r="A108" s="1" t="s">
        <v>13</v>
      </c>
      <c r="B108" s="1" t="s">
        <v>5</v>
      </c>
      <c r="C108" s="1" t="s">
        <v>235</v>
      </c>
      <c r="H108" s="1" t="s">
        <v>5</v>
      </c>
      <c r="I108" s="1" t="s">
        <v>6</v>
      </c>
      <c r="J108" s="4" t="s">
        <v>139</v>
      </c>
      <c r="K108" s="1" t="s">
        <v>7</v>
      </c>
      <c r="L108" s="1" t="s">
        <v>5</v>
      </c>
      <c r="M108" s="1" t="s">
        <v>235</v>
      </c>
      <c r="N108" s="1" t="s">
        <v>8</v>
      </c>
      <c r="O108" s="1" t="s">
        <v>18</v>
      </c>
      <c r="P108" s="1" t="s">
        <v>139</v>
      </c>
      <c r="R108" s="1" t="s">
        <v>5</v>
      </c>
      <c r="AA108" s="1" t="s">
        <v>6</v>
      </c>
      <c r="AB108" s="1">
        <v>9</v>
      </c>
      <c r="AC108" s="1" t="s">
        <v>10</v>
      </c>
      <c r="AD108" s="1" t="s">
        <v>14</v>
      </c>
      <c r="AE108" s="1">
        <v>3</v>
      </c>
      <c r="AF108" s="1" t="s">
        <v>10</v>
      </c>
      <c r="AG108" s="1" t="s">
        <v>14</v>
      </c>
      <c r="AH108" s="1">
        <v>3</v>
      </c>
      <c r="AI108" s="1" t="s">
        <v>20</v>
      </c>
      <c r="AJ108" s="1" t="s">
        <v>14</v>
      </c>
      <c r="AK108" s="1">
        <v>2</v>
      </c>
      <c r="AL108" s="1" t="s">
        <v>20</v>
      </c>
      <c r="AM108" s="1" t="s">
        <v>14</v>
      </c>
      <c r="AN108" s="1">
        <v>8</v>
      </c>
      <c r="AO108" s="1" t="s">
        <v>20</v>
      </c>
      <c r="AV108" s="1" t="s">
        <v>10</v>
      </c>
      <c r="AW108" s="1" t="s">
        <v>10</v>
      </c>
      <c r="AX108" s="1" t="s">
        <v>10</v>
      </c>
      <c r="AZ108" s="1">
        <v>9</v>
      </c>
      <c r="BA108" s="1">
        <v>3</v>
      </c>
      <c r="BB108" s="1">
        <v>0</v>
      </c>
      <c r="BC108" s="1">
        <v>0</v>
      </c>
      <c r="BD108" s="1">
        <v>0</v>
      </c>
      <c r="BE108" s="1">
        <v>12</v>
      </c>
      <c r="BF108" s="1">
        <v>0</v>
      </c>
      <c r="BG108" s="1">
        <v>0</v>
      </c>
      <c r="BH108" s="1">
        <v>3</v>
      </c>
      <c r="BI108" s="1">
        <v>2</v>
      </c>
      <c r="BJ108" s="1">
        <v>8</v>
      </c>
      <c r="BK108" s="1">
        <v>13</v>
      </c>
    </row>
    <row r="109" spans="1:63" x14ac:dyDescent="0.25">
      <c r="A109" s="1" t="s">
        <v>13</v>
      </c>
      <c r="B109" s="1" t="s">
        <v>5</v>
      </c>
      <c r="C109" s="1" t="s">
        <v>236</v>
      </c>
      <c r="H109" s="1" t="s">
        <v>5</v>
      </c>
      <c r="I109" s="1" t="s">
        <v>6</v>
      </c>
      <c r="J109" s="4" t="s">
        <v>161</v>
      </c>
      <c r="K109" s="1" t="s">
        <v>7</v>
      </c>
      <c r="L109" s="1" t="s">
        <v>5</v>
      </c>
      <c r="M109" s="1" t="s">
        <v>236</v>
      </c>
      <c r="N109" s="1" t="s">
        <v>8</v>
      </c>
      <c r="O109" s="1" t="s">
        <v>18</v>
      </c>
      <c r="P109" s="1" t="s">
        <v>161</v>
      </c>
      <c r="R109" s="1" t="s">
        <v>5</v>
      </c>
      <c r="AA109" s="1" t="s">
        <v>6</v>
      </c>
      <c r="AB109" s="1">
        <v>7</v>
      </c>
      <c r="AC109" s="1" t="s">
        <v>10</v>
      </c>
      <c r="AD109" s="1" t="s">
        <v>14</v>
      </c>
      <c r="AE109" s="1">
        <v>8</v>
      </c>
      <c r="AF109" s="1" t="s">
        <v>10</v>
      </c>
      <c r="AG109" s="1" t="s">
        <v>14</v>
      </c>
      <c r="AH109" s="1">
        <v>8</v>
      </c>
      <c r="AI109" s="1" t="s">
        <v>10</v>
      </c>
      <c r="AJ109" s="1" t="s">
        <v>14</v>
      </c>
      <c r="AK109" s="1">
        <v>5</v>
      </c>
      <c r="AL109" s="1" t="s">
        <v>20</v>
      </c>
      <c r="AM109" s="1" t="s">
        <v>14</v>
      </c>
      <c r="AN109" s="1">
        <v>3</v>
      </c>
      <c r="AO109" s="1" t="s">
        <v>10</v>
      </c>
      <c r="AV109" s="1" t="s">
        <v>10</v>
      </c>
      <c r="AW109" s="1" t="s">
        <v>10</v>
      </c>
      <c r="AX109" s="1" t="s">
        <v>10</v>
      </c>
      <c r="AZ109" s="1">
        <v>7</v>
      </c>
      <c r="BA109" s="1">
        <v>8</v>
      </c>
      <c r="BB109" s="1">
        <v>8</v>
      </c>
      <c r="BC109" s="1">
        <v>0</v>
      </c>
      <c r="BD109" s="1">
        <v>3</v>
      </c>
      <c r="BE109" s="1">
        <v>26</v>
      </c>
      <c r="BF109" s="1">
        <v>0</v>
      </c>
      <c r="BG109" s="1">
        <v>0</v>
      </c>
      <c r="BH109" s="1">
        <v>0</v>
      </c>
      <c r="BI109" s="1">
        <v>5</v>
      </c>
      <c r="BJ109" s="1">
        <v>0</v>
      </c>
      <c r="BK109" s="1">
        <v>5</v>
      </c>
    </row>
    <row r="110" spans="1:63" x14ac:dyDescent="0.25">
      <c r="A110" s="1" t="s">
        <v>13</v>
      </c>
      <c r="B110" s="1" t="s">
        <v>5</v>
      </c>
      <c r="C110" s="1" t="s">
        <v>237</v>
      </c>
      <c r="H110" s="1" t="s">
        <v>5</v>
      </c>
      <c r="I110" s="1" t="s">
        <v>6</v>
      </c>
      <c r="J110" s="4" t="s">
        <v>238</v>
      </c>
      <c r="K110" s="1" t="s">
        <v>7</v>
      </c>
      <c r="L110" s="1" t="s">
        <v>5</v>
      </c>
      <c r="M110" s="1" t="s">
        <v>237</v>
      </c>
      <c r="N110" s="1" t="s">
        <v>8</v>
      </c>
      <c r="O110" s="1" t="s">
        <v>18</v>
      </c>
      <c r="P110" s="1" t="s">
        <v>238</v>
      </c>
      <c r="R110" s="1" t="s">
        <v>5</v>
      </c>
      <c r="AA110" s="1" t="s">
        <v>6</v>
      </c>
      <c r="AB110" s="1">
        <v>6</v>
      </c>
      <c r="AC110" s="1" t="s">
        <v>10</v>
      </c>
      <c r="AD110" s="1" t="s">
        <v>14</v>
      </c>
      <c r="AE110" s="1">
        <v>6</v>
      </c>
      <c r="AF110" s="1" t="s">
        <v>10</v>
      </c>
      <c r="AG110" s="1" t="s">
        <v>14</v>
      </c>
      <c r="AH110" s="1">
        <v>9</v>
      </c>
      <c r="AI110" s="1" t="s">
        <v>20</v>
      </c>
      <c r="AJ110" s="1" t="s">
        <v>14</v>
      </c>
      <c r="AK110" s="1">
        <v>2</v>
      </c>
      <c r="AL110" s="1" t="s">
        <v>20</v>
      </c>
      <c r="AM110" s="1" t="s">
        <v>14</v>
      </c>
      <c r="AN110" s="1">
        <v>7</v>
      </c>
      <c r="AO110" s="1" t="s">
        <v>10</v>
      </c>
      <c r="AV110" s="1" t="s">
        <v>10</v>
      </c>
      <c r="AW110" s="1" t="s">
        <v>10</v>
      </c>
      <c r="AX110" s="1" t="s">
        <v>10</v>
      </c>
      <c r="AZ110" s="1">
        <v>6</v>
      </c>
      <c r="BA110" s="1">
        <v>6</v>
      </c>
      <c r="BB110" s="1">
        <v>0</v>
      </c>
      <c r="BC110" s="1">
        <v>0</v>
      </c>
      <c r="BD110" s="1">
        <v>7</v>
      </c>
      <c r="BE110" s="1">
        <v>19</v>
      </c>
      <c r="BF110" s="1">
        <v>0</v>
      </c>
      <c r="BG110" s="1">
        <v>0</v>
      </c>
      <c r="BH110" s="1">
        <v>9</v>
      </c>
      <c r="BI110" s="1">
        <v>2</v>
      </c>
      <c r="BJ110" s="1">
        <v>0</v>
      </c>
      <c r="BK110" s="1">
        <v>11</v>
      </c>
    </row>
    <row r="111" spans="1:63" x14ac:dyDescent="0.25">
      <c r="A111" s="1" t="s">
        <v>13</v>
      </c>
      <c r="B111" s="1" t="s">
        <v>5</v>
      </c>
      <c r="C111" s="1" t="s">
        <v>239</v>
      </c>
      <c r="H111" s="1" t="s">
        <v>5</v>
      </c>
      <c r="I111" s="1" t="s">
        <v>6</v>
      </c>
      <c r="J111" s="4" t="s">
        <v>240</v>
      </c>
      <c r="K111" s="1" t="s">
        <v>7</v>
      </c>
      <c r="L111" s="1" t="s">
        <v>5</v>
      </c>
      <c r="M111" s="1" t="s">
        <v>239</v>
      </c>
      <c r="N111" s="1" t="s">
        <v>8</v>
      </c>
      <c r="O111" s="1" t="s">
        <v>18</v>
      </c>
      <c r="P111" s="1" t="s">
        <v>240</v>
      </c>
      <c r="R111" s="1" t="s">
        <v>5</v>
      </c>
      <c r="AA111" s="1" t="s">
        <v>6</v>
      </c>
      <c r="AB111" s="1">
        <v>7</v>
      </c>
      <c r="AC111" s="1" t="s">
        <v>20</v>
      </c>
      <c r="AD111" s="1" t="s">
        <v>14</v>
      </c>
      <c r="AE111" s="1">
        <v>3</v>
      </c>
      <c r="AF111" s="1" t="s">
        <v>10</v>
      </c>
      <c r="AG111" s="1" t="s">
        <v>14</v>
      </c>
      <c r="AH111" s="1">
        <v>6</v>
      </c>
      <c r="AI111" s="1" t="s">
        <v>10</v>
      </c>
      <c r="AJ111" s="1" t="s">
        <v>14</v>
      </c>
      <c r="AK111" s="1">
        <v>8</v>
      </c>
      <c r="AL111" s="1" t="s">
        <v>20</v>
      </c>
      <c r="AM111" s="1" t="s">
        <v>14</v>
      </c>
      <c r="AN111" s="1">
        <v>7</v>
      </c>
      <c r="AO111" s="1" t="s">
        <v>10</v>
      </c>
      <c r="AV111" s="1" t="s">
        <v>10</v>
      </c>
      <c r="AW111" s="1" t="s">
        <v>10</v>
      </c>
      <c r="AX111" s="1" t="s">
        <v>10</v>
      </c>
      <c r="AZ111" s="1">
        <v>0</v>
      </c>
      <c r="BA111" s="1">
        <v>3</v>
      </c>
      <c r="BB111" s="1">
        <v>6</v>
      </c>
      <c r="BC111" s="1">
        <v>0</v>
      </c>
      <c r="BD111" s="1">
        <v>7</v>
      </c>
      <c r="BE111" s="1">
        <v>16</v>
      </c>
      <c r="BF111" s="1">
        <v>7</v>
      </c>
      <c r="BG111" s="1">
        <v>0</v>
      </c>
      <c r="BH111" s="1">
        <v>0</v>
      </c>
      <c r="BI111" s="1">
        <v>8</v>
      </c>
      <c r="BJ111" s="1">
        <v>0</v>
      </c>
      <c r="BK111" s="1">
        <v>15</v>
      </c>
    </row>
    <row r="112" spans="1:63" x14ac:dyDescent="0.25">
      <c r="A112" s="1" t="s">
        <v>13</v>
      </c>
      <c r="B112" s="1" t="s">
        <v>5</v>
      </c>
      <c r="C112" s="1" t="s">
        <v>241</v>
      </c>
      <c r="H112" s="1" t="s">
        <v>5</v>
      </c>
      <c r="I112" s="1" t="s">
        <v>6</v>
      </c>
      <c r="J112" s="4" t="s">
        <v>242</v>
      </c>
      <c r="K112" s="1" t="s">
        <v>7</v>
      </c>
      <c r="L112" s="1" t="s">
        <v>5</v>
      </c>
      <c r="M112" s="1" t="s">
        <v>241</v>
      </c>
      <c r="N112" s="1" t="s">
        <v>8</v>
      </c>
      <c r="O112" s="1" t="s">
        <v>18</v>
      </c>
      <c r="P112" s="1" t="s">
        <v>242</v>
      </c>
      <c r="R112" s="1" t="s">
        <v>5</v>
      </c>
      <c r="AA112" s="1" t="s">
        <v>6</v>
      </c>
      <c r="AB112" s="1">
        <v>2</v>
      </c>
      <c r="AC112" s="1" t="s">
        <v>20</v>
      </c>
      <c r="AD112" s="1" t="s">
        <v>14</v>
      </c>
      <c r="AE112" s="1">
        <v>4</v>
      </c>
      <c r="AF112" s="1" t="s">
        <v>20</v>
      </c>
      <c r="AG112" s="1" t="s">
        <v>14</v>
      </c>
      <c r="AH112" s="1">
        <v>7</v>
      </c>
      <c r="AI112" s="1" t="s">
        <v>20</v>
      </c>
      <c r="AJ112" s="1" t="s">
        <v>14</v>
      </c>
      <c r="AK112" s="1">
        <v>2</v>
      </c>
      <c r="AL112" s="1" t="s">
        <v>20</v>
      </c>
      <c r="AM112" s="1" t="s">
        <v>14</v>
      </c>
      <c r="AN112" s="1">
        <v>3</v>
      </c>
      <c r="AO112" s="1" t="s">
        <v>20</v>
      </c>
      <c r="AV112" s="1" t="s">
        <v>10</v>
      </c>
      <c r="AW112" s="1" t="s">
        <v>10</v>
      </c>
      <c r="AX112" s="1" t="s">
        <v>10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2</v>
      </c>
      <c r="BG112" s="1">
        <v>4</v>
      </c>
      <c r="BH112" s="1">
        <v>7</v>
      </c>
      <c r="BI112" s="1">
        <v>2</v>
      </c>
      <c r="BJ112" s="1">
        <v>3</v>
      </c>
      <c r="BK112" s="1">
        <v>18</v>
      </c>
    </row>
    <row r="113" spans="1:63" x14ac:dyDescent="0.25">
      <c r="A113" s="1" t="s">
        <v>13</v>
      </c>
      <c r="B113" s="1" t="s">
        <v>5</v>
      </c>
      <c r="C113" s="1" t="s">
        <v>243</v>
      </c>
      <c r="H113" s="1" t="s">
        <v>5</v>
      </c>
      <c r="I113" s="1" t="s">
        <v>6</v>
      </c>
      <c r="J113" s="4" t="s">
        <v>244</v>
      </c>
      <c r="K113" s="1" t="s">
        <v>7</v>
      </c>
      <c r="L113" s="1" t="s">
        <v>5</v>
      </c>
      <c r="M113" s="1" t="s">
        <v>243</v>
      </c>
      <c r="N113" s="1" t="s">
        <v>8</v>
      </c>
      <c r="O113" s="1" t="s">
        <v>18</v>
      </c>
      <c r="P113" s="1" t="s">
        <v>244</v>
      </c>
      <c r="R113" s="1" t="s">
        <v>5</v>
      </c>
      <c r="AA113" s="1" t="s">
        <v>6</v>
      </c>
      <c r="AB113" s="1">
        <v>9</v>
      </c>
      <c r="AC113" s="1" t="s">
        <v>20</v>
      </c>
      <c r="AD113" s="1" t="s">
        <v>14</v>
      </c>
      <c r="AE113" s="1">
        <v>6</v>
      </c>
      <c r="AF113" s="1" t="s">
        <v>20</v>
      </c>
      <c r="AG113" s="1" t="s">
        <v>14</v>
      </c>
      <c r="AH113" s="1">
        <v>5</v>
      </c>
      <c r="AI113" s="1" t="s">
        <v>10</v>
      </c>
      <c r="AJ113" s="1" t="s">
        <v>14</v>
      </c>
      <c r="AK113" s="1">
        <v>3</v>
      </c>
      <c r="AL113" s="1" t="s">
        <v>20</v>
      </c>
      <c r="AM113" s="1" t="s">
        <v>14</v>
      </c>
      <c r="AN113" s="1">
        <v>6</v>
      </c>
      <c r="AO113" s="1" t="s">
        <v>10</v>
      </c>
      <c r="AV113" s="1" t="s">
        <v>10</v>
      </c>
      <c r="AW113" s="1" t="s">
        <v>10</v>
      </c>
      <c r="AX113" s="1" t="s">
        <v>10</v>
      </c>
      <c r="AZ113" s="1">
        <v>0</v>
      </c>
      <c r="BA113" s="1">
        <v>0</v>
      </c>
      <c r="BB113" s="1">
        <v>5</v>
      </c>
      <c r="BC113" s="1">
        <v>0</v>
      </c>
      <c r="BD113" s="1">
        <v>6</v>
      </c>
      <c r="BE113" s="1">
        <v>11</v>
      </c>
      <c r="BF113" s="1">
        <v>9</v>
      </c>
      <c r="BG113" s="1">
        <v>6</v>
      </c>
      <c r="BH113" s="1">
        <v>0</v>
      </c>
      <c r="BI113" s="1">
        <v>3</v>
      </c>
      <c r="BJ113" s="1">
        <v>0</v>
      </c>
      <c r="BK113" s="1">
        <v>18</v>
      </c>
    </row>
    <row r="114" spans="1:63" x14ac:dyDescent="0.25">
      <c r="A114" s="1" t="s">
        <v>13</v>
      </c>
      <c r="B114" s="1" t="s">
        <v>5</v>
      </c>
      <c r="C114" s="1" t="s">
        <v>245</v>
      </c>
      <c r="H114" s="1" t="s">
        <v>5</v>
      </c>
      <c r="I114" s="1" t="s">
        <v>6</v>
      </c>
      <c r="J114" s="4" t="s">
        <v>246</v>
      </c>
      <c r="K114" s="1" t="s">
        <v>7</v>
      </c>
      <c r="L114" s="1" t="s">
        <v>5</v>
      </c>
      <c r="M114" s="1" t="s">
        <v>245</v>
      </c>
      <c r="N114" s="1" t="s">
        <v>8</v>
      </c>
      <c r="O114" s="1" t="s">
        <v>18</v>
      </c>
      <c r="P114" s="1" t="s">
        <v>246</v>
      </c>
      <c r="R114" s="1" t="s">
        <v>5</v>
      </c>
      <c r="AA114" s="1" t="s">
        <v>6</v>
      </c>
      <c r="AB114" s="1">
        <v>6</v>
      </c>
      <c r="AC114" s="1" t="s">
        <v>20</v>
      </c>
      <c r="AD114" s="1" t="s">
        <v>14</v>
      </c>
      <c r="AE114" s="1">
        <v>3</v>
      </c>
      <c r="AF114" s="1" t="s">
        <v>20</v>
      </c>
      <c r="AG114" s="1" t="s">
        <v>14</v>
      </c>
      <c r="AH114" s="1">
        <v>6</v>
      </c>
      <c r="AI114" s="1" t="s">
        <v>20</v>
      </c>
      <c r="AJ114" s="1" t="s">
        <v>14</v>
      </c>
      <c r="AK114" s="1">
        <v>8</v>
      </c>
      <c r="AL114" s="1" t="s">
        <v>20</v>
      </c>
      <c r="AM114" s="1" t="s">
        <v>14</v>
      </c>
      <c r="AN114" s="1">
        <v>4</v>
      </c>
      <c r="AO114" s="1" t="s">
        <v>20</v>
      </c>
      <c r="AV114" s="1" t="s">
        <v>10</v>
      </c>
      <c r="AW114" s="1" t="s">
        <v>10</v>
      </c>
      <c r="AX114" s="1" t="s">
        <v>10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6</v>
      </c>
      <c r="BG114" s="1">
        <v>3</v>
      </c>
      <c r="BH114" s="1">
        <v>6</v>
      </c>
      <c r="BI114" s="1">
        <v>8</v>
      </c>
      <c r="BJ114" s="1">
        <v>4</v>
      </c>
      <c r="BK114" s="1">
        <v>27</v>
      </c>
    </row>
    <row r="115" spans="1:63" x14ac:dyDescent="0.25">
      <c r="A115" s="1" t="s">
        <v>13</v>
      </c>
      <c r="B115" s="1" t="s">
        <v>5</v>
      </c>
      <c r="C115" s="1" t="s">
        <v>247</v>
      </c>
      <c r="H115" s="1" t="s">
        <v>5</v>
      </c>
      <c r="I115" s="1" t="s">
        <v>6</v>
      </c>
      <c r="J115" s="4" t="s">
        <v>248</v>
      </c>
      <c r="K115" s="1" t="s">
        <v>7</v>
      </c>
      <c r="L115" s="1" t="s">
        <v>5</v>
      </c>
      <c r="M115" s="1" t="s">
        <v>247</v>
      </c>
      <c r="N115" s="1" t="s">
        <v>8</v>
      </c>
      <c r="O115" s="1" t="s">
        <v>18</v>
      </c>
      <c r="P115" s="1" t="s">
        <v>248</v>
      </c>
      <c r="R115" s="1" t="s">
        <v>5</v>
      </c>
      <c r="AA115" s="1" t="s">
        <v>6</v>
      </c>
      <c r="AB115" s="1">
        <v>8</v>
      </c>
      <c r="AC115" s="1" t="s">
        <v>10</v>
      </c>
      <c r="AD115" s="1" t="s">
        <v>14</v>
      </c>
      <c r="AE115" s="1">
        <v>3</v>
      </c>
      <c r="AF115" s="1" t="s">
        <v>20</v>
      </c>
      <c r="AG115" s="1" t="s">
        <v>14</v>
      </c>
      <c r="AH115" s="1">
        <v>6</v>
      </c>
      <c r="AI115" s="1" t="s">
        <v>10</v>
      </c>
      <c r="AJ115" s="1" t="s">
        <v>14</v>
      </c>
      <c r="AK115" s="1">
        <v>7</v>
      </c>
      <c r="AL115" s="1" t="s">
        <v>20</v>
      </c>
      <c r="AM115" s="1" t="s">
        <v>14</v>
      </c>
      <c r="AN115" s="1">
        <v>8</v>
      </c>
      <c r="AO115" s="1" t="s">
        <v>20</v>
      </c>
      <c r="AV115" s="1" t="s">
        <v>10</v>
      </c>
      <c r="AW115" s="1" t="s">
        <v>10</v>
      </c>
      <c r="AX115" s="1" t="s">
        <v>10</v>
      </c>
      <c r="AZ115" s="1">
        <v>8</v>
      </c>
      <c r="BA115" s="1">
        <v>0</v>
      </c>
      <c r="BB115" s="1">
        <v>6</v>
      </c>
      <c r="BC115" s="1">
        <v>0</v>
      </c>
      <c r="BD115" s="1">
        <v>0</v>
      </c>
      <c r="BE115" s="1">
        <v>14</v>
      </c>
      <c r="BF115" s="1">
        <v>0</v>
      </c>
      <c r="BG115" s="1">
        <v>3</v>
      </c>
      <c r="BH115" s="1">
        <v>0</v>
      </c>
      <c r="BI115" s="1">
        <v>7</v>
      </c>
      <c r="BJ115" s="1">
        <v>8</v>
      </c>
      <c r="BK115" s="1">
        <v>18</v>
      </c>
    </row>
    <row r="116" spans="1:63" x14ac:dyDescent="0.25">
      <c r="A116" s="1" t="s">
        <v>13</v>
      </c>
      <c r="B116" s="1" t="s">
        <v>5</v>
      </c>
      <c r="C116" s="1" t="s">
        <v>249</v>
      </c>
      <c r="H116" s="1" t="s">
        <v>5</v>
      </c>
      <c r="I116" s="1" t="s">
        <v>6</v>
      </c>
      <c r="J116" s="4" t="s">
        <v>250</v>
      </c>
      <c r="K116" s="1" t="s">
        <v>7</v>
      </c>
      <c r="L116" s="1" t="s">
        <v>5</v>
      </c>
      <c r="M116" s="1" t="s">
        <v>249</v>
      </c>
      <c r="N116" s="1" t="s">
        <v>8</v>
      </c>
      <c r="O116" s="1" t="s">
        <v>18</v>
      </c>
      <c r="P116" s="1" t="s">
        <v>250</v>
      </c>
      <c r="R116" s="1" t="s">
        <v>5</v>
      </c>
      <c r="AA116" s="1" t="s">
        <v>6</v>
      </c>
      <c r="AB116" s="1">
        <v>3</v>
      </c>
      <c r="AC116" s="1" t="s">
        <v>20</v>
      </c>
      <c r="AD116" s="1" t="s">
        <v>14</v>
      </c>
      <c r="AE116" s="1">
        <v>5</v>
      </c>
      <c r="AF116" s="1" t="s">
        <v>10</v>
      </c>
      <c r="AG116" s="1" t="s">
        <v>14</v>
      </c>
      <c r="AH116" s="1">
        <v>8</v>
      </c>
      <c r="AI116" s="1" t="s">
        <v>10</v>
      </c>
      <c r="AJ116" s="1" t="s">
        <v>14</v>
      </c>
      <c r="AK116" s="1">
        <v>6</v>
      </c>
      <c r="AL116" s="1" t="s">
        <v>10</v>
      </c>
      <c r="AM116" s="1" t="s">
        <v>14</v>
      </c>
      <c r="AN116" s="1">
        <v>3</v>
      </c>
      <c r="AO116" s="1" t="s">
        <v>20</v>
      </c>
      <c r="AV116" s="1" t="s">
        <v>10</v>
      </c>
      <c r="AW116" s="1" t="s">
        <v>10</v>
      </c>
      <c r="AX116" s="1" t="s">
        <v>10</v>
      </c>
      <c r="AZ116" s="1">
        <v>0</v>
      </c>
      <c r="BA116" s="1">
        <v>5</v>
      </c>
      <c r="BB116" s="1">
        <v>8</v>
      </c>
      <c r="BC116" s="1">
        <v>6</v>
      </c>
      <c r="BD116" s="1">
        <v>0</v>
      </c>
      <c r="BE116" s="1">
        <v>19</v>
      </c>
      <c r="BF116" s="1">
        <v>3</v>
      </c>
      <c r="BG116" s="1">
        <v>0</v>
      </c>
      <c r="BH116" s="1">
        <v>0</v>
      </c>
      <c r="BI116" s="1">
        <v>0</v>
      </c>
      <c r="BJ116" s="1">
        <v>3</v>
      </c>
      <c r="BK116" s="1">
        <v>6</v>
      </c>
    </row>
    <row r="117" spans="1:63" x14ac:dyDescent="0.25">
      <c r="A117" s="1" t="s">
        <v>13</v>
      </c>
      <c r="B117" s="1" t="s">
        <v>5</v>
      </c>
      <c r="C117" s="1" t="s">
        <v>251</v>
      </c>
      <c r="H117" s="1" t="s">
        <v>5</v>
      </c>
      <c r="I117" s="1" t="s">
        <v>6</v>
      </c>
      <c r="J117" s="4" t="s">
        <v>252</v>
      </c>
      <c r="K117" s="1" t="s">
        <v>7</v>
      </c>
      <c r="L117" s="1" t="s">
        <v>5</v>
      </c>
      <c r="M117" s="1" t="s">
        <v>251</v>
      </c>
      <c r="N117" s="1" t="s">
        <v>8</v>
      </c>
      <c r="O117" s="1" t="s">
        <v>18</v>
      </c>
      <c r="P117" s="1" t="s">
        <v>252</v>
      </c>
      <c r="R117" s="1" t="s">
        <v>5</v>
      </c>
      <c r="AA117" s="1" t="s">
        <v>6</v>
      </c>
      <c r="AB117" s="1">
        <v>6</v>
      </c>
      <c r="AC117" s="1" t="s">
        <v>10</v>
      </c>
      <c r="AD117" s="1" t="s">
        <v>14</v>
      </c>
      <c r="AE117" s="1">
        <v>5</v>
      </c>
      <c r="AF117" s="1" t="s">
        <v>20</v>
      </c>
      <c r="AG117" s="1" t="s">
        <v>14</v>
      </c>
      <c r="AH117" s="1">
        <v>5</v>
      </c>
      <c r="AI117" s="1" t="s">
        <v>10</v>
      </c>
      <c r="AJ117" s="1" t="s">
        <v>14</v>
      </c>
      <c r="AK117" s="1">
        <v>7</v>
      </c>
      <c r="AL117" s="1" t="s">
        <v>20</v>
      </c>
      <c r="AM117" s="1" t="s">
        <v>14</v>
      </c>
      <c r="AN117" s="1">
        <v>5</v>
      </c>
      <c r="AO117" s="1" t="s">
        <v>20</v>
      </c>
      <c r="AV117" s="1" t="s">
        <v>10</v>
      </c>
      <c r="AW117" s="1" t="s">
        <v>10</v>
      </c>
      <c r="AX117" s="1" t="s">
        <v>10</v>
      </c>
      <c r="AZ117" s="1">
        <v>6</v>
      </c>
      <c r="BA117" s="1">
        <v>0</v>
      </c>
      <c r="BB117" s="1">
        <v>5</v>
      </c>
      <c r="BC117" s="1">
        <v>0</v>
      </c>
      <c r="BD117" s="1">
        <v>0</v>
      </c>
      <c r="BE117" s="1">
        <v>11</v>
      </c>
      <c r="BF117" s="1">
        <v>0</v>
      </c>
      <c r="BG117" s="1">
        <v>5</v>
      </c>
      <c r="BH117" s="1">
        <v>0</v>
      </c>
      <c r="BI117" s="1">
        <v>7</v>
      </c>
      <c r="BJ117" s="1">
        <v>5</v>
      </c>
      <c r="BK117" s="1">
        <v>17</v>
      </c>
    </row>
    <row r="118" spans="1:63" x14ac:dyDescent="0.25">
      <c r="A118" s="1" t="s">
        <v>13</v>
      </c>
      <c r="B118" s="1" t="s">
        <v>5</v>
      </c>
      <c r="C118" s="1" t="s">
        <v>253</v>
      </c>
      <c r="H118" s="1" t="s">
        <v>5</v>
      </c>
      <c r="I118" s="1" t="s">
        <v>6</v>
      </c>
      <c r="J118" s="4" t="s">
        <v>172</v>
      </c>
      <c r="K118" s="1" t="s">
        <v>7</v>
      </c>
      <c r="L118" s="1" t="s">
        <v>5</v>
      </c>
      <c r="M118" s="1" t="s">
        <v>253</v>
      </c>
      <c r="N118" s="1" t="s">
        <v>8</v>
      </c>
      <c r="O118" s="1" t="s">
        <v>18</v>
      </c>
      <c r="P118" s="1" t="s">
        <v>172</v>
      </c>
      <c r="R118" s="1" t="s">
        <v>5</v>
      </c>
      <c r="AA118" s="1" t="s">
        <v>6</v>
      </c>
      <c r="AB118" s="1">
        <v>2</v>
      </c>
      <c r="AC118" s="1" t="s">
        <v>20</v>
      </c>
      <c r="AD118" s="1" t="s">
        <v>14</v>
      </c>
      <c r="AE118" s="1">
        <v>4</v>
      </c>
      <c r="AF118" s="1" t="s">
        <v>20</v>
      </c>
      <c r="AG118" s="1" t="s">
        <v>14</v>
      </c>
      <c r="AH118" s="1">
        <v>9</v>
      </c>
      <c r="AI118" s="1" t="s">
        <v>20</v>
      </c>
      <c r="AJ118" s="1" t="s">
        <v>14</v>
      </c>
      <c r="AK118" s="1">
        <v>3</v>
      </c>
      <c r="AL118" s="1" t="s">
        <v>10</v>
      </c>
      <c r="AM118" s="1" t="s">
        <v>14</v>
      </c>
      <c r="AN118" s="1">
        <v>7</v>
      </c>
      <c r="AO118" s="1" t="s">
        <v>20</v>
      </c>
      <c r="AV118" s="1" t="s">
        <v>10</v>
      </c>
      <c r="AW118" s="1" t="s">
        <v>10</v>
      </c>
      <c r="AX118" s="1" t="s">
        <v>10</v>
      </c>
      <c r="AZ118" s="1">
        <v>0</v>
      </c>
      <c r="BA118" s="1">
        <v>0</v>
      </c>
      <c r="BB118" s="1">
        <v>0</v>
      </c>
      <c r="BC118" s="1">
        <v>3</v>
      </c>
      <c r="BD118" s="1">
        <v>0</v>
      </c>
      <c r="BE118" s="1">
        <v>3</v>
      </c>
      <c r="BF118" s="1">
        <v>2</v>
      </c>
      <c r="BG118" s="1">
        <v>4</v>
      </c>
      <c r="BH118" s="1">
        <v>9</v>
      </c>
      <c r="BI118" s="1">
        <v>0</v>
      </c>
      <c r="BJ118" s="1">
        <v>7</v>
      </c>
      <c r="BK118" s="1">
        <v>22</v>
      </c>
    </row>
    <row r="119" spans="1:63" x14ac:dyDescent="0.25">
      <c r="A119" s="1" t="s">
        <v>13</v>
      </c>
      <c r="B119" s="1" t="s">
        <v>5</v>
      </c>
      <c r="C119" s="1" t="s">
        <v>254</v>
      </c>
      <c r="H119" s="1" t="s">
        <v>5</v>
      </c>
      <c r="I119" s="1" t="s">
        <v>6</v>
      </c>
      <c r="J119" s="4" t="s">
        <v>255</v>
      </c>
      <c r="K119" s="1" t="s">
        <v>7</v>
      </c>
      <c r="L119" s="1" t="s">
        <v>5</v>
      </c>
      <c r="M119" s="1" t="s">
        <v>254</v>
      </c>
      <c r="N119" s="1" t="s">
        <v>8</v>
      </c>
      <c r="O119" s="1" t="s">
        <v>18</v>
      </c>
      <c r="P119" s="1" t="s">
        <v>255</v>
      </c>
      <c r="R119" s="1" t="s">
        <v>5</v>
      </c>
      <c r="AA119" s="1" t="s">
        <v>6</v>
      </c>
      <c r="AB119" s="1">
        <v>8</v>
      </c>
      <c r="AC119" s="1" t="s">
        <v>10</v>
      </c>
      <c r="AD119" s="1" t="s">
        <v>14</v>
      </c>
      <c r="AE119" s="1">
        <v>9</v>
      </c>
      <c r="AF119" s="1" t="s">
        <v>10</v>
      </c>
      <c r="AG119" s="1" t="s">
        <v>14</v>
      </c>
      <c r="AH119" s="1">
        <v>4</v>
      </c>
      <c r="AI119" s="1" t="s">
        <v>20</v>
      </c>
      <c r="AJ119" s="1" t="s">
        <v>14</v>
      </c>
      <c r="AK119" s="1">
        <v>2</v>
      </c>
      <c r="AL119" s="1" t="s">
        <v>10</v>
      </c>
      <c r="AM119" s="1" t="s">
        <v>14</v>
      </c>
      <c r="AN119" s="1">
        <v>8</v>
      </c>
      <c r="AO119" s="1" t="s">
        <v>10</v>
      </c>
      <c r="AV119" s="1" t="s">
        <v>10</v>
      </c>
      <c r="AW119" s="1" t="s">
        <v>10</v>
      </c>
      <c r="AX119" s="1" t="s">
        <v>10</v>
      </c>
      <c r="AZ119" s="1">
        <v>8</v>
      </c>
      <c r="BA119" s="1">
        <v>9</v>
      </c>
      <c r="BB119" s="1">
        <v>0</v>
      </c>
      <c r="BC119" s="1">
        <v>2</v>
      </c>
      <c r="BD119" s="1">
        <v>8</v>
      </c>
      <c r="BE119" s="1">
        <v>27</v>
      </c>
      <c r="BF119" s="1">
        <v>0</v>
      </c>
      <c r="BG119" s="1">
        <v>0</v>
      </c>
      <c r="BH119" s="1">
        <v>4</v>
      </c>
      <c r="BI119" s="1">
        <v>0</v>
      </c>
      <c r="BJ119" s="1">
        <v>0</v>
      </c>
      <c r="BK119" s="1">
        <v>4</v>
      </c>
    </row>
    <row r="120" spans="1:63" x14ac:dyDescent="0.25">
      <c r="A120" s="1" t="s">
        <v>13</v>
      </c>
      <c r="B120" s="1" t="s">
        <v>5</v>
      </c>
      <c r="C120" s="1" t="s">
        <v>256</v>
      </c>
      <c r="H120" s="1" t="s">
        <v>5</v>
      </c>
      <c r="I120" s="1" t="s">
        <v>6</v>
      </c>
      <c r="J120" s="4" t="s">
        <v>257</v>
      </c>
      <c r="K120" s="1" t="s">
        <v>7</v>
      </c>
      <c r="L120" s="1" t="s">
        <v>5</v>
      </c>
      <c r="M120" s="1" t="s">
        <v>256</v>
      </c>
      <c r="N120" s="1" t="s">
        <v>8</v>
      </c>
      <c r="O120" s="1" t="s">
        <v>18</v>
      </c>
      <c r="P120" s="1" t="s">
        <v>257</v>
      </c>
      <c r="R120" s="1" t="s">
        <v>5</v>
      </c>
      <c r="AA120" s="1" t="s">
        <v>6</v>
      </c>
      <c r="AB120" s="1">
        <v>9</v>
      </c>
      <c r="AC120" s="1" t="s">
        <v>10</v>
      </c>
      <c r="AD120" s="1" t="s">
        <v>14</v>
      </c>
      <c r="AE120" s="1">
        <v>5</v>
      </c>
      <c r="AF120" s="1" t="s">
        <v>20</v>
      </c>
      <c r="AG120" s="1" t="s">
        <v>14</v>
      </c>
      <c r="AH120" s="1">
        <v>5</v>
      </c>
      <c r="AI120" s="1" t="s">
        <v>20</v>
      </c>
      <c r="AJ120" s="1" t="s">
        <v>14</v>
      </c>
      <c r="AK120" s="1">
        <v>4</v>
      </c>
      <c r="AL120" s="1" t="s">
        <v>20</v>
      </c>
      <c r="AM120" s="1" t="s">
        <v>14</v>
      </c>
      <c r="AN120" s="1">
        <v>6</v>
      </c>
      <c r="AO120" s="1" t="s">
        <v>10</v>
      </c>
      <c r="AV120" s="1" t="s">
        <v>10</v>
      </c>
      <c r="AW120" s="1" t="s">
        <v>10</v>
      </c>
      <c r="AX120" s="1" t="s">
        <v>10</v>
      </c>
      <c r="AZ120" s="1">
        <v>9</v>
      </c>
      <c r="BA120" s="1">
        <v>0</v>
      </c>
      <c r="BB120" s="1">
        <v>0</v>
      </c>
      <c r="BC120" s="1">
        <v>0</v>
      </c>
      <c r="BD120" s="1">
        <v>6</v>
      </c>
      <c r="BE120" s="1">
        <v>15</v>
      </c>
      <c r="BF120" s="1">
        <v>0</v>
      </c>
      <c r="BG120" s="1">
        <v>5</v>
      </c>
      <c r="BH120" s="1">
        <v>5</v>
      </c>
      <c r="BI120" s="1">
        <v>4</v>
      </c>
      <c r="BJ120" s="1">
        <v>0</v>
      </c>
      <c r="BK120" s="1">
        <v>14</v>
      </c>
    </row>
    <row r="121" spans="1:63" x14ac:dyDescent="0.25">
      <c r="A121" s="1" t="s">
        <v>13</v>
      </c>
      <c r="B121" s="1" t="s">
        <v>5</v>
      </c>
      <c r="C121" s="1" t="s">
        <v>258</v>
      </c>
      <c r="H121" s="1" t="s">
        <v>5</v>
      </c>
      <c r="I121" s="1" t="s">
        <v>6</v>
      </c>
      <c r="J121" s="4" t="s">
        <v>259</v>
      </c>
      <c r="K121" s="1" t="s">
        <v>7</v>
      </c>
      <c r="L121" s="1" t="s">
        <v>5</v>
      </c>
      <c r="M121" s="1" t="s">
        <v>258</v>
      </c>
      <c r="N121" s="1" t="s">
        <v>8</v>
      </c>
      <c r="O121" s="1" t="s">
        <v>18</v>
      </c>
      <c r="P121" s="1" t="s">
        <v>259</v>
      </c>
      <c r="R121" s="1" t="s">
        <v>5</v>
      </c>
      <c r="AA121" s="1" t="s">
        <v>6</v>
      </c>
      <c r="AB121" s="1">
        <v>4</v>
      </c>
      <c r="AC121" s="1" t="s">
        <v>20</v>
      </c>
      <c r="AD121" s="1" t="s">
        <v>14</v>
      </c>
      <c r="AE121" s="1">
        <v>2</v>
      </c>
      <c r="AF121" s="1" t="s">
        <v>20</v>
      </c>
      <c r="AG121" s="1" t="s">
        <v>14</v>
      </c>
      <c r="AH121" s="1">
        <v>5</v>
      </c>
      <c r="AI121" s="1" t="s">
        <v>20</v>
      </c>
      <c r="AJ121" s="1" t="s">
        <v>14</v>
      </c>
      <c r="AK121" s="1">
        <v>5</v>
      </c>
      <c r="AL121" s="1" t="s">
        <v>20</v>
      </c>
      <c r="AM121" s="1" t="s">
        <v>14</v>
      </c>
      <c r="AN121" s="1">
        <v>3</v>
      </c>
      <c r="AO121" s="1" t="s">
        <v>10</v>
      </c>
      <c r="AV121" s="1" t="s">
        <v>10</v>
      </c>
      <c r="AW121" s="1" t="s">
        <v>10</v>
      </c>
      <c r="AX121" s="1" t="s">
        <v>10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  <c r="BE121" s="1">
        <v>3</v>
      </c>
      <c r="BF121" s="1">
        <v>4</v>
      </c>
      <c r="BG121" s="1">
        <v>2</v>
      </c>
      <c r="BH121" s="1">
        <v>5</v>
      </c>
      <c r="BI121" s="1">
        <v>5</v>
      </c>
      <c r="BJ121" s="1">
        <v>0</v>
      </c>
      <c r="BK121" s="1">
        <v>16</v>
      </c>
    </row>
    <row r="122" spans="1:63" x14ac:dyDescent="0.25">
      <c r="A122" s="1" t="s">
        <v>13</v>
      </c>
      <c r="B122" s="1" t="s">
        <v>5</v>
      </c>
      <c r="C122" s="1" t="s">
        <v>260</v>
      </c>
      <c r="H122" s="1" t="s">
        <v>5</v>
      </c>
      <c r="I122" s="1" t="s">
        <v>6</v>
      </c>
      <c r="J122" s="4" t="s">
        <v>261</v>
      </c>
      <c r="K122" s="1" t="s">
        <v>7</v>
      </c>
      <c r="L122" s="1" t="s">
        <v>5</v>
      </c>
      <c r="M122" s="1" t="s">
        <v>260</v>
      </c>
      <c r="N122" s="1" t="s">
        <v>8</v>
      </c>
      <c r="O122" s="1" t="s">
        <v>18</v>
      </c>
      <c r="P122" s="1" t="s">
        <v>261</v>
      </c>
      <c r="R122" s="1" t="s">
        <v>5</v>
      </c>
      <c r="AA122" s="1" t="s">
        <v>6</v>
      </c>
      <c r="AB122" s="1">
        <v>3</v>
      </c>
      <c r="AC122" s="1" t="s">
        <v>10</v>
      </c>
      <c r="AD122" s="1" t="s">
        <v>14</v>
      </c>
      <c r="AE122" s="1">
        <v>9</v>
      </c>
      <c r="AF122" s="1" t="s">
        <v>10</v>
      </c>
      <c r="AG122" s="1" t="s">
        <v>14</v>
      </c>
      <c r="AH122" s="1">
        <v>9</v>
      </c>
      <c r="AI122" s="1" t="s">
        <v>10</v>
      </c>
      <c r="AJ122" s="1" t="s">
        <v>14</v>
      </c>
      <c r="AK122" s="1">
        <v>7</v>
      </c>
      <c r="AL122" s="1" t="s">
        <v>10</v>
      </c>
      <c r="AM122" s="1" t="s">
        <v>14</v>
      </c>
      <c r="AN122" s="1">
        <v>8</v>
      </c>
      <c r="AO122" s="1" t="s">
        <v>10</v>
      </c>
      <c r="AV122" s="1" t="s">
        <v>10</v>
      </c>
      <c r="AW122" s="1" t="s">
        <v>10</v>
      </c>
      <c r="AX122" s="1" t="s">
        <v>10</v>
      </c>
      <c r="AZ122" s="1">
        <v>3</v>
      </c>
      <c r="BA122" s="1">
        <v>9</v>
      </c>
      <c r="BB122" s="1">
        <v>9</v>
      </c>
      <c r="BC122" s="1">
        <v>7</v>
      </c>
      <c r="BD122" s="1">
        <v>8</v>
      </c>
      <c r="BE122" s="1">
        <v>36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</row>
    <row r="123" spans="1:63" x14ac:dyDescent="0.25">
      <c r="A123" s="1" t="s">
        <v>13</v>
      </c>
      <c r="B123" s="1" t="s">
        <v>5</v>
      </c>
      <c r="C123" s="1" t="s">
        <v>262</v>
      </c>
      <c r="H123" s="1" t="s">
        <v>5</v>
      </c>
      <c r="I123" s="1" t="s">
        <v>6</v>
      </c>
      <c r="J123" s="4" t="s">
        <v>93</v>
      </c>
      <c r="K123" s="1" t="s">
        <v>7</v>
      </c>
      <c r="L123" s="1" t="s">
        <v>5</v>
      </c>
      <c r="M123" s="1" t="s">
        <v>262</v>
      </c>
      <c r="N123" s="1" t="s">
        <v>8</v>
      </c>
      <c r="O123" s="1" t="s">
        <v>18</v>
      </c>
      <c r="P123" s="1" t="s">
        <v>93</v>
      </c>
      <c r="R123" s="1" t="s">
        <v>5</v>
      </c>
      <c r="AA123" s="1" t="s">
        <v>6</v>
      </c>
      <c r="AB123" s="1">
        <v>6</v>
      </c>
      <c r="AC123" s="1" t="s">
        <v>10</v>
      </c>
      <c r="AD123" s="1" t="s">
        <v>14</v>
      </c>
      <c r="AE123" s="1">
        <v>6</v>
      </c>
      <c r="AF123" s="1" t="s">
        <v>10</v>
      </c>
      <c r="AG123" s="1" t="s">
        <v>14</v>
      </c>
      <c r="AH123" s="1">
        <v>3</v>
      </c>
      <c r="AI123" s="1" t="s">
        <v>20</v>
      </c>
      <c r="AJ123" s="1" t="s">
        <v>14</v>
      </c>
      <c r="AK123" s="1">
        <v>2</v>
      </c>
      <c r="AL123" s="1" t="s">
        <v>10</v>
      </c>
      <c r="AM123" s="1" t="s">
        <v>14</v>
      </c>
      <c r="AN123" s="1">
        <v>4</v>
      </c>
      <c r="AO123" s="1" t="s">
        <v>10</v>
      </c>
      <c r="AV123" s="1" t="s">
        <v>10</v>
      </c>
      <c r="AW123" s="1" t="s">
        <v>10</v>
      </c>
      <c r="AX123" s="1" t="s">
        <v>10</v>
      </c>
      <c r="AZ123" s="1">
        <v>6</v>
      </c>
      <c r="BA123" s="1">
        <v>6</v>
      </c>
      <c r="BB123" s="1">
        <v>0</v>
      </c>
      <c r="BC123" s="1">
        <v>2</v>
      </c>
      <c r="BD123" s="1">
        <v>4</v>
      </c>
      <c r="BE123" s="1">
        <v>18</v>
      </c>
      <c r="BF123" s="1">
        <v>0</v>
      </c>
      <c r="BG123" s="1">
        <v>0</v>
      </c>
      <c r="BH123" s="1">
        <v>3</v>
      </c>
      <c r="BI123" s="1">
        <v>0</v>
      </c>
      <c r="BJ123" s="1">
        <v>0</v>
      </c>
      <c r="BK123" s="1">
        <v>3</v>
      </c>
    </row>
    <row r="124" spans="1:63" x14ac:dyDescent="0.25">
      <c r="A124" s="1" t="s">
        <v>13</v>
      </c>
      <c r="B124" s="1" t="s">
        <v>5</v>
      </c>
      <c r="C124" s="1" t="s">
        <v>263</v>
      </c>
      <c r="H124" s="1" t="s">
        <v>5</v>
      </c>
      <c r="I124" s="1" t="s">
        <v>6</v>
      </c>
      <c r="J124" s="4" t="s">
        <v>39</v>
      </c>
      <c r="K124" s="1" t="s">
        <v>7</v>
      </c>
      <c r="L124" s="1" t="s">
        <v>5</v>
      </c>
      <c r="M124" s="1" t="s">
        <v>263</v>
      </c>
      <c r="N124" s="1" t="s">
        <v>8</v>
      </c>
      <c r="O124" s="1" t="s">
        <v>18</v>
      </c>
      <c r="P124" s="1" t="s">
        <v>39</v>
      </c>
      <c r="R124" s="1" t="s">
        <v>5</v>
      </c>
      <c r="AA124" s="1" t="s">
        <v>6</v>
      </c>
      <c r="AB124" s="1">
        <v>8</v>
      </c>
      <c r="AC124" s="1" t="s">
        <v>10</v>
      </c>
      <c r="AD124" s="1" t="s">
        <v>14</v>
      </c>
      <c r="AE124" s="1">
        <v>4</v>
      </c>
      <c r="AF124" s="1" t="s">
        <v>10</v>
      </c>
      <c r="AG124" s="1" t="s">
        <v>14</v>
      </c>
      <c r="AH124" s="1">
        <v>3</v>
      </c>
      <c r="AI124" s="1" t="s">
        <v>10</v>
      </c>
      <c r="AJ124" s="1" t="s">
        <v>14</v>
      </c>
      <c r="AK124" s="1">
        <v>2</v>
      </c>
      <c r="AL124" s="1" t="s">
        <v>10</v>
      </c>
      <c r="AM124" s="1" t="s">
        <v>14</v>
      </c>
      <c r="AN124" s="1">
        <v>7</v>
      </c>
      <c r="AO124" s="1" t="s">
        <v>10</v>
      </c>
      <c r="AV124" s="1" t="s">
        <v>10</v>
      </c>
      <c r="AW124" s="1" t="s">
        <v>10</v>
      </c>
      <c r="AX124" s="1" t="s">
        <v>10</v>
      </c>
      <c r="AZ124" s="1">
        <v>8</v>
      </c>
      <c r="BA124" s="1">
        <v>4</v>
      </c>
      <c r="BB124" s="1">
        <v>3</v>
      </c>
      <c r="BC124" s="1">
        <v>2</v>
      </c>
      <c r="BD124" s="1">
        <v>7</v>
      </c>
      <c r="BE124" s="1">
        <v>24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</row>
    <row r="125" spans="1:63" x14ac:dyDescent="0.25">
      <c r="A125" s="1" t="s">
        <v>13</v>
      </c>
      <c r="B125" s="1" t="s">
        <v>5</v>
      </c>
      <c r="C125" s="1" t="s">
        <v>264</v>
      </c>
      <c r="H125" s="1" t="s">
        <v>5</v>
      </c>
      <c r="I125" s="1" t="s">
        <v>6</v>
      </c>
      <c r="J125" s="4" t="s">
        <v>265</v>
      </c>
      <c r="K125" s="1" t="s">
        <v>7</v>
      </c>
      <c r="L125" s="1" t="s">
        <v>5</v>
      </c>
      <c r="M125" s="1" t="s">
        <v>264</v>
      </c>
      <c r="N125" s="1" t="s">
        <v>8</v>
      </c>
      <c r="O125" s="1" t="s">
        <v>18</v>
      </c>
      <c r="P125" s="1" t="s">
        <v>265</v>
      </c>
      <c r="R125" s="1" t="s">
        <v>5</v>
      </c>
      <c r="AA125" s="1" t="s">
        <v>6</v>
      </c>
      <c r="AB125" s="1">
        <v>9</v>
      </c>
      <c r="AC125" s="1" t="s">
        <v>20</v>
      </c>
      <c r="AD125" s="1" t="s">
        <v>14</v>
      </c>
      <c r="AE125" s="1">
        <v>5</v>
      </c>
      <c r="AF125" s="1" t="s">
        <v>20</v>
      </c>
      <c r="AG125" s="1" t="s">
        <v>14</v>
      </c>
      <c r="AH125" s="1">
        <v>8</v>
      </c>
      <c r="AI125" s="1" t="s">
        <v>20</v>
      </c>
      <c r="AJ125" s="1" t="s">
        <v>14</v>
      </c>
      <c r="AK125" s="1">
        <v>7</v>
      </c>
      <c r="AL125" s="1" t="s">
        <v>10</v>
      </c>
      <c r="AM125" s="1" t="s">
        <v>14</v>
      </c>
      <c r="AN125" s="1">
        <v>5</v>
      </c>
      <c r="AO125" s="1" t="s">
        <v>10</v>
      </c>
      <c r="AV125" s="1" t="s">
        <v>10</v>
      </c>
      <c r="AW125" s="1" t="s">
        <v>10</v>
      </c>
      <c r="AX125" s="1" t="s">
        <v>10</v>
      </c>
      <c r="AZ125" s="1">
        <v>0</v>
      </c>
      <c r="BA125" s="1">
        <v>0</v>
      </c>
      <c r="BB125" s="1">
        <v>0</v>
      </c>
      <c r="BC125" s="1">
        <v>7</v>
      </c>
      <c r="BD125" s="1">
        <v>5</v>
      </c>
      <c r="BE125" s="1">
        <v>12</v>
      </c>
      <c r="BF125" s="1">
        <v>9</v>
      </c>
      <c r="BG125" s="1">
        <v>5</v>
      </c>
      <c r="BH125" s="1">
        <v>8</v>
      </c>
      <c r="BI125" s="1">
        <v>0</v>
      </c>
      <c r="BJ125" s="1">
        <v>0</v>
      </c>
      <c r="BK125" s="1">
        <v>22</v>
      </c>
    </row>
    <row r="126" spans="1:63" x14ac:dyDescent="0.25">
      <c r="A126" s="1" t="s">
        <v>13</v>
      </c>
      <c r="B126" s="1" t="s">
        <v>5</v>
      </c>
      <c r="C126" s="1" t="s">
        <v>266</v>
      </c>
      <c r="H126" s="1" t="s">
        <v>5</v>
      </c>
      <c r="I126" s="1" t="s">
        <v>6</v>
      </c>
      <c r="J126" s="4" t="s">
        <v>267</v>
      </c>
      <c r="K126" s="1" t="s">
        <v>7</v>
      </c>
      <c r="L126" s="1" t="s">
        <v>5</v>
      </c>
      <c r="M126" s="1" t="s">
        <v>266</v>
      </c>
      <c r="N126" s="1" t="s">
        <v>8</v>
      </c>
      <c r="O126" s="1" t="s">
        <v>18</v>
      </c>
      <c r="P126" s="1" t="s">
        <v>267</v>
      </c>
      <c r="R126" s="1" t="s">
        <v>5</v>
      </c>
      <c r="AA126" s="1" t="s">
        <v>6</v>
      </c>
      <c r="AB126" s="1">
        <v>9</v>
      </c>
      <c r="AC126" s="1" t="s">
        <v>10</v>
      </c>
      <c r="AD126" s="1" t="s">
        <v>14</v>
      </c>
      <c r="AE126" s="1">
        <v>6</v>
      </c>
      <c r="AF126" s="1" t="s">
        <v>20</v>
      </c>
      <c r="AG126" s="1" t="s">
        <v>14</v>
      </c>
      <c r="AH126" s="1">
        <v>6</v>
      </c>
      <c r="AI126" s="1" t="s">
        <v>20</v>
      </c>
      <c r="AJ126" s="1" t="s">
        <v>14</v>
      </c>
      <c r="AK126" s="1">
        <v>5</v>
      </c>
      <c r="AL126" s="1" t="s">
        <v>20</v>
      </c>
      <c r="AM126" s="1" t="s">
        <v>14</v>
      </c>
      <c r="AN126" s="1">
        <v>6</v>
      </c>
      <c r="AO126" s="1" t="s">
        <v>20</v>
      </c>
      <c r="AV126" s="1" t="s">
        <v>10</v>
      </c>
      <c r="AW126" s="1" t="s">
        <v>10</v>
      </c>
      <c r="AX126" s="1" t="s">
        <v>10</v>
      </c>
      <c r="AZ126" s="1">
        <v>9</v>
      </c>
      <c r="BA126" s="1">
        <v>0</v>
      </c>
      <c r="BB126" s="1">
        <v>0</v>
      </c>
      <c r="BC126" s="1">
        <v>0</v>
      </c>
      <c r="BD126" s="1">
        <v>0</v>
      </c>
      <c r="BE126" s="1">
        <v>9</v>
      </c>
      <c r="BF126" s="1">
        <v>0</v>
      </c>
      <c r="BG126" s="1">
        <v>6</v>
      </c>
      <c r="BH126" s="1">
        <v>6</v>
      </c>
      <c r="BI126" s="1">
        <v>5</v>
      </c>
      <c r="BJ126" s="1">
        <v>6</v>
      </c>
      <c r="BK126" s="1">
        <v>23</v>
      </c>
    </row>
    <row r="127" spans="1:63" x14ac:dyDescent="0.25">
      <c r="A127" s="1" t="s">
        <v>13</v>
      </c>
      <c r="B127" s="1" t="s">
        <v>5</v>
      </c>
      <c r="C127" s="1" t="s">
        <v>268</v>
      </c>
      <c r="H127" s="1" t="s">
        <v>5</v>
      </c>
      <c r="I127" s="1" t="s">
        <v>6</v>
      </c>
      <c r="J127" s="4" t="s">
        <v>269</v>
      </c>
      <c r="K127" s="1" t="s">
        <v>7</v>
      </c>
      <c r="L127" s="1" t="s">
        <v>5</v>
      </c>
      <c r="M127" s="1" t="s">
        <v>268</v>
      </c>
      <c r="N127" s="1" t="s">
        <v>8</v>
      </c>
      <c r="O127" s="1" t="s">
        <v>18</v>
      </c>
      <c r="P127" s="1" t="s">
        <v>269</v>
      </c>
      <c r="R127" s="1" t="s">
        <v>5</v>
      </c>
      <c r="AA127" s="1" t="s">
        <v>6</v>
      </c>
      <c r="AB127" s="1">
        <v>6</v>
      </c>
      <c r="AC127" s="1" t="s">
        <v>20</v>
      </c>
      <c r="AD127" s="1" t="s">
        <v>14</v>
      </c>
      <c r="AE127" s="1">
        <v>9</v>
      </c>
      <c r="AF127" s="1" t="s">
        <v>20</v>
      </c>
      <c r="AG127" s="1" t="s">
        <v>14</v>
      </c>
      <c r="AH127" s="1">
        <v>2</v>
      </c>
      <c r="AI127" s="1" t="s">
        <v>20</v>
      </c>
      <c r="AJ127" s="1" t="s">
        <v>14</v>
      </c>
      <c r="AK127" s="1">
        <v>5</v>
      </c>
      <c r="AL127" s="1" t="s">
        <v>20</v>
      </c>
      <c r="AM127" s="1" t="s">
        <v>14</v>
      </c>
      <c r="AN127" s="1">
        <v>8</v>
      </c>
      <c r="AO127" s="1" t="s">
        <v>20</v>
      </c>
      <c r="AV127" s="1" t="s">
        <v>10</v>
      </c>
      <c r="AW127" s="1" t="s">
        <v>10</v>
      </c>
      <c r="AX127" s="1" t="s">
        <v>10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6</v>
      </c>
      <c r="BG127" s="1">
        <v>9</v>
      </c>
      <c r="BH127" s="1">
        <v>2</v>
      </c>
      <c r="BI127" s="1">
        <v>5</v>
      </c>
      <c r="BJ127" s="1">
        <v>8</v>
      </c>
      <c r="BK127" s="1">
        <v>30</v>
      </c>
    </row>
    <row r="128" spans="1:63" x14ac:dyDescent="0.25">
      <c r="A128" s="1" t="s">
        <v>13</v>
      </c>
      <c r="B128" s="1" t="s">
        <v>5</v>
      </c>
      <c r="C128" s="1" t="s">
        <v>270</v>
      </c>
      <c r="H128" s="1" t="s">
        <v>5</v>
      </c>
      <c r="I128" s="1" t="s">
        <v>6</v>
      </c>
      <c r="J128" s="4" t="s">
        <v>271</v>
      </c>
      <c r="K128" s="1" t="s">
        <v>7</v>
      </c>
      <c r="L128" s="1" t="s">
        <v>5</v>
      </c>
      <c r="M128" s="1" t="s">
        <v>270</v>
      </c>
      <c r="N128" s="1" t="s">
        <v>8</v>
      </c>
      <c r="O128" s="1" t="s">
        <v>18</v>
      </c>
      <c r="P128" s="1" t="s">
        <v>271</v>
      </c>
      <c r="R128" s="1" t="s">
        <v>5</v>
      </c>
      <c r="AA128" s="1" t="s">
        <v>6</v>
      </c>
      <c r="AB128" s="1">
        <v>8</v>
      </c>
      <c r="AC128" s="1" t="s">
        <v>10</v>
      </c>
      <c r="AD128" s="1" t="s">
        <v>14</v>
      </c>
      <c r="AE128" s="1">
        <v>4</v>
      </c>
      <c r="AF128" s="1" t="s">
        <v>20</v>
      </c>
      <c r="AG128" s="1" t="s">
        <v>14</v>
      </c>
      <c r="AH128" s="1">
        <v>8</v>
      </c>
      <c r="AI128" s="1" t="s">
        <v>20</v>
      </c>
      <c r="AJ128" s="1" t="s">
        <v>14</v>
      </c>
      <c r="AK128" s="1">
        <v>5</v>
      </c>
      <c r="AL128" s="1" t="s">
        <v>10</v>
      </c>
      <c r="AM128" s="1" t="s">
        <v>14</v>
      </c>
      <c r="AN128" s="1">
        <v>9</v>
      </c>
      <c r="AO128" s="1" t="s">
        <v>20</v>
      </c>
      <c r="AV128" s="1" t="s">
        <v>10</v>
      </c>
      <c r="AW128" s="1" t="s">
        <v>10</v>
      </c>
      <c r="AX128" s="1" t="s">
        <v>10</v>
      </c>
      <c r="AZ128" s="1">
        <v>8</v>
      </c>
      <c r="BA128" s="1">
        <v>0</v>
      </c>
      <c r="BB128" s="1">
        <v>0</v>
      </c>
      <c r="BC128" s="1">
        <v>5</v>
      </c>
      <c r="BD128" s="1">
        <v>0</v>
      </c>
      <c r="BE128" s="1">
        <v>13</v>
      </c>
      <c r="BF128" s="1">
        <v>0</v>
      </c>
      <c r="BG128" s="1">
        <v>4</v>
      </c>
      <c r="BH128" s="1">
        <v>8</v>
      </c>
      <c r="BI128" s="1">
        <v>0</v>
      </c>
      <c r="BJ128" s="1">
        <v>9</v>
      </c>
      <c r="BK128" s="1">
        <v>21</v>
      </c>
    </row>
    <row r="129" spans="1:63" x14ac:dyDescent="0.25">
      <c r="A129" s="1" t="s">
        <v>13</v>
      </c>
      <c r="B129" s="1" t="s">
        <v>5</v>
      </c>
      <c r="C129" s="1" t="s">
        <v>272</v>
      </c>
      <c r="H129" s="1" t="s">
        <v>5</v>
      </c>
      <c r="I129" s="1" t="s">
        <v>6</v>
      </c>
      <c r="J129" s="4" t="s">
        <v>273</v>
      </c>
      <c r="K129" s="1" t="s">
        <v>7</v>
      </c>
      <c r="L129" s="1" t="s">
        <v>5</v>
      </c>
      <c r="M129" s="1" t="s">
        <v>272</v>
      </c>
      <c r="N129" s="1" t="s">
        <v>8</v>
      </c>
      <c r="O129" s="1" t="s">
        <v>18</v>
      </c>
      <c r="P129" s="1" t="s">
        <v>273</v>
      </c>
      <c r="R129" s="1" t="s">
        <v>5</v>
      </c>
      <c r="AA129" s="1" t="s">
        <v>6</v>
      </c>
      <c r="AB129" s="1">
        <v>9</v>
      </c>
      <c r="AC129" s="1" t="s">
        <v>20</v>
      </c>
      <c r="AD129" s="1" t="s">
        <v>14</v>
      </c>
      <c r="AE129" s="1">
        <v>3</v>
      </c>
      <c r="AF129" s="1" t="s">
        <v>10</v>
      </c>
      <c r="AG129" s="1" t="s">
        <v>14</v>
      </c>
      <c r="AH129" s="1">
        <v>4</v>
      </c>
      <c r="AI129" s="1" t="s">
        <v>20</v>
      </c>
      <c r="AJ129" s="1" t="s">
        <v>14</v>
      </c>
      <c r="AK129" s="1">
        <v>7</v>
      </c>
      <c r="AL129" s="1" t="s">
        <v>20</v>
      </c>
      <c r="AM129" s="1" t="s">
        <v>14</v>
      </c>
      <c r="AN129" s="1">
        <v>3</v>
      </c>
      <c r="AO129" s="1" t="s">
        <v>10</v>
      </c>
      <c r="AV129" s="1" t="s">
        <v>10</v>
      </c>
      <c r="AW129" s="1" t="s">
        <v>10</v>
      </c>
      <c r="AX129" s="1" t="s">
        <v>10</v>
      </c>
      <c r="AZ129" s="1">
        <v>0</v>
      </c>
      <c r="BA129" s="1">
        <v>3</v>
      </c>
      <c r="BB129" s="1">
        <v>0</v>
      </c>
      <c r="BC129" s="1">
        <v>0</v>
      </c>
      <c r="BD129" s="1">
        <v>3</v>
      </c>
      <c r="BE129" s="1">
        <v>6</v>
      </c>
      <c r="BF129" s="1">
        <v>9</v>
      </c>
      <c r="BG129" s="1">
        <v>0</v>
      </c>
      <c r="BH129" s="1">
        <v>4</v>
      </c>
      <c r="BI129" s="1">
        <v>7</v>
      </c>
      <c r="BJ129" s="1">
        <v>0</v>
      </c>
      <c r="BK129" s="1">
        <v>20</v>
      </c>
    </row>
    <row r="130" spans="1:63" x14ac:dyDescent="0.25">
      <c r="A130" s="1" t="s">
        <v>13</v>
      </c>
      <c r="B130" s="1" t="s">
        <v>5</v>
      </c>
      <c r="C130" s="1" t="s">
        <v>274</v>
      </c>
      <c r="H130" s="1" t="s">
        <v>5</v>
      </c>
      <c r="I130" s="1" t="s">
        <v>6</v>
      </c>
      <c r="J130" s="4" t="s">
        <v>273</v>
      </c>
      <c r="K130" s="1" t="s">
        <v>7</v>
      </c>
      <c r="L130" s="1" t="s">
        <v>5</v>
      </c>
      <c r="M130" s="1" t="s">
        <v>274</v>
      </c>
      <c r="N130" s="1" t="s">
        <v>8</v>
      </c>
      <c r="O130" s="1" t="s">
        <v>18</v>
      </c>
      <c r="P130" s="1" t="s">
        <v>273</v>
      </c>
      <c r="R130" s="1" t="s">
        <v>5</v>
      </c>
      <c r="AA130" s="1" t="s">
        <v>6</v>
      </c>
      <c r="AB130" s="1">
        <v>6</v>
      </c>
      <c r="AC130" s="1" t="s">
        <v>10</v>
      </c>
      <c r="AD130" s="1" t="s">
        <v>14</v>
      </c>
      <c r="AE130" s="1">
        <v>2</v>
      </c>
      <c r="AF130" s="1" t="s">
        <v>20</v>
      </c>
      <c r="AG130" s="1" t="s">
        <v>14</v>
      </c>
      <c r="AH130" s="1">
        <v>8</v>
      </c>
      <c r="AI130" s="1" t="s">
        <v>20</v>
      </c>
      <c r="AJ130" s="1" t="s">
        <v>14</v>
      </c>
      <c r="AK130" s="1">
        <v>3</v>
      </c>
      <c r="AL130" s="1" t="s">
        <v>20</v>
      </c>
      <c r="AM130" s="1" t="s">
        <v>14</v>
      </c>
      <c r="AN130" s="1">
        <v>7</v>
      </c>
      <c r="AO130" s="1" t="s">
        <v>20</v>
      </c>
      <c r="AV130" s="1" t="s">
        <v>10</v>
      </c>
      <c r="AW130" s="1" t="s">
        <v>10</v>
      </c>
      <c r="AX130" s="1" t="s">
        <v>10</v>
      </c>
      <c r="AZ130" s="1">
        <v>6</v>
      </c>
      <c r="BA130" s="1">
        <v>0</v>
      </c>
      <c r="BB130" s="1">
        <v>0</v>
      </c>
      <c r="BC130" s="1">
        <v>0</v>
      </c>
      <c r="BD130" s="1">
        <v>0</v>
      </c>
      <c r="BE130" s="1">
        <v>6</v>
      </c>
      <c r="BF130" s="1">
        <v>0</v>
      </c>
      <c r="BG130" s="1">
        <v>2</v>
      </c>
      <c r="BH130" s="1">
        <v>8</v>
      </c>
      <c r="BI130" s="1">
        <v>3</v>
      </c>
      <c r="BJ130" s="1">
        <v>7</v>
      </c>
      <c r="BK130" s="1">
        <v>20</v>
      </c>
    </row>
    <row r="131" spans="1:63" x14ac:dyDescent="0.25">
      <c r="A131" s="1" t="s">
        <v>13</v>
      </c>
      <c r="B131" s="1" t="s">
        <v>5</v>
      </c>
      <c r="C131" s="1" t="s">
        <v>275</v>
      </c>
      <c r="H131" s="1" t="s">
        <v>5</v>
      </c>
      <c r="I131" s="1" t="s">
        <v>6</v>
      </c>
      <c r="J131" s="4" t="s">
        <v>276</v>
      </c>
      <c r="K131" s="1" t="s">
        <v>7</v>
      </c>
      <c r="L131" s="1" t="s">
        <v>5</v>
      </c>
      <c r="M131" s="1" t="s">
        <v>275</v>
      </c>
      <c r="N131" s="1" t="s">
        <v>8</v>
      </c>
      <c r="O131" s="1" t="s">
        <v>18</v>
      </c>
      <c r="P131" s="1" t="s">
        <v>276</v>
      </c>
      <c r="R131" s="1" t="s">
        <v>5</v>
      </c>
      <c r="AA131" s="1" t="s">
        <v>6</v>
      </c>
      <c r="AB131" s="1">
        <v>4</v>
      </c>
      <c r="AC131" s="1" t="s">
        <v>20</v>
      </c>
      <c r="AD131" s="1" t="s">
        <v>14</v>
      </c>
      <c r="AE131" s="1">
        <v>2</v>
      </c>
      <c r="AF131" s="1" t="s">
        <v>20</v>
      </c>
      <c r="AG131" s="1" t="s">
        <v>14</v>
      </c>
      <c r="AH131" s="1">
        <v>3</v>
      </c>
      <c r="AI131" s="1" t="s">
        <v>20</v>
      </c>
      <c r="AJ131" s="1" t="s">
        <v>14</v>
      </c>
      <c r="AK131" s="1">
        <v>7</v>
      </c>
      <c r="AL131" s="1" t="s">
        <v>20</v>
      </c>
      <c r="AM131" s="1" t="s">
        <v>14</v>
      </c>
      <c r="AN131" s="1">
        <v>3</v>
      </c>
      <c r="AO131" s="1" t="s">
        <v>20</v>
      </c>
      <c r="AV131" s="1" t="s">
        <v>10</v>
      </c>
      <c r="AW131" s="1" t="s">
        <v>10</v>
      </c>
      <c r="AX131" s="1" t="s">
        <v>10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4</v>
      </c>
      <c r="BG131" s="1">
        <v>2</v>
      </c>
      <c r="BH131" s="1">
        <v>3</v>
      </c>
      <c r="BI131" s="1">
        <v>7</v>
      </c>
      <c r="BJ131" s="1">
        <v>3</v>
      </c>
      <c r="BK131" s="1">
        <v>19</v>
      </c>
    </row>
    <row r="132" spans="1:63" x14ac:dyDescent="0.25">
      <c r="A132" s="1" t="s">
        <v>13</v>
      </c>
      <c r="B132" s="1" t="s">
        <v>5</v>
      </c>
      <c r="C132" s="1" t="s">
        <v>277</v>
      </c>
      <c r="H132" s="1" t="s">
        <v>5</v>
      </c>
      <c r="I132" s="1" t="s">
        <v>6</v>
      </c>
      <c r="J132" s="4" t="s">
        <v>255</v>
      </c>
      <c r="K132" s="1" t="s">
        <v>7</v>
      </c>
      <c r="L132" s="1" t="s">
        <v>5</v>
      </c>
      <c r="M132" s="1" t="s">
        <v>277</v>
      </c>
      <c r="N132" s="1" t="s">
        <v>8</v>
      </c>
      <c r="O132" s="1" t="s">
        <v>18</v>
      </c>
      <c r="P132" s="1" t="s">
        <v>255</v>
      </c>
      <c r="R132" s="1" t="s">
        <v>5</v>
      </c>
      <c r="AA132" s="1" t="s">
        <v>6</v>
      </c>
      <c r="AB132" s="1">
        <v>8</v>
      </c>
      <c r="AC132" s="1" t="s">
        <v>10</v>
      </c>
      <c r="AD132" s="1" t="s">
        <v>14</v>
      </c>
      <c r="AE132" s="1">
        <v>8</v>
      </c>
      <c r="AF132" s="1" t="s">
        <v>10</v>
      </c>
      <c r="AG132" s="1" t="s">
        <v>14</v>
      </c>
      <c r="AH132" s="1">
        <v>4</v>
      </c>
      <c r="AI132" s="1" t="s">
        <v>20</v>
      </c>
      <c r="AJ132" s="1" t="s">
        <v>14</v>
      </c>
      <c r="AK132" s="1">
        <v>8</v>
      </c>
      <c r="AL132" s="1" t="s">
        <v>10</v>
      </c>
      <c r="AM132" s="1" t="s">
        <v>14</v>
      </c>
      <c r="AN132" s="1">
        <v>3</v>
      </c>
      <c r="AO132" s="1" t="s">
        <v>10</v>
      </c>
      <c r="AV132" s="1" t="s">
        <v>10</v>
      </c>
      <c r="AW132" s="1" t="s">
        <v>10</v>
      </c>
      <c r="AX132" s="1" t="s">
        <v>10</v>
      </c>
      <c r="AZ132" s="1">
        <v>8</v>
      </c>
      <c r="BA132" s="1">
        <v>8</v>
      </c>
      <c r="BB132" s="1">
        <v>0</v>
      </c>
      <c r="BC132" s="1">
        <v>8</v>
      </c>
      <c r="BD132" s="1">
        <v>3</v>
      </c>
      <c r="BE132" s="1">
        <v>27</v>
      </c>
      <c r="BF132" s="1">
        <v>0</v>
      </c>
      <c r="BG132" s="1">
        <v>0</v>
      </c>
      <c r="BH132" s="1">
        <v>4</v>
      </c>
      <c r="BI132" s="1">
        <v>0</v>
      </c>
      <c r="BJ132" s="1">
        <v>0</v>
      </c>
      <c r="BK132" s="1">
        <v>4</v>
      </c>
    </row>
    <row r="133" spans="1:63" x14ac:dyDescent="0.25">
      <c r="A133" s="1" t="s">
        <v>13</v>
      </c>
      <c r="B133" s="1" t="s">
        <v>5</v>
      </c>
      <c r="C133" s="1" t="s">
        <v>278</v>
      </c>
      <c r="H133" s="1" t="s">
        <v>5</v>
      </c>
      <c r="I133" s="1" t="s">
        <v>6</v>
      </c>
      <c r="J133" s="4" t="s">
        <v>279</v>
      </c>
      <c r="K133" s="1" t="s">
        <v>7</v>
      </c>
      <c r="L133" s="1" t="s">
        <v>5</v>
      </c>
      <c r="M133" s="1" t="s">
        <v>278</v>
      </c>
      <c r="N133" s="1" t="s">
        <v>8</v>
      </c>
      <c r="O133" s="1" t="s">
        <v>18</v>
      </c>
      <c r="P133" s="1" t="s">
        <v>279</v>
      </c>
      <c r="R133" s="1" t="s">
        <v>5</v>
      </c>
      <c r="AA133" s="1" t="s">
        <v>6</v>
      </c>
      <c r="AB133" s="1">
        <v>3</v>
      </c>
      <c r="AC133" s="1" t="s">
        <v>10</v>
      </c>
      <c r="AD133" s="1" t="s">
        <v>14</v>
      </c>
      <c r="AE133" s="1">
        <v>8</v>
      </c>
      <c r="AF133" s="1" t="s">
        <v>10</v>
      </c>
      <c r="AG133" s="1" t="s">
        <v>14</v>
      </c>
      <c r="AH133" s="1">
        <v>2</v>
      </c>
      <c r="AI133" s="1" t="s">
        <v>20</v>
      </c>
      <c r="AJ133" s="1" t="s">
        <v>14</v>
      </c>
      <c r="AK133" s="1">
        <v>5</v>
      </c>
      <c r="AL133" s="1" t="s">
        <v>20</v>
      </c>
      <c r="AM133" s="1" t="s">
        <v>14</v>
      </c>
      <c r="AN133" s="1">
        <v>7</v>
      </c>
      <c r="AO133" s="1" t="s">
        <v>20</v>
      </c>
      <c r="AV133" s="1" t="s">
        <v>10</v>
      </c>
      <c r="AW133" s="1" t="s">
        <v>10</v>
      </c>
      <c r="AX133" s="1" t="s">
        <v>10</v>
      </c>
      <c r="AZ133" s="1">
        <v>3</v>
      </c>
      <c r="BA133" s="1">
        <v>8</v>
      </c>
      <c r="BB133" s="1">
        <v>0</v>
      </c>
      <c r="BC133" s="1">
        <v>0</v>
      </c>
      <c r="BD133" s="1">
        <v>0</v>
      </c>
      <c r="BE133" s="1">
        <v>11</v>
      </c>
      <c r="BF133" s="1">
        <v>0</v>
      </c>
      <c r="BG133" s="1">
        <v>0</v>
      </c>
      <c r="BH133" s="1">
        <v>2</v>
      </c>
      <c r="BI133" s="1">
        <v>5</v>
      </c>
      <c r="BJ133" s="1">
        <v>7</v>
      </c>
      <c r="BK133" s="1">
        <v>14</v>
      </c>
    </row>
    <row r="134" spans="1:63" x14ac:dyDescent="0.25">
      <c r="A134" s="1" t="s">
        <v>13</v>
      </c>
      <c r="B134" s="1" t="s">
        <v>5</v>
      </c>
      <c r="C134" s="1" t="s">
        <v>280</v>
      </c>
      <c r="H134" s="1" t="s">
        <v>5</v>
      </c>
      <c r="I134" s="1" t="s">
        <v>6</v>
      </c>
      <c r="J134" s="4" t="s">
        <v>281</v>
      </c>
      <c r="K134" s="1" t="s">
        <v>7</v>
      </c>
      <c r="L134" s="1" t="s">
        <v>5</v>
      </c>
      <c r="M134" s="1" t="s">
        <v>280</v>
      </c>
      <c r="N134" s="1" t="s">
        <v>8</v>
      </c>
      <c r="O134" s="1" t="s">
        <v>18</v>
      </c>
      <c r="P134" s="1" t="s">
        <v>281</v>
      </c>
      <c r="R134" s="1" t="s">
        <v>5</v>
      </c>
      <c r="AA134" s="1" t="s">
        <v>6</v>
      </c>
      <c r="AB134" s="1">
        <v>5</v>
      </c>
      <c r="AC134" s="1" t="s">
        <v>20</v>
      </c>
      <c r="AD134" s="1" t="s">
        <v>14</v>
      </c>
      <c r="AE134" s="1">
        <v>9</v>
      </c>
      <c r="AF134" s="1" t="s">
        <v>10</v>
      </c>
      <c r="AG134" s="1" t="s">
        <v>14</v>
      </c>
      <c r="AH134" s="1">
        <v>8</v>
      </c>
      <c r="AI134" s="1" t="s">
        <v>10</v>
      </c>
      <c r="AJ134" s="1" t="s">
        <v>14</v>
      </c>
      <c r="AK134" s="1">
        <v>8</v>
      </c>
      <c r="AL134" s="1" t="s">
        <v>10</v>
      </c>
      <c r="AM134" s="1" t="s">
        <v>14</v>
      </c>
      <c r="AN134" s="1">
        <v>4</v>
      </c>
      <c r="AO134" s="1" t="s">
        <v>10</v>
      </c>
      <c r="AV134" s="1" t="s">
        <v>10</v>
      </c>
      <c r="AW134" s="1" t="s">
        <v>10</v>
      </c>
      <c r="AX134" s="1" t="s">
        <v>10</v>
      </c>
      <c r="AZ134" s="1">
        <v>0</v>
      </c>
      <c r="BA134" s="1">
        <v>9</v>
      </c>
      <c r="BB134" s="1">
        <v>8</v>
      </c>
      <c r="BC134" s="1">
        <v>8</v>
      </c>
      <c r="BD134" s="1">
        <v>4</v>
      </c>
      <c r="BE134" s="1">
        <v>29</v>
      </c>
      <c r="BF134" s="1">
        <v>5</v>
      </c>
      <c r="BG134" s="1">
        <v>0</v>
      </c>
      <c r="BH134" s="1">
        <v>0</v>
      </c>
      <c r="BI134" s="1">
        <v>0</v>
      </c>
      <c r="BJ134" s="1">
        <v>0</v>
      </c>
      <c r="BK134" s="1">
        <v>5</v>
      </c>
    </row>
    <row r="135" spans="1:63" x14ac:dyDescent="0.25">
      <c r="A135" s="1" t="s">
        <v>13</v>
      </c>
      <c r="B135" s="1" t="s">
        <v>5</v>
      </c>
      <c r="C135" s="1" t="s">
        <v>282</v>
      </c>
      <c r="H135" s="1" t="s">
        <v>5</v>
      </c>
      <c r="I135" s="1" t="s">
        <v>6</v>
      </c>
      <c r="J135" s="4" t="s">
        <v>79</v>
      </c>
      <c r="K135" s="1" t="s">
        <v>7</v>
      </c>
      <c r="L135" s="1" t="s">
        <v>5</v>
      </c>
      <c r="M135" s="1" t="s">
        <v>282</v>
      </c>
      <c r="N135" s="1" t="s">
        <v>8</v>
      </c>
      <c r="O135" s="1" t="s">
        <v>18</v>
      </c>
      <c r="P135" s="1" t="s">
        <v>79</v>
      </c>
      <c r="R135" s="1" t="s">
        <v>5</v>
      </c>
      <c r="AA135" s="1" t="s">
        <v>6</v>
      </c>
      <c r="AB135" s="1">
        <v>6</v>
      </c>
      <c r="AC135" s="1" t="s">
        <v>10</v>
      </c>
      <c r="AD135" s="1" t="s">
        <v>14</v>
      </c>
      <c r="AE135" s="1">
        <v>6</v>
      </c>
      <c r="AF135" s="1" t="s">
        <v>20</v>
      </c>
      <c r="AG135" s="1" t="s">
        <v>14</v>
      </c>
      <c r="AH135" s="1">
        <v>6</v>
      </c>
      <c r="AI135" s="1" t="s">
        <v>10</v>
      </c>
      <c r="AJ135" s="1" t="s">
        <v>14</v>
      </c>
      <c r="AK135" s="1">
        <v>3</v>
      </c>
      <c r="AL135" s="1" t="s">
        <v>20</v>
      </c>
      <c r="AM135" s="1" t="s">
        <v>14</v>
      </c>
      <c r="AN135" s="1">
        <v>2</v>
      </c>
      <c r="AO135" s="1" t="s">
        <v>20</v>
      </c>
      <c r="AV135" s="1" t="s">
        <v>10</v>
      </c>
      <c r="AW135" s="1" t="s">
        <v>10</v>
      </c>
      <c r="AX135" s="1" t="s">
        <v>10</v>
      </c>
      <c r="AZ135" s="1">
        <v>6</v>
      </c>
      <c r="BA135" s="1">
        <v>0</v>
      </c>
      <c r="BB135" s="1">
        <v>6</v>
      </c>
      <c r="BC135" s="1">
        <v>0</v>
      </c>
      <c r="BD135" s="1">
        <v>0</v>
      </c>
      <c r="BE135" s="1">
        <v>12</v>
      </c>
      <c r="BF135" s="1">
        <v>0</v>
      </c>
      <c r="BG135" s="1">
        <v>6</v>
      </c>
      <c r="BH135" s="1">
        <v>0</v>
      </c>
      <c r="BI135" s="1">
        <v>3</v>
      </c>
      <c r="BJ135" s="1">
        <v>2</v>
      </c>
      <c r="BK135" s="1">
        <v>11</v>
      </c>
    </row>
    <row r="136" spans="1:63" x14ac:dyDescent="0.25">
      <c r="A136" s="1" t="s">
        <v>13</v>
      </c>
      <c r="B136" s="1" t="s">
        <v>5</v>
      </c>
      <c r="C136" s="1" t="s">
        <v>283</v>
      </c>
      <c r="H136" s="1" t="s">
        <v>5</v>
      </c>
      <c r="I136" s="1" t="s">
        <v>6</v>
      </c>
      <c r="J136" s="4" t="s">
        <v>209</v>
      </c>
      <c r="K136" s="1" t="s">
        <v>7</v>
      </c>
      <c r="L136" s="1" t="s">
        <v>5</v>
      </c>
      <c r="M136" s="1" t="s">
        <v>283</v>
      </c>
      <c r="N136" s="1" t="s">
        <v>8</v>
      </c>
      <c r="O136" s="1" t="s">
        <v>18</v>
      </c>
      <c r="P136" s="1" t="s">
        <v>209</v>
      </c>
      <c r="R136" s="1" t="s">
        <v>5</v>
      </c>
      <c r="AA136" s="1" t="s">
        <v>6</v>
      </c>
      <c r="AB136" s="1">
        <v>3</v>
      </c>
      <c r="AC136" s="1" t="s">
        <v>10</v>
      </c>
      <c r="AD136" s="1" t="s">
        <v>14</v>
      </c>
      <c r="AE136" s="1">
        <v>8</v>
      </c>
      <c r="AF136" s="1" t="s">
        <v>20</v>
      </c>
      <c r="AG136" s="1" t="s">
        <v>14</v>
      </c>
      <c r="AH136" s="1">
        <v>6</v>
      </c>
      <c r="AI136" s="1" t="s">
        <v>10</v>
      </c>
      <c r="AJ136" s="1" t="s">
        <v>14</v>
      </c>
      <c r="AK136" s="1">
        <v>3</v>
      </c>
      <c r="AL136" s="1" t="s">
        <v>10</v>
      </c>
      <c r="AM136" s="1" t="s">
        <v>14</v>
      </c>
      <c r="AN136" s="1">
        <v>4</v>
      </c>
      <c r="AO136" s="1" t="s">
        <v>10</v>
      </c>
      <c r="AV136" s="1" t="s">
        <v>10</v>
      </c>
      <c r="AW136" s="1" t="s">
        <v>10</v>
      </c>
      <c r="AX136" s="1" t="s">
        <v>10</v>
      </c>
      <c r="AZ136" s="1">
        <v>3</v>
      </c>
      <c r="BA136" s="1">
        <v>0</v>
      </c>
      <c r="BB136" s="1">
        <v>6</v>
      </c>
      <c r="BC136" s="1">
        <v>3</v>
      </c>
      <c r="BD136" s="1">
        <v>4</v>
      </c>
      <c r="BE136" s="1">
        <v>16</v>
      </c>
      <c r="BF136" s="1">
        <v>0</v>
      </c>
      <c r="BG136" s="1">
        <v>8</v>
      </c>
      <c r="BH136" s="1">
        <v>0</v>
      </c>
      <c r="BI136" s="1">
        <v>0</v>
      </c>
      <c r="BJ136" s="1">
        <v>0</v>
      </c>
      <c r="BK136" s="1">
        <v>8</v>
      </c>
    </row>
    <row r="137" spans="1:63" x14ac:dyDescent="0.25">
      <c r="A137" s="1" t="s">
        <v>13</v>
      </c>
      <c r="B137" s="1" t="s">
        <v>5</v>
      </c>
      <c r="C137" s="1" t="s">
        <v>284</v>
      </c>
      <c r="H137" s="1" t="s">
        <v>5</v>
      </c>
      <c r="I137" s="1" t="s">
        <v>6</v>
      </c>
      <c r="J137" s="4" t="s">
        <v>267</v>
      </c>
      <c r="K137" s="1" t="s">
        <v>7</v>
      </c>
      <c r="L137" s="1" t="s">
        <v>5</v>
      </c>
      <c r="M137" s="1" t="s">
        <v>284</v>
      </c>
      <c r="N137" s="1" t="s">
        <v>8</v>
      </c>
      <c r="O137" s="1" t="s">
        <v>18</v>
      </c>
      <c r="P137" s="1" t="s">
        <v>267</v>
      </c>
      <c r="R137" s="1" t="s">
        <v>5</v>
      </c>
      <c r="AA137" s="1" t="s">
        <v>6</v>
      </c>
      <c r="AB137" s="1">
        <v>4</v>
      </c>
      <c r="AC137" s="1" t="s">
        <v>20</v>
      </c>
      <c r="AD137" s="1" t="s">
        <v>14</v>
      </c>
      <c r="AE137" s="1">
        <v>4</v>
      </c>
      <c r="AF137" s="1" t="s">
        <v>20</v>
      </c>
      <c r="AG137" s="1" t="s">
        <v>14</v>
      </c>
      <c r="AH137" s="1">
        <v>7</v>
      </c>
      <c r="AI137" s="1" t="s">
        <v>20</v>
      </c>
      <c r="AJ137" s="1" t="s">
        <v>14</v>
      </c>
      <c r="AK137" s="1">
        <v>8</v>
      </c>
      <c r="AL137" s="1" t="s">
        <v>20</v>
      </c>
      <c r="AM137" s="1" t="s">
        <v>14</v>
      </c>
      <c r="AN137" s="1">
        <v>9</v>
      </c>
      <c r="AO137" s="1" t="s">
        <v>10</v>
      </c>
      <c r="AV137" s="1" t="s">
        <v>10</v>
      </c>
      <c r="AW137" s="1" t="s">
        <v>10</v>
      </c>
      <c r="AX137" s="1" t="s">
        <v>10</v>
      </c>
      <c r="AZ137" s="1">
        <v>0</v>
      </c>
      <c r="BA137" s="1">
        <v>0</v>
      </c>
      <c r="BB137" s="1">
        <v>0</v>
      </c>
      <c r="BC137" s="1">
        <v>0</v>
      </c>
      <c r="BD137" s="1">
        <v>9</v>
      </c>
      <c r="BE137" s="1">
        <v>9</v>
      </c>
      <c r="BF137" s="1">
        <v>4</v>
      </c>
      <c r="BG137" s="1">
        <v>4</v>
      </c>
      <c r="BH137" s="1">
        <v>7</v>
      </c>
      <c r="BI137" s="1">
        <v>8</v>
      </c>
      <c r="BJ137" s="1">
        <v>0</v>
      </c>
      <c r="BK137" s="1">
        <v>23</v>
      </c>
    </row>
    <row r="138" spans="1:63" x14ac:dyDescent="0.25">
      <c r="A138" s="1" t="s">
        <v>13</v>
      </c>
      <c r="B138" s="1" t="s">
        <v>5</v>
      </c>
      <c r="C138" s="1" t="s">
        <v>285</v>
      </c>
      <c r="H138" s="1" t="s">
        <v>5</v>
      </c>
      <c r="I138" s="1" t="s">
        <v>6</v>
      </c>
      <c r="J138" s="4" t="s">
        <v>286</v>
      </c>
      <c r="K138" s="1" t="s">
        <v>7</v>
      </c>
      <c r="L138" s="1" t="s">
        <v>5</v>
      </c>
      <c r="M138" s="1" t="s">
        <v>285</v>
      </c>
      <c r="N138" s="1" t="s">
        <v>8</v>
      </c>
      <c r="O138" s="1" t="s">
        <v>18</v>
      </c>
      <c r="P138" s="1" t="s">
        <v>286</v>
      </c>
      <c r="R138" s="1" t="s">
        <v>5</v>
      </c>
      <c r="AA138" s="1" t="s">
        <v>6</v>
      </c>
      <c r="AB138" s="1">
        <v>4</v>
      </c>
      <c r="AC138" s="1" t="s">
        <v>10</v>
      </c>
      <c r="AD138" s="1" t="s">
        <v>14</v>
      </c>
      <c r="AE138" s="1">
        <v>3</v>
      </c>
      <c r="AF138" s="1" t="s">
        <v>10</v>
      </c>
      <c r="AG138" s="1" t="s">
        <v>14</v>
      </c>
      <c r="AH138" s="1">
        <v>4</v>
      </c>
      <c r="AI138" s="1" t="s">
        <v>10</v>
      </c>
      <c r="AJ138" s="1" t="s">
        <v>14</v>
      </c>
      <c r="AK138" s="1">
        <v>4</v>
      </c>
      <c r="AL138" s="1" t="s">
        <v>20</v>
      </c>
      <c r="AM138" s="1" t="s">
        <v>14</v>
      </c>
      <c r="AN138" s="1">
        <v>6</v>
      </c>
      <c r="AO138" s="1" t="s">
        <v>20</v>
      </c>
      <c r="AV138" s="1" t="s">
        <v>10</v>
      </c>
      <c r="AW138" s="1" t="s">
        <v>10</v>
      </c>
      <c r="AX138" s="1" t="s">
        <v>10</v>
      </c>
      <c r="AZ138" s="1">
        <v>4</v>
      </c>
      <c r="BA138" s="1">
        <v>3</v>
      </c>
      <c r="BB138" s="1">
        <v>4</v>
      </c>
      <c r="BC138" s="1">
        <v>0</v>
      </c>
      <c r="BD138" s="1">
        <v>0</v>
      </c>
      <c r="BE138" s="1">
        <v>11</v>
      </c>
      <c r="BF138" s="1">
        <v>0</v>
      </c>
      <c r="BG138" s="1">
        <v>0</v>
      </c>
      <c r="BH138" s="1">
        <v>0</v>
      </c>
      <c r="BI138" s="1">
        <v>4</v>
      </c>
      <c r="BJ138" s="1">
        <v>6</v>
      </c>
      <c r="BK138" s="1">
        <v>10</v>
      </c>
    </row>
    <row r="139" spans="1:63" x14ac:dyDescent="0.25">
      <c r="A139" s="1" t="s">
        <v>13</v>
      </c>
      <c r="B139" s="1" t="s">
        <v>5</v>
      </c>
      <c r="C139" s="1" t="s">
        <v>287</v>
      </c>
      <c r="H139" s="1" t="s">
        <v>5</v>
      </c>
      <c r="I139" s="1" t="s">
        <v>6</v>
      </c>
      <c r="J139" s="4" t="s">
        <v>34</v>
      </c>
      <c r="K139" s="1" t="s">
        <v>7</v>
      </c>
      <c r="L139" s="1" t="s">
        <v>5</v>
      </c>
      <c r="M139" s="1" t="s">
        <v>287</v>
      </c>
      <c r="N139" s="1" t="s">
        <v>8</v>
      </c>
      <c r="O139" s="1" t="s">
        <v>18</v>
      </c>
      <c r="P139" s="1" t="s">
        <v>34</v>
      </c>
      <c r="R139" s="1" t="s">
        <v>5</v>
      </c>
      <c r="AA139" s="1" t="s">
        <v>6</v>
      </c>
      <c r="AB139" s="1">
        <v>6</v>
      </c>
      <c r="AC139" s="1" t="s">
        <v>10</v>
      </c>
      <c r="AD139" s="1" t="s">
        <v>14</v>
      </c>
      <c r="AE139" s="1">
        <v>6</v>
      </c>
      <c r="AF139" s="1" t="s">
        <v>10</v>
      </c>
      <c r="AG139" s="1" t="s">
        <v>14</v>
      </c>
      <c r="AH139" s="1">
        <v>7</v>
      </c>
      <c r="AI139" s="1" t="s">
        <v>10</v>
      </c>
      <c r="AJ139" s="1" t="s">
        <v>14</v>
      </c>
      <c r="AK139" s="1">
        <v>8</v>
      </c>
      <c r="AL139" s="1" t="s">
        <v>20</v>
      </c>
      <c r="AM139" s="1" t="s">
        <v>14</v>
      </c>
      <c r="AN139" s="1">
        <v>5</v>
      </c>
      <c r="AO139" s="1" t="s">
        <v>10</v>
      </c>
      <c r="AV139" s="1" t="s">
        <v>10</v>
      </c>
      <c r="AW139" s="1" t="s">
        <v>10</v>
      </c>
      <c r="AX139" s="1" t="s">
        <v>10</v>
      </c>
      <c r="AZ139" s="1">
        <v>6</v>
      </c>
      <c r="BA139" s="1">
        <v>6</v>
      </c>
      <c r="BB139" s="1">
        <v>7</v>
      </c>
      <c r="BC139" s="1">
        <v>0</v>
      </c>
      <c r="BD139" s="1">
        <v>5</v>
      </c>
      <c r="BE139" s="1">
        <v>24</v>
      </c>
      <c r="BF139" s="1">
        <v>0</v>
      </c>
      <c r="BG139" s="1">
        <v>0</v>
      </c>
      <c r="BH139" s="1">
        <v>0</v>
      </c>
      <c r="BI139" s="1">
        <v>8</v>
      </c>
      <c r="BJ139" s="1">
        <v>0</v>
      </c>
      <c r="BK139" s="1">
        <v>8</v>
      </c>
    </row>
    <row r="140" spans="1:63" x14ac:dyDescent="0.25">
      <c r="A140" s="1" t="s">
        <v>13</v>
      </c>
      <c r="B140" s="1" t="s">
        <v>5</v>
      </c>
      <c r="C140" s="1" t="s">
        <v>288</v>
      </c>
      <c r="H140" s="1" t="s">
        <v>5</v>
      </c>
      <c r="I140" s="1" t="s">
        <v>6</v>
      </c>
      <c r="J140" s="4" t="s">
        <v>289</v>
      </c>
      <c r="K140" s="1" t="s">
        <v>7</v>
      </c>
      <c r="L140" s="1" t="s">
        <v>5</v>
      </c>
      <c r="M140" s="1" t="s">
        <v>288</v>
      </c>
      <c r="N140" s="1" t="s">
        <v>8</v>
      </c>
      <c r="O140" s="1" t="s">
        <v>18</v>
      </c>
      <c r="P140" s="1" t="s">
        <v>289</v>
      </c>
      <c r="R140" s="1" t="s">
        <v>5</v>
      </c>
      <c r="AA140" s="1" t="s">
        <v>6</v>
      </c>
      <c r="AB140" s="1">
        <v>4</v>
      </c>
      <c r="AC140" s="1" t="s">
        <v>10</v>
      </c>
      <c r="AD140" s="1" t="s">
        <v>14</v>
      </c>
      <c r="AE140" s="1">
        <v>4</v>
      </c>
      <c r="AF140" s="1" t="s">
        <v>10</v>
      </c>
      <c r="AG140" s="1" t="s">
        <v>14</v>
      </c>
      <c r="AH140" s="1">
        <v>8</v>
      </c>
      <c r="AI140" s="1" t="s">
        <v>10</v>
      </c>
      <c r="AJ140" s="1" t="s">
        <v>14</v>
      </c>
      <c r="AK140" s="1">
        <v>8</v>
      </c>
      <c r="AL140" s="1" t="s">
        <v>10</v>
      </c>
      <c r="AM140" s="1" t="s">
        <v>14</v>
      </c>
      <c r="AN140" s="1">
        <v>6</v>
      </c>
      <c r="AO140" s="1" t="s">
        <v>10</v>
      </c>
      <c r="AV140" s="1" t="s">
        <v>10</v>
      </c>
      <c r="AW140" s="1" t="s">
        <v>10</v>
      </c>
      <c r="AX140" s="1" t="s">
        <v>10</v>
      </c>
      <c r="AZ140" s="1">
        <v>4</v>
      </c>
      <c r="BA140" s="1">
        <v>4</v>
      </c>
      <c r="BB140" s="1">
        <v>8</v>
      </c>
      <c r="BC140" s="1">
        <v>8</v>
      </c>
      <c r="BD140" s="1">
        <v>6</v>
      </c>
      <c r="BE140" s="1">
        <v>30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</row>
    <row r="141" spans="1:63" x14ac:dyDescent="0.25">
      <c r="A141" s="1" t="s">
        <v>13</v>
      </c>
      <c r="B141" s="1" t="s">
        <v>5</v>
      </c>
      <c r="C141" s="1" t="s">
        <v>290</v>
      </c>
      <c r="H141" s="1" t="s">
        <v>5</v>
      </c>
      <c r="I141" s="1" t="s">
        <v>6</v>
      </c>
      <c r="J141" s="4" t="s">
        <v>60</v>
      </c>
      <c r="K141" s="1" t="s">
        <v>7</v>
      </c>
      <c r="L141" s="1" t="s">
        <v>5</v>
      </c>
      <c r="M141" s="1" t="s">
        <v>290</v>
      </c>
      <c r="N141" s="1" t="s">
        <v>8</v>
      </c>
      <c r="O141" s="1" t="s">
        <v>18</v>
      </c>
      <c r="P141" s="1" t="s">
        <v>60</v>
      </c>
      <c r="R141" s="1" t="s">
        <v>5</v>
      </c>
      <c r="AA141" s="1" t="s">
        <v>6</v>
      </c>
      <c r="AB141" s="1">
        <v>3</v>
      </c>
      <c r="AC141" s="1" t="s">
        <v>10</v>
      </c>
      <c r="AD141" s="1" t="s">
        <v>14</v>
      </c>
      <c r="AE141" s="1">
        <v>7</v>
      </c>
      <c r="AF141" s="1" t="s">
        <v>20</v>
      </c>
      <c r="AG141" s="1" t="s">
        <v>14</v>
      </c>
      <c r="AH141" s="1">
        <v>7</v>
      </c>
      <c r="AI141" s="1" t="s">
        <v>20</v>
      </c>
      <c r="AJ141" s="1" t="s">
        <v>14</v>
      </c>
      <c r="AK141" s="1">
        <v>2</v>
      </c>
      <c r="AL141" s="1" t="s">
        <v>10</v>
      </c>
      <c r="AM141" s="1" t="s">
        <v>14</v>
      </c>
      <c r="AN141" s="1">
        <v>3</v>
      </c>
      <c r="AO141" s="1" t="s">
        <v>10</v>
      </c>
      <c r="AV141" s="1" t="s">
        <v>10</v>
      </c>
      <c r="AW141" s="1" t="s">
        <v>10</v>
      </c>
      <c r="AX141" s="1" t="s">
        <v>10</v>
      </c>
      <c r="AZ141" s="1">
        <v>3</v>
      </c>
      <c r="BA141" s="1">
        <v>0</v>
      </c>
      <c r="BB141" s="1">
        <v>0</v>
      </c>
      <c r="BC141" s="1">
        <v>2</v>
      </c>
      <c r="BD141" s="1">
        <v>3</v>
      </c>
      <c r="BE141" s="1">
        <v>8</v>
      </c>
      <c r="BF141" s="1">
        <v>0</v>
      </c>
      <c r="BG141" s="1">
        <v>7</v>
      </c>
      <c r="BH141" s="1">
        <v>7</v>
      </c>
      <c r="BI141" s="1">
        <v>0</v>
      </c>
      <c r="BJ141" s="1">
        <v>0</v>
      </c>
      <c r="BK141" s="1">
        <v>14</v>
      </c>
    </row>
    <row r="142" spans="1:63" x14ac:dyDescent="0.25">
      <c r="A142" s="1" t="s">
        <v>13</v>
      </c>
      <c r="B142" s="1" t="s">
        <v>5</v>
      </c>
      <c r="C142" s="1" t="s">
        <v>291</v>
      </c>
      <c r="H142" s="1" t="s">
        <v>5</v>
      </c>
      <c r="I142" s="1" t="s">
        <v>6</v>
      </c>
      <c r="J142" s="4" t="s">
        <v>292</v>
      </c>
      <c r="K142" s="1" t="s">
        <v>7</v>
      </c>
      <c r="L142" s="1" t="s">
        <v>5</v>
      </c>
      <c r="M142" s="1" t="s">
        <v>291</v>
      </c>
      <c r="N142" s="1" t="s">
        <v>8</v>
      </c>
      <c r="O142" s="1" t="s">
        <v>18</v>
      </c>
      <c r="P142" s="1" t="s">
        <v>292</v>
      </c>
      <c r="R142" s="1" t="s">
        <v>5</v>
      </c>
      <c r="AA142" s="1" t="s">
        <v>6</v>
      </c>
      <c r="AB142" s="1">
        <v>3</v>
      </c>
      <c r="AC142" s="1" t="s">
        <v>10</v>
      </c>
      <c r="AD142" s="1" t="s">
        <v>14</v>
      </c>
      <c r="AE142" s="1">
        <v>2</v>
      </c>
      <c r="AF142" s="1" t="s">
        <v>20</v>
      </c>
      <c r="AG142" s="1" t="s">
        <v>14</v>
      </c>
      <c r="AH142" s="1">
        <v>2</v>
      </c>
      <c r="AI142" s="1" t="s">
        <v>20</v>
      </c>
      <c r="AJ142" s="1" t="s">
        <v>14</v>
      </c>
      <c r="AK142" s="1">
        <v>6</v>
      </c>
      <c r="AL142" s="1" t="s">
        <v>20</v>
      </c>
      <c r="AM142" s="1" t="s">
        <v>14</v>
      </c>
      <c r="AN142" s="1">
        <v>5</v>
      </c>
      <c r="AO142" s="1" t="s">
        <v>10</v>
      </c>
      <c r="AV142" s="1" t="s">
        <v>10</v>
      </c>
      <c r="AW142" s="1" t="s">
        <v>10</v>
      </c>
      <c r="AX142" s="1" t="s">
        <v>10</v>
      </c>
      <c r="AZ142" s="1">
        <v>3</v>
      </c>
      <c r="BA142" s="1">
        <v>0</v>
      </c>
      <c r="BB142" s="1">
        <v>0</v>
      </c>
      <c r="BC142" s="1">
        <v>0</v>
      </c>
      <c r="BD142" s="1">
        <v>5</v>
      </c>
      <c r="BE142" s="1">
        <v>8</v>
      </c>
      <c r="BF142" s="1">
        <v>0</v>
      </c>
      <c r="BG142" s="1">
        <v>2</v>
      </c>
      <c r="BH142" s="1">
        <v>2</v>
      </c>
      <c r="BI142" s="1">
        <v>6</v>
      </c>
      <c r="BJ142" s="1">
        <v>0</v>
      </c>
      <c r="BK142" s="1">
        <v>10</v>
      </c>
    </row>
    <row r="143" spans="1:63" x14ac:dyDescent="0.25">
      <c r="A143" s="1" t="s">
        <v>13</v>
      </c>
      <c r="B143" s="1" t="s">
        <v>5</v>
      </c>
      <c r="C143" s="1" t="s">
        <v>293</v>
      </c>
      <c r="H143" s="1" t="s">
        <v>5</v>
      </c>
      <c r="I143" s="1" t="s">
        <v>6</v>
      </c>
      <c r="J143" s="4" t="s">
        <v>294</v>
      </c>
      <c r="K143" s="1" t="s">
        <v>7</v>
      </c>
      <c r="L143" s="1" t="s">
        <v>5</v>
      </c>
      <c r="M143" s="1" t="s">
        <v>293</v>
      </c>
      <c r="N143" s="1" t="s">
        <v>8</v>
      </c>
      <c r="O143" s="1" t="s">
        <v>18</v>
      </c>
      <c r="P143" s="1" t="s">
        <v>294</v>
      </c>
      <c r="R143" s="1" t="s">
        <v>5</v>
      </c>
      <c r="AA143" s="1" t="s">
        <v>6</v>
      </c>
      <c r="AB143" s="1">
        <v>6</v>
      </c>
      <c r="AC143" s="1" t="s">
        <v>20</v>
      </c>
      <c r="AD143" s="1" t="s">
        <v>14</v>
      </c>
      <c r="AE143" s="1">
        <v>7</v>
      </c>
      <c r="AF143" s="1" t="s">
        <v>20</v>
      </c>
      <c r="AG143" s="1" t="s">
        <v>14</v>
      </c>
      <c r="AH143" s="1">
        <v>7</v>
      </c>
      <c r="AI143" s="1" t="s">
        <v>10</v>
      </c>
      <c r="AJ143" s="1" t="s">
        <v>14</v>
      </c>
      <c r="AK143" s="1">
        <v>7</v>
      </c>
      <c r="AL143" s="1" t="s">
        <v>20</v>
      </c>
      <c r="AM143" s="1" t="s">
        <v>14</v>
      </c>
      <c r="AN143" s="1">
        <v>2</v>
      </c>
      <c r="AO143" s="1" t="s">
        <v>10</v>
      </c>
      <c r="AV143" s="1" t="s">
        <v>10</v>
      </c>
      <c r="AW143" s="1" t="s">
        <v>10</v>
      </c>
      <c r="AX143" s="1" t="s">
        <v>10</v>
      </c>
      <c r="AZ143" s="1">
        <v>0</v>
      </c>
      <c r="BA143" s="1">
        <v>0</v>
      </c>
      <c r="BB143" s="1">
        <v>7</v>
      </c>
      <c r="BC143" s="1">
        <v>0</v>
      </c>
      <c r="BD143" s="1">
        <v>2</v>
      </c>
      <c r="BE143" s="1">
        <v>9</v>
      </c>
      <c r="BF143" s="1">
        <v>6</v>
      </c>
      <c r="BG143" s="1">
        <v>7</v>
      </c>
      <c r="BH143" s="1">
        <v>0</v>
      </c>
      <c r="BI143" s="1">
        <v>7</v>
      </c>
      <c r="BJ143" s="1">
        <v>0</v>
      </c>
      <c r="BK143" s="1">
        <v>20</v>
      </c>
    </row>
    <row r="144" spans="1:63" x14ac:dyDescent="0.25">
      <c r="A144" s="1" t="s">
        <v>13</v>
      </c>
      <c r="B144" s="1" t="s">
        <v>5</v>
      </c>
      <c r="C144" s="1" t="s">
        <v>295</v>
      </c>
      <c r="H144" s="1" t="s">
        <v>5</v>
      </c>
      <c r="I144" s="1" t="s">
        <v>6</v>
      </c>
      <c r="J144" s="4" t="s">
        <v>296</v>
      </c>
      <c r="K144" s="1" t="s">
        <v>7</v>
      </c>
      <c r="L144" s="1" t="s">
        <v>5</v>
      </c>
      <c r="M144" s="1" t="s">
        <v>295</v>
      </c>
      <c r="N144" s="1" t="s">
        <v>8</v>
      </c>
      <c r="O144" s="1" t="s">
        <v>18</v>
      </c>
      <c r="P144" s="1" t="s">
        <v>296</v>
      </c>
      <c r="R144" s="1" t="s">
        <v>5</v>
      </c>
      <c r="AA144" s="1" t="s">
        <v>6</v>
      </c>
      <c r="AB144" s="1">
        <v>7</v>
      </c>
      <c r="AC144" s="1" t="s">
        <v>10</v>
      </c>
      <c r="AD144" s="1" t="s">
        <v>14</v>
      </c>
      <c r="AE144" s="1">
        <v>2</v>
      </c>
      <c r="AF144" s="1" t="s">
        <v>10</v>
      </c>
      <c r="AG144" s="1" t="s">
        <v>14</v>
      </c>
      <c r="AH144" s="1">
        <v>6</v>
      </c>
      <c r="AI144" s="1" t="s">
        <v>20</v>
      </c>
      <c r="AJ144" s="1" t="s">
        <v>14</v>
      </c>
      <c r="AK144" s="1">
        <v>3</v>
      </c>
      <c r="AL144" s="1" t="s">
        <v>20</v>
      </c>
      <c r="AM144" s="1" t="s">
        <v>14</v>
      </c>
      <c r="AN144" s="1">
        <v>3</v>
      </c>
      <c r="AO144" s="1" t="s">
        <v>20</v>
      </c>
      <c r="AV144" s="1" t="s">
        <v>10</v>
      </c>
      <c r="AW144" s="1" t="s">
        <v>10</v>
      </c>
      <c r="AX144" s="1" t="s">
        <v>10</v>
      </c>
      <c r="AZ144" s="1">
        <v>7</v>
      </c>
      <c r="BA144" s="1">
        <v>2</v>
      </c>
      <c r="BB144" s="1">
        <v>0</v>
      </c>
      <c r="BC144" s="1">
        <v>0</v>
      </c>
      <c r="BD144" s="1">
        <v>0</v>
      </c>
      <c r="BE144" s="1">
        <v>9</v>
      </c>
      <c r="BF144" s="1">
        <v>0</v>
      </c>
      <c r="BG144" s="1">
        <v>0</v>
      </c>
      <c r="BH144" s="1">
        <v>6</v>
      </c>
      <c r="BI144" s="1">
        <v>3</v>
      </c>
      <c r="BJ144" s="1">
        <v>3</v>
      </c>
      <c r="BK144" s="1">
        <v>12</v>
      </c>
    </row>
    <row r="145" spans="1:63" x14ac:dyDescent="0.25">
      <c r="A145" s="1" t="s">
        <v>13</v>
      </c>
      <c r="B145" s="1" t="s">
        <v>5</v>
      </c>
      <c r="C145" s="1" t="s">
        <v>297</v>
      </c>
      <c r="H145" s="1" t="s">
        <v>5</v>
      </c>
      <c r="I145" s="1" t="s">
        <v>6</v>
      </c>
      <c r="J145" s="4" t="s">
        <v>298</v>
      </c>
      <c r="K145" s="1" t="s">
        <v>7</v>
      </c>
      <c r="L145" s="1" t="s">
        <v>5</v>
      </c>
      <c r="M145" s="1" t="s">
        <v>297</v>
      </c>
      <c r="N145" s="1" t="s">
        <v>8</v>
      </c>
      <c r="O145" s="1" t="s">
        <v>18</v>
      </c>
      <c r="P145" s="1" t="s">
        <v>298</v>
      </c>
      <c r="R145" s="1" t="s">
        <v>5</v>
      </c>
      <c r="AA145" s="1" t="s">
        <v>6</v>
      </c>
      <c r="AB145" s="1">
        <v>9</v>
      </c>
      <c r="AC145" s="1" t="s">
        <v>20</v>
      </c>
      <c r="AD145" s="1" t="s">
        <v>14</v>
      </c>
      <c r="AE145" s="1">
        <v>2</v>
      </c>
      <c r="AF145" s="1" t="s">
        <v>20</v>
      </c>
      <c r="AG145" s="1" t="s">
        <v>14</v>
      </c>
      <c r="AH145" s="1">
        <v>7</v>
      </c>
      <c r="AI145" s="1" t="s">
        <v>20</v>
      </c>
      <c r="AJ145" s="1" t="s">
        <v>14</v>
      </c>
      <c r="AK145" s="1">
        <v>7</v>
      </c>
      <c r="AL145" s="1" t="s">
        <v>20</v>
      </c>
      <c r="AM145" s="1" t="s">
        <v>14</v>
      </c>
      <c r="AN145" s="1">
        <v>5</v>
      </c>
      <c r="AO145" s="1" t="s">
        <v>10</v>
      </c>
      <c r="AV145" s="1" t="s">
        <v>10</v>
      </c>
      <c r="AW145" s="1" t="s">
        <v>10</v>
      </c>
      <c r="AX145" s="1" t="s">
        <v>10</v>
      </c>
      <c r="AZ145" s="1">
        <v>0</v>
      </c>
      <c r="BA145" s="1">
        <v>0</v>
      </c>
      <c r="BB145" s="1">
        <v>0</v>
      </c>
      <c r="BC145" s="1">
        <v>0</v>
      </c>
      <c r="BD145" s="1">
        <v>5</v>
      </c>
      <c r="BE145" s="1">
        <v>5</v>
      </c>
      <c r="BF145" s="1">
        <v>9</v>
      </c>
      <c r="BG145" s="1">
        <v>2</v>
      </c>
      <c r="BH145" s="1">
        <v>7</v>
      </c>
      <c r="BI145" s="1">
        <v>7</v>
      </c>
      <c r="BJ145" s="1">
        <v>0</v>
      </c>
      <c r="BK145" s="1">
        <v>25</v>
      </c>
    </row>
    <row r="146" spans="1:63" x14ac:dyDescent="0.25">
      <c r="A146" s="1" t="s">
        <v>13</v>
      </c>
      <c r="B146" s="1" t="s">
        <v>5</v>
      </c>
      <c r="C146" s="1" t="s">
        <v>299</v>
      </c>
      <c r="H146" s="1" t="s">
        <v>5</v>
      </c>
      <c r="I146" s="1" t="s">
        <v>6</v>
      </c>
      <c r="J146" s="4" t="s">
        <v>300</v>
      </c>
      <c r="K146" s="1" t="s">
        <v>7</v>
      </c>
      <c r="L146" s="1" t="s">
        <v>5</v>
      </c>
      <c r="M146" s="1" t="s">
        <v>299</v>
      </c>
      <c r="N146" s="1" t="s">
        <v>8</v>
      </c>
      <c r="O146" s="1" t="s">
        <v>18</v>
      </c>
      <c r="P146" s="1" t="s">
        <v>300</v>
      </c>
      <c r="R146" s="1" t="s">
        <v>5</v>
      </c>
      <c r="AA146" s="1" t="s">
        <v>6</v>
      </c>
      <c r="AB146" s="1">
        <v>8</v>
      </c>
      <c r="AC146" s="1" t="s">
        <v>10</v>
      </c>
      <c r="AD146" s="1" t="s">
        <v>14</v>
      </c>
      <c r="AE146" s="1">
        <v>6</v>
      </c>
      <c r="AF146" s="1" t="s">
        <v>20</v>
      </c>
      <c r="AG146" s="1" t="s">
        <v>14</v>
      </c>
      <c r="AH146" s="1">
        <v>3</v>
      </c>
      <c r="AI146" s="1" t="s">
        <v>10</v>
      </c>
      <c r="AJ146" s="1" t="s">
        <v>14</v>
      </c>
      <c r="AK146" s="1">
        <v>6</v>
      </c>
      <c r="AL146" s="1" t="s">
        <v>10</v>
      </c>
      <c r="AM146" s="1" t="s">
        <v>14</v>
      </c>
      <c r="AN146" s="1">
        <v>6</v>
      </c>
      <c r="AO146" s="1" t="s">
        <v>20</v>
      </c>
      <c r="AV146" s="1" t="s">
        <v>10</v>
      </c>
      <c r="AW146" s="1" t="s">
        <v>10</v>
      </c>
      <c r="AX146" s="1" t="s">
        <v>10</v>
      </c>
      <c r="AZ146" s="1">
        <v>8</v>
      </c>
      <c r="BA146" s="1">
        <v>0</v>
      </c>
      <c r="BB146" s="1">
        <v>3</v>
      </c>
      <c r="BC146" s="1">
        <v>6</v>
      </c>
      <c r="BD146" s="1">
        <v>0</v>
      </c>
      <c r="BE146" s="1">
        <v>17</v>
      </c>
      <c r="BF146" s="1">
        <v>0</v>
      </c>
      <c r="BG146" s="1">
        <v>6</v>
      </c>
      <c r="BH146" s="1">
        <v>0</v>
      </c>
      <c r="BI146" s="1">
        <v>0</v>
      </c>
      <c r="BJ146" s="1">
        <v>6</v>
      </c>
      <c r="BK146" s="1">
        <v>12</v>
      </c>
    </row>
    <row r="147" spans="1:63" x14ac:dyDescent="0.25">
      <c r="A147" s="1" t="s">
        <v>13</v>
      </c>
      <c r="B147" s="1" t="s">
        <v>5</v>
      </c>
      <c r="C147" s="1" t="s">
        <v>301</v>
      </c>
      <c r="H147" s="1" t="s">
        <v>5</v>
      </c>
      <c r="I147" s="1" t="s">
        <v>6</v>
      </c>
      <c r="J147" s="4" t="s">
        <v>302</v>
      </c>
      <c r="K147" s="1" t="s">
        <v>7</v>
      </c>
      <c r="L147" s="1" t="s">
        <v>5</v>
      </c>
      <c r="M147" s="1" t="s">
        <v>301</v>
      </c>
      <c r="N147" s="1" t="s">
        <v>8</v>
      </c>
      <c r="O147" s="1" t="s">
        <v>18</v>
      </c>
      <c r="P147" s="1" t="s">
        <v>302</v>
      </c>
      <c r="R147" s="1" t="s">
        <v>5</v>
      </c>
      <c r="AA147" s="1" t="s">
        <v>6</v>
      </c>
      <c r="AB147" s="1">
        <v>4</v>
      </c>
      <c r="AC147" s="1" t="s">
        <v>20</v>
      </c>
      <c r="AD147" s="1" t="s">
        <v>14</v>
      </c>
      <c r="AE147" s="1">
        <v>9</v>
      </c>
      <c r="AF147" s="1" t="s">
        <v>20</v>
      </c>
      <c r="AG147" s="1" t="s">
        <v>14</v>
      </c>
      <c r="AH147" s="1">
        <v>3</v>
      </c>
      <c r="AI147" s="1" t="s">
        <v>10</v>
      </c>
      <c r="AJ147" s="1" t="s">
        <v>14</v>
      </c>
      <c r="AK147" s="1">
        <v>5</v>
      </c>
      <c r="AL147" s="1" t="s">
        <v>20</v>
      </c>
      <c r="AM147" s="1" t="s">
        <v>14</v>
      </c>
      <c r="AN147" s="1">
        <v>7</v>
      </c>
      <c r="AO147" s="1" t="s">
        <v>10</v>
      </c>
      <c r="AV147" s="1" t="s">
        <v>10</v>
      </c>
      <c r="AW147" s="1" t="s">
        <v>10</v>
      </c>
      <c r="AX147" s="1" t="s">
        <v>10</v>
      </c>
      <c r="AZ147" s="1">
        <v>0</v>
      </c>
      <c r="BA147" s="1">
        <v>0</v>
      </c>
      <c r="BB147" s="1">
        <v>3</v>
      </c>
      <c r="BC147" s="1">
        <v>0</v>
      </c>
      <c r="BD147" s="1">
        <v>7</v>
      </c>
      <c r="BE147" s="1">
        <v>10</v>
      </c>
      <c r="BF147" s="1">
        <v>4</v>
      </c>
      <c r="BG147" s="1">
        <v>9</v>
      </c>
      <c r="BH147" s="1">
        <v>0</v>
      </c>
      <c r="BI147" s="1">
        <v>5</v>
      </c>
      <c r="BJ147" s="1">
        <v>0</v>
      </c>
      <c r="BK147" s="1">
        <v>18</v>
      </c>
    </row>
    <row r="148" spans="1:63" x14ac:dyDescent="0.25">
      <c r="A148" s="1" t="s">
        <v>13</v>
      </c>
      <c r="B148" s="1" t="s">
        <v>5</v>
      </c>
      <c r="C148" s="1" t="s">
        <v>303</v>
      </c>
      <c r="H148" s="1" t="s">
        <v>5</v>
      </c>
      <c r="I148" s="1" t="s">
        <v>6</v>
      </c>
      <c r="J148" s="4" t="s">
        <v>304</v>
      </c>
      <c r="K148" s="1" t="s">
        <v>7</v>
      </c>
      <c r="L148" s="1" t="s">
        <v>5</v>
      </c>
      <c r="M148" s="1" t="s">
        <v>303</v>
      </c>
      <c r="N148" s="1" t="s">
        <v>8</v>
      </c>
      <c r="O148" s="1" t="s">
        <v>18</v>
      </c>
      <c r="P148" s="1" t="s">
        <v>304</v>
      </c>
      <c r="R148" s="1" t="s">
        <v>5</v>
      </c>
      <c r="AA148" s="1" t="s">
        <v>6</v>
      </c>
      <c r="AB148" s="1">
        <v>2</v>
      </c>
      <c r="AC148" s="1" t="s">
        <v>20</v>
      </c>
      <c r="AD148" s="1" t="s">
        <v>14</v>
      </c>
      <c r="AE148" s="1">
        <v>9</v>
      </c>
      <c r="AF148" s="1" t="s">
        <v>20</v>
      </c>
      <c r="AG148" s="1" t="s">
        <v>14</v>
      </c>
      <c r="AH148" s="1">
        <v>9</v>
      </c>
      <c r="AI148" s="1" t="s">
        <v>10</v>
      </c>
      <c r="AJ148" s="1" t="s">
        <v>14</v>
      </c>
      <c r="AK148" s="1">
        <v>5</v>
      </c>
      <c r="AL148" s="1" t="s">
        <v>10</v>
      </c>
      <c r="AM148" s="1" t="s">
        <v>14</v>
      </c>
      <c r="AN148" s="1">
        <v>3</v>
      </c>
      <c r="AO148" s="1" t="s">
        <v>20</v>
      </c>
      <c r="AV148" s="1" t="s">
        <v>10</v>
      </c>
      <c r="AW148" s="1" t="s">
        <v>10</v>
      </c>
      <c r="AX148" s="1" t="s">
        <v>10</v>
      </c>
      <c r="AZ148" s="1">
        <v>0</v>
      </c>
      <c r="BA148" s="1">
        <v>0</v>
      </c>
      <c r="BB148" s="1">
        <v>9</v>
      </c>
      <c r="BC148" s="1">
        <v>5</v>
      </c>
      <c r="BD148" s="1">
        <v>0</v>
      </c>
      <c r="BE148" s="1">
        <v>14</v>
      </c>
      <c r="BF148" s="1">
        <v>2</v>
      </c>
      <c r="BG148" s="1">
        <v>9</v>
      </c>
      <c r="BH148" s="1">
        <v>0</v>
      </c>
      <c r="BI148" s="1">
        <v>0</v>
      </c>
      <c r="BJ148" s="1">
        <v>3</v>
      </c>
      <c r="BK148" s="1">
        <v>14</v>
      </c>
    </row>
    <row r="149" spans="1:63" x14ac:dyDescent="0.25">
      <c r="A149" s="1" t="s">
        <v>13</v>
      </c>
      <c r="B149" s="1" t="s">
        <v>5</v>
      </c>
      <c r="C149" s="1" t="s">
        <v>305</v>
      </c>
      <c r="H149" s="1" t="s">
        <v>5</v>
      </c>
      <c r="I149" s="1" t="s">
        <v>6</v>
      </c>
      <c r="J149" s="4" t="s">
        <v>306</v>
      </c>
      <c r="K149" s="1" t="s">
        <v>7</v>
      </c>
      <c r="L149" s="1" t="s">
        <v>5</v>
      </c>
      <c r="M149" s="1" t="s">
        <v>305</v>
      </c>
      <c r="N149" s="1" t="s">
        <v>8</v>
      </c>
      <c r="O149" s="1" t="s">
        <v>18</v>
      </c>
      <c r="P149" s="1" t="s">
        <v>306</v>
      </c>
      <c r="R149" s="1" t="s">
        <v>5</v>
      </c>
      <c r="AA149" s="1" t="s">
        <v>6</v>
      </c>
      <c r="AB149" s="1">
        <v>7</v>
      </c>
      <c r="AC149" s="1" t="s">
        <v>10</v>
      </c>
      <c r="AD149" s="1" t="s">
        <v>14</v>
      </c>
      <c r="AE149" s="1">
        <v>6</v>
      </c>
      <c r="AF149" s="1" t="s">
        <v>10</v>
      </c>
      <c r="AG149" s="1" t="s">
        <v>14</v>
      </c>
      <c r="AH149" s="1">
        <v>8</v>
      </c>
      <c r="AI149" s="1" t="s">
        <v>10</v>
      </c>
      <c r="AJ149" s="1" t="s">
        <v>14</v>
      </c>
      <c r="AK149" s="1">
        <v>9</v>
      </c>
      <c r="AL149" s="1" t="s">
        <v>10</v>
      </c>
      <c r="AM149" s="1" t="s">
        <v>14</v>
      </c>
      <c r="AN149" s="1">
        <v>5</v>
      </c>
      <c r="AO149" s="1" t="s">
        <v>20</v>
      </c>
      <c r="AV149" s="1" t="s">
        <v>10</v>
      </c>
      <c r="AW149" s="1" t="s">
        <v>10</v>
      </c>
      <c r="AX149" s="1" t="s">
        <v>10</v>
      </c>
      <c r="AZ149" s="1">
        <v>7</v>
      </c>
      <c r="BA149" s="1">
        <v>6</v>
      </c>
      <c r="BB149" s="1">
        <v>8</v>
      </c>
      <c r="BC149" s="1">
        <v>9</v>
      </c>
      <c r="BD149" s="1">
        <v>0</v>
      </c>
      <c r="BE149" s="1">
        <v>30</v>
      </c>
      <c r="BF149" s="1">
        <v>0</v>
      </c>
      <c r="BG149" s="1">
        <v>0</v>
      </c>
      <c r="BH149" s="1">
        <v>0</v>
      </c>
      <c r="BI149" s="1">
        <v>0</v>
      </c>
      <c r="BJ149" s="1">
        <v>5</v>
      </c>
      <c r="BK149" s="1">
        <v>5</v>
      </c>
    </row>
    <row r="150" spans="1:63" x14ac:dyDescent="0.25">
      <c r="A150" s="1" t="s">
        <v>13</v>
      </c>
      <c r="B150" s="1" t="s">
        <v>5</v>
      </c>
      <c r="C150" s="1" t="s">
        <v>307</v>
      </c>
      <c r="H150" s="1" t="s">
        <v>5</v>
      </c>
      <c r="I150" s="1" t="s">
        <v>6</v>
      </c>
      <c r="J150" s="4" t="s">
        <v>102</v>
      </c>
      <c r="K150" s="1" t="s">
        <v>7</v>
      </c>
      <c r="L150" s="1" t="s">
        <v>5</v>
      </c>
      <c r="M150" s="1" t="s">
        <v>307</v>
      </c>
      <c r="N150" s="1" t="s">
        <v>8</v>
      </c>
      <c r="O150" s="1" t="s">
        <v>18</v>
      </c>
      <c r="P150" s="1" t="s">
        <v>102</v>
      </c>
      <c r="R150" s="1" t="s">
        <v>5</v>
      </c>
      <c r="AA150" s="1" t="s">
        <v>6</v>
      </c>
      <c r="AB150" s="1">
        <v>2</v>
      </c>
      <c r="AC150" s="1" t="s">
        <v>20</v>
      </c>
      <c r="AD150" s="1" t="s">
        <v>14</v>
      </c>
      <c r="AE150" s="1">
        <v>6</v>
      </c>
      <c r="AF150" s="1" t="s">
        <v>10</v>
      </c>
      <c r="AG150" s="1" t="s">
        <v>14</v>
      </c>
      <c r="AH150" s="1">
        <v>2</v>
      </c>
      <c r="AI150" s="1" t="s">
        <v>10</v>
      </c>
      <c r="AJ150" s="1" t="s">
        <v>14</v>
      </c>
      <c r="AK150" s="1">
        <v>5</v>
      </c>
      <c r="AL150" s="1" t="s">
        <v>10</v>
      </c>
      <c r="AM150" s="1" t="s">
        <v>14</v>
      </c>
      <c r="AN150" s="1">
        <v>5</v>
      </c>
      <c r="AO150" s="1" t="s">
        <v>20</v>
      </c>
      <c r="AV150" s="1" t="s">
        <v>10</v>
      </c>
      <c r="AW150" s="1" t="s">
        <v>10</v>
      </c>
      <c r="AX150" s="1" t="s">
        <v>10</v>
      </c>
      <c r="AZ150" s="1">
        <v>0</v>
      </c>
      <c r="BA150" s="1">
        <v>6</v>
      </c>
      <c r="BB150" s="1">
        <v>2</v>
      </c>
      <c r="BC150" s="1">
        <v>5</v>
      </c>
      <c r="BD150" s="1">
        <v>0</v>
      </c>
      <c r="BE150" s="1">
        <v>13</v>
      </c>
      <c r="BF150" s="1">
        <v>2</v>
      </c>
      <c r="BG150" s="1">
        <v>0</v>
      </c>
      <c r="BH150" s="1">
        <v>0</v>
      </c>
      <c r="BI150" s="1">
        <v>0</v>
      </c>
      <c r="BJ150" s="1">
        <v>5</v>
      </c>
      <c r="BK150" s="1">
        <v>7</v>
      </c>
    </row>
    <row r="151" spans="1:63" x14ac:dyDescent="0.25">
      <c r="A151" s="1" t="s">
        <v>13</v>
      </c>
      <c r="B151" s="1" t="s">
        <v>5</v>
      </c>
      <c r="C151" s="1" t="s">
        <v>308</v>
      </c>
      <c r="H151" s="1" t="s">
        <v>5</v>
      </c>
      <c r="I151" s="1" t="s">
        <v>6</v>
      </c>
      <c r="J151" s="4" t="s">
        <v>309</v>
      </c>
      <c r="K151" s="1" t="s">
        <v>7</v>
      </c>
      <c r="L151" s="1" t="s">
        <v>5</v>
      </c>
      <c r="M151" s="1" t="s">
        <v>308</v>
      </c>
      <c r="N151" s="1" t="s">
        <v>8</v>
      </c>
      <c r="O151" s="1" t="s">
        <v>18</v>
      </c>
      <c r="P151" s="1" t="s">
        <v>309</v>
      </c>
      <c r="R151" s="1" t="s">
        <v>5</v>
      </c>
      <c r="AA151" s="1" t="s">
        <v>6</v>
      </c>
      <c r="AB151" s="1">
        <v>6</v>
      </c>
      <c r="AC151" s="1" t="s">
        <v>20</v>
      </c>
      <c r="AD151" s="1" t="s">
        <v>14</v>
      </c>
      <c r="AE151" s="1">
        <v>8</v>
      </c>
      <c r="AF151" s="1" t="s">
        <v>10</v>
      </c>
      <c r="AG151" s="1" t="s">
        <v>14</v>
      </c>
      <c r="AH151" s="1">
        <v>8</v>
      </c>
      <c r="AI151" s="1" t="s">
        <v>20</v>
      </c>
      <c r="AJ151" s="1" t="s">
        <v>14</v>
      </c>
      <c r="AK151" s="1">
        <v>6</v>
      </c>
      <c r="AL151" s="1" t="s">
        <v>10</v>
      </c>
      <c r="AM151" s="1" t="s">
        <v>14</v>
      </c>
      <c r="AN151" s="1">
        <v>8</v>
      </c>
      <c r="AO151" s="1" t="s">
        <v>20</v>
      </c>
      <c r="AV151" s="1" t="s">
        <v>10</v>
      </c>
      <c r="AW151" s="1" t="s">
        <v>10</v>
      </c>
      <c r="AX151" s="1" t="s">
        <v>10</v>
      </c>
      <c r="AZ151" s="1">
        <v>0</v>
      </c>
      <c r="BA151" s="1">
        <v>8</v>
      </c>
      <c r="BB151" s="1">
        <v>0</v>
      </c>
      <c r="BC151" s="1">
        <v>6</v>
      </c>
      <c r="BD151" s="1">
        <v>0</v>
      </c>
      <c r="BE151" s="1">
        <v>14</v>
      </c>
      <c r="BF151" s="1">
        <v>6</v>
      </c>
      <c r="BG151" s="1">
        <v>0</v>
      </c>
      <c r="BH151" s="1">
        <v>8</v>
      </c>
      <c r="BI151" s="1">
        <v>0</v>
      </c>
      <c r="BJ151" s="1">
        <v>8</v>
      </c>
      <c r="BK151" s="1">
        <v>22</v>
      </c>
    </row>
    <row r="152" spans="1:63" x14ac:dyDescent="0.25">
      <c r="A152" s="1" t="s">
        <v>13</v>
      </c>
      <c r="B152" s="1" t="s">
        <v>5</v>
      </c>
      <c r="C152" s="1" t="s">
        <v>310</v>
      </c>
      <c r="H152" s="1" t="s">
        <v>5</v>
      </c>
      <c r="I152" s="1" t="s">
        <v>6</v>
      </c>
      <c r="J152" s="4" t="s">
        <v>311</v>
      </c>
      <c r="K152" s="1" t="s">
        <v>7</v>
      </c>
      <c r="L152" s="1" t="s">
        <v>5</v>
      </c>
      <c r="M152" s="1" t="s">
        <v>310</v>
      </c>
      <c r="N152" s="1" t="s">
        <v>8</v>
      </c>
      <c r="O152" s="1" t="s">
        <v>18</v>
      </c>
      <c r="P152" s="1" t="s">
        <v>311</v>
      </c>
      <c r="R152" s="1" t="s">
        <v>5</v>
      </c>
      <c r="AA152" s="1" t="s">
        <v>6</v>
      </c>
      <c r="AB152" s="1">
        <v>4</v>
      </c>
      <c r="AC152" s="1" t="s">
        <v>10</v>
      </c>
      <c r="AD152" s="1" t="s">
        <v>14</v>
      </c>
      <c r="AE152" s="1">
        <v>4</v>
      </c>
      <c r="AF152" s="1" t="s">
        <v>10</v>
      </c>
      <c r="AG152" s="1" t="s">
        <v>14</v>
      </c>
      <c r="AH152" s="1">
        <v>3</v>
      </c>
      <c r="AI152" s="1" t="s">
        <v>10</v>
      </c>
      <c r="AJ152" s="1" t="s">
        <v>14</v>
      </c>
      <c r="AK152" s="1">
        <v>4</v>
      </c>
      <c r="AL152" s="1" t="s">
        <v>20</v>
      </c>
      <c r="AM152" s="1" t="s">
        <v>14</v>
      </c>
      <c r="AN152" s="1">
        <v>2</v>
      </c>
      <c r="AO152" s="1" t="s">
        <v>10</v>
      </c>
      <c r="AV152" s="1" t="s">
        <v>10</v>
      </c>
      <c r="AW152" s="1" t="s">
        <v>10</v>
      </c>
      <c r="AX152" s="1" t="s">
        <v>10</v>
      </c>
      <c r="AZ152" s="1">
        <v>4</v>
      </c>
      <c r="BA152" s="1">
        <v>4</v>
      </c>
      <c r="BB152" s="1">
        <v>3</v>
      </c>
      <c r="BC152" s="1">
        <v>0</v>
      </c>
      <c r="BD152" s="1">
        <v>2</v>
      </c>
      <c r="BE152" s="1">
        <v>13</v>
      </c>
      <c r="BF152" s="1">
        <v>0</v>
      </c>
      <c r="BG152" s="1">
        <v>0</v>
      </c>
      <c r="BH152" s="1">
        <v>0</v>
      </c>
      <c r="BI152" s="1">
        <v>4</v>
      </c>
      <c r="BJ152" s="1">
        <v>0</v>
      </c>
      <c r="BK152" s="1">
        <v>4</v>
      </c>
    </row>
    <row r="153" spans="1:63" x14ac:dyDescent="0.25">
      <c r="A153" s="1" t="s">
        <v>13</v>
      </c>
      <c r="B153" s="1" t="s">
        <v>5</v>
      </c>
      <c r="C153" s="1" t="s">
        <v>312</v>
      </c>
      <c r="H153" s="1" t="s">
        <v>5</v>
      </c>
      <c r="I153" s="1" t="s">
        <v>6</v>
      </c>
      <c r="J153" s="4" t="s">
        <v>313</v>
      </c>
      <c r="K153" s="1" t="s">
        <v>7</v>
      </c>
      <c r="L153" s="1" t="s">
        <v>5</v>
      </c>
      <c r="M153" s="1" t="s">
        <v>312</v>
      </c>
      <c r="N153" s="1" t="s">
        <v>8</v>
      </c>
      <c r="O153" s="1" t="s">
        <v>18</v>
      </c>
      <c r="P153" s="1" t="s">
        <v>313</v>
      </c>
      <c r="R153" s="1" t="s">
        <v>5</v>
      </c>
      <c r="AA153" s="1" t="s">
        <v>6</v>
      </c>
      <c r="AB153" s="1">
        <v>5</v>
      </c>
      <c r="AC153" s="1" t="s">
        <v>20</v>
      </c>
      <c r="AD153" s="1" t="s">
        <v>14</v>
      </c>
      <c r="AE153" s="1">
        <v>8</v>
      </c>
      <c r="AF153" s="1" t="s">
        <v>20</v>
      </c>
      <c r="AG153" s="1" t="s">
        <v>14</v>
      </c>
      <c r="AH153" s="1">
        <v>4</v>
      </c>
      <c r="AI153" s="1" t="s">
        <v>20</v>
      </c>
      <c r="AJ153" s="1" t="s">
        <v>14</v>
      </c>
      <c r="AK153" s="1">
        <v>6</v>
      </c>
      <c r="AL153" s="1" t="s">
        <v>10</v>
      </c>
      <c r="AM153" s="1" t="s">
        <v>14</v>
      </c>
      <c r="AN153" s="1">
        <v>2</v>
      </c>
      <c r="AO153" s="1" t="s">
        <v>10</v>
      </c>
      <c r="AV153" s="1" t="s">
        <v>10</v>
      </c>
      <c r="AW153" s="1" t="s">
        <v>10</v>
      </c>
      <c r="AX153" s="1" t="s">
        <v>10</v>
      </c>
      <c r="AZ153" s="1">
        <v>0</v>
      </c>
      <c r="BA153" s="1">
        <v>0</v>
      </c>
      <c r="BB153" s="1">
        <v>0</v>
      </c>
      <c r="BC153" s="1">
        <v>6</v>
      </c>
      <c r="BD153" s="1">
        <v>2</v>
      </c>
      <c r="BE153" s="1">
        <v>8</v>
      </c>
      <c r="BF153" s="1">
        <v>5</v>
      </c>
      <c r="BG153" s="1">
        <v>8</v>
      </c>
      <c r="BH153" s="1">
        <v>4</v>
      </c>
      <c r="BI153" s="1">
        <v>0</v>
      </c>
      <c r="BJ153" s="1">
        <v>0</v>
      </c>
      <c r="BK153" s="1">
        <v>17</v>
      </c>
    </row>
    <row r="154" spans="1:63" x14ac:dyDescent="0.25">
      <c r="A154" s="1" t="s">
        <v>13</v>
      </c>
      <c r="B154" s="1" t="s">
        <v>5</v>
      </c>
      <c r="C154" s="1" t="s">
        <v>314</v>
      </c>
      <c r="H154" s="1" t="s">
        <v>5</v>
      </c>
      <c r="I154" s="1" t="s">
        <v>6</v>
      </c>
      <c r="J154" s="4" t="s">
        <v>315</v>
      </c>
      <c r="K154" s="1" t="s">
        <v>7</v>
      </c>
      <c r="L154" s="1" t="s">
        <v>5</v>
      </c>
      <c r="M154" s="1" t="s">
        <v>314</v>
      </c>
      <c r="N154" s="1" t="s">
        <v>8</v>
      </c>
      <c r="O154" s="1" t="s">
        <v>18</v>
      </c>
      <c r="P154" s="1" t="s">
        <v>315</v>
      </c>
      <c r="R154" s="1" t="s">
        <v>5</v>
      </c>
      <c r="AA154" s="1" t="s">
        <v>6</v>
      </c>
      <c r="AB154" s="1">
        <v>2</v>
      </c>
      <c r="AC154" s="1" t="s">
        <v>10</v>
      </c>
      <c r="AD154" s="1" t="s">
        <v>14</v>
      </c>
      <c r="AE154" s="1">
        <v>4</v>
      </c>
      <c r="AF154" s="1" t="s">
        <v>20</v>
      </c>
      <c r="AG154" s="1" t="s">
        <v>14</v>
      </c>
      <c r="AH154" s="1">
        <v>5</v>
      </c>
      <c r="AI154" s="1" t="s">
        <v>10</v>
      </c>
      <c r="AJ154" s="1" t="s">
        <v>14</v>
      </c>
      <c r="AK154" s="1">
        <v>8</v>
      </c>
      <c r="AL154" s="1" t="s">
        <v>10</v>
      </c>
      <c r="AM154" s="1" t="s">
        <v>14</v>
      </c>
      <c r="AN154" s="1">
        <v>4</v>
      </c>
      <c r="AO154" s="1" t="s">
        <v>10</v>
      </c>
      <c r="AV154" s="1" t="s">
        <v>10</v>
      </c>
      <c r="AW154" s="1" t="s">
        <v>10</v>
      </c>
      <c r="AX154" s="1" t="s">
        <v>10</v>
      </c>
      <c r="AZ154" s="1">
        <v>2</v>
      </c>
      <c r="BA154" s="1">
        <v>0</v>
      </c>
      <c r="BB154" s="1">
        <v>5</v>
      </c>
      <c r="BC154" s="1">
        <v>8</v>
      </c>
      <c r="BD154" s="1">
        <v>4</v>
      </c>
      <c r="BE154" s="1">
        <v>19</v>
      </c>
      <c r="BF154" s="1">
        <v>0</v>
      </c>
      <c r="BG154" s="1">
        <v>4</v>
      </c>
      <c r="BH154" s="1">
        <v>0</v>
      </c>
      <c r="BI154" s="1">
        <v>0</v>
      </c>
      <c r="BJ154" s="1">
        <v>0</v>
      </c>
      <c r="BK154" s="1">
        <v>4</v>
      </c>
    </row>
    <row r="155" spans="1:63" x14ac:dyDescent="0.25">
      <c r="A155" s="1" t="s">
        <v>13</v>
      </c>
      <c r="B155" s="1" t="s">
        <v>5</v>
      </c>
      <c r="C155" s="1" t="s">
        <v>316</v>
      </c>
      <c r="H155" s="1" t="s">
        <v>5</v>
      </c>
      <c r="I155" s="1" t="s">
        <v>6</v>
      </c>
      <c r="J155" s="4" t="s">
        <v>317</v>
      </c>
      <c r="K155" s="1" t="s">
        <v>7</v>
      </c>
      <c r="L155" s="1" t="s">
        <v>5</v>
      </c>
      <c r="M155" s="1" t="s">
        <v>316</v>
      </c>
      <c r="N155" s="1" t="s">
        <v>8</v>
      </c>
      <c r="O155" s="1" t="s">
        <v>18</v>
      </c>
      <c r="P155" s="1" t="s">
        <v>317</v>
      </c>
      <c r="R155" s="1" t="s">
        <v>5</v>
      </c>
      <c r="AA155" s="1" t="s">
        <v>6</v>
      </c>
      <c r="AB155" s="1">
        <v>8</v>
      </c>
      <c r="AC155" s="1" t="s">
        <v>20</v>
      </c>
      <c r="AD155" s="1" t="s">
        <v>14</v>
      </c>
      <c r="AE155" s="1">
        <v>5</v>
      </c>
      <c r="AF155" s="1" t="s">
        <v>20</v>
      </c>
      <c r="AG155" s="1" t="s">
        <v>14</v>
      </c>
      <c r="AH155" s="1">
        <v>7</v>
      </c>
      <c r="AI155" s="1" t="s">
        <v>20</v>
      </c>
      <c r="AJ155" s="1" t="s">
        <v>14</v>
      </c>
      <c r="AK155" s="1">
        <v>6</v>
      </c>
      <c r="AL155" s="1" t="s">
        <v>20</v>
      </c>
      <c r="AM155" s="1" t="s">
        <v>14</v>
      </c>
      <c r="AN155" s="1">
        <v>5</v>
      </c>
      <c r="AO155" s="1" t="s">
        <v>10</v>
      </c>
      <c r="AV155" s="1" t="s">
        <v>10</v>
      </c>
      <c r="AW155" s="1" t="s">
        <v>10</v>
      </c>
      <c r="AX155" s="1" t="s">
        <v>10</v>
      </c>
      <c r="AZ155" s="1">
        <v>0</v>
      </c>
      <c r="BA155" s="1">
        <v>0</v>
      </c>
      <c r="BB155" s="1">
        <v>0</v>
      </c>
      <c r="BC155" s="1">
        <v>0</v>
      </c>
      <c r="BD155" s="1">
        <v>5</v>
      </c>
      <c r="BE155" s="1">
        <v>5</v>
      </c>
      <c r="BF155" s="1">
        <v>8</v>
      </c>
      <c r="BG155" s="1">
        <v>5</v>
      </c>
      <c r="BH155" s="1">
        <v>7</v>
      </c>
      <c r="BI155" s="1">
        <v>6</v>
      </c>
      <c r="BJ155" s="1">
        <v>0</v>
      </c>
      <c r="BK155" s="1">
        <v>26</v>
      </c>
    </row>
    <row r="156" spans="1:63" x14ac:dyDescent="0.25">
      <c r="A156" s="1" t="s">
        <v>13</v>
      </c>
      <c r="B156" s="1" t="s">
        <v>5</v>
      </c>
      <c r="C156" s="1" t="s">
        <v>318</v>
      </c>
      <c r="H156" s="1" t="s">
        <v>5</v>
      </c>
      <c r="I156" s="1" t="s">
        <v>6</v>
      </c>
      <c r="J156" s="4" t="s">
        <v>319</v>
      </c>
      <c r="K156" s="1" t="s">
        <v>7</v>
      </c>
      <c r="L156" s="1" t="s">
        <v>5</v>
      </c>
      <c r="M156" s="1" t="s">
        <v>318</v>
      </c>
      <c r="N156" s="1" t="s">
        <v>8</v>
      </c>
      <c r="O156" s="1" t="s">
        <v>18</v>
      </c>
      <c r="P156" s="1" t="s">
        <v>319</v>
      </c>
      <c r="R156" s="1" t="s">
        <v>5</v>
      </c>
      <c r="AA156" s="1" t="s">
        <v>6</v>
      </c>
      <c r="AB156" s="1">
        <v>8</v>
      </c>
      <c r="AC156" s="1" t="s">
        <v>10</v>
      </c>
      <c r="AD156" s="1" t="s">
        <v>14</v>
      </c>
      <c r="AE156" s="1">
        <v>9</v>
      </c>
      <c r="AF156" s="1" t="s">
        <v>20</v>
      </c>
      <c r="AG156" s="1" t="s">
        <v>14</v>
      </c>
      <c r="AH156" s="1">
        <v>5</v>
      </c>
      <c r="AI156" s="1" t="s">
        <v>20</v>
      </c>
      <c r="AJ156" s="1" t="s">
        <v>14</v>
      </c>
      <c r="AK156" s="1">
        <v>9</v>
      </c>
      <c r="AL156" s="1" t="s">
        <v>20</v>
      </c>
      <c r="AM156" s="1" t="s">
        <v>14</v>
      </c>
      <c r="AN156" s="1">
        <v>7</v>
      </c>
      <c r="AO156" s="1" t="s">
        <v>20</v>
      </c>
      <c r="AV156" s="1" t="s">
        <v>10</v>
      </c>
      <c r="AW156" s="1" t="s">
        <v>10</v>
      </c>
      <c r="AX156" s="1" t="s">
        <v>10</v>
      </c>
      <c r="AZ156" s="1">
        <v>8</v>
      </c>
      <c r="BA156" s="1">
        <v>0</v>
      </c>
      <c r="BB156" s="1">
        <v>0</v>
      </c>
      <c r="BC156" s="1">
        <v>0</v>
      </c>
      <c r="BD156" s="1">
        <v>0</v>
      </c>
      <c r="BE156" s="1">
        <v>8</v>
      </c>
      <c r="BF156" s="1">
        <v>0</v>
      </c>
      <c r="BG156" s="1">
        <v>9</v>
      </c>
      <c r="BH156" s="1">
        <v>5</v>
      </c>
      <c r="BI156" s="1">
        <v>9</v>
      </c>
      <c r="BJ156" s="1">
        <v>7</v>
      </c>
      <c r="BK156" s="1">
        <v>30</v>
      </c>
    </row>
    <row r="157" spans="1:63" x14ac:dyDescent="0.25">
      <c r="A157" s="1" t="s">
        <v>13</v>
      </c>
      <c r="B157" s="1" t="s">
        <v>5</v>
      </c>
      <c r="C157" s="1" t="s">
        <v>320</v>
      </c>
      <c r="H157" s="1" t="s">
        <v>5</v>
      </c>
      <c r="I157" s="1" t="s">
        <v>6</v>
      </c>
      <c r="J157" s="4" t="s">
        <v>321</v>
      </c>
      <c r="K157" s="1" t="s">
        <v>7</v>
      </c>
      <c r="L157" s="1" t="s">
        <v>5</v>
      </c>
      <c r="M157" s="1" t="s">
        <v>320</v>
      </c>
      <c r="N157" s="1" t="s">
        <v>8</v>
      </c>
      <c r="O157" s="1" t="s">
        <v>18</v>
      </c>
      <c r="P157" s="1" t="s">
        <v>321</v>
      </c>
      <c r="R157" s="1" t="s">
        <v>5</v>
      </c>
      <c r="AA157" s="1" t="s">
        <v>6</v>
      </c>
      <c r="AB157" s="1">
        <v>4</v>
      </c>
      <c r="AC157" s="1" t="s">
        <v>20</v>
      </c>
      <c r="AD157" s="1" t="s">
        <v>14</v>
      </c>
      <c r="AE157" s="1">
        <v>6</v>
      </c>
      <c r="AF157" s="1" t="s">
        <v>10</v>
      </c>
      <c r="AG157" s="1" t="s">
        <v>14</v>
      </c>
      <c r="AH157" s="1">
        <v>5</v>
      </c>
      <c r="AI157" s="1" t="s">
        <v>20</v>
      </c>
      <c r="AJ157" s="1" t="s">
        <v>14</v>
      </c>
      <c r="AK157" s="1">
        <v>2</v>
      </c>
      <c r="AL157" s="1" t="s">
        <v>10</v>
      </c>
      <c r="AM157" s="1" t="s">
        <v>14</v>
      </c>
      <c r="AN157" s="1">
        <v>9</v>
      </c>
      <c r="AO157" s="1" t="s">
        <v>20</v>
      </c>
      <c r="AV157" s="1" t="s">
        <v>10</v>
      </c>
      <c r="AW157" s="1" t="s">
        <v>10</v>
      </c>
      <c r="AX157" s="1" t="s">
        <v>10</v>
      </c>
      <c r="AZ157" s="1">
        <v>0</v>
      </c>
      <c r="BA157" s="1">
        <v>6</v>
      </c>
      <c r="BB157" s="1">
        <v>0</v>
      </c>
      <c r="BC157" s="1">
        <v>2</v>
      </c>
      <c r="BD157" s="1">
        <v>0</v>
      </c>
      <c r="BE157" s="1">
        <v>8</v>
      </c>
      <c r="BF157" s="1">
        <v>4</v>
      </c>
      <c r="BG157" s="1">
        <v>0</v>
      </c>
      <c r="BH157" s="1">
        <v>5</v>
      </c>
      <c r="BI157" s="1">
        <v>0</v>
      </c>
      <c r="BJ157" s="1">
        <v>9</v>
      </c>
      <c r="BK157" s="1">
        <v>18</v>
      </c>
    </row>
    <row r="158" spans="1:63" x14ac:dyDescent="0.25">
      <c r="A158" s="1" t="s">
        <v>13</v>
      </c>
      <c r="B158" s="1" t="s">
        <v>5</v>
      </c>
      <c r="C158" s="1" t="s">
        <v>322</v>
      </c>
      <c r="H158" s="1" t="s">
        <v>5</v>
      </c>
      <c r="I158" s="1" t="s">
        <v>6</v>
      </c>
      <c r="J158" s="4" t="s">
        <v>323</v>
      </c>
      <c r="K158" s="1" t="s">
        <v>7</v>
      </c>
      <c r="L158" s="1" t="s">
        <v>5</v>
      </c>
      <c r="M158" s="1" t="s">
        <v>322</v>
      </c>
      <c r="N158" s="1" t="s">
        <v>8</v>
      </c>
      <c r="O158" s="1" t="s">
        <v>18</v>
      </c>
      <c r="P158" s="1" t="s">
        <v>323</v>
      </c>
      <c r="R158" s="1" t="s">
        <v>5</v>
      </c>
      <c r="AA158" s="1" t="s">
        <v>6</v>
      </c>
      <c r="AB158" s="1">
        <v>7</v>
      </c>
      <c r="AC158" s="1" t="s">
        <v>10</v>
      </c>
      <c r="AD158" s="1" t="s">
        <v>14</v>
      </c>
      <c r="AE158" s="1">
        <v>9</v>
      </c>
      <c r="AF158" s="1" t="s">
        <v>10</v>
      </c>
      <c r="AG158" s="1" t="s">
        <v>14</v>
      </c>
      <c r="AH158" s="1">
        <v>9</v>
      </c>
      <c r="AI158" s="1" t="s">
        <v>10</v>
      </c>
      <c r="AJ158" s="1" t="s">
        <v>14</v>
      </c>
      <c r="AK158" s="1">
        <v>3</v>
      </c>
      <c r="AL158" s="1" t="s">
        <v>10</v>
      </c>
      <c r="AM158" s="1" t="s">
        <v>14</v>
      </c>
      <c r="AN158" s="1">
        <v>3</v>
      </c>
      <c r="AO158" s="1" t="s">
        <v>20</v>
      </c>
      <c r="AV158" s="1" t="s">
        <v>10</v>
      </c>
      <c r="AW158" s="1" t="s">
        <v>10</v>
      </c>
      <c r="AX158" s="1" t="s">
        <v>10</v>
      </c>
      <c r="AZ158" s="1">
        <v>7</v>
      </c>
      <c r="BA158" s="1">
        <v>9</v>
      </c>
      <c r="BB158" s="1">
        <v>9</v>
      </c>
      <c r="BC158" s="1">
        <v>3</v>
      </c>
      <c r="BD158" s="1">
        <v>0</v>
      </c>
      <c r="BE158" s="1">
        <v>28</v>
      </c>
      <c r="BF158" s="1">
        <v>0</v>
      </c>
      <c r="BG158" s="1">
        <v>0</v>
      </c>
      <c r="BH158" s="1">
        <v>0</v>
      </c>
      <c r="BI158" s="1">
        <v>0</v>
      </c>
      <c r="BJ158" s="1">
        <v>3</v>
      </c>
      <c r="BK158" s="1">
        <v>3</v>
      </c>
    </row>
    <row r="159" spans="1:63" x14ac:dyDescent="0.25">
      <c r="A159" s="1" t="s">
        <v>13</v>
      </c>
      <c r="B159" s="1" t="s">
        <v>5</v>
      </c>
      <c r="C159" s="1" t="s">
        <v>324</v>
      </c>
      <c r="H159" s="1" t="s">
        <v>5</v>
      </c>
      <c r="I159" s="1" t="s">
        <v>6</v>
      </c>
      <c r="J159" s="4" t="s">
        <v>250</v>
      </c>
      <c r="K159" s="1" t="s">
        <v>7</v>
      </c>
      <c r="L159" s="1" t="s">
        <v>5</v>
      </c>
      <c r="M159" s="1" t="s">
        <v>324</v>
      </c>
      <c r="N159" s="1" t="s">
        <v>8</v>
      </c>
      <c r="O159" s="1" t="s">
        <v>18</v>
      </c>
      <c r="P159" s="1" t="s">
        <v>250</v>
      </c>
      <c r="R159" s="1" t="s">
        <v>5</v>
      </c>
      <c r="AA159" s="1" t="s">
        <v>6</v>
      </c>
      <c r="AB159" s="1">
        <v>2</v>
      </c>
      <c r="AC159" s="1" t="s">
        <v>20</v>
      </c>
      <c r="AD159" s="1" t="s">
        <v>14</v>
      </c>
      <c r="AE159" s="1">
        <v>9</v>
      </c>
      <c r="AF159" s="1" t="s">
        <v>10</v>
      </c>
      <c r="AG159" s="1" t="s">
        <v>14</v>
      </c>
      <c r="AH159" s="1">
        <v>3</v>
      </c>
      <c r="AI159" s="1" t="s">
        <v>10</v>
      </c>
      <c r="AJ159" s="1" t="s">
        <v>14</v>
      </c>
      <c r="AK159" s="1">
        <v>7</v>
      </c>
      <c r="AL159" s="1" t="s">
        <v>10</v>
      </c>
      <c r="AM159" s="1" t="s">
        <v>14</v>
      </c>
      <c r="AN159" s="1">
        <v>4</v>
      </c>
      <c r="AO159" s="1" t="s">
        <v>20</v>
      </c>
      <c r="AV159" s="1" t="s">
        <v>10</v>
      </c>
      <c r="AW159" s="1" t="s">
        <v>10</v>
      </c>
      <c r="AX159" s="1" t="s">
        <v>10</v>
      </c>
      <c r="AZ159" s="1">
        <v>0</v>
      </c>
      <c r="BA159" s="1">
        <v>9</v>
      </c>
      <c r="BB159" s="1">
        <v>3</v>
      </c>
      <c r="BC159" s="1">
        <v>7</v>
      </c>
      <c r="BD159" s="1">
        <v>0</v>
      </c>
      <c r="BE159" s="1">
        <v>19</v>
      </c>
      <c r="BF159" s="1">
        <v>2</v>
      </c>
      <c r="BG159" s="1">
        <v>0</v>
      </c>
      <c r="BH159" s="1">
        <v>0</v>
      </c>
      <c r="BI159" s="1">
        <v>0</v>
      </c>
      <c r="BJ159" s="1">
        <v>4</v>
      </c>
      <c r="BK159" s="1">
        <v>6</v>
      </c>
    </row>
    <row r="160" spans="1:63" x14ac:dyDescent="0.25">
      <c r="A160" s="1" t="s">
        <v>13</v>
      </c>
      <c r="B160" s="1" t="s">
        <v>5</v>
      </c>
      <c r="C160" s="1" t="s">
        <v>325</v>
      </c>
      <c r="H160" s="1" t="s">
        <v>5</v>
      </c>
      <c r="I160" s="1" t="s">
        <v>6</v>
      </c>
      <c r="J160" s="4" t="s">
        <v>326</v>
      </c>
      <c r="K160" s="1" t="s">
        <v>7</v>
      </c>
      <c r="L160" s="1" t="s">
        <v>5</v>
      </c>
      <c r="M160" s="1" t="s">
        <v>325</v>
      </c>
      <c r="N160" s="1" t="s">
        <v>8</v>
      </c>
      <c r="O160" s="1" t="s">
        <v>18</v>
      </c>
      <c r="P160" s="1" t="s">
        <v>326</v>
      </c>
      <c r="R160" s="1" t="s">
        <v>5</v>
      </c>
      <c r="AA160" s="1" t="s">
        <v>6</v>
      </c>
      <c r="AB160" s="1">
        <v>8</v>
      </c>
      <c r="AC160" s="1" t="s">
        <v>10</v>
      </c>
      <c r="AD160" s="1" t="s">
        <v>14</v>
      </c>
      <c r="AE160" s="1">
        <v>4</v>
      </c>
      <c r="AF160" s="1" t="s">
        <v>10</v>
      </c>
      <c r="AG160" s="1" t="s">
        <v>14</v>
      </c>
      <c r="AH160" s="1">
        <v>7</v>
      </c>
      <c r="AI160" s="1" t="s">
        <v>10</v>
      </c>
      <c r="AJ160" s="1" t="s">
        <v>14</v>
      </c>
      <c r="AK160" s="1">
        <v>9</v>
      </c>
      <c r="AL160" s="1" t="s">
        <v>20</v>
      </c>
      <c r="AM160" s="1" t="s">
        <v>14</v>
      </c>
      <c r="AN160" s="1">
        <v>4</v>
      </c>
      <c r="AO160" s="1" t="s">
        <v>20</v>
      </c>
      <c r="AV160" s="1" t="s">
        <v>10</v>
      </c>
      <c r="AW160" s="1" t="s">
        <v>10</v>
      </c>
      <c r="AX160" s="1" t="s">
        <v>10</v>
      </c>
      <c r="AZ160" s="1">
        <v>8</v>
      </c>
      <c r="BA160" s="1">
        <v>4</v>
      </c>
      <c r="BB160" s="1">
        <v>7</v>
      </c>
      <c r="BC160" s="1">
        <v>0</v>
      </c>
      <c r="BD160" s="1">
        <v>0</v>
      </c>
      <c r="BE160" s="1">
        <v>19</v>
      </c>
      <c r="BF160" s="1">
        <v>0</v>
      </c>
      <c r="BG160" s="1">
        <v>0</v>
      </c>
      <c r="BH160" s="1">
        <v>0</v>
      </c>
      <c r="BI160" s="1">
        <v>9</v>
      </c>
      <c r="BJ160" s="1">
        <v>4</v>
      </c>
      <c r="BK160" s="1">
        <v>13</v>
      </c>
    </row>
    <row r="161" spans="1:63" x14ac:dyDescent="0.25">
      <c r="A161" s="1" t="s">
        <v>13</v>
      </c>
      <c r="B161" s="1" t="s">
        <v>5</v>
      </c>
      <c r="C161" s="1" t="s">
        <v>327</v>
      </c>
      <c r="H161" s="1" t="s">
        <v>5</v>
      </c>
      <c r="I161" s="1" t="s">
        <v>6</v>
      </c>
      <c r="J161" s="4" t="s">
        <v>119</v>
      </c>
      <c r="K161" s="1" t="s">
        <v>7</v>
      </c>
      <c r="L161" s="1" t="s">
        <v>5</v>
      </c>
      <c r="M161" s="1" t="s">
        <v>327</v>
      </c>
      <c r="N161" s="1" t="s">
        <v>8</v>
      </c>
      <c r="O161" s="1" t="s">
        <v>18</v>
      </c>
      <c r="P161" s="1" t="s">
        <v>119</v>
      </c>
      <c r="R161" s="1" t="s">
        <v>5</v>
      </c>
      <c r="AA161" s="1" t="s">
        <v>6</v>
      </c>
      <c r="AB161" s="1">
        <v>5</v>
      </c>
      <c r="AC161" s="1" t="s">
        <v>20</v>
      </c>
      <c r="AD161" s="1" t="s">
        <v>14</v>
      </c>
      <c r="AE161" s="1">
        <v>5</v>
      </c>
      <c r="AF161" s="1" t="s">
        <v>20</v>
      </c>
      <c r="AG161" s="1" t="s">
        <v>14</v>
      </c>
      <c r="AH161" s="1">
        <v>9</v>
      </c>
      <c r="AI161" s="1" t="s">
        <v>10</v>
      </c>
      <c r="AJ161" s="1" t="s">
        <v>14</v>
      </c>
      <c r="AK161" s="1">
        <v>8</v>
      </c>
      <c r="AL161" s="1" t="s">
        <v>20</v>
      </c>
      <c r="AM161" s="1" t="s">
        <v>14</v>
      </c>
      <c r="AN161" s="1">
        <v>4</v>
      </c>
      <c r="AO161" s="1" t="s">
        <v>20</v>
      </c>
      <c r="AV161" s="1" t="s">
        <v>10</v>
      </c>
      <c r="AW161" s="1" t="s">
        <v>10</v>
      </c>
      <c r="AX161" s="1" t="s">
        <v>10</v>
      </c>
      <c r="AZ161" s="1">
        <v>0</v>
      </c>
      <c r="BA161" s="1">
        <v>0</v>
      </c>
      <c r="BB161" s="1">
        <v>9</v>
      </c>
      <c r="BC161" s="1">
        <v>0</v>
      </c>
      <c r="BD161" s="1">
        <v>0</v>
      </c>
      <c r="BE161" s="1">
        <v>9</v>
      </c>
      <c r="BF161" s="1">
        <v>5</v>
      </c>
      <c r="BG161" s="1">
        <v>5</v>
      </c>
      <c r="BH161" s="1">
        <v>0</v>
      </c>
      <c r="BI161" s="1">
        <v>8</v>
      </c>
      <c r="BJ161" s="1">
        <v>4</v>
      </c>
      <c r="BK161" s="1">
        <v>22</v>
      </c>
    </row>
    <row r="162" spans="1:63" x14ac:dyDescent="0.25">
      <c r="A162" s="1" t="s">
        <v>13</v>
      </c>
      <c r="B162" s="1" t="s">
        <v>5</v>
      </c>
      <c r="C162" s="1" t="s">
        <v>328</v>
      </c>
      <c r="H162" s="1" t="s">
        <v>5</v>
      </c>
      <c r="I162" s="1" t="s">
        <v>6</v>
      </c>
      <c r="J162" s="4" t="s">
        <v>329</v>
      </c>
      <c r="K162" s="1" t="s">
        <v>7</v>
      </c>
      <c r="L162" s="1" t="s">
        <v>5</v>
      </c>
      <c r="M162" s="1" t="s">
        <v>328</v>
      </c>
      <c r="N162" s="1" t="s">
        <v>8</v>
      </c>
      <c r="O162" s="1" t="s">
        <v>18</v>
      </c>
      <c r="P162" s="1" t="s">
        <v>329</v>
      </c>
      <c r="R162" s="1" t="s">
        <v>5</v>
      </c>
      <c r="AA162" s="1" t="s">
        <v>6</v>
      </c>
      <c r="AB162" s="1">
        <v>6</v>
      </c>
      <c r="AC162" s="1" t="s">
        <v>10</v>
      </c>
      <c r="AD162" s="1" t="s">
        <v>14</v>
      </c>
      <c r="AE162" s="1">
        <v>5</v>
      </c>
      <c r="AF162" s="1" t="s">
        <v>20</v>
      </c>
      <c r="AG162" s="1" t="s">
        <v>14</v>
      </c>
      <c r="AH162" s="1">
        <v>6</v>
      </c>
      <c r="AI162" s="1" t="s">
        <v>10</v>
      </c>
      <c r="AJ162" s="1" t="s">
        <v>14</v>
      </c>
      <c r="AK162" s="1">
        <v>6</v>
      </c>
      <c r="AL162" s="1" t="s">
        <v>20</v>
      </c>
      <c r="AM162" s="1" t="s">
        <v>14</v>
      </c>
      <c r="AN162" s="1">
        <v>9</v>
      </c>
      <c r="AO162" s="1" t="s">
        <v>10</v>
      </c>
      <c r="AV162" s="1" t="s">
        <v>10</v>
      </c>
      <c r="AW162" s="1" t="s">
        <v>10</v>
      </c>
      <c r="AX162" s="1" t="s">
        <v>10</v>
      </c>
      <c r="AZ162" s="1">
        <v>6</v>
      </c>
      <c r="BA162" s="1">
        <v>0</v>
      </c>
      <c r="BB162" s="1">
        <v>6</v>
      </c>
      <c r="BC162" s="1">
        <v>0</v>
      </c>
      <c r="BD162" s="1">
        <v>9</v>
      </c>
      <c r="BE162" s="1">
        <v>21</v>
      </c>
      <c r="BF162" s="1">
        <v>0</v>
      </c>
      <c r="BG162" s="1">
        <v>5</v>
      </c>
      <c r="BH162" s="1">
        <v>0</v>
      </c>
      <c r="BI162" s="1">
        <v>6</v>
      </c>
      <c r="BJ162" s="1">
        <v>0</v>
      </c>
      <c r="BK162" s="1">
        <v>11</v>
      </c>
    </row>
    <row r="163" spans="1:63" x14ac:dyDescent="0.25">
      <c r="A163" s="1" t="s">
        <v>13</v>
      </c>
      <c r="B163" s="1" t="s">
        <v>5</v>
      </c>
      <c r="C163" s="1" t="s">
        <v>330</v>
      </c>
      <c r="H163" s="1" t="s">
        <v>5</v>
      </c>
      <c r="I163" s="1" t="s">
        <v>6</v>
      </c>
      <c r="J163" s="4" t="s">
        <v>25</v>
      </c>
      <c r="K163" s="1" t="s">
        <v>7</v>
      </c>
      <c r="L163" s="1" t="s">
        <v>5</v>
      </c>
      <c r="M163" s="1" t="s">
        <v>330</v>
      </c>
      <c r="N163" s="1" t="s">
        <v>8</v>
      </c>
      <c r="O163" s="1" t="s">
        <v>18</v>
      </c>
      <c r="P163" s="1" t="s">
        <v>25</v>
      </c>
      <c r="R163" s="1" t="s">
        <v>5</v>
      </c>
      <c r="AA163" s="1" t="s">
        <v>6</v>
      </c>
      <c r="AB163" s="1">
        <v>5</v>
      </c>
      <c r="AC163" s="1" t="s">
        <v>10</v>
      </c>
      <c r="AD163" s="1" t="s">
        <v>14</v>
      </c>
      <c r="AE163" s="1">
        <v>9</v>
      </c>
      <c r="AF163" s="1" t="s">
        <v>20</v>
      </c>
      <c r="AG163" s="1" t="s">
        <v>14</v>
      </c>
      <c r="AH163" s="1">
        <v>2</v>
      </c>
      <c r="AI163" s="1" t="s">
        <v>10</v>
      </c>
      <c r="AJ163" s="1" t="s">
        <v>14</v>
      </c>
      <c r="AK163" s="1">
        <v>6</v>
      </c>
      <c r="AL163" s="1" t="s">
        <v>20</v>
      </c>
      <c r="AM163" s="1" t="s">
        <v>14</v>
      </c>
      <c r="AN163" s="1">
        <v>4</v>
      </c>
      <c r="AO163" s="1" t="s">
        <v>20</v>
      </c>
      <c r="AV163" s="1" t="s">
        <v>10</v>
      </c>
      <c r="AW163" s="1" t="s">
        <v>10</v>
      </c>
      <c r="AX163" s="1" t="s">
        <v>10</v>
      </c>
      <c r="AZ163" s="1">
        <v>5</v>
      </c>
      <c r="BA163" s="1">
        <v>0</v>
      </c>
      <c r="BB163" s="1">
        <v>2</v>
      </c>
      <c r="BC163" s="1">
        <v>0</v>
      </c>
      <c r="BD163" s="1">
        <v>0</v>
      </c>
      <c r="BE163" s="1">
        <v>7</v>
      </c>
      <c r="BF163" s="1">
        <v>0</v>
      </c>
      <c r="BG163" s="1">
        <v>9</v>
      </c>
      <c r="BH163" s="1">
        <v>0</v>
      </c>
      <c r="BI163" s="1">
        <v>6</v>
      </c>
      <c r="BJ163" s="1">
        <v>4</v>
      </c>
      <c r="BK163" s="1">
        <v>19</v>
      </c>
    </row>
    <row r="164" spans="1:63" x14ac:dyDescent="0.25">
      <c r="A164" s="1" t="s">
        <v>13</v>
      </c>
      <c r="B164" s="1" t="s">
        <v>5</v>
      </c>
      <c r="C164" s="1" t="s">
        <v>331</v>
      </c>
      <c r="H164" s="1" t="s">
        <v>5</v>
      </c>
      <c r="I164" s="1" t="s">
        <v>6</v>
      </c>
      <c r="J164" s="4" t="s">
        <v>332</v>
      </c>
      <c r="K164" s="1" t="s">
        <v>7</v>
      </c>
      <c r="L164" s="1" t="s">
        <v>5</v>
      </c>
      <c r="M164" s="1" t="s">
        <v>331</v>
      </c>
      <c r="N164" s="1" t="s">
        <v>8</v>
      </c>
      <c r="O164" s="1" t="s">
        <v>18</v>
      </c>
      <c r="P164" s="1" t="s">
        <v>332</v>
      </c>
      <c r="R164" s="1" t="s">
        <v>5</v>
      </c>
      <c r="AA164" s="1" t="s">
        <v>6</v>
      </c>
      <c r="AB164" s="1">
        <v>3</v>
      </c>
      <c r="AC164" s="1" t="s">
        <v>20</v>
      </c>
      <c r="AD164" s="1" t="s">
        <v>14</v>
      </c>
      <c r="AE164" s="1">
        <v>7</v>
      </c>
      <c r="AF164" s="1" t="s">
        <v>20</v>
      </c>
      <c r="AG164" s="1" t="s">
        <v>14</v>
      </c>
      <c r="AH164" s="1">
        <v>7</v>
      </c>
      <c r="AI164" s="1" t="s">
        <v>10</v>
      </c>
      <c r="AJ164" s="1" t="s">
        <v>14</v>
      </c>
      <c r="AK164" s="1">
        <v>7</v>
      </c>
      <c r="AL164" s="1" t="s">
        <v>10</v>
      </c>
      <c r="AM164" s="1" t="s">
        <v>14</v>
      </c>
      <c r="AN164" s="1">
        <v>2</v>
      </c>
      <c r="AO164" s="1" t="s">
        <v>10</v>
      </c>
      <c r="AV164" s="1" t="s">
        <v>10</v>
      </c>
      <c r="AW164" s="1" t="s">
        <v>10</v>
      </c>
      <c r="AX164" s="1" t="s">
        <v>10</v>
      </c>
      <c r="AZ164" s="1">
        <v>0</v>
      </c>
      <c r="BA164" s="1">
        <v>0</v>
      </c>
      <c r="BB164" s="1">
        <v>7</v>
      </c>
      <c r="BC164" s="1">
        <v>7</v>
      </c>
      <c r="BD164" s="1">
        <v>2</v>
      </c>
      <c r="BE164" s="1">
        <v>16</v>
      </c>
      <c r="BF164" s="1">
        <v>3</v>
      </c>
      <c r="BG164" s="1">
        <v>7</v>
      </c>
      <c r="BH164" s="1">
        <v>0</v>
      </c>
      <c r="BI164" s="1">
        <v>0</v>
      </c>
      <c r="BJ164" s="1">
        <v>0</v>
      </c>
      <c r="BK164" s="1">
        <v>10</v>
      </c>
    </row>
    <row r="165" spans="1:63" x14ac:dyDescent="0.25">
      <c r="A165" s="1" t="s">
        <v>13</v>
      </c>
      <c r="B165" s="1" t="s">
        <v>5</v>
      </c>
      <c r="C165" s="1" t="s">
        <v>333</v>
      </c>
      <c r="H165" s="1" t="s">
        <v>5</v>
      </c>
      <c r="I165" s="1" t="s">
        <v>6</v>
      </c>
      <c r="J165" s="4" t="s">
        <v>108</v>
      </c>
      <c r="K165" s="1" t="s">
        <v>7</v>
      </c>
      <c r="L165" s="1" t="s">
        <v>5</v>
      </c>
      <c r="M165" s="1" t="s">
        <v>333</v>
      </c>
      <c r="N165" s="1" t="s">
        <v>8</v>
      </c>
      <c r="O165" s="1" t="s">
        <v>18</v>
      </c>
      <c r="P165" s="1" t="s">
        <v>108</v>
      </c>
      <c r="R165" s="1" t="s">
        <v>5</v>
      </c>
      <c r="AA165" s="1" t="s">
        <v>6</v>
      </c>
      <c r="AB165" s="1">
        <v>4</v>
      </c>
      <c r="AC165" s="1" t="s">
        <v>10</v>
      </c>
      <c r="AD165" s="1" t="s">
        <v>14</v>
      </c>
      <c r="AE165" s="1">
        <v>5</v>
      </c>
      <c r="AF165" s="1" t="s">
        <v>10</v>
      </c>
      <c r="AG165" s="1" t="s">
        <v>14</v>
      </c>
      <c r="AH165" s="1">
        <v>4</v>
      </c>
      <c r="AI165" s="1" t="s">
        <v>10</v>
      </c>
      <c r="AJ165" s="1" t="s">
        <v>14</v>
      </c>
      <c r="AK165" s="1">
        <v>4</v>
      </c>
      <c r="AL165" s="1" t="s">
        <v>20</v>
      </c>
      <c r="AM165" s="1" t="s">
        <v>14</v>
      </c>
      <c r="AN165" s="1">
        <v>9</v>
      </c>
      <c r="AO165" s="1" t="s">
        <v>20</v>
      </c>
      <c r="AV165" s="1" t="s">
        <v>10</v>
      </c>
      <c r="AW165" s="1" t="s">
        <v>10</v>
      </c>
      <c r="AX165" s="1" t="s">
        <v>10</v>
      </c>
      <c r="AZ165" s="1">
        <v>4</v>
      </c>
      <c r="BA165" s="1">
        <v>5</v>
      </c>
      <c r="BB165" s="1">
        <v>4</v>
      </c>
      <c r="BC165" s="1">
        <v>0</v>
      </c>
      <c r="BD165" s="1">
        <v>0</v>
      </c>
      <c r="BE165" s="1">
        <v>13</v>
      </c>
      <c r="BF165" s="1">
        <v>0</v>
      </c>
      <c r="BG165" s="1">
        <v>0</v>
      </c>
      <c r="BH165" s="1">
        <v>0</v>
      </c>
      <c r="BI165" s="1">
        <v>4</v>
      </c>
      <c r="BJ165" s="1">
        <v>9</v>
      </c>
      <c r="BK165" s="1">
        <v>13</v>
      </c>
    </row>
    <row r="166" spans="1:63" x14ac:dyDescent="0.25">
      <c r="A166" s="1" t="s">
        <v>13</v>
      </c>
      <c r="B166" s="1" t="s">
        <v>5</v>
      </c>
      <c r="C166" s="1" t="s">
        <v>334</v>
      </c>
      <c r="H166" s="1" t="s">
        <v>5</v>
      </c>
      <c r="I166" s="1" t="s">
        <v>6</v>
      </c>
      <c r="J166" s="4" t="s">
        <v>335</v>
      </c>
      <c r="K166" s="1" t="s">
        <v>7</v>
      </c>
      <c r="L166" s="1" t="s">
        <v>5</v>
      </c>
      <c r="M166" s="1" t="s">
        <v>334</v>
      </c>
      <c r="N166" s="1" t="s">
        <v>8</v>
      </c>
      <c r="O166" s="1" t="s">
        <v>18</v>
      </c>
      <c r="P166" s="1" t="s">
        <v>335</v>
      </c>
      <c r="R166" s="1" t="s">
        <v>5</v>
      </c>
      <c r="AA166" s="1" t="s">
        <v>6</v>
      </c>
      <c r="AB166" s="1">
        <v>6</v>
      </c>
      <c r="AC166" s="1" t="s">
        <v>20</v>
      </c>
      <c r="AD166" s="1" t="s">
        <v>14</v>
      </c>
      <c r="AE166" s="1">
        <v>7</v>
      </c>
      <c r="AF166" s="1" t="s">
        <v>20</v>
      </c>
      <c r="AG166" s="1" t="s">
        <v>14</v>
      </c>
      <c r="AH166" s="1">
        <v>7</v>
      </c>
      <c r="AI166" s="1" t="s">
        <v>20</v>
      </c>
      <c r="AJ166" s="1" t="s">
        <v>14</v>
      </c>
      <c r="AK166" s="1">
        <v>2</v>
      </c>
      <c r="AL166" s="1" t="s">
        <v>20</v>
      </c>
      <c r="AM166" s="1" t="s">
        <v>14</v>
      </c>
      <c r="AN166" s="1">
        <v>2</v>
      </c>
      <c r="AO166" s="1" t="s">
        <v>20</v>
      </c>
      <c r="AV166" s="1" t="s">
        <v>10</v>
      </c>
      <c r="AW166" s="1" t="s">
        <v>10</v>
      </c>
      <c r="AX166" s="1" t="s">
        <v>10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6</v>
      </c>
      <c r="BG166" s="1">
        <v>7</v>
      </c>
      <c r="BH166" s="1">
        <v>7</v>
      </c>
      <c r="BI166" s="1">
        <v>2</v>
      </c>
      <c r="BJ166" s="1">
        <v>2</v>
      </c>
      <c r="BK166" s="1">
        <v>24</v>
      </c>
    </row>
    <row r="167" spans="1:63" x14ac:dyDescent="0.25">
      <c r="A167" s="1" t="s">
        <v>13</v>
      </c>
      <c r="B167" s="1" t="s">
        <v>5</v>
      </c>
      <c r="C167" s="1" t="s">
        <v>336</v>
      </c>
      <c r="H167" s="1" t="s">
        <v>5</v>
      </c>
      <c r="I167" s="1" t="s">
        <v>6</v>
      </c>
      <c r="J167" s="4" t="s">
        <v>337</v>
      </c>
      <c r="K167" s="1" t="s">
        <v>7</v>
      </c>
      <c r="L167" s="1" t="s">
        <v>5</v>
      </c>
      <c r="M167" s="1" t="s">
        <v>336</v>
      </c>
      <c r="N167" s="1" t="s">
        <v>8</v>
      </c>
      <c r="O167" s="1" t="s">
        <v>18</v>
      </c>
      <c r="P167" s="1" t="s">
        <v>337</v>
      </c>
      <c r="R167" s="1" t="s">
        <v>5</v>
      </c>
      <c r="AA167" s="1" t="s">
        <v>6</v>
      </c>
      <c r="AB167" s="1">
        <v>6</v>
      </c>
      <c r="AC167" s="1" t="s">
        <v>10</v>
      </c>
      <c r="AD167" s="1" t="s">
        <v>14</v>
      </c>
      <c r="AE167" s="1">
        <v>4</v>
      </c>
      <c r="AF167" s="1" t="s">
        <v>10</v>
      </c>
      <c r="AG167" s="1" t="s">
        <v>14</v>
      </c>
      <c r="AH167" s="1">
        <v>5</v>
      </c>
      <c r="AI167" s="1" t="s">
        <v>10</v>
      </c>
      <c r="AJ167" s="1" t="s">
        <v>14</v>
      </c>
      <c r="AK167" s="1">
        <v>6</v>
      </c>
      <c r="AL167" s="1" t="s">
        <v>10</v>
      </c>
      <c r="AM167" s="1" t="s">
        <v>14</v>
      </c>
      <c r="AN167" s="1">
        <v>3</v>
      </c>
      <c r="AO167" s="1" t="s">
        <v>20</v>
      </c>
      <c r="AV167" s="1" t="s">
        <v>10</v>
      </c>
      <c r="AW167" s="1" t="s">
        <v>10</v>
      </c>
      <c r="AX167" s="1" t="s">
        <v>10</v>
      </c>
      <c r="AZ167" s="1">
        <v>6</v>
      </c>
      <c r="BA167" s="1">
        <v>4</v>
      </c>
      <c r="BB167" s="1">
        <v>5</v>
      </c>
      <c r="BC167" s="1">
        <v>6</v>
      </c>
      <c r="BD167" s="1">
        <v>0</v>
      </c>
      <c r="BE167" s="1">
        <v>21</v>
      </c>
      <c r="BF167" s="1">
        <v>0</v>
      </c>
      <c r="BG167" s="1">
        <v>0</v>
      </c>
      <c r="BH167" s="1">
        <v>0</v>
      </c>
      <c r="BI167" s="1">
        <v>0</v>
      </c>
      <c r="BJ167" s="1">
        <v>3</v>
      </c>
      <c r="BK167" s="1">
        <v>3</v>
      </c>
    </row>
    <row r="168" spans="1:63" x14ac:dyDescent="0.25">
      <c r="A168" s="1" t="s">
        <v>13</v>
      </c>
      <c r="B168" s="1" t="s">
        <v>5</v>
      </c>
      <c r="C168" s="1" t="s">
        <v>338</v>
      </c>
      <c r="H168" s="1" t="s">
        <v>5</v>
      </c>
      <c r="I168" s="1" t="s">
        <v>6</v>
      </c>
      <c r="J168" s="4" t="s">
        <v>58</v>
      </c>
      <c r="K168" s="1" t="s">
        <v>7</v>
      </c>
      <c r="L168" s="1" t="s">
        <v>5</v>
      </c>
      <c r="M168" s="1" t="s">
        <v>338</v>
      </c>
      <c r="N168" s="1" t="s">
        <v>8</v>
      </c>
      <c r="O168" s="1" t="s">
        <v>18</v>
      </c>
      <c r="P168" s="1" t="s">
        <v>58</v>
      </c>
      <c r="R168" s="1" t="s">
        <v>5</v>
      </c>
      <c r="AA168" s="1" t="s">
        <v>6</v>
      </c>
      <c r="AB168" s="1">
        <v>6</v>
      </c>
      <c r="AC168" s="1" t="s">
        <v>20</v>
      </c>
      <c r="AD168" s="1" t="s">
        <v>14</v>
      </c>
      <c r="AE168" s="1">
        <v>9</v>
      </c>
      <c r="AF168" s="1" t="s">
        <v>10</v>
      </c>
      <c r="AG168" s="1" t="s">
        <v>14</v>
      </c>
      <c r="AH168" s="1">
        <v>2</v>
      </c>
      <c r="AI168" s="1" t="s">
        <v>10</v>
      </c>
      <c r="AJ168" s="1" t="s">
        <v>14</v>
      </c>
      <c r="AK168" s="1">
        <v>2</v>
      </c>
      <c r="AL168" s="1" t="s">
        <v>10</v>
      </c>
      <c r="AM168" s="1" t="s">
        <v>14</v>
      </c>
      <c r="AN168" s="1">
        <v>8</v>
      </c>
      <c r="AO168" s="1" t="s">
        <v>10</v>
      </c>
      <c r="AV168" s="1" t="s">
        <v>10</v>
      </c>
      <c r="AW168" s="1" t="s">
        <v>10</v>
      </c>
      <c r="AX168" s="1" t="s">
        <v>10</v>
      </c>
      <c r="AZ168" s="1">
        <v>0</v>
      </c>
      <c r="BA168" s="1">
        <v>9</v>
      </c>
      <c r="BB168" s="1">
        <v>2</v>
      </c>
      <c r="BC168" s="1">
        <v>2</v>
      </c>
      <c r="BD168" s="1">
        <v>8</v>
      </c>
      <c r="BE168" s="1">
        <v>21</v>
      </c>
      <c r="BF168" s="1">
        <v>6</v>
      </c>
      <c r="BG168" s="1">
        <v>0</v>
      </c>
      <c r="BH168" s="1">
        <v>0</v>
      </c>
      <c r="BI168" s="1">
        <v>0</v>
      </c>
      <c r="BJ168" s="1">
        <v>0</v>
      </c>
      <c r="BK168" s="1">
        <v>6</v>
      </c>
    </row>
    <row r="169" spans="1:63" x14ac:dyDescent="0.25">
      <c r="A169" s="1" t="s">
        <v>13</v>
      </c>
      <c r="B169" s="1" t="s">
        <v>5</v>
      </c>
      <c r="C169" s="1" t="s">
        <v>339</v>
      </c>
      <c r="H169" s="1" t="s">
        <v>5</v>
      </c>
      <c r="I169" s="1" t="s">
        <v>6</v>
      </c>
      <c r="J169" s="4" t="s">
        <v>340</v>
      </c>
      <c r="K169" s="1" t="s">
        <v>7</v>
      </c>
      <c r="L169" s="1" t="s">
        <v>5</v>
      </c>
      <c r="M169" s="1" t="s">
        <v>339</v>
      </c>
      <c r="N169" s="1" t="s">
        <v>8</v>
      </c>
      <c r="O169" s="1" t="s">
        <v>18</v>
      </c>
      <c r="P169" s="1" t="s">
        <v>340</v>
      </c>
      <c r="R169" s="1" t="s">
        <v>5</v>
      </c>
      <c r="AA169" s="1" t="s">
        <v>6</v>
      </c>
      <c r="AB169" s="1">
        <v>5</v>
      </c>
      <c r="AC169" s="1" t="s">
        <v>10</v>
      </c>
      <c r="AD169" s="1" t="s">
        <v>14</v>
      </c>
      <c r="AE169" s="1">
        <v>5</v>
      </c>
      <c r="AF169" s="1" t="s">
        <v>10</v>
      </c>
      <c r="AG169" s="1" t="s">
        <v>14</v>
      </c>
      <c r="AH169" s="1">
        <v>6</v>
      </c>
      <c r="AI169" s="1" t="s">
        <v>20</v>
      </c>
      <c r="AJ169" s="1" t="s">
        <v>14</v>
      </c>
      <c r="AK169" s="1">
        <v>7</v>
      </c>
      <c r="AL169" s="1" t="s">
        <v>20</v>
      </c>
      <c r="AM169" s="1" t="s">
        <v>14</v>
      </c>
      <c r="AN169" s="1">
        <v>6</v>
      </c>
      <c r="AO169" s="1" t="s">
        <v>10</v>
      </c>
      <c r="AV169" s="1" t="s">
        <v>10</v>
      </c>
      <c r="AW169" s="1" t="s">
        <v>10</v>
      </c>
      <c r="AX169" s="1" t="s">
        <v>10</v>
      </c>
      <c r="AZ169" s="1">
        <v>5</v>
      </c>
      <c r="BA169" s="1">
        <v>5</v>
      </c>
      <c r="BB169" s="1">
        <v>0</v>
      </c>
      <c r="BC169" s="1">
        <v>0</v>
      </c>
      <c r="BD169" s="1">
        <v>6</v>
      </c>
      <c r="BE169" s="1">
        <v>16</v>
      </c>
      <c r="BF169" s="1">
        <v>0</v>
      </c>
      <c r="BG169" s="1">
        <v>0</v>
      </c>
      <c r="BH169" s="1">
        <v>6</v>
      </c>
      <c r="BI169" s="1">
        <v>7</v>
      </c>
      <c r="BJ169" s="1">
        <v>0</v>
      </c>
      <c r="BK169" s="1">
        <v>13</v>
      </c>
    </row>
    <row r="170" spans="1:63" x14ac:dyDescent="0.25">
      <c r="A170" s="1" t="s">
        <v>13</v>
      </c>
      <c r="B170" s="1" t="s">
        <v>5</v>
      </c>
      <c r="C170" s="1" t="s">
        <v>341</v>
      </c>
      <c r="H170" s="1" t="s">
        <v>5</v>
      </c>
      <c r="I170" s="1" t="s">
        <v>6</v>
      </c>
      <c r="J170" s="4" t="s">
        <v>342</v>
      </c>
      <c r="K170" s="1" t="s">
        <v>7</v>
      </c>
      <c r="L170" s="1" t="s">
        <v>5</v>
      </c>
      <c r="M170" s="1" t="s">
        <v>341</v>
      </c>
      <c r="N170" s="1" t="s">
        <v>8</v>
      </c>
      <c r="O170" s="1" t="s">
        <v>18</v>
      </c>
      <c r="P170" s="1" t="s">
        <v>342</v>
      </c>
      <c r="R170" s="1" t="s">
        <v>5</v>
      </c>
      <c r="AA170" s="1" t="s">
        <v>6</v>
      </c>
      <c r="AB170" s="1">
        <v>2</v>
      </c>
      <c r="AC170" s="1" t="s">
        <v>10</v>
      </c>
      <c r="AD170" s="1" t="s">
        <v>14</v>
      </c>
      <c r="AE170" s="1">
        <v>7</v>
      </c>
      <c r="AF170" s="1" t="s">
        <v>10</v>
      </c>
      <c r="AG170" s="1" t="s">
        <v>14</v>
      </c>
      <c r="AH170" s="1">
        <v>6</v>
      </c>
      <c r="AI170" s="1" t="s">
        <v>10</v>
      </c>
      <c r="AJ170" s="1" t="s">
        <v>14</v>
      </c>
      <c r="AK170" s="1">
        <v>5</v>
      </c>
      <c r="AL170" s="1" t="s">
        <v>20</v>
      </c>
      <c r="AM170" s="1" t="s">
        <v>14</v>
      </c>
      <c r="AN170" s="1">
        <v>8</v>
      </c>
      <c r="AO170" s="1" t="s">
        <v>10</v>
      </c>
      <c r="AV170" s="1" t="s">
        <v>10</v>
      </c>
      <c r="AW170" s="1" t="s">
        <v>10</v>
      </c>
      <c r="AX170" s="1" t="s">
        <v>10</v>
      </c>
      <c r="AZ170" s="1">
        <v>2</v>
      </c>
      <c r="BA170" s="1">
        <v>7</v>
      </c>
      <c r="BB170" s="1">
        <v>6</v>
      </c>
      <c r="BC170" s="1">
        <v>0</v>
      </c>
      <c r="BD170" s="1">
        <v>8</v>
      </c>
      <c r="BE170" s="1">
        <v>23</v>
      </c>
      <c r="BF170" s="1">
        <v>0</v>
      </c>
      <c r="BG170" s="1">
        <v>0</v>
      </c>
      <c r="BH170" s="1">
        <v>0</v>
      </c>
      <c r="BI170" s="1">
        <v>5</v>
      </c>
      <c r="BJ170" s="1">
        <v>0</v>
      </c>
      <c r="BK170" s="1">
        <v>5</v>
      </c>
    </row>
    <row r="171" spans="1:63" x14ac:dyDescent="0.25">
      <c r="A171" s="1" t="s">
        <v>13</v>
      </c>
      <c r="B171" s="1" t="s">
        <v>5</v>
      </c>
      <c r="C171" s="1" t="s">
        <v>343</v>
      </c>
      <c r="H171" s="1" t="s">
        <v>5</v>
      </c>
      <c r="I171" s="1" t="s">
        <v>6</v>
      </c>
      <c r="J171" s="4" t="s">
        <v>344</v>
      </c>
      <c r="K171" s="1" t="s">
        <v>7</v>
      </c>
      <c r="L171" s="1" t="s">
        <v>5</v>
      </c>
      <c r="M171" s="1" t="s">
        <v>343</v>
      </c>
      <c r="N171" s="1" t="s">
        <v>8</v>
      </c>
      <c r="O171" s="1" t="s">
        <v>18</v>
      </c>
      <c r="P171" s="1" t="s">
        <v>344</v>
      </c>
      <c r="R171" s="1" t="s">
        <v>5</v>
      </c>
      <c r="AA171" s="1" t="s">
        <v>6</v>
      </c>
      <c r="AB171" s="1">
        <v>4</v>
      </c>
      <c r="AC171" s="1" t="s">
        <v>20</v>
      </c>
      <c r="AD171" s="1" t="s">
        <v>14</v>
      </c>
      <c r="AE171" s="1">
        <v>2</v>
      </c>
      <c r="AF171" s="1" t="s">
        <v>10</v>
      </c>
      <c r="AG171" s="1" t="s">
        <v>14</v>
      </c>
      <c r="AH171" s="1">
        <v>8</v>
      </c>
      <c r="AI171" s="1" t="s">
        <v>20</v>
      </c>
      <c r="AJ171" s="1" t="s">
        <v>14</v>
      </c>
      <c r="AK171" s="1">
        <v>9</v>
      </c>
      <c r="AL171" s="1" t="s">
        <v>20</v>
      </c>
      <c r="AM171" s="1" t="s">
        <v>14</v>
      </c>
      <c r="AN171" s="1">
        <v>6</v>
      </c>
      <c r="AO171" s="1" t="s">
        <v>20</v>
      </c>
      <c r="AV171" s="1" t="s">
        <v>10</v>
      </c>
      <c r="AW171" s="1" t="s">
        <v>10</v>
      </c>
      <c r="AX171" s="1" t="s">
        <v>10</v>
      </c>
      <c r="AZ171" s="1">
        <v>0</v>
      </c>
      <c r="BA171" s="1">
        <v>2</v>
      </c>
      <c r="BB171" s="1">
        <v>0</v>
      </c>
      <c r="BC171" s="1">
        <v>0</v>
      </c>
      <c r="BD171" s="1">
        <v>0</v>
      </c>
      <c r="BE171" s="1">
        <v>2</v>
      </c>
      <c r="BF171" s="1">
        <v>4</v>
      </c>
      <c r="BG171" s="1">
        <v>0</v>
      </c>
      <c r="BH171" s="1">
        <v>8</v>
      </c>
      <c r="BI171" s="1">
        <v>9</v>
      </c>
      <c r="BJ171" s="1">
        <v>6</v>
      </c>
      <c r="BK171" s="1">
        <v>27</v>
      </c>
    </row>
    <row r="172" spans="1:63" x14ac:dyDescent="0.25">
      <c r="A172" s="1" t="s">
        <v>13</v>
      </c>
      <c r="B172" s="1" t="s">
        <v>5</v>
      </c>
      <c r="C172" s="1" t="s">
        <v>345</v>
      </c>
      <c r="H172" s="1" t="s">
        <v>5</v>
      </c>
      <c r="I172" s="1" t="s">
        <v>6</v>
      </c>
      <c r="J172" s="4" t="s">
        <v>346</v>
      </c>
      <c r="K172" s="1" t="s">
        <v>7</v>
      </c>
      <c r="L172" s="1" t="s">
        <v>5</v>
      </c>
      <c r="M172" s="1" t="s">
        <v>345</v>
      </c>
      <c r="N172" s="1" t="s">
        <v>8</v>
      </c>
      <c r="O172" s="1" t="s">
        <v>18</v>
      </c>
      <c r="P172" s="1" t="s">
        <v>346</v>
      </c>
      <c r="R172" s="1" t="s">
        <v>5</v>
      </c>
      <c r="AA172" s="1" t="s">
        <v>6</v>
      </c>
      <c r="AB172" s="1">
        <v>7</v>
      </c>
      <c r="AC172" s="1" t="s">
        <v>10</v>
      </c>
      <c r="AD172" s="1" t="s">
        <v>14</v>
      </c>
      <c r="AE172" s="1">
        <v>2</v>
      </c>
      <c r="AF172" s="1" t="s">
        <v>10</v>
      </c>
      <c r="AG172" s="1" t="s">
        <v>14</v>
      </c>
      <c r="AH172" s="1">
        <v>6</v>
      </c>
      <c r="AI172" s="1" t="s">
        <v>20</v>
      </c>
      <c r="AJ172" s="1" t="s">
        <v>14</v>
      </c>
      <c r="AK172" s="1">
        <v>2</v>
      </c>
      <c r="AL172" s="1" t="s">
        <v>20</v>
      </c>
      <c r="AM172" s="1" t="s">
        <v>14</v>
      </c>
      <c r="AN172" s="1">
        <v>5</v>
      </c>
      <c r="AO172" s="1" t="s">
        <v>20</v>
      </c>
      <c r="AV172" s="1" t="s">
        <v>10</v>
      </c>
      <c r="AW172" s="1" t="s">
        <v>10</v>
      </c>
      <c r="AX172" s="1" t="s">
        <v>10</v>
      </c>
      <c r="AZ172" s="1">
        <v>7</v>
      </c>
      <c r="BA172" s="1">
        <v>2</v>
      </c>
      <c r="BB172" s="1">
        <v>0</v>
      </c>
      <c r="BC172" s="1">
        <v>0</v>
      </c>
      <c r="BD172" s="1">
        <v>0</v>
      </c>
      <c r="BE172" s="1">
        <v>9</v>
      </c>
      <c r="BF172" s="1">
        <v>0</v>
      </c>
      <c r="BG172" s="1">
        <v>0</v>
      </c>
      <c r="BH172" s="1">
        <v>6</v>
      </c>
      <c r="BI172" s="1">
        <v>2</v>
      </c>
      <c r="BJ172" s="1">
        <v>5</v>
      </c>
      <c r="BK172" s="1">
        <v>13</v>
      </c>
    </row>
    <row r="173" spans="1:63" x14ac:dyDescent="0.25">
      <c r="A173" s="1" t="s">
        <v>13</v>
      </c>
      <c r="B173" s="1" t="s">
        <v>5</v>
      </c>
      <c r="C173" s="1" t="s">
        <v>347</v>
      </c>
      <c r="H173" s="1" t="s">
        <v>5</v>
      </c>
      <c r="I173" s="1" t="s">
        <v>6</v>
      </c>
      <c r="J173" s="4" t="s">
        <v>348</v>
      </c>
      <c r="K173" s="1" t="s">
        <v>7</v>
      </c>
      <c r="L173" s="1" t="s">
        <v>5</v>
      </c>
      <c r="M173" s="1" t="s">
        <v>347</v>
      </c>
      <c r="N173" s="1" t="s">
        <v>8</v>
      </c>
      <c r="O173" s="1" t="s">
        <v>18</v>
      </c>
      <c r="P173" s="1" t="s">
        <v>348</v>
      </c>
      <c r="R173" s="1" t="s">
        <v>5</v>
      </c>
      <c r="AA173" s="1" t="s">
        <v>6</v>
      </c>
      <c r="AB173" s="1">
        <v>6</v>
      </c>
      <c r="AC173" s="1" t="s">
        <v>20</v>
      </c>
      <c r="AD173" s="1" t="s">
        <v>14</v>
      </c>
      <c r="AE173" s="1">
        <v>4</v>
      </c>
      <c r="AF173" s="1" t="s">
        <v>10</v>
      </c>
      <c r="AG173" s="1" t="s">
        <v>14</v>
      </c>
      <c r="AH173" s="1">
        <v>4</v>
      </c>
      <c r="AI173" s="1" t="s">
        <v>10</v>
      </c>
      <c r="AJ173" s="1" t="s">
        <v>14</v>
      </c>
      <c r="AK173" s="1">
        <v>3</v>
      </c>
      <c r="AL173" s="1" t="s">
        <v>10</v>
      </c>
      <c r="AM173" s="1" t="s">
        <v>14</v>
      </c>
      <c r="AN173" s="1">
        <v>9</v>
      </c>
      <c r="AO173" s="1" t="s">
        <v>10</v>
      </c>
      <c r="AV173" s="1" t="s">
        <v>10</v>
      </c>
      <c r="AW173" s="1" t="s">
        <v>10</v>
      </c>
      <c r="AX173" s="1" t="s">
        <v>10</v>
      </c>
      <c r="AZ173" s="1">
        <v>0</v>
      </c>
      <c r="BA173" s="1">
        <v>4</v>
      </c>
      <c r="BB173" s="1">
        <v>4</v>
      </c>
      <c r="BC173" s="1">
        <v>3</v>
      </c>
      <c r="BD173" s="1">
        <v>9</v>
      </c>
      <c r="BE173" s="1">
        <v>20</v>
      </c>
      <c r="BF173" s="1">
        <v>6</v>
      </c>
      <c r="BG173" s="1">
        <v>0</v>
      </c>
      <c r="BH173" s="1">
        <v>0</v>
      </c>
      <c r="BI173" s="1">
        <v>0</v>
      </c>
      <c r="BJ173" s="1">
        <v>0</v>
      </c>
      <c r="BK173" s="1">
        <v>6</v>
      </c>
    </row>
    <row r="174" spans="1:63" x14ac:dyDescent="0.25">
      <c r="A174" s="1" t="s">
        <v>13</v>
      </c>
      <c r="B174" s="1" t="s">
        <v>5</v>
      </c>
      <c r="C174" s="1" t="s">
        <v>349</v>
      </c>
      <c r="H174" s="1" t="s">
        <v>5</v>
      </c>
      <c r="I174" s="1" t="s">
        <v>6</v>
      </c>
      <c r="J174" s="4" t="s">
        <v>350</v>
      </c>
      <c r="K174" s="1" t="s">
        <v>7</v>
      </c>
      <c r="L174" s="1" t="s">
        <v>5</v>
      </c>
      <c r="M174" s="1" t="s">
        <v>349</v>
      </c>
      <c r="N174" s="1" t="s">
        <v>8</v>
      </c>
      <c r="O174" s="1" t="s">
        <v>18</v>
      </c>
      <c r="P174" s="1" t="s">
        <v>350</v>
      </c>
      <c r="R174" s="1" t="s">
        <v>5</v>
      </c>
      <c r="AA174" s="1" t="s">
        <v>6</v>
      </c>
      <c r="AB174" s="1">
        <v>3</v>
      </c>
      <c r="AC174" s="1" t="s">
        <v>20</v>
      </c>
      <c r="AD174" s="1" t="s">
        <v>14</v>
      </c>
      <c r="AE174" s="1">
        <v>9</v>
      </c>
      <c r="AF174" s="1" t="s">
        <v>20</v>
      </c>
      <c r="AG174" s="1" t="s">
        <v>14</v>
      </c>
      <c r="AH174" s="1">
        <v>2</v>
      </c>
      <c r="AI174" s="1" t="s">
        <v>20</v>
      </c>
      <c r="AJ174" s="1" t="s">
        <v>14</v>
      </c>
      <c r="AK174" s="1">
        <v>7</v>
      </c>
      <c r="AL174" s="1" t="s">
        <v>10</v>
      </c>
      <c r="AM174" s="1" t="s">
        <v>14</v>
      </c>
      <c r="AN174" s="1">
        <v>6</v>
      </c>
      <c r="AO174" s="1" t="s">
        <v>20</v>
      </c>
      <c r="AV174" s="1" t="s">
        <v>10</v>
      </c>
      <c r="AW174" s="1" t="s">
        <v>10</v>
      </c>
      <c r="AX174" s="1" t="s">
        <v>10</v>
      </c>
      <c r="AZ174" s="1">
        <v>0</v>
      </c>
      <c r="BA174" s="1">
        <v>0</v>
      </c>
      <c r="BB174" s="1">
        <v>0</v>
      </c>
      <c r="BC174" s="1">
        <v>7</v>
      </c>
      <c r="BD174" s="1">
        <v>0</v>
      </c>
      <c r="BE174" s="1">
        <v>7</v>
      </c>
      <c r="BF174" s="1">
        <v>3</v>
      </c>
      <c r="BG174" s="1">
        <v>9</v>
      </c>
      <c r="BH174" s="1">
        <v>2</v>
      </c>
      <c r="BI174" s="1">
        <v>0</v>
      </c>
      <c r="BJ174" s="1">
        <v>6</v>
      </c>
      <c r="BK174" s="1">
        <v>20</v>
      </c>
    </row>
    <row r="175" spans="1:63" x14ac:dyDescent="0.25">
      <c r="A175" s="1" t="s">
        <v>13</v>
      </c>
      <c r="B175" s="1" t="s">
        <v>5</v>
      </c>
      <c r="C175" s="1" t="s">
        <v>351</v>
      </c>
      <c r="H175" s="1" t="s">
        <v>5</v>
      </c>
      <c r="I175" s="1" t="s">
        <v>6</v>
      </c>
      <c r="J175" s="4" t="s">
        <v>246</v>
      </c>
      <c r="K175" s="1" t="s">
        <v>7</v>
      </c>
      <c r="L175" s="1" t="s">
        <v>5</v>
      </c>
      <c r="M175" s="1" t="s">
        <v>351</v>
      </c>
      <c r="N175" s="1" t="s">
        <v>8</v>
      </c>
      <c r="O175" s="1" t="s">
        <v>18</v>
      </c>
      <c r="P175" s="1" t="s">
        <v>246</v>
      </c>
      <c r="R175" s="1" t="s">
        <v>5</v>
      </c>
      <c r="AA175" s="1" t="s">
        <v>6</v>
      </c>
      <c r="AB175" s="1">
        <v>9</v>
      </c>
      <c r="AC175" s="1" t="s">
        <v>20</v>
      </c>
      <c r="AD175" s="1" t="s">
        <v>14</v>
      </c>
      <c r="AE175" s="1">
        <v>3</v>
      </c>
      <c r="AF175" s="1" t="s">
        <v>20</v>
      </c>
      <c r="AG175" s="1" t="s">
        <v>14</v>
      </c>
      <c r="AH175" s="1">
        <v>7</v>
      </c>
      <c r="AI175" s="1" t="s">
        <v>20</v>
      </c>
      <c r="AJ175" s="1" t="s">
        <v>14</v>
      </c>
      <c r="AK175" s="1">
        <v>3</v>
      </c>
      <c r="AL175" s="1" t="s">
        <v>20</v>
      </c>
      <c r="AM175" s="1" t="s">
        <v>14</v>
      </c>
      <c r="AN175" s="1">
        <v>5</v>
      </c>
      <c r="AO175" s="1" t="s">
        <v>20</v>
      </c>
      <c r="AV175" s="1" t="s">
        <v>10</v>
      </c>
      <c r="AW175" s="1" t="s">
        <v>10</v>
      </c>
      <c r="AX175" s="1" t="s">
        <v>10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9</v>
      </c>
      <c r="BG175" s="1">
        <v>3</v>
      </c>
      <c r="BH175" s="1">
        <v>7</v>
      </c>
      <c r="BI175" s="1">
        <v>3</v>
      </c>
      <c r="BJ175" s="1">
        <v>5</v>
      </c>
      <c r="BK175" s="1">
        <v>27</v>
      </c>
    </row>
    <row r="176" spans="1:63" x14ac:dyDescent="0.25">
      <c r="A176" s="1" t="s">
        <v>13</v>
      </c>
      <c r="B176" s="1" t="s">
        <v>5</v>
      </c>
      <c r="C176" s="1" t="s">
        <v>352</v>
      </c>
      <c r="H176" s="1" t="s">
        <v>5</v>
      </c>
      <c r="I176" s="1" t="s">
        <v>6</v>
      </c>
      <c r="J176" s="4" t="s">
        <v>353</v>
      </c>
      <c r="K176" s="1" t="s">
        <v>7</v>
      </c>
      <c r="L176" s="1" t="s">
        <v>5</v>
      </c>
      <c r="M176" s="1" t="s">
        <v>352</v>
      </c>
      <c r="N176" s="1" t="s">
        <v>8</v>
      </c>
      <c r="O176" s="1" t="s">
        <v>18</v>
      </c>
      <c r="P176" s="1" t="s">
        <v>353</v>
      </c>
      <c r="R176" s="1" t="s">
        <v>5</v>
      </c>
      <c r="AA176" s="1" t="s">
        <v>6</v>
      </c>
      <c r="AB176" s="1">
        <v>4</v>
      </c>
      <c r="AC176" s="1" t="s">
        <v>20</v>
      </c>
      <c r="AD176" s="1" t="s">
        <v>14</v>
      </c>
      <c r="AE176" s="1">
        <v>7</v>
      </c>
      <c r="AF176" s="1" t="s">
        <v>10</v>
      </c>
      <c r="AG176" s="1" t="s">
        <v>14</v>
      </c>
      <c r="AH176" s="1">
        <v>8</v>
      </c>
      <c r="AI176" s="1" t="s">
        <v>10</v>
      </c>
      <c r="AJ176" s="1" t="s">
        <v>14</v>
      </c>
      <c r="AK176" s="1">
        <v>7</v>
      </c>
      <c r="AL176" s="1" t="s">
        <v>10</v>
      </c>
      <c r="AM176" s="1" t="s">
        <v>14</v>
      </c>
      <c r="AN176" s="1">
        <v>4</v>
      </c>
      <c r="AO176" s="1" t="s">
        <v>10</v>
      </c>
      <c r="AV176" s="1" t="s">
        <v>10</v>
      </c>
      <c r="AW176" s="1" t="s">
        <v>10</v>
      </c>
      <c r="AX176" s="1" t="s">
        <v>10</v>
      </c>
      <c r="AZ176" s="1">
        <v>0</v>
      </c>
      <c r="BA176" s="1">
        <v>7</v>
      </c>
      <c r="BB176" s="1">
        <v>8</v>
      </c>
      <c r="BC176" s="1">
        <v>7</v>
      </c>
      <c r="BD176" s="1">
        <v>4</v>
      </c>
      <c r="BE176" s="1">
        <v>26</v>
      </c>
      <c r="BF176" s="1">
        <v>4</v>
      </c>
      <c r="BG176" s="1">
        <v>0</v>
      </c>
      <c r="BH176" s="1">
        <v>0</v>
      </c>
      <c r="BI176" s="1">
        <v>0</v>
      </c>
      <c r="BJ176" s="1">
        <v>0</v>
      </c>
      <c r="BK176" s="1">
        <v>4</v>
      </c>
    </row>
    <row r="177" spans="1:63" x14ac:dyDescent="0.25">
      <c r="A177" s="1" t="s">
        <v>13</v>
      </c>
      <c r="B177" s="1" t="s">
        <v>5</v>
      </c>
      <c r="C177" s="1" t="s">
        <v>354</v>
      </c>
      <c r="H177" s="1" t="s">
        <v>5</v>
      </c>
      <c r="I177" s="1" t="s">
        <v>6</v>
      </c>
      <c r="J177" s="4" t="s">
        <v>74</v>
      </c>
      <c r="K177" s="1" t="s">
        <v>7</v>
      </c>
      <c r="L177" s="1" t="s">
        <v>5</v>
      </c>
      <c r="M177" s="1" t="s">
        <v>354</v>
      </c>
      <c r="N177" s="1" t="s">
        <v>8</v>
      </c>
      <c r="O177" s="1" t="s">
        <v>18</v>
      </c>
      <c r="P177" s="1" t="s">
        <v>74</v>
      </c>
      <c r="R177" s="1" t="s">
        <v>5</v>
      </c>
      <c r="AA177" s="1" t="s">
        <v>6</v>
      </c>
      <c r="AB177" s="1">
        <v>7</v>
      </c>
      <c r="AC177" s="1" t="s">
        <v>10</v>
      </c>
      <c r="AD177" s="1" t="s">
        <v>14</v>
      </c>
      <c r="AE177" s="1">
        <v>9</v>
      </c>
      <c r="AF177" s="1" t="s">
        <v>20</v>
      </c>
      <c r="AG177" s="1" t="s">
        <v>14</v>
      </c>
      <c r="AH177" s="1">
        <v>3</v>
      </c>
      <c r="AI177" s="1" t="s">
        <v>10</v>
      </c>
      <c r="AJ177" s="1" t="s">
        <v>14</v>
      </c>
      <c r="AK177" s="1">
        <v>5</v>
      </c>
      <c r="AL177" s="1" t="s">
        <v>20</v>
      </c>
      <c r="AM177" s="1" t="s">
        <v>14</v>
      </c>
      <c r="AN177" s="1">
        <v>3</v>
      </c>
      <c r="AO177" s="1" t="s">
        <v>10</v>
      </c>
      <c r="AV177" s="1" t="s">
        <v>10</v>
      </c>
      <c r="AW177" s="1" t="s">
        <v>10</v>
      </c>
      <c r="AX177" s="1" t="s">
        <v>10</v>
      </c>
      <c r="AZ177" s="1">
        <v>7</v>
      </c>
      <c r="BA177" s="1">
        <v>0</v>
      </c>
      <c r="BB177" s="1">
        <v>3</v>
      </c>
      <c r="BC177" s="1">
        <v>0</v>
      </c>
      <c r="BD177" s="1">
        <v>3</v>
      </c>
      <c r="BE177" s="1">
        <v>13</v>
      </c>
      <c r="BF177" s="1">
        <v>0</v>
      </c>
      <c r="BG177" s="1">
        <v>9</v>
      </c>
      <c r="BH177" s="1">
        <v>0</v>
      </c>
      <c r="BI177" s="1">
        <v>5</v>
      </c>
      <c r="BJ177" s="1">
        <v>0</v>
      </c>
      <c r="BK177" s="1">
        <v>14</v>
      </c>
    </row>
    <row r="178" spans="1:63" x14ac:dyDescent="0.25">
      <c r="A178" s="1" t="s">
        <v>13</v>
      </c>
      <c r="B178" s="1" t="s">
        <v>5</v>
      </c>
      <c r="C178" s="1" t="s">
        <v>355</v>
      </c>
      <c r="H178" s="1" t="s">
        <v>5</v>
      </c>
      <c r="I178" s="1" t="s">
        <v>6</v>
      </c>
      <c r="J178" s="4" t="s">
        <v>356</v>
      </c>
      <c r="K178" s="1" t="s">
        <v>7</v>
      </c>
      <c r="L178" s="1" t="s">
        <v>5</v>
      </c>
      <c r="M178" s="1" t="s">
        <v>355</v>
      </c>
      <c r="N178" s="1" t="s">
        <v>8</v>
      </c>
      <c r="O178" s="1" t="s">
        <v>18</v>
      </c>
      <c r="P178" s="1" t="s">
        <v>356</v>
      </c>
      <c r="R178" s="1" t="s">
        <v>5</v>
      </c>
      <c r="AA178" s="1" t="s">
        <v>6</v>
      </c>
      <c r="AB178" s="1">
        <v>7</v>
      </c>
      <c r="AC178" s="1" t="s">
        <v>20</v>
      </c>
      <c r="AD178" s="1" t="s">
        <v>14</v>
      </c>
      <c r="AE178" s="1">
        <v>8</v>
      </c>
      <c r="AF178" s="1" t="s">
        <v>20</v>
      </c>
      <c r="AG178" s="1" t="s">
        <v>14</v>
      </c>
      <c r="AH178" s="1">
        <v>8</v>
      </c>
      <c r="AI178" s="1" t="s">
        <v>20</v>
      </c>
      <c r="AJ178" s="1" t="s">
        <v>14</v>
      </c>
      <c r="AK178" s="1">
        <v>4</v>
      </c>
      <c r="AL178" s="1" t="s">
        <v>20</v>
      </c>
      <c r="AM178" s="1" t="s">
        <v>14</v>
      </c>
      <c r="AN178" s="1">
        <v>4</v>
      </c>
      <c r="AO178" s="1" t="s">
        <v>20</v>
      </c>
      <c r="AV178" s="1" t="s">
        <v>10</v>
      </c>
      <c r="AW178" s="1" t="s">
        <v>10</v>
      </c>
      <c r="AX178" s="1" t="s">
        <v>10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7</v>
      </c>
      <c r="BG178" s="1">
        <v>8</v>
      </c>
      <c r="BH178" s="1">
        <v>8</v>
      </c>
      <c r="BI178" s="1">
        <v>4</v>
      </c>
      <c r="BJ178" s="1">
        <v>4</v>
      </c>
      <c r="BK178" s="1">
        <v>31</v>
      </c>
    </row>
    <row r="179" spans="1:63" x14ac:dyDescent="0.25">
      <c r="A179" s="1" t="s">
        <v>13</v>
      </c>
      <c r="B179" s="1" t="s">
        <v>5</v>
      </c>
      <c r="C179" s="1" t="s">
        <v>357</v>
      </c>
      <c r="H179" s="1" t="s">
        <v>5</v>
      </c>
      <c r="I179" s="1" t="s">
        <v>6</v>
      </c>
      <c r="J179" s="4" t="s">
        <v>358</v>
      </c>
      <c r="K179" s="1" t="s">
        <v>7</v>
      </c>
      <c r="L179" s="1" t="s">
        <v>5</v>
      </c>
      <c r="M179" s="1" t="s">
        <v>357</v>
      </c>
      <c r="N179" s="1" t="s">
        <v>8</v>
      </c>
      <c r="O179" s="1" t="s">
        <v>18</v>
      </c>
      <c r="P179" s="1" t="s">
        <v>358</v>
      </c>
      <c r="R179" s="1" t="s">
        <v>5</v>
      </c>
      <c r="AA179" s="1" t="s">
        <v>6</v>
      </c>
      <c r="AB179" s="1">
        <v>9</v>
      </c>
      <c r="AC179" s="1" t="s">
        <v>20</v>
      </c>
      <c r="AD179" s="1" t="s">
        <v>14</v>
      </c>
      <c r="AE179" s="1">
        <v>5</v>
      </c>
      <c r="AF179" s="1" t="s">
        <v>10</v>
      </c>
      <c r="AG179" s="1" t="s">
        <v>14</v>
      </c>
      <c r="AH179" s="1">
        <v>4</v>
      </c>
      <c r="AI179" s="1" t="s">
        <v>20</v>
      </c>
      <c r="AJ179" s="1" t="s">
        <v>14</v>
      </c>
      <c r="AK179" s="1">
        <v>5</v>
      </c>
      <c r="AL179" s="1" t="s">
        <v>20</v>
      </c>
      <c r="AM179" s="1" t="s">
        <v>14</v>
      </c>
      <c r="AN179" s="1">
        <v>9</v>
      </c>
      <c r="AO179" s="1" t="s">
        <v>20</v>
      </c>
      <c r="AV179" s="1" t="s">
        <v>10</v>
      </c>
      <c r="AW179" s="1" t="s">
        <v>10</v>
      </c>
      <c r="AX179" s="1" t="s">
        <v>10</v>
      </c>
      <c r="AZ179" s="1">
        <v>0</v>
      </c>
      <c r="BA179" s="1">
        <v>5</v>
      </c>
      <c r="BB179" s="1">
        <v>0</v>
      </c>
      <c r="BC179" s="1">
        <v>0</v>
      </c>
      <c r="BD179" s="1">
        <v>0</v>
      </c>
      <c r="BE179" s="1">
        <v>5</v>
      </c>
      <c r="BF179" s="1">
        <v>9</v>
      </c>
      <c r="BG179" s="1">
        <v>0</v>
      </c>
      <c r="BH179" s="1">
        <v>4</v>
      </c>
      <c r="BI179" s="1">
        <v>5</v>
      </c>
      <c r="BJ179" s="1">
        <v>9</v>
      </c>
      <c r="BK179" s="1">
        <v>27</v>
      </c>
    </row>
    <row r="180" spans="1:63" x14ac:dyDescent="0.25">
      <c r="A180" s="1" t="s">
        <v>13</v>
      </c>
      <c r="B180" s="1" t="s">
        <v>5</v>
      </c>
      <c r="C180" s="1" t="s">
        <v>359</v>
      </c>
      <c r="H180" s="1" t="s">
        <v>5</v>
      </c>
      <c r="I180" s="1" t="s">
        <v>6</v>
      </c>
      <c r="J180" s="4" t="s">
        <v>360</v>
      </c>
      <c r="K180" s="1" t="s">
        <v>7</v>
      </c>
      <c r="L180" s="1" t="s">
        <v>5</v>
      </c>
      <c r="M180" s="1" t="s">
        <v>359</v>
      </c>
      <c r="N180" s="1" t="s">
        <v>8</v>
      </c>
      <c r="O180" s="1" t="s">
        <v>18</v>
      </c>
      <c r="P180" s="1" t="s">
        <v>360</v>
      </c>
      <c r="R180" s="1" t="s">
        <v>5</v>
      </c>
      <c r="AA180" s="1" t="s">
        <v>6</v>
      </c>
      <c r="AB180" s="1">
        <v>2</v>
      </c>
      <c r="AC180" s="1" t="s">
        <v>20</v>
      </c>
      <c r="AD180" s="1" t="s">
        <v>14</v>
      </c>
      <c r="AE180" s="1">
        <v>3</v>
      </c>
      <c r="AF180" s="1" t="s">
        <v>20</v>
      </c>
      <c r="AG180" s="1" t="s">
        <v>14</v>
      </c>
      <c r="AH180" s="1">
        <v>6</v>
      </c>
      <c r="AI180" s="1" t="s">
        <v>20</v>
      </c>
      <c r="AJ180" s="1" t="s">
        <v>14</v>
      </c>
      <c r="AK180" s="1">
        <v>6</v>
      </c>
      <c r="AL180" s="1" t="s">
        <v>10</v>
      </c>
      <c r="AM180" s="1" t="s">
        <v>14</v>
      </c>
      <c r="AN180" s="1">
        <v>8</v>
      </c>
      <c r="AO180" s="1" t="s">
        <v>20</v>
      </c>
      <c r="AV180" s="1" t="s">
        <v>10</v>
      </c>
      <c r="AW180" s="1" t="s">
        <v>10</v>
      </c>
      <c r="AX180" s="1" t="s">
        <v>10</v>
      </c>
      <c r="AZ180" s="1">
        <v>0</v>
      </c>
      <c r="BA180" s="1">
        <v>0</v>
      </c>
      <c r="BB180" s="1">
        <v>0</v>
      </c>
      <c r="BC180" s="1">
        <v>6</v>
      </c>
      <c r="BD180" s="1">
        <v>0</v>
      </c>
      <c r="BE180" s="1">
        <v>6</v>
      </c>
      <c r="BF180" s="1">
        <v>2</v>
      </c>
      <c r="BG180" s="1">
        <v>3</v>
      </c>
      <c r="BH180" s="1">
        <v>6</v>
      </c>
      <c r="BI180" s="1">
        <v>0</v>
      </c>
      <c r="BJ180" s="1">
        <v>8</v>
      </c>
      <c r="BK180" s="1">
        <v>19</v>
      </c>
    </row>
    <row r="181" spans="1:63" x14ac:dyDescent="0.25">
      <c r="A181" s="1" t="s">
        <v>13</v>
      </c>
      <c r="B181" s="1" t="s">
        <v>5</v>
      </c>
      <c r="C181" s="1" t="s">
        <v>361</v>
      </c>
      <c r="H181" s="1" t="s">
        <v>5</v>
      </c>
      <c r="I181" s="1" t="s">
        <v>6</v>
      </c>
      <c r="J181" s="4" t="s">
        <v>257</v>
      </c>
      <c r="K181" s="1" t="s">
        <v>7</v>
      </c>
      <c r="L181" s="1" t="s">
        <v>5</v>
      </c>
      <c r="M181" s="1" t="s">
        <v>361</v>
      </c>
      <c r="N181" s="1" t="s">
        <v>8</v>
      </c>
      <c r="O181" s="1" t="s">
        <v>18</v>
      </c>
      <c r="P181" s="1" t="s">
        <v>257</v>
      </c>
      <c r="R181" s="1" t="s">
        <v>5</v>
      </c>
      <c r="AA181" s="1" t="s">
        <v>6</v>
      </c>
      <c r="AB181" s="1">
        <v>7</v>
      </c>
      <c r="AC181" s="1" t="s">
        <v>10</v>
      </c>
      <c r="AD181" s="1" t="s">
        <v>14</v>
      </c>
      <c r="AE181" s="1">
        <v>5</v>
      </c>
      <c r="AF181" s="1" t="s">
        <v>20</v>
      </c>
      <c r="AG181" s="1" t="s">
        <v>14</v>
      </c>
      <c r="AH181" s="1">
        <v>7</v>
      </c>
      <c r="AI181" s="1" t="s">
        <v>20</v>
      </c>
      <c r="AJ181" s="1" t="s">
        <v>14</v>
      </c>
      <c r="AK181" s="1">
        <v>8</v>
      </c>
      <c r="AL181" s="1" t="s">
        <v>10</v>
      </c>
      <c r="AM181" s="1" t="s">
        <v>14</v>
      </c>
      <c r="AN181" s="1">
        <v>2</v>
      </c>
      <c r="AO181" s="1" t="s">
        <v>20</v>
      </c>
      <c r="AV181" s="1" t="s">
        <v>10</v>
      </c>
      <c r="AW181" s="1" t="s">
        <v>10</v>
      </c>
      <c r="AX181" s="1" t="s">
        <v>10</v>
      </c>
      <c r="AZ181" s="1">
        <v>7</v>
      </c>
      <c r="BA181" s="1">
        <v>0</v>
      </c>
      <c r="BB181" s="1">
        <v>0</v>
      </c>
      <c r="BC181" s="1">
        <v>8</v>
      </c>
      <c r="BD181" s="1">
        <v>0</v>
      </c>
      <c r="BE181" s="1">
        <v>15</v>
      </c>
      <c r="BF181" s="1">
        <v>0</v>
      </c>
      <c r="BG181" s="1">
        <v>5</v>
      </c>
      <c r="BH181" s="1">
        <v>7</v>
      </c>
      <c r="BI181" s="1">
        <v>0</v>
      </c>
      <c r="BJ181" s="1">
        <v>2</v>
      </c>
      <c r="BK181" s="1">
        <v>14</v>
      </c>
    </row>
    <row r="182" spans="1:63" x14ac:dyDescent="0.25">
      <c r="A182" s="1" t="s">
        <v>13</v>
      </c>
      <c r="B182" s="1" t="s">
        <v>5</v>
      </c>
      <c r="C182" s="1" t="s">
        <v>362</v>
      </c>
      <c r="H182" s="1" t="s">
        <v>5</v>
      </c>
      <c r="I182" s="1" t="s">
        <v>6</v>
      </c>
      <c r="J182" s="4" t="s">
        <v>363</v>
      </c>
      <c r="K182" s="1" t="s">
        <v>7</v>
      </c>
      <c r="L182" s="1" t="s">
        <v>5</v>
      </c>
      <c r="M182" s="1" t="s">
        <v>362</v>
      </c>
      <c r="N182" s="1" t="s">
        <v>8</v>
      </c>
      <c r="O182" s="1" t="s">
        <v>18</v>
      </c>
      <c r="P182" s="1" t="s">
        <v>363</v>
      </c>
      <c r="R182" s="1" t="s">
        <v>5</v>
      </c>
      <c r="AA182" s="1" t="s">
        <v>6</v>
      </c>
      <c r="AB182" s="1">
        <v>6</v>
      </c>
      <c r="AC182" s="1" t="s">
        <v>20</v>
      </c>
      <c r="AD182" s="1" t="s">
        <v>14</v>
      </c>
      <c r="AE182" s="1">
        <v>2</v>
      </c>
      <c r="AF182" s="1" t="s">
        <v>10</v>
      </c>
      <c r="AG182" s="1" t="s">
        <v>14</v>
      </c>
      <c r="AH182" s="1">
        <v>6</v>
      </c>
      <c r="AI182" s="1" t="s">
        <v>10</v>
      </c>
      <c r="AJ182" s="1" t="s">
        <v>14</v>
      </c>
      <c r="AK182" s="1">
        <v>3</v>
      </c>
      <c r="AL182" s="1" t="s">
        <v>20</v>
      </c>
      <c r="AM182" s="1" t="s">
        <v>14</v>
      </c>
      <c r="AN182" s="1">
        <v>4</v>
      </c>
      <c r="AO182" s="1" t="s">
        <v>10</v>
      </c>
      <c r="AV182" s="1" t="s">
        <v>10</v>
      </c>
      <c r="AW182" s="1" t="s">
        <v>10</v>
      </c>
      <c r="AX182" s="1" t="s">
        <v>10</v>
      </c>
      <c r="AZ182" s="1">
        <v>0</v>
      </c>
      <c r="BA182" s="1">
        <v>2</v>
      </c>
      <c r="BB182" s="1">
        <v>6</v>
      </c>
      <c r="BC182" s="1">
        <v>0</v>
      </c>
      <c r="BD182" s="1">
        <v>4</v>
      </c>
      <c r="BE182" s="1">
        <v>12</v>
      </c>
      <c r="BF182" s="1">
        <v>6</v>
      </c>
      <c r="BG182" s="1">
        <v>0</v>
      </c>
      <c r="BH182" s="1">
        <v>0</v>
      </c>
      <c r="BI182" s="1">
        <v>3</v>
      </c>
      <c r="BJ182" s="1">
        <v>0</v>
      </c>
      <c r="BK182" s="1">
        <v>9</v>
      </c>
    </row>
    <row r="183" spans="1:63" x14ac:dyDescent="0.25">
      <c r="A183" s="1" t="s">
        <v>13</v>
      </c>
      <c r="B183" s="1" t="s">
        <v>5</v>
      </c>
      <c r="C183" s="1" t="s">
        <v>364</v>
      </c>
      <c r="H183" s="1" t="s">
        <v>5</v>
      </c>
      <c r="I183" s="1" t="s">
        <v>6</v>
      </c>
      <c r="J183" s="4" t="s">
        <v>91</v>
      </c>
      <c r="K183" s="1" t="s">
        <v>7</v>
      </c>
      <c r="L183" s="1" t="s">
        <v>5</v>
      </c>
      <c r="M183" s="1" t="s">
        <v>364</v>
      </c>
      <c r="N183" s="1" t="s">
        <v>8</v>
      </c>
      <c r="O183" s="1" t="s">
        <v>18</v>
      </c>
      <c r="P183" s="1" t="s">
        <v>91</v>
      </c>
      <c r="R183" s="1" t="s">
        <v>5</v>
      </c>
      <c r="AA183" s="1" t="s">
        <v>6</v>
      </c>
      <c r="AB183" s="1">
        <v>4</v>
      </c>
      <c r="AC183" s="1" t="s">
        <v>10</v>
      </c>
      <c r="AD183" s="1" t="s">
        <v>14</v>
      </c>
      <c r="AE183" s="1">
        <v>9</v>
      </c>
      <c r="AF183" s="1" t="s">
        <v>10</v>
      </c>
      <c r="AG183" s="1" t="s">
        <v>14</v>
      </c>
      <c r="AH183" s="1">
        <v>4</v>
      </c>
      <c r="AI183" s="1" t="s">
        <v>10</v>
      </c>
      <c r="AJ183" s="1" t="s">
        <v>14</v>
      </c>
      <c r="AK183" s="1">
        <v>6</v>
      </c>
      <c r="AL183" s="1" t="s">
        <v>20</v>
      </c>
      <c r="AM183" s="1" t="s">
        <v>14</v>
      </c>
      <c r="AN183" s="1">
        <v>3</v>
      </c>
      <c r="AO183" s="1" t="s">
        <v>20</v>
      </c>
      <c r="AV183" s="1" t="s">
        <v>10</v>
      </c>
      <c r="AW183" s="1" t="s">
        <v>10</v>
      </c>
      <c r="AX183" s="1" t="s">
        <v>10</v>
      </c>
      <c r="AZ183" s="1">
        <v>4</v>
      </c>
      <c r="BA183" s="1">
        <v>9</v>
      </c>
      <c r="BB183" s="1">
        <v>4</v>
      </c>
      <c r="BC183" s="1">
        <v>0</v>
      </c>
      <c r="BD183" s="1">
        <v>0</v>
      </c>
      <c r="BE183" s="1">
        <v>17</v>
      </c>
      <c r="BF183" s="1">
        <v>0</v>
      </c>
      <c r="BG183" s="1">
        <v>0</v>
      </c>
      <c r="BH183" s="1">
        <v>0</v>
      </c>
      <c r="BI183" s="1">
        <v>6</v>
      </c>
      <c r="BJ183" s="1">
        <v>3</v>
      </c>
      <c r="BK183" s="1">
        <v>9</v>
      </c>
    </row>
    <row r="184" spans="1:63" x14ac:dyDescent="0.25">
      <c r="A184" s="1" t="s">
        <v>13</v>
      </c>
      <c r="B184" s="1" t="s">
        <v>5</v>
      </c>
      <c r="C184" s="1" t="s">
        <v>365</v>
      </c>
      <c r="H184" s="1" t="s">
        <v>5</v>
      </c>
      <c r="I184" s="1" t="s">
        <v>6</v>
      </c>
      <c r="J184" s="4" t="s">
        <v>240</v>
      </c>
      <c r="K184" s="1" t="s">
        <v>7</v>
      </c>
      <c r="L184" s="1" t="s">
        <v>5</v>
      </c>
      <c r="M184" s="1" t="s">
        <v>365</v>
      </c>
      <c r="N184" s="1" t="s">
        <v>8</v>
      </c>
      <c r="O184" s="1" t="s">
        <v>18</v>
      </c>
      <c r="P184" s="1" t="s">
        <v>240</v>
      </c>
      <c r="R184" s="1" t="s">
        <v>5</v>
      </c>
      <c r="AA184" s="1" t="s">
        <v>6</v>
      </c>
      <c r="AB184" s="1">
        <v>7</v>
      </c>
      <c r="AC184" s="1" t="s">
        <v>10</v>
      </c>
      <c r="AD184" s="1" t="s">
        <v>14</v>
      </c>
      <c r="AE184" s="1">
        <v>7</v>
      </c>
      <c r="AF184" s="1" t="s">
        <v>20</v>
      </c>
      <c r="AG184" s="1" t="s">
        <v>14</v>
      </c>
      <c r="AH184" s="1">
        <v>2</v>
      </c>
      <c r="AI184" s="1" t="s">
        <v>10</v>
      </c>
      <c r="AJ184" s="1" t="s">
        <v>14</v>
      </c>
      <c r="AK184" s="1">
        <v>8</v>
      </c>
      <c r="AL184" s="1" t="s">
        <v>20</v>
      </c>
      <c r="AM184" s="1" t="s">
        <v>14</v>
      </c>
      <c r="AN184" s="1">
        <v>7</v>
      </c>
      <c r="AO184" s="1" t="s">
        <v>10</v>
      </c>
      <c r="AV184" s="1" t="s">
        <v>10</v>
      </c>
      <c r="AW184" s="1" t="s">
        <v>10</v>
      </c>
      <c r="AX184" s="1" t="s">
        <v>10</v>
      </c>
      <c r="AZ184" s="1">
        <v>7</v>
      </c>
      <c r="BA184" s="1">
        <v>0</v>
      </c>
      <c r="BB184" s="1">
        <v>2</v>
      </c>
      <c r="BC184" s="1">
        <v>0</v>
      </c>
      <c r="BD184" s="1">
        <v>7</v>
      </c>
      <c r="BE184" s="1">
        <v>16</v>
      </c>
      <c r="BF184" s="1">
        <v>0</v>
      </c>
      <c r="BG184" s="1">
        <v>7</v>
      </c>
      <c r="BH184" s="1">
        <v>0</v>
      </c>
      <c r="BI184" s="1">
        <v>8</v>
      </c>
      <c r="BJ184" s="1">
        <v>0</v>
      </c>
      <c r="BK184" s="1">
        <v>15</v>
      </c>
    </row>
    <row r="185" spans="1:63" x14ac:dyDescent="0.25">
      <c r="A185" s="1" t="s">
        <v>13</v>
      </c>
      <c r="B185" s="1" t="s">
        <v>5</v>
      </c>
      <c r="C185" s="1" t="s">
        <v>366</v>
      </c>
      <c r="H185" s="1" t="s">
        <v>5</v>
      </c>
      <c r="I185" s="1" t="s">
        <v>6</v>
      </c>
      <c r="J185" s="4" t="s">
        <v>367</v>
      </c>
      <c r="K185" s="1" t="s">
        <v>7</v>
      </c>
      <c r="L185" s="1" t="s">
        <v>5</v>
      </c>
      <c r="M185" s="1" t="s">
        <v>366</v>
      </c>
      <c r="N185" s="1" t="s">
        <v>8</v>
      </c>
      <c r="O185" s="1" t="s">
        <v>18</v>
      </c>
      <c r="P185" s="1" t="s">
        <v>367</v>
      </c>
      <c r="R185" s="1" t="s">
        <v>5</v>
      </c>
      <c r="AA185" s="1" t="s">
        <v>6</v>
      </c>
      <c r="AB185" s="1">
        <v>4</v>
      </c>
      <c r="AC185" s="1" t="s">
        <v>10</v>
      </c>
      <c r="AD185" s="1" t="s">
        <v>14</v>
      </c>
      <c r="AE185" s="1">
        <v>9</v>
      </c>
      <c r="AF185" s="1" t="s">
        <v>20</v>
      </c>
      <c r="AG185" s="1" t="s">
        <v>14</v>
      </c>
      <c r="AH185" s="1">
        <v>8</v>
      </c>
      <c r="AI185" s="1" t="s">
        <v>20</v>
      </c>
      <c r="AJ185" s="1" t="s">
        <v>14</v>
      </c>
      <c r="AK185" s="1">
        <v>4</v>
      </c>
      <c r="AL185" s="1" t="s">
        <v>10</v>
      </c>
      <c r="AM185" s="1" t="s">
        <v>14</v>
      </c>
      <c r="AN185" s="1">
        <v>4</v>
      </c>
      <c r="AO185" s="1" t="s">
        <v>20</v>
      </c>
      <c r="AV185" s="1" t="s">
        <v>10</v>
      </c>
      <c r="AW185" s="1" t="s">
        <v>10</v>
      </c>
      <c r="AX185" s="1" t="s">
        <v>10</v>
      </c>
      <c r="AZ185" s="1">
        <v>4</v>
      </c>
      <c r="BA185" s="1">
        <v>0</v>
      </c>
      <c r="BB185" s="1">
        <v>0</v>
      </c>
      <c r="BC185" s="1">
        <v>4</v>
      </c>
      <c r="BD185" s="1">
        <v>0</v>
      </c>
      <c r="BE185" s="1">
        <v>8</v>
      </c>
      <c r="BF185" s="1">
        <v>0</v>
      </c>
      <c r="BG185" s="1">
        <v>9</v>
      </c>
      <c r="BH185" s="1">
        <v>8</v>
      </c>
      <c r="BI185" s="1">
        <v>0</v>
      </c>
      <c r="BJ185" s="1">
        <v>4</v>
      </c>
      <c r="BK185" s="1">
        <v>21</v>
      </c>
    </row>
    <row r="186" spans="1:63" x14ac:dyDescent="0.25">
      <c r="A186" s="1" t="s">
        <v>13</v>
      </c>
      <c r="B186" s="1" t="s">
        <v>5</v>
      </c>
      <c r="C186" s="1" t="s">
        <v>368</v>
      </c>
      <c r="H186" s="1" t="s">
        <v>5</v>
      </c>
      <c r="I186" s="1" t="s">
        <v>6</v>
      </c>
      <c r="J186" s="4" t="s">
        <v>369</v>
      </c>
      <c r="K186" s="1" t="s">
        <v>7</v>
      </c>
      <c r="L186" s="1" t="s">
        <v>5</v>
      </c>
      <c r="M186" s="1" t="s">
        <v>368</v>
      </c>
      <c r="N186" s="1" t="s">
        <v>8</v>
      </c>
      <c r="O186" s="1" t="s">
        <v>18</v>
      </c>
      <c r="P186" s="1" t="s">
        <v>369</v>
      </c>
      <c r="R186" s="1" t="s">
        <v>5</v>
      </c>
      <c r="AA186" s="1" t="s">
        <v>6</v>
      </c>
      <c r="AB186" s="1">
        <v>8</v>
      </c>
      <c r="AC186" s="1" t="s">
        <v>20</v>
      </c>
      <c r="AD186" s="1" t="s">
        <v>14</v>
      </c>
      <c r="AE186" s="1">
        <v>8</v>
      </c>
      <c r="AF186" s="1" t="s">
        <v>10</v>
      </c>
      <c r="AG186" s="1" t="s">
        <v>14</v>
      </c>
      <c r="AH186" s="1">
        <v>8</v>
      </c>
      <c r="AI186" s="1" t="s">
        <v>10</v>
      </c>
      <c r="AJ186" s="1" t="s">
        <v>14</v>
      </c>
      <c r="AK186" s="1">
        <v>4</v>
      </c>
      <c r="AL186" s="1" t="s">
        <v>10</v>
      </c>
      <c r="AM186" s="1" t="s">
        <v>14</v>
      </c>
      <c r="AN186" s="1">
        <v>8</v>
      </c>
      <c r="AO186" s="1" t="s">
        <v>20</v>
      </c>
      <c r="AV186" s="1" t="s">
        <v>10</v>
      </c>
      <c r="AW186" s="1" t="s">
        <v>10</v>
      </c>
      <c r="AX186" s="1" t="s">
        <v>10</v>
      </c>
      <c r="AZ186" s="1">
        <v>0</v>
      </c>
      <c r="BA186" s="1">
        <v>8</v>
      </c>
      <c r="BB186" s="1">
        <v>8</v>
      </c>
      <c r="BC186" s="1">
        <v>4</v>
      </c>
      <c r="BD186" s="1">
        <v>0</v>
      </c>
      <c r="BE186" s="1">
        <v>20</v>
      </c>
      <c r="BF186" s="1">
        <v>8</v>
      </c>
      <c r="BG186" s="1">
        <v>0</v>
      </c>
      <c r="BH186" s="1">
        <v>0</v>
      </c>
      <c r="BI186" s="1">
        <v>0</v>
      </c>
      <c r="BJ186" s="1">
        <v>8</v>
      </c>
      <c r="BK186" s="1">
        <v>16</v>
      </c>
    </row>
    <row r="187" spans="1:63" x14ac:dyDescent="0.25">
      <c r="A187" s="1" t="s">
        <v>13</v>
      </c>
      <c r="B187" s="1" t="s">
        <v>5</v>
      </c>
      <c r="C187" s="1" t="s">
        <v>370</v>
      </c>
      <c r="H187" s="1" t="s">
        <v>5</v>
      </c>
      <c r="I187" s="1" t="s">
        <v>6</v>
      </c>
      <c r="J187" s="4" t="s">
        <v>23</v>
      </c>
      <c r="K187" s="1" t="s">
        <v>7</v>
      </c>
      <c r="L187" s="1" t="s">
        <v>5</v>
      </c>
      <c r="M187" s="1" t="s">
        <v>370</v>
      </c>
      <c r="N187" s="1" t="s">
        <v>8</v>
      </c>
      <c r="O187" s="1" t="s">
        <v>18</v>
      </c>
      <c r="P187" s="1" t="s">
        <v>23</v>
      </c>
      <c r="R187" s="1" t="s">
        <v>5</v>
      </c>
      <c r="AA187" s="1" t="s">
        <v>6</v>
      </c>
      <c r="AB187" s="1">
        <v>3</v>
      </c>
      <c r="AC187" s="1" t="s">
        <v>10</v>
      </c>
      <c r="AD187" s="1" t="s">
        <v>14</v>
      </c>
      <c r="AE187" s="1">
        <v>3</v>
      </c>
      <c r="AF187" s="1" t="s">
        <v>20</v>
      </c>
      <c r="AG187" s="1" t="s">
        <v>14</v>
      </c>
      <c r="AH187" s="1">
        <v>8</v>
      </c>
      <c r="AI187" s="1" t="s">
        <v>20</v>
      </c>
      <c r="AJ187" s="1" t="s">
        <v>14</v>
      </c>
      <c r="AK187" s="1">
        <v>4</v>
      </c>
      <c r="AL187" s="1" t="s">
        <v>20</v>
      </c>
      <c r="AM187" s="1" t="s">
        <v>14</v>
      </c>
      <c r="AN187" s="1">
        <v>6</v>
      </c>
      <c r="AO187" s="1" t="s">
        <v>20</v>
      </c>
      <c r="AV187" s="1" t="s">
        <v>10</v>
      </c>
      <c r="AW187" s="1" t="s">
        <v>10</v>
      </c>
      <c r="AX187" s="1" t="s">
        <v>10</v>
      </c>
      <c r="AZ187" s="1">
        <v>3</v>
      </c>
      <c r="BA187" s="1">
        <v>0</v>
      </c>
      <c r="BB187" s="1">
        <v>0</v>
      </c>
      <c r="BC187" s="1">
        <v>0</v>
      </c>
      <c r="BD187" s="1">
        <v>0</v>
      </c>
      <c r="BE187" s="1">
        <v>3</v>
      </c>
      <c r="BF187" s="1">
        <v>0</v>
      </c>
      <c r="BG187" s="1">
        <v>3</v>
      </c>
      <c r="BH187" s="1">
        <v>8</v>
      </c>
      <c r="BI187" s="1">
        <v>4</v>
      </c>
      <c r="BJ187" s="1">
        <v>6</v>
      </c>
      <c r="BK187" s="1">
        <v>21</v>
      </c>
    </row>
    <row r="188" spans="1:63" x14ac:dyDescent="0.25">
      <c r="A188" s="1" t="s">
        <v>13</v>
      </c>
      <c r="B188" s="1" t="s">
        <v>5</v>
      </c>
      <c r="C188" s="1" t="s">
        <v>371</v>
      </c>
      <c r="H188" s="1" t="s">
        <v>5</v>
      </c>
      <c r="I188" s="1" t="s">
        <v>6</v>
      </c>
      <c r="J188" s="4" t="s">
        <v>22</v>
      </c>
      <c r="K188" s="1" t="s">
        <v>7</v>
      </c>
      <c r="L188" s="1" t="s">
        <v>5</v>
      </c>
      <c r="M188" s="1" t="s">
        <v>371</v>
      </c>
      <c r="N188" s="1" t="s">
        <v>8</v>
      </c>
      <c r="O188" s="1" t="s">
        <v>18</v>
      </c>
      <c r="P188" s="1" t="s">
        <v>22</v>
      </c>
      <c r="R188" s="1" t="s">
        <v>5</v>
      </c>
      <c r="AA188" s="1" t="s">
        <v>6</v>
      </c>
      <c r="AB188" s="1">
        <v>5</v>
      </c>
      <c r="AC188" s="1" t="s">
        <v>20</v>
      </c>
      <c r="AD188" s="1" t="s">
        <v>14</v>
      </c>
      <c r="AE188" s="1">
        <v>4</v>
      </c>
      <c r="AF188" s="1" t="s">
        <v>20</v>
      </c>
      <c r="AG188" s="1" t="s">
        <v>14</v>
      </c>
      <c r="AH188" s="1">
        <v>8</v>
      </c>
      <c r="AI188" s="1" t="s">
        <v>20</v>
      </c>
      <c r="AJ188" s="1" t="s">
        <v>14</v>
      </c>
      <c r="AK188" s="1">
        <v>9</v>
      </c>
      <c r="AL188" s="1" t="s">
        <v>20</v>
      </c>
      <c r="AM188" s="1" t="s">
        <v>14</v>
      </c>
      <c r="AN188" s="1">
        <v>9</v>
      </c>
      <c r="AO188" s="1" t="s">
        <v>10</v>
      </c>
      <c r="AV188" s="1" t="s">
        <v>10</v>
      </c>
      <c r="AW188" s="1" t="s">
        <v>10</v>
      </c>
      <c r="AX188" s="1" t="s">
        <v>10</v>
      </c>
      <c r="AZ188" s="1">
        <v>0</v>
      </c>
      <c r="BA188" s="1">
        <v>0</v>
      </c>
      <c r="BB188" s="1">
        <v>0</v>
      </c>
      <c r="BC188" s="1">
        <v>0</v>
      </c>
      <c r="BD188" s="1">
        <v>9</v>
      </c>
      <c r="BE188" s="1">
        <v>9</v>
      </c>
      <c r="BF188" s="1">
        <v>5</v>
      </c>
      <c r="BG188" s="1">
        <v>4</v>
      </c>
      <c r="BH188" s="1">
        <v>8</v>
      </c>
      <c r="BI188" s="1">
        <v>9</v>
      </c>
      <c r="BJ188" s="1">
        <v>0</v>
      </c>
      <c r="BK188" s="1">
        <v>26</v>
      </c>
    </row>
    <row r="189" spans="1:63" x14ac:dyDescent="0.25">
      <c r="A189" s="1" t="s">
        <v>13</v>
      </c>
      <c r="B189" s="1" t="s">
        <v>5</v>
      </c>
      <c r="C189" s="1" t="s">
        <v>372</v>
      </c>
      <c r="H189" s="1" t="s">
        <v>5</v>
      </c>
      <c r="I189" s="1" t="s">
        <v>6</v>
      </c>
      <c r="J189" s="4" t="s">
        <v>240</v>
      </c>
      <c r="K189" s="1" t="s">
        <v>7</v>
      </c>
      <c r="L189" s="1" t="s">
        <v>5</v>
      </c>
      <c r="M189" s="1" t="s">
        <v>372</v>
      </c>
      <c r="N189" s="1" t="s">
        <v>8</v>
      </c>
      <c r="O189" s="1" t="s">
        <v>18</v>
      </c>
      <c r="P189" s="1" t="s">
        <v>240</v>
      </c>
      <c r="R189" s="1" t="s">
        <v>5</v>
      </c>
      <c r="AA189" s="1" t="s">
        <v>6</v>
      </c>
      <c r="AB189" s="1">
        <v>8</v>
      </c>
      <c r="AC189" s="1" t="s">
        <v>10</v>
      </c>
      <c r="AD189" s="1" t="s">
        <v>14</v>
      </c>
      <c r="AE189" s="1">
        <v>6</v>
      </c>
      <c r="AF189" s="1" t="s">
        <v>20</v>
      </c>
      <c r="AG189" s="1" t="s">
        <v>14</v>
      </c>
      <c r="AH189" s="1">
        <v>8</v>
      </c>
      <c r="AI189" s="1" t="s">
        <v>10</v>
      </c>
      <c r="AJ189" s="1" t="s">
        <v>14</v>
      </c>
      <c r="AK189" s="1">
        <v>3</v>
      </c>
      <c r="AL189" s="1" t="s">
        <v>20</v>
      </c>
      <c r="AM189" s="1" t="s">
        <v>14</v>
      </c>
      <c r="AN189" s="1">
        <v>6</v>
      </c>
      <c r="AO189" s="1" t="s">
        <v>20</v>
      </c>
      <c r="AV189" s="1" t="s">
        <v>10</v>
      </c>
      <c r="AW189" s="1" t="s">
        <v>10</v>
      </c>
      <c r="AX189" s="1" t="s">
        <v>10</v>
      </c>
      <c r="AZ189" s="1">
        <v>8</v>
      </c>
      <c r="BA189" s="1">
        <v>0</v>
      </c>
      <c r="BB189" s="1">
        <v>8</v>
      </c>
      <c r="BC189" s="1">
        <v>0</v>
      </c>
      <c r="BD189" s="1">
        <v>0</v>
      </c>
      <c r="BE189" s="1">
        <v>16</v>
      </c>
      <c r="BF189" s="1">
        <v>0</v>
      </c>
      <c r="BG189" s="1">
        <v>6</v>
      </c>
      <c r="BH189" s="1">
        <v>0</v>
      </c>
      <c r="BI189" s="1">
        <v>3</v>
      </c>
      <c r="BJ189" s="1">
        <v>6</v>
      </c>
      <c r="BK189" s="1">
        <v>15</v>
      </c>
    </row>
    <row r="190" spans="1:63" x14ac:dyDescent="0.25">
      <c r="A190" s="1" t="s">
        <v>13</v>
      </c>
      <c r="B190" s="1" t="s">
        <v>5</v>
      </c>
      <c r="C190" s="1" t="s">
        <v>373</v>
      </c>
      <c r="H190" s="1" t="s">
        <v>5</v>
      </c>
      <c r="I190" s="1" t="s">
        <v>6</v>
      </c>
      <c r="J190" s="4" t="s">
        <v>374</v>
      </c>
      <c r="K190" s="1" t="s">
        <v>7</v>
      </c>
      <c r="L190" s="1" t="s">
        <v>5</v>
      </c>
      <c r="M190" s="1" t="s">
        <v>373</v>
      </c>
      <c r="N190" s="1" t="s">
        <v>8</v>
      </c>
      <c r="O190" s="1" t="s">
        <v>18</v>
      </c>
      <c r="P190" s="1" t="s">
        <v>374</v>
      </c>
      <c r="R190" s="1" t="s">
        <v>5</v>
      </c>
      <c r="AA190" s="1" t="s">
        <v>6</v>
      </c>
      <c r="AB190" s="1">
        <v>5</v>
      </c>
      <c r="AC190" s="1" t="s">
        <v>10</v>
      </c>
      <c r="AD190" s="1" t="s">
        <v>14</v>
      </c>
      <c r="AE190" s="1">
        <v>9</v>
      </c>
      <c r="AF190" s="1" t="s">
        <v>20</v>
      </c>
      <c r="AG190" s="1" t="s">
        <v>14</v>
      </c>
      <c r="AH190" s="1">
        <v>7</v>
      </c>
      <c r="AI190" s="1" t="s">
        <v>20</v>
      </c>
      <c r="AJ190" s="1" t="s">
        <v>14</v>
      </c>
      <c r="AK190" s="1">
        <v>4</v>
      </c>
      <c r="AL190" s="1" t="s">
        <v>20</v>
      </c>
      <c r="AM190" s="1" t="s">
        <v>14</v>
      </c>
      <c r="AN190" s="1">
        <v>7</v>
      </c>
      <c r="AO190" s="1" t="s">
        <v>10</v>
      </c>
      <c r="AV190" s="1" t="s">
        <v>10</v>
      </c>
      <c r="AW190" s="1" t="s">
        <v>10</v>
      </c>
      <c r="AX190" s="1" t="s">
        <v>10</v>
      </c>
      <c r="AZ190" s="1">
        <v>5</v>
      </c>
      <c r="BA190" s="1">
        <v>0</v>
      </c>
      <c r="BB190" s="1">
        <v>0</v>
      </c>
      <c r="BC190" s="1">
        <v>0</v>
      </c>
      <c r="BD190" s="1">
        <v>7</v>
      </c>
      <c r="BE190" s="1">
        <v>12</v>
      </c>
      <c r="BF190" s="1">
        <v>0</v>
      </c>
      <c r="BG190" s="1">
        <v>9</v>
      </c>
      <c r="BH190" s="1">
        <v>7</v>
      </c>
      <c r="BI190" s="1">
        <v>4</v>
      </c>
      <c r="BJ190" s="1">
        <v>0</v>
      </c>
      <c r="BK190" s="1">
        <v>20</v>
      </c>
    </row>
    <row r="191" spans="1:63" x14ac:dyDescent="0.25">
      <c r="A191" s="1" t="s">
        <v>13</v>
      </c>
      <c r="B191" s="1" t="s">
        <v>5</v>
      </c>
      <c r="C191" s="1" t="s">
        <v>375</v>
      </c>
      <c r="H191" s="1" t="s">
        <v>5</v>
      </c>
      <c r="I191" s="1" t="s">
        <v>6</v>
      </c>
      <c r="J191" s="4" t="s">
        <v>376</v>
      </c>
      <c r="K191" s="1" t="s">
        <v>7</v>
      </c>
      <c r="L191" s="1" t="s">
        <v>5</v>
      </c>
      <c r="M191" s="1" t="s">
        <v>375</v>
      </c>
      <c r="N191" s="1" t="s">
        <v>8</v>
      </c>
      <c r="O191" s="1" t="s">
        <v>18</v>
      </c>
      <c r="P191" s="1" t="s">
        <v>376</v>
      </c>
      <c r="R191" s="1" t="s">
        <v>5</v>
      </c>
      <c r="AA191" s="1" t="s">
        <v>6</v>
      </c>
      <c r="AB191" s="1">
        <v>3</v>
      </c>
      <c r="AC191" s="1" t="s">
        <v>10</v>
      </c>
      <c r="AD191" s="1" t="s">
        <v>14</v>
      </c>
      <c r="AE191" s="1">
        <v>7</v>
      </c>
      <c r="AF191" s="1" t="s">
        <v>20</v>
      </c>
      <c r="AG191" s="1" t="s">
        <v>14</v>
      </c>
      <c r="AH191" s="1">
        <v>7</v>
      </c>
      <c r="AI191" s="1" t="s">
        <v>10</v>
      </c>
      <c r="AJ191" s="1" t="s">
        <v>14</v>
      </c>
      <c r="AK191" s="1">
        <v>3</v>
      </c>
      <c r="AL191" s="1" t="s">
        <v>20</v>
      </c>
      <c r="AM191" s="1" t="s">
        <v>14</v>
      </c>
      <c r="AN191" s="1">
        <v>3</v>
      </c>
      <c r="AO191" s="1" t="s">
        <v>20</v>
      </c>
      <c r="AV191" s="1" t="s">
        <v>10</v>
      </c>
      <c r="AW191" s="1" t="s">
        <v>10</v>
      </c>
      <c r="AX191" s="1" t="s">
        <v>10</v>
      </c>
      <c r="AZ191" s="1">
        <v>3</v>
      </c>
      <c r="BA191" s="1">
        <v>0</v>
      </c>
      <c r="BB191" s="1">
        <v>7</v>
      </c>
      <c r="BC191" s="1">
        <v>0</v>
      </c>
      <c r="BD191" s="1">
        <v>0</v>
      </c>
      <c r="BE191" s="1">
        <v>10</v>
      </c>
      <c r="BF191" s="1">
        <v>0</v>
      </c>
      <c r="BG191" s="1">
        <v>7</v>
      </c>
      <c r="BH191" s="1">
        <v>0</v>
      </c>
      <c r="BI191" s="1">
        <v>3</v>
      </c>
      <c r="BJ191" s="1">
        <v>3</v>
      </c>
      <c r="BK191" s="1">
        <v>13</v>
      </c>
    </row>
    <row r="192" spans="1:63" x14ac:dyDescent="0.25">
      <c r="A192" s="1" t="s">
        <v>13</v>
      </c>
      <c r="B192" s="1" t="s">
        <v>5</v>
      </c>
      <c r="C192" s="1" t="s">
        <v>377</v>
      </c>
      <c r="H192" s="1" t="s">
        <v>5</v>
      </c>
      <c r="I192" s="1" t="s">
        <v>6</v>
      </c>
      <c r="J192" s="4" t="s">
        <v>378</v>
      </c>
      <c r="K192" s="1" t="s">
        <v>7</v>
      </c>
      <c r="L192" s="1" t="s">
        <v>5</v>
      </c>
      <c r="M192" s="1" t="s">
        <v>377</v>
      </c>
      <c r="N192" s="1" t="s">
        <v>8</v>
      </c>
      <c r="O192" s="1" t="s">
        <v>18</v>
      </c>
      <c r="P192" s="1" t="s">
        <v>378</v>
      </c>
      <c r="R192" s="1" t="s">
        <v>5</v>
      </c>
      <c r="AA192" s="1" t="s">
        <v>6</v>
      </c>
      <c r="AB192" s="1">
        <v>6</v>
      </c>
      <c r="AC192" s="1" t="s">
        <v>20</v>
      </c>
      <c r="AD192" s="1" t="s">
        <v>14</v>
      </c>
      <c r="AE192" s="1">
        <v>9</v>
      </c>
      <c r="AF192" s="1" t="s">
        <v>20</v>
      </c>
      <c r="AG192" s="1" t="s">
        <v>14</v>
      </c>
      <c r="AH192" s="1">
        <v>6</v>
      </c>
      <c r="AI192" s="1" t="s">
        <v>10</v>
      </c>
      <c r="AJ192" s="1" t="s">
        <v>14</v>
      </c>
      <c r="AK192" s="1">
        <v>5</v>
      </c>
      <c r="AL192" s="1" t="s">
        <v>20</v>
      </c>
      <c r="AM192" s="1" t="s">
        <v>14</v>
      </c>
      <c r="AN192" s="1">
        <v>7</v>
      </c>
      <c r="AO192" s="1" t="s">
        <v>20</v>
      </c>
      <c r="AV192" s="1" t="s">
        <v>10</v>
      </c>
      <c r="AW192" s="1" t="s">
        <v>10</v>
      </c>
      <c r="AX192" s="1" t="s">
        <v>10</v>
      </c>
      <c r="AZ192" s="1">
        <v>0</v>
      </c>
      <c r="BA192" s="1">
        <v>0</v>
      </c>
      <c r="BB192" s="1">
        <v>6</v>
      </c>
      <c r="BC192" s="1">
        <v>0</v>
      </c>
      <c r="BD192" s="1">
        <v>0</v>
      </c>
      <c r="BE192" s="1">
        <v>6</v>
      </c>
      <c r="BF192" s="1">
        <v>6</v>
      </c>
      <c r="BG192" s="1">
        <v>9</v>
      </c>
      <c r="BH192" s="1">
        <v>0</v>
      </c>
      <c r="BI192" s="1">
        <v>5</v>
      </c>
      <c r="BJ192" s="1">
        <v>7</v>
      </c>
      <c r="BK192" s="1">
        <v>27</v>
      </c>
    </row>
    <row r="193" spans="1:63" x14ac:dyDescent="0.25">
      <c r="A193" s="1" t="s">
        <v>13</v>
      </c>
      <c r="B193" s="1" t="s">
        <v>5</v>
      </c>
      <c r="C193" s="1" t="s">
        <v>379</v>
      </c>
      <c r="H193" s="1" t="s">
        <v>5</v>
      </c>
      <c r="I193" s="1" t="s">
        <v>6</v>
      </c>
      <c r="J193" s="4" t="s">
        <v>296</v>
      </c>
      <c r="K193" s="1" t="s">
        <v>7</v>
      </c>
      <c r="L193" s="1" t="s">
        <v>5</v>
      </c>
      <c r="M193" s="1" t="s">
        <v>379</v>
      </c>
      <c r="N193" s="1" t="s">
        <v>8</v>
      </c>
      <c r="O193" s="1" t="s">
        <v>18</v>
      </c>
      <c r="P193" s="1" t="s">
        <v>296</v>
      </c>
      <c r="R193" s="1" t="s">
        <v>5</v>
      </c>
      <c r="AA193" s="1" t="s">
        <v>6</v>
      </c>
      <c r="AB193" s="1">
        <v>4</v>
      </c>
      <c r="AC193" s="1" t="s">
        <v>20</v>
      </c>
      <c r="AD193" s="1" t="s">
        <v>14</v>
      </c>
      <c r="AE193" s="1">
        <v>4</v>
      </c>
      <c r="AF193" s="1" t="s">
        <v>20</v>
      </c>
      <c r="AG193" s="1" t="s">
        <v>14</v>
      </c>
      <c r="AH193" s="1">
        <v>2</v>
      </c>
      <c r="AI193" s="1" t="s">
        <v>20</v>
      </c>
      <c r="AJ193" s="1" t="s">
        <v>14</v>
      </c>
      <c r="AK193" s="1">
        <v>2</v>
      </c>
      <c r="AL193" s="1" t="s">
        <v>20</v>
      </c>
      <c r="AM193" s="1" t="s">
        <v>14</v>
      </c>
      <c r="AN193" s="1">
        <v>9</v>
      </c>
      <c r="AO193" s="1" t="s">
        <v>10</v>
      </c>
      <c r="AV193" s="1" t="s">
        <v>10</v>
      </c>
      <c r="AW193" s="1" t="s">
        <v>10</v>
      </c>
      <c r="AX193" s="1" t="s">
        <v>10</v>
      </c>
      <c r="AZ193" s="1">
        <v>0</v>
      </c>
      <c r="BA193" s="1">
        <v>0</v>
      </c>
      <c r="BB193" s="1">
        <v>0</v>
      </c>
      <c r="BC193" s="1">
        <v>0</v>
      </c>
      <c r="BD193" s="1">
        <v>9</v>
      </c>
      <c r="BE193" s="1">
        <v>9</v>
      </c>
      <c r="BF193" s="1">
        <v>4</v>
      </c>
      <c r="BG193" s="1">
        <v>4</v>
      </c>
      <c r="BH193" s="1">
        <v>2</v>
      </c>
      <c r="BI193" s="1">
        <v>2</v>
      </c>
      <c r="BJ193" s="1">
        <v>0</v>
      </c>
      <c r="BK193" s="1">
        <v>12</v>
      </c>
    </row>
    <row r="194" spans="1:63" x14ac:dyDescent="0.25">
      <c r="A194" s="1" t="s">
        <v>13</v>
      </c>
      <c r="B194" s="1" t="s">
        <v>5</v>
      </c>
      <c r="C194" s="1" t="s">
        <v>380</v>
      </c>
      <c r="H194" s="1" t="s">
        <v>5</v>
      </c>
      <c r="I194" s="1" t="s">
        <v>6</v>
      </c>
      <c r="J194" s="4" t="s">
        <v>381</v>
      </c>
      <c r="K194" s="1" t="s">
        <v>7</v>
      </c>
      <c r="L194" s="1" t="s">
        <v>5</v>
      </c>
      <c r="M194" s="1" t="s">
        <v>380</v>
      </c>
      <c r="N194" s="1" t="s">
        <v>8</v>
      </c>
      <c r="O194" s="1" t="s">
        <v>18</v>
      </c>
      <c r="P194" s="1" t="s">
        <v>381</v>
      </c>
      <c r="R194" s="1" t="s">
        <v>5</v>
      </c>
      <c r="AA194" s="1" t="s">
        <v>6</v>
      </c>
      <c r="AB194" s="1">
        <v>7</v>
      </c>
      <c r="AC194" s="1" t="s">
        <v>10</v>
      </c>
      <c r="AD194" s="1" t="s">
        <v>14</v>
      </c>
      <c r="AE194" s="1">
        <v>7</v>
      </c>
      <c r="AF194" s="1" t="s">
        <v>10</v>
      </c>
      <c r="AG194" s="1" t="s">
        <v>14</v>
      </c>
      <c r="AH194" s="1">
        <v>6</v>
      </c>
      <c r="AI194" s="1" t="s">
        <v>10</v>
      </c>
      <c r="AJ194" s="1" t="s">
        <v>14</v>
      </c>
      <c r="AK194" s="1">
        <v>5</v>
      </c>
      <c r="AL194" s="1" t="s">
        <v>20</v>
      </c>
      <c r="AM194" s="1" t="s">
        <v>14</v>
      </c>
      <c r="AN194" s="1">
        <v>2</v>
      </c>
      <c r="AO194" s="1" t="s">
        <v>10</v>
      </c>
      <c r="AV194" s="1" t="s">
        <v>10</v>
      </c>
      <c r="AW194" s="1" t="s">
        <v>10</v>
      </c>
      <c r="AX194" s="1" t="s">
        <v>10</v>
      </c>
      <c r="AZ194" s="1">
        <v>7</v>
      </c>
      <c r="BA194" s="1">
        <v>7</v>
      </c>
      <c r="BB194" s="1">
        <v>6</v>
      </c>
      <c r="BC194" s="1">
        <v>0</v>
      </c>
      <c r="BD194" s="1">
        <v>2</v>
      </c>
      <c r="BE194" s="1">
        <v>22</v>
      </c>
      <c r="BF194" s="1">
        <v>0</v>
      </c>
      <c r="BG194" s="1">
        <v>0</v>
      </c>
      <c r="BH194" s="1">
        <v>0</v>
      </c>
      <c r="BI194" s="1">
        <v>5</v>
      </c>
      <c r="BJ194" s="1">
        <v>0</v>
      </c>
      <c r="BK194" s="1">
        <v>5</v>
      </c>
    </row>
    <row r="195" spans="1:63" x14ac:dyDescent="0.25">
      <c r="A195" s="1" t="s">
        <v>13</v>
      </c>
      <c r="B195" s="1" t="s">
        <v>5</v>
      </c>
      <c r="C195" s="1" t="s">
        <v>382</v>
      </c>
      <c r="H195" s="1" t="s">
        <v>5</v>
      </c>
      <c r="I195" s="1" t="s">
        <v>6</v>
      </c>
      <c r="J195" s="4" t="s">
        <v>383</v>
      </c>
      <c r="K195" s="1" t="s">
        <v>7</v>
      </c>
      <c r="L195" s="1" t="s">
        <v>5</v>
      </c>
      <c r="M195" s="1" t="s">
        <v>382</v>
      </c>
      <c r="N195" s="1" t="s">
        <v>8</v>
      </c>
      <c r="O195" s="1" t="s">
        <v>18</v>
      </c>
      <c r="P195" s="1" t="s">
        <v>383</v>
      </c>
      <c r="R195" s="1" t="s">
        <v>5</v>
      </c>
      <c r="AA195" s="1" t="s">
        <v>6</v>
      </c>
      <c r="AB195" s="1">
        <v>4</v>
      </c>
      <c r="AC195" s="1" t="s">
        <v>20</v>
      </c>
      <c r="AD195" s="1" t="s">
        <v>14</v>
      </c>
      <c r="AE195" s="1">
        <v>3</v>
      </c>
      <c r="AF195" s="1" t="s">
        <v>10</v>
      </c>
      <c r="AG195" s="1" t="s">
        <v>14</v>
      </c>
      <c r="AH195" s="1">
        <v>2</v>
      </c>
      <c r="AI195" s="1" t="s">
        <v>10</v>
      </c>
      <c r="AJ195" s="1" t="s">
        <v>14</v>
      </c>
      <c r="AK195" s="1">
        <v>2</v>
      </c>
      <c r="AL195" s="1" t="s">
        <v>10</v>
      </c>
      <c r="AM195" s="1" t="s">
        <v>14</v>
      </c>
      <c r="AN195" s="1">
        <v>7</v>
      </c>
      <c r="AO195" s="1" t="s">
        <v>20</v>
      </c>
      <c r="AV195" s="1" t="s">
        <v>10</v>
      </c>
      <c r="AW195" s="1" t="s">
        <v>10</v>
      </c>
      <c r="AX195" s="1" t="s">
        <v>10</v>
      </c>
      <c r="AZ195" s="1">
        <v>0</v>
      </c>
      <c r="BA195" s="1">
        <v>3</v>
      </c>
      <c r="BB195" s="1">
        <v>2</v>
      </c>
      <c r="BC195" s="1">
        <v>2</v>
      </c>
      <c r="BD195" s="1">
        <v>0</v>
      </c>
      <c r="BE195" s="1">
        <v>7</v>
      </c>
      <c r="BF195" s="1">
        <v>4</v>
      </c>
      <c r="BG195" s="1">
        <v>0</v>
      </c>
      <c r="BH195" s="1">
        <v>0</v>
      </c>
      <c r="BI195" s="1">
        <v>0</v>
      </c>
      <c r="BJ195" s="1">
        <v>7</v>
      </c>
      <c r="BK195" s="1">
        <v>11</v>
      </c>
    </row>
    <row r="196" spans="1:63" x14ac:dyDescent="0.25">
      <c r="A196" s="1" t="s">
        <v>13</v>
      </c>
      <c r="B196" s="1" t="s">
        <v>5</v>
      </c>
      <c r="C196" s="1" t="s">
        <v>384</v>
      </c>
      <c r="H196" s="1" t="s">
        <v>5</v>
      </c>
      <c r="I196" s="1" t="s">
        <v>6</v>
      </c>
      <c r="J196" s="4" t="s">
        <v>385</v>
      </c>
      <c r="K196" s="1" t="s">
        <v>7</v>
      </c>
      <c r="L196" s="1" t="s">
        <v>5</v>
      </c>
      <c r="M196" s="1" t="s">
        <v>384</v>
      </c>
      <c r="N196" s="1" t="s">
        <v>8</v>
      </c>
      <c r="O196" s="1" t="s">
        <v>18</v>
      </c>
      <c r="P196" s="1" t="s">
        <v>385</v>
      </c>
      <c r="R196" s="1" t="s">
        <v>5</v>
      </c>
      <c r="AA196" s="1" t="s">
        <v>6</v>
      </c>
      <c r="AB196" s="1">
        <v>5</v>
      </c>
      <c r="AC196" s="1" t="s">
        <v>20</v>
      </c>
      <c r="AD196" s="1" t="s">
        <v>14</v>
      </c>
      <c r="AE196" s="1">
        <v>5</v>
      </c>
      <c r="AF196" s="1" t="s">
        <v>10</v>
      </c>
      <c r="AG196" s="1" t="s">
        <v>14</v>
      </c>
      <c r="AH196" s="1">
        <v>4</v>
      </c>
      <c r="AI196" s="1" t="s">
        <v>10</v>
      </c>
      <c r="AJ196" s="1" t="s">
        <v>14</v>
      </c>
      <c r="AK196" s="1">
        <v>2</v>
      </c>
      <c r="AL196" s="1" t="s">
        <v>20</v>
      </c>
      <c r="AM196" s="1" t="s">
        <v>14</v>
      </c>
      <c r="AN196" s="1">
        <v>5</v>
      </c>
      <c r="AO196" s="1" t="s">
        <v>10</v>
      </c>
      <c r="AV196" s="1" t="s">
        <v>10</v>
      </c>
      <c r="AW196" s="1" t="s">
        <v>10</v>
      </c>
      <c r="AX196" s="1" t="s">
        <v>10</v>
      </c>
      <c r="AZ196" s="1">
        <v>0</v>
      </c>
      <c r="BA196" s="1">
        <v>5</v>
      </c>
      <c r="BB196" s="1">
        <v>4</v>
      </c>
      <c r="BC196" s="1">
        <v>0</v>
      </c>
      <c r="BD196" s="1">
        <v>5</v>
      </c>
      <c r="BE196" s="1">
        <v>14</v>
      </c>
      <c r="BF196" s="1">
        <v>5</v>
      </c>
      <c r="BG196" s="1">
        <v>0</v>
      </c>
      <c r="BH196" s="1">
        <v>0</v>
      </c>
      <c r="BI196" s="1">
        <v>2</v>
      </c>
      <c r="BJ196" s="1">
        <v>0</v>
      </c>
      <c r="BK196" s="1">
        <v>7</v>
      </c>
    </row>
    <row r="197" spans="1:63" x14ac:dyDescent="0.25">
      <c r="A197" s="1" t="s">
        <v>13</v>
      </c>
      <c r="B197" s="1" t="s">
        <v>5</v>
      </c>
      <c r="C197" s="1" t="s">
        <v>386</v>
      </c>
      <c r="H197" s="1" t="s">
        <v>5</v>
      </c>
      <c r="I197" s="1" t="s">
        <v>6</v>
      </c>
      <c r="J197" s="4" t="s">
        <v>141</v>
      </c>
      <c r="K197" s="1" t="s">
        <v>7</v>
      </c>
      <c r="L197" s="1" t="s">
        <v>5</v>
      </c>
      <c r="M197" s="1" t="s">
        <v>386</v>
      </c>
      <c r="N197" s="1" t="s">
        <v>8</v>
      </c>
      <c r="O197" s="1" t="s">
        <v>18</v>
      </c>
      <c r="P197" s="1" t="s">
        <v>141</v>
      </c>
      <c r="R197" s="1" t="s">
        <v>5</v>
      </c>
      <c r="AA197" s="1" t="s">
        <v>6</v>
      </c>
      <c r="AB197" s="1">
        <v>9</v>
      </c>
      <c r="AC197" s="1" t="s">
        <v>20</v>
      </c>
      <c r="AD197" s="1" t="s">
        <v>14</v>
      </c>
      <c r="AE197" s="1">
        <v>4</v>
      </c>
      <c r="AF197" s="1" t="s">
        <v>20</v>
      </c>
      <c r="AG197" s="1" t="s">
        <v>14</v>
      </c>
      <c r="AH197" s="1">
        <v>4</v>
      </c>
      <c r="AI197" s="1" t="s">
        <v>20</v>
      </c>
      <c r="AJ197" s="1" t="s">
        <v>14</v>
      </c>
      <c r="AK197" s="1">
        <v>4</v>
      </c>
      <c r="AL197" s="1" t="s">
        <v>20</v>
      </c>
      <c r="AM197" s="1" t="s">
        <v>14</v>
      </c>
      <c r="AN197" s="1">
        <v>6</v>
      </c>
      <c r="AO197" s="1" t="s">
        <v>10</v>
      </c>
      <c r="AV197" s="1" t="s">
        <v>10</v>
      </c>
      <c r="AW197" s="1" t="s">
        <v>10</v>
      </c>
      <c r="AX197" s="1" t="s">
        <v>10</v>
      </c>
      <c r="AZ197" s="1">
        <v>0</v>
      </c>
      <c r="BA197" s="1">
        <v>0</v>
      </c>
      <c r="BB197" s="1">
        <v>0</v>
      </c>
      <c r="BC197" s="1">
        <v>0</v>
      </c>
      <c r="BD197" s="1">
        <v>6</v>
      </c>
      <c r="BE197" s="1">
        <v>6</v>
      </c>
      <c r="BF197" s="1">
        <v>9</v>
      </c>
      <c r="BG197" s="1">
        <v>4</v>
      </c>
      <c r="BH197" s="1">
        <v>4</v>
      </c>
      <c r="BI197" s="1">
        <v>4</v>
      </c>
      <c r="BJ197" s="1">
        <v>0</v>
      </c>
      <c r="BK197" s="1">
        <v>21</v>
      </c>
    </row>
    <row r="198" spans="1:63" x14ac:dyDescent="0.25">
      <c r="A198" s="1" t="s">
        <v>13</v>
      </c>
      <c r="B198" s="1" t="s">
        <v>5</v>
      </c>
      <c r="C198" s="1" t="s">
        <v>387</v>
      </c>
      <c r="H198" s="1" t="s">
        <v>5</v>
      </c>
      <c r="I198" s="1" t="s">
        <v>6</v>
      </c>
      <c r="J198" s="4" t="s">
        <v>181</v>
      </c>
      <c r="K198" s="1" t="s">
        <v>7</v>
      </c>
      <c r="L198" s="1" t="s">
        <v>5</v>
      </c>
      <c r="M198" s="1" t="s">
        <v>387</v>
      </c>
      <c r="N198" s="1" t="s">
        <v>8</v>
      </c>
      <c r="O198" s="1" t="s">
        <v>18</v>
      </c>
      <c r="P198" s="1" t="s">
        <v>181</v>
      </c>
      <c r="R198" s="1" t="s">
        <v>5</v>
      </c>
      <c r="AA198" s="1" t="s">
        <v>6</v>
      </c>
      <c r="AB198" s="1">
        <v>9</v>
      </c>
      <c r="AC198" s="1" t="s">
        <v>10</v>
      </c>
      <c r="AD198" s="1" t="s">
        <v>14</v>
      </c>
      <c r="AE198" s="1">
        <v>7</v>
      </c>
      <c r="AF198" s="1" t="s">
        <v>20</v>
      </c>
      <c r="AG198" s="1" t="s">
        <v>14</v>
      </c>
      <c r="AH198" s="1">
        <v>7</v>
      </c>
      <c r="AI198" s="1" t="s">
        <v>20</v>
      </c>
      <c r="AJ198" s="1" t="s">
        <v>14</v>
      </c>
      <c r="AK198" s="1">
        <v>2</v>
      </c>
      <c r="AL198" s="1" t="s">
        <v>20</v>
      </c>
      <c r="AM198" s="1" t="s">
        <v>14</v>
      </c>
      <c r="AN198" s="1">
        <v>2</v>
      </c>
      <c r="AO198" s="1" t="s">
        <v>10</v>
      </c>
      <c r="AV198" s="1" t="s">
        <v>10</v>
      </c>
      <c r="AW198" s="1" t="s">
        <v>10</v>
      </c>
      <c r="AX198" s="1" t="s">
        <v>10</v>
      </c>
      <c r="AZ198" s="1">
        <v>9</v>
      </c>
      <c r="BA198" s="1">
        <v>0</v>
      </c>
      <c r="BB198" s="1">
        <v>0</v>
      </c>
      <c r="BC198" s="1">
        <v>0</v>
      </c>
      <c r="BD198" s="1">
        <v>2</v>
      </c>
      <c r="BE198" s="1">
        <v>11</v>
      </c>
      <c r="BF198" s="1">
        <v>0</v>
      </c>
      <c r="BG198" s="1">
        <v>7</v>
      </c>
      <c r="BH198" s="1">
        <v>7</v>
      </c>
      <c r="BI198" s="1">
        <v>2</v>
      </c>
      <c r="BJ198" s="1">
        <v>0</v>
      </c>
      <c r="BK198" s="1">
        <v>16</v>
      </c>
    </row>
    <row r="199" spans="1:63" x14ac:dyDescent="0.25">
      <c r="A199" s="1" t="s">
        <v>13</v>
      </c>
      <c r="B199" s="1" t="s">
        <v>5</v>
      </c>
      <c r="C199" s="1" t="s">
        <v>388</v>
      </c>
      <c r="H199" s="1" t="s">
        <v>5</v>
      </c>
      <c r="I199" s="1" t="s">
        <v>6</v>
      </c>
      <c r="J199" s="4" t="s">
        <v>389</v>
      </c>
      <c r="K199" s="1" t="s">
        <v>7</v>
      </c>
      <c r="L199" s="1" t="s">
        <v>5</v>
      </c>
      <c r="M199" s="1" t="s">
        <v>388</v>
      </c>
      <c r="N199" s="1" t="s">
        <v>8</v>
      </c>
      <c r="O199" s="1" t="s">
        <v>18</v>
      </c>
      <c r="P199" s="1" t="s">
        <v>389</v>
      </c>
      <c r="R199" s="1" t="s">
        <v>5</v>
      </c>
      <c r="AA199" s="1" t="s">
        <v>6</v>
      </c>
      <c r="AB199" s="1">
        <v>6</v>
      </c>
      <c r="AC199" s="1" t="s">
        <v>20</v>
      </c>
      <c r="AD199" s="1" t="s">
        <v>14</v>
      </c>
      <c r="AE199" s="1">
        <v>7</v>
      </c>
      <c r="AF199" s="1" t="s">
        <v>20</v>
      </c>
      <c r="AG199" s="1" t="s">
        <v>14</v>
      </c>
      <c r="AH199" s="1">
        <v>9</v>
      </c>
      <c r="AI199" s="1" t="s">
        <v>20</v>
      </c>
      <c r="AJ199" s="1" t="s">
        <v>14</v>
      </c>
      <c r="AK199" s="1">
        <v>2</v>
      </c>
      <c r="AL199" s="1" t="s">
        <v>20</v>
      </c>
      <c r="AM199" s="1" t="s">
        <v>14</v>
      </c>
      <c r="AN199" s="1">
        <v>3</v>
      </c>
      <c r="AO199" s="1" t="s">
        <v>10</v>
      </c>
      <c r="AV199" s="1" t="s">
        <v>10</v>
      </c>
      <c r="AW199" s="1" t="s">
        <v>10</v>
      </c>
      <c r="AX199" s="1" t="s">
        <v>10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  <c r="BE199" s="1">
        <v>3</v>
      </c>
      <c r="BF199" s="1">
        <v>6</v>
      </c>
      <c r="BG199" s="1">
        <v>7</v>
      </c>
      <c r="BH199" s="1">
        <v>9</v>
      </c>
      <c r="BI199" s="1">
        <v>2</v>
      </c>
      <c r="BJ199" s="1">
        <v>0</v>
      </c>
      <c r="BK199" s="1">
        <v>24</v>
      </c>
    </row>
    <row r="200" spans="1:63" x14ac:dyDescent="0.25">
      <c r="A200" s="1" t="s">
        <v>13</v>
      </c>
      <c r="B200" s="1" t="s">
        <v>5</v>
      </c>
      <c r="C200" s="1" t="s">
        <v>390</v>
      </c>
      <c r="H200" s="1" t="s">
        <v>5</v>
      </c>
      <c r="I200" s="1" t="s">
        <v>6</v>
      </c>
      <c r="J200" s="4" t="s">
        <v>271</v>
      </c>
      <c r="K200" s="1" t="s">
        <v>7</v>
      </c>
      <c r="L200" s="1" t="s">
        <v>5</v>
      </c>
      <c r="M200" s="1" t="s">
        <v>390</v>
      </c>
      <c r="N200" s="1" t="s">
        <v>8</v>
      </c>
      <c r="O200" s="1" t="s">
        <v>18</v>
      </c>
      <c r="P200" s="1" t="s">
        <v>271</v>
      </c>
      <c r="R200" s="1" t="s">
        <v>5</v>
      </c>
      <c r="AA200" s="1" t="s">
        <v>6</v>
      </c>
      <c r="AB200" s="1">
        <v>6</v>
      </c>
      <c r="AC200" s="1" t="s">
        <v>10</v>
      </c>
      <c r="AD200" s="1" t="s">
        <v>14</v>
      </c>
      <c r="AE200" s="1">
        <v>7</v>
      </c>
      <c r="AF200" s="1" t="s">
        <v>10</v>
      </c>
      <c r="AG200" s="1" t="s">
        <v>14</v>
      </c>
      <c r="AH200" s="1">
        <v>3</v>
      </c>
      <c r="AI200" s="1" t="s">
        <v>20</v>
      </c>
      <c r="AJ200" s="1" t="s">
        <v>14</v>
      </c>
      <c r="AK200" s="1">
        <v>9</v>
      </c>
      <c r="AL200" s="1" t="s">
        <v>20</v>
      </c>
      <c r="AM200" s="1" t="s">
        <v>14</v>
      </c>
      <c r="AN200" s="1">
        <v>9</v>
      </c>
      <c r="AO200" s="1" t="s">
        <v>20</v>
      </c>
      <c r="AV200" s="1" t="s">
        <v>10</v>
      </c>
      <c r="AW200" s="1" t="s">
        <v>10</v>
      </c>
      <c r="AX200" s="1" t="s">
        <v>10</v>
      </c>
      <c r="AZ200" s="1">
        <v>6</v>
      </c>
      <c r="BA200" s="1">
        <v>7</v>
      </c>
      <c r="BB200" s="1">
        <v>0</v>
      </c>
      <c r="BC200" s="1">
        <v>0</v>
      </c>
      <c r="BD200" s="1">
        <v>0</v>
      </c>
      <c r="BE200" s="1">
        <v>13</v>
      </c>
      <c r="BF200" s="1">
        <v>0</v>
      </c>
      <c r="BG200" s="1">
        <v>0</v>
      </c>
      <c r="BH200" s="1">
        <v>3</v>
      </c>
      <c r="BI200" s="1">
        <v>9</v>
      </c>
      <c r="BJ200" s="1">
        <v>9</v>
      </c>
      <c r="BK200" s="1">
        <v>21</v>
      </c>
    </row>
    <row r="201" spans="1:63" x14ac:dyDescent="0.25">
      <c r="A201" s="1" t="s">
        <v>13</v>
      </c>
      <c r="B201" s="1" t="s">
        <v>5</v>
      </c>
      <c r="C201" s="1" t="s">
        <v>391</v>
      </c>
      <c r="H201" s="1" t="s">
        <v>5</v>
      </c>
      <c r="I201" s="1" t="s">
        <v>6</v>
      </c>
      <c r="J201" s="4" t="s">
        <v>204</v>
      </c>
      <c r="K201" s="1" t="s">
        <v>7</v>
      </c>
      <c r="L201" s="1" t="s">
        <v>5</v>
      </c>
      <c r="M201" s="1" t="s">
        <v>391</v>
      </c>
      <c r="N201" s="1" t="s">
        <v>8</v>
      </c>
      <c r="O201" s="1" t="s">
        <v>18</v>
      </c>
      <c r="P201" s="1" t="s">
        <v>204</v>
      </c>
      <c r="R201" s="1" t="s">
        <v>5</v>
      </c>
      <c r="AA201" s="1" t="s">
        <v>6</v>
      </c>
      <c r="AB201" s="1">
        <v>4</v>
      </c>
      <c r="AC201" s="1" t="s">
        <v>10</v>
      </c>
      <c r="AD201" s="1" t="s">
        <v>14</v>
      </c>
      <c r="AE201" s="1">
        <v>9</v>
      </c>
      <c r="AF201" s="1" t="s">
        <v>10</v>
      </c>
      <c r="AG201" s="1" t="s">
        <v>14</v>
      </c>
      <c r="AH201" s="1">
        <v>7</v>
      </c>
      <c r="AI201" s="1" t="s">
        <v>10</v>
      </c>
      <c r="AJ201" s="1" t="s">
        <v>14</v>
      </c>
      <c r="AK201" s="1">
        <v>4</v>
      </c>
      <c r="AL201" s="1" t="s">
        <v>20</v>
      </c>
      <c r="AM201" s="1" t="s">
        <v>14</v>
      </c>
      <c r="AN201" s="1">
        <v>3</v>
      </c>
      <c r="AO201" s="1" t="s">
        <v>10</v>
      </c>
      <c r="AV201" s="1" t="s">
        <v>10</v>
      </c>
      <c r="AW201" s="1" t="s">
        <v>10</v>
      </c>
      <c r="AX201" s="1" t="s">
        <v>10</v>
      </c>
      <c r="AZ201" s="1">
        <v>4</v>
      </c>
      <c r="BA201" s="1">
        <v>9</v>
      </c>
      <c r="BB201" s="1">
        <v>7</v>
      </c>
      <c r="BC201" s="1">
        <v>0</v>
      </c>
      <c r="BD201" s="1">
        <v>3</v>
      </c>
      <c r="BE201" s="1">
        <v>23</v>
      </c>
      <c r="BF201" s="1">
        <v>0</v>
      </c>
      <c r="BG201" s="1">
        <v>0</v>
      </c>
      <c r="BH201" s="1">
        <v>0</v>
      </c>
      <c r="BI201" s="1">
        <v>4</v>
      </c>
      <c r="BJ201" s="1">
        <v>0</v>
      </c>
      <c r="BK201" s="1">
        <v>4</v>
      </c>
    </row>
    <row r="202" spans="1:63" x14ac:dyDescent="0.25">
      <c r="A202" s="1" t="s">
        <v>13</v>
      </c>
      <c r="B202" s="1" t="s">
        <v>5</v>
      </c>
      <c r="C202" s="1" t="s">
        <v>392</v>
      </c>
      <c r="H202" s="1" t="s">
        <v>5</v>
      </c>
      <c r="I202" s="1" t="s">
        <v>6</v>
      </c>
      <c r="J202" s="4" t="s">
        <v>60</v>
      </c>
      <c r="K202" s="1" t="s">
        <v>7</v>
      </c>
      <c r="L202" s="1" t="s">
        <v>5</v>
      </c>
      <c r="M202" s="1" t="s">
        <v>392</v>
      </c>
      <c r="N202" s="1" t="s">
        <v>8</v>
      </c>
      <c r="O202" s="1" t="s">
        <v>18</v>
      </c>
      <c r="P202" s="1" t="s">
        <v>60</v>
      </c>
      <c r="R202" s="1" t="s">
        <v>5</v>
      </c>
      <c r="AA202" s="1" t="s">
        <v>6</v>
      </c>
      <c r="AB202" s="1">
        <v>3</v>
      </c>
      <c r="AC202" s="1" t="s">
        <v>20</v>
      </c>
      <c r="AD202" s="1" t="s">
        <v>14</v>
      </c>
      <c r="AE202" s="1">
        <v>3</v>
      </c>
      <c r="AF202" s="1" t="s">
        <v>10</v>
      </c>
      <c r="AG202" s="1" t="s">
        <v>14</v>
      </c>
      <c r="AH202" s="1">
        <v>5</v>
      </c>
      <c r="AI202" s="1" t="s">
        <v>10</v>
      </c>
      <c r="AJ202" s="1" t="s">
        <v>14</v>
      </c>
      <c r="AK202" s="1">
        <v>3</v>
      </c>
      <c r="AL202" s="1" t="s">
        <v>20</v>
      </c>
      <c r="AM202" s="1" t="s">
        <v>14</v>
      </c>
      <c r="AN202" s="1">
        <v>8</v>
      </c>
      <c r="AO202" s="1" t="s">
        <v>20</v>
      </c>
      <c r="AV202" s="1" t="s">
        <v>10</v>
      </c>
      <c r="AW202" s="1" t="s">
        <v>10</v>
      </c>
      <c r="AX202" s="1" t="s">
        <v>10</v>
      </c>
      <c r="AZ202" s="1">
        <v>0</v>
      </c>
      <c r="BA202" s="1">
        <v>3</v>
      </c>
      <c r="BB202" s="1">
        <v>5</v>
      </c>
      <c r="BC202" s="1">
        <v>0</v>
      </c>
      <c r="BD202" s="1">
        <v>0</v>
      </c>
      <c r="BE202" s="1">
        <v>8</v>
      </c>
      <c r="BF202" s="1">
        <v>3</v>
      </c>
      <c r="BG202" s="1">
        <v>0</v>
      </c>
      <c r="BH202" s="1">
        <v>0</v>
      </c>
      <c r="BI202" s="1">
        <v>3</v>
      </c>
      <c r="BJ202" s="1">
        <v>8</v>
      </c>
      <c r="BK202" s="1">
        <v>14</v>
      </c>
    </row>
    <row r="203" spans="1:63" x14ac:dyDescent="0.25">
      <c r="A203" s="1" t="s">
        <v>13</v>
      </c>
      <c r="B203" s="1" t="s">
        <v>5</v>
      </c>
      <c r="C203" s="1" t="s">
        <v>393</v>
      </c>
      <c r="H203" s="1" t="s">
        <v>5</v>
      </c>
      <c r="I203" s="1" t="s">
        <v>6</v>
      </c>
      <c r="J203" s="4" t="s">
        <v>394</v>
      </c>
      <c r="K203" s="1" t="s">
        <v>7</v>
      </c>
      <c r="L203" s="1" t="s">
        <v>5</v>
      </c>
      <c r="M203" s="1" t="s">
        <v>393</v>
      </c>
      <c r="N203" s="1" t="s">
        <v>8</v>
      </c>
      <c r="O203" s="1" t="s">
        <v>18</v>
      </c>
      <c r="P203" s="1" t="s">
        <v>394</v>
      </c>
      <c r="R203" s="1" t="s">
        <v>5</v>
      </c>
      <c r="AA203" s="1" t="s">
        <v>6</v>
      </c>
      <c r="AB203" s="1">
        <v>6</v>
      </c>
      <c r="AC203" s="1" t="s">
        <v>10</v>
      </c>
      <c r="AD203" s="1" t="s">
        <v>14</v>
      </c>
      <c r="AE203" s="1">
        <v>3</v>
      </c>
      <c r="AF203" s="1" t="s">
        <v>10</v>
      </c>
      <c r="AG203" s="1" t="s">
        <v>14</v>
      </c>
      <c r="AH203" s="1">
        <v>7</v>
      </c>
      <c r="AI203" s="1" t="s">
        <v>10</v>
      </c>
      <c r="AJ203" s="1" t="s">
        <v>14</v>
      </c>
      <c r="AK203" s="1">
        <v>4</v>
      </c>
      <c r="AL203" s="1" t="s">
        <v>10</v>
      </c>
      <c r="AM203" s="1" t="s">
        <v>14</v>
      </c>
      <c r="AN203" s="1">
        <v>3</v>
      </c>
      <c r="AO203" s="1" t="s">
        <v>10</v>
      </c>
      <c r="AV203" s="1" t="s">
        <v>10</v>
      </c>
      <c r="AW203" s="1" t="s">
        <v>10</v>
      </c>
      <c r="AX203" s="1" t="s">
        <v>10</v>
      </c>
      <c r="AZ203" s="1">
        <v>6</v>
      </c>
      <c r="BA203" s="1">
        <v>3</v>
      </c>
      <c r="BB203" s="1">
        <v>7</v>
      </c>
      <c r="BC203" s="1">
        <v>4</v>
      </c>
      <c r="BD203" s="1">
        <v>3</v>
      </c>
      <c r="BE203" s="1">
        <v>23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</row>
    <row r="204" spans="1:63" x14ac:dyDescent="0.25">
      <c r="A204" s="1" t="s">
        <v>13</v>
      </c>
      <c r="B204" s="1" t="s">
        <v>5</v>
      </c>
      <c r="C204" s="1" t="s">
        <v>395</v>
      </c>
      <c r="H204" s="1" t="s">
        <v>5</v>
      </c>
      <c r="I204" s="1" t="s">
        <v>6</v>
      </c>
      <c r="J204" s="4" t="s">
        <v>396</v>
      </c>
      <c r="K204" s="1" t="s">
        <v>7</v>
      </c>
      <c r="L204" s="1" t="s">
        <v>5</v>
      </c>
      <c r="M204" s="1" t="s">
        <v>395</v>
      </c>
      <c r="N204" s="1" t="s">
        <v>8</v>
      </c>
      <c r="O204" s="1" t="s">
        <v>18</v>
      </c>
      <c r="P204" s="1" t="s">
        <v>396</v>
      </c>
      <c r="R204" s="1" t="s">
        <v>5</v>
      </c>
      <c r="AA204" s="1" t="s">
        <v>6</v>
      </c>
      <c r="AB204" s="1">
        <v>4</v>
      </c>
      <c r="AC204" s="1" t="s">
        <v>10</v>
      </c>
      <c r="AD204" s="1" t="s">
        <v>14</v>
      </c>
      <c r="AE204" s="1">
        <v>6</v>
      </c>
      <c r="AF204" s="1" t="s">
        <v>20</v>
      </c>
      <c r="AG204" s="1" t="s">
        <v>14</v>
      </c>
      <c r="AH204" s="1">
        <v>7</v>
      </c>
      <c r="AI204" s="1" t="s">
        <v>20</v>
      </c>
      <c r="AJ204" s="1" t="s">
        <v>14</v>
      </c>
      <c r="AK204" s="1">
        <v>7</v>
      </c>
      <c r="AL204" s="1" t="s">
        <v>20</v>
      </c>
      <c r="AM204" s="1" t="s">
        <v>14</v>
      </c>
      <c r="AN204" s="1">
        <v>3</v>
      </c>
      <c r="AO204" s="1" t="s">
        <v>20</v>
      </c>
      <c r="AV204" s="1" t="s">
        <v>10</v>
      </c>
      <c r="AW204" s="1" t="s">
        <v>10</v>
      </c>
      <c r="AX204" s="1" t="s">
        <v>10</v>
      </c>
      <c r="AZ204" s="1">
        <v>4</v>
      </c>
      <c r="BA204" s="1">
        <v>0</v>
      </c>
      <c r="BB204" s="1">
        <v>0</v>
      </c>
      <c r="BC204" s="1">
        <v>0</v>
      </c>
      <c r="BD204" s="1">
        <v>0</v>
      </c>
      <c r="BE204" s="1">
        <v>4</v>
      </c>
      <c r="BF204" s="1">
        <v>0</v>
      </c>
      <c r="BG204" s="1">
        <v>6</v>
      </c>
      <c r="BH204" s="1">
        <v>7</v>
      </c>
      <c r="BI204" s="1">
        <v>7</v>
      </c>
      <c r="BJ204" s="1">
        <v>3</v>
      </c>
      <c r="BK204" s="1">
        <v>23</v>
      </c>
    </row>
    <row r="205" spans="1:63" x14ac:dyDescent="0.25">
      <c r="A205" s="1" t="s">
        <v>13</v>
      </c>
      <c r="B205" s="1" t="s">
        <v>5</v>
      </c>
      <c r="C205" s="1" t="s">
        <v>397</v>
      </c>
      <c r="H205" s="1" t="s">
        <v>5</v>
      </c>
      <c r="I205" s="1" t="s">
        <v>6</v>
      </c>
      <c r="J205" s="4" t="s">
        <v>398</v>
      </c>
      <c r="K205" s="1" t="s">
        <v>7</v>
      </c>
      <c r="L205" s="1" t="s">
        <v>5</v>
      </c>
      <c r="M205" s="1" t="s">
        <v>397</v>
      </c>
      <c r="N205" s="1" t="s">
        <v>8</v>
      </c>
      <c r="O205" s="1" t="s">
        <v>18</v>
      </c>
      <c r="P205" s="1" t="s">
        <v>398</v>
      </c>
      <c r="R205" s="1" t="s">
        <v>5</v>
      </c>
      <c r="AA205" s="1" t="s">
        <v>6</v>
      </c>
      <c r="AB205" s="1">
        <v>2</v>
      </c>
      <c r="AC205" s="1" t="s">
        <v>10</v>
      </c>
      <c r="AD205" s="1" t="s">
        <v>14</v>
      </c>
      <c r="AE205" s="1">
        <v>8</v>
      </c>
      <c r="AF205" s="1" t="s">
        <v>20</v>
      </c>
      <c r="AG205" s="1" t="s">
        <v>14</v>
      </c>
      <c r="AH205" s="1">
        <v>9</v>
      </c>
      <c r="AI205" s="1" t="s">
        <v>20</v>
      </c>
      <c r="AJ205" s="1" t="s">
        <v>14</v>
      </c>
      <c r="AK205" s="1">
        <v>7</v>
      </c>
      <c r="AL205" s="1" t="s">
        <v>10</v>
      </c>
      <c r="AM205" s="1" t="s">
        <v>14</v>
      </c>
      <c r="AN205" s="1">
        <v>8</v>
      </c>
      <c r="AO205" s="1" t="s">
        <v>10</v>
      </c>
      <c r="AV205" s="1" t="s">
        <v>10</v>
      </c>
      <c r="AW205" s="1" t="s">
        <v>10</v>
      </c>
      <c r="AX205" s="1" t="s">
        <v>10</v>
      </c>
      <c r="AZ205" s="1">
        <v>2</v>
      </c>
      <c r="BA205" s="1">
        <v>0</v>
      </c>
      <c r="BB205" s="1">
        <v>0</v>
      </c>
      <c r="BC205" s="1">
        <v>7</v>
      </c>
      <c r="BD205" s="1">
        <v>8</v>
      </c>
      <c r="BE205" s="1">
        <v>17</v>
      </c>
      <c r="BF205" s="1">
        <v>0</v>
      </c>
      <c r="BG205" s="1">
        <v>8</v>
      </c>
      <c r="BH205" s="1">
        <v>9</v>
      </c>
      <c r="BI205" s="1">
        <v>0</v>
      </c>
      <c r="BJ205" s="1">
        <v>0</v>
      </c>
      <c r="BK205" s="1">
        <v>17</v>
      </c>
    </row>
    <row r="206" spans="1:63" x14ac:dyDescent="0.25">
      <c r="A206" s="1" t="s">
        <v>13</v>
      </c>
      <c r="B206" s="1" t="s">
        <v>5</v>
      </c>
      <c r="C206" s="1" t="s">
        <v>399</v>
      </c>
      <c r="H206" s="1" t="s">
        <v>5</v>
      </c>
      <c r="I206" s="1" t="s">
        <v>6</v>
      </c>
      <c r="J206" s="4" t="s">
        <v>400</v>
      </c>
      <c r="K206" s="1" t="s">
        <v>7</v>
      </c>
      <c r="L206" s="1" t="s">
        <v>5</v>
      </c>
      <c r="M206" s="1" t="s">
        <v>399</v>
      </c>
      <c r="N206" s="1" t="s">
        <v>8</v>
      </c>
      <c r="O206" s="1" t="s">
        <v>18</v>
      </c>
      <c r="P206" s="1" t="s">
        <v>400</v>
      </c>
      <c r="R206" s="1" t="s">
        <v>5</v>
      </c>
      <c r="AA206" s="1" t="s">
        <v>6</v>
      </c>
      <c r="AB206" s="1">
        <v>3</v>
      </c>
      <c r="AC206" s="1" t="s">
        <v>20</v>
      </c>
      <c r="AD206" s="1" t="s">
        <v>14</v>
      </c>
      <c r="AE206" s="1">
        <v>4</v>
      </c>
      <c r="AF206" s="1" t="s">
        <v>20</v>
      </c>
      <c r="AG206" s="1" t="s">
        <v>14</v>
      </c>
      <c r="AH206" s="1">
        <v>2</v>
      </c>
      <c r="AI206" s="1" t="s">
        <v>10</v>
      </c>
      <c r="AJ206" s="1" t="s">
        <v>14</v>
      </c>
      <c r="AK206" s="1">
        <v>5</v>
      </c>
      <c r="AL206" s="1" t="s">
        <v>10</v>
      </c>
      <c r="AM206" s="1" t="s">
        <v>14</v>
      </c>
      <c r="AN206" s="1">
        <v>9</v>
      </c>
      <c r="AO206" s="1" t="s">
        <v>10</v>
      </c>
      <c r="AV206" s="1" t="s">
        <v>10</v>
      </c>
      <c r="AW206" s="1" t="s">
        <v>10</v>
      </c>
      <c r="AX206" s="1" t="s">
        <v>10</v>
      </c>
      <c r="AZ206" s="1">
        <v>0</v>
      </c>
      <c r="BA206" s="1">
        <v>0</v>
      </c>
      <c r="BB206" s="1">
        <v>2</v>
      </c>
      <c r="BC206" s="1">
        <v>5</v>
      </c>
      <c r="BD206" s="1">
        <v>9</v>
      </c>
      <c r="BE206" s="1">
        <v>16</v>
      </c>
      <c r="BF206" s="1">
        <v>3</v>
      </c>
      <c r="BG206" s="1">
        <v>4</v>
      </c>
      <c r="BH206" s="1">
        <v>0</v>
      </c>
      <c r="BI206" s="1">
        <v>0</v>
      </c>
      <c r="BJ206" s="1">
        <v>0</v>
      </c>
      <c r="BK206" s="1">
        <v>7</v>
      </c>
    </row>
    <row r="207" spans="1:63" x14ac:dyDescent="0.25">
      <c r="A207" s="1" t="s">
        <v>13</v>
      </c>
      <c r="B207" s="1" t="s">
        <v>5</v>
      </c>
      <c r="C207" s="1" t="s">
        <v>401</v>
      </c>
      <c r="H207" s="1" t="s">
        <v>5</v>
      </c>
      <c r="I207" s="1" t="s">
        <v>6</v>
      </c>
      <c r="J207" s="4" t="s">
        <v>223</v>
      </c>
      <c r="K207" s="1" t="s">
        <v>7</v>
      </c>
      <c r="L207" s="1" t="s">
        <v>5</v>
      </c>
      <c r="M207" s="1" t="s">
        <v>401</v>
      </c>
      <c r="N207" s="1" t="s">
        <v>8</v>
      </c>
      <c r="O207" s="1" t="s">
        <v>18</v>
      </c>
      <c r="P207" s="1" t="s">
        <v>223</v>
      </c>
      <c r="R207" s="1" t="s">
        <v>5</v>
      </c>
      <c r="AA207" s="1" t="s">
        <v>6</v>
      </c>
      <c r="AB207" s="1">
        <v>6</v>
      </c>
      <c r="AC207" s="1" t="s">
        <v>10</v>
      </c>
      <c r="AD207" s="1" t="s">
        <v>14</v>
      </c>
      <c r="AE207" s="1">
        <v>8</v>
      </c>
      <c r="AF207" s="1" t="s">
        <v>20</v>
      </c>
      <c r="AG207" s="1" t="s">
        <v>14</v>
      </c>
      <c r="AH207" s="1">
        <v>8</v>
      </c>
      <c r="AI207" s="1" t="s">
        <v>10</v>
      </c>
      <c r="AJ207" s="1" t="s">
        <v>14</v>
      </c>
      <c r="AK207" s="1">
        <v>8</v>
      </c>
      <c r="AL207" s="1" t="s">
        <v>10</v>
      </c>
      <c r="AM207" s="1" t="s">
        <v>14</v>
      </c>
      <c r="AN207" s="1">
        <v>3</v>
      </c>
      <c r="AO207" s="1" t="s">
        <v>20</v>
      </c>
      <c r="AV207" s="1" t="s">
        <v>10</v>
      </c>
      <c r="AW207" s="1" t="s">
        <v>10</v>
      </c>
      <c r="AX207" s="1" t="s">
        <v>10</v>
      </c>
      <c r="AZ207" s="1">
        <v>6</v>
      </c>
      <c r="BA207" s="1">
        <v>0</v>
      </c>
      <c r="BB207" s="1">
        <v>8</v>
      </c>
      <c r="BC207" s="1">
        <v>8</v>
      </c>
      <c r="BD207" s="1">
        <v>0</v>
      </c>
      <c r="BE207" s="1">
        <v>22</v>
      </c>
      <c r="BF207" s="1">
        <v>0</v>
      </c>
      <c r="BG207" s="1">
        <v>8</v>
      </c>
      <c r="BH207" s="1">
        <v>0</v>
      </c>
      <c r="BI207" s="1">
        <v>0</v>
      </c>
      <c r="BJ207" s="1">
        <v>3</v>
      </c>
      <c r="BK207" s="1">
        <v>11</v>
      </c>
    </row>
    <row r="208" spans="1:63" x14ac:dyDescent="0.25">
      <c r="A208" s="1" t="s">
        <v>13</v>
      </c>
      <c r="B208" s="1" t="s">
        <v>5</v>
      </c>
      <c r="C208" s="1" t="s">
        <v>402</v>
      </c>
      <c r="H208" s="1" t="s">
        <v>5</v>
      </c>
      <c r="I208" s="1" t="s">
        <v>6</v>
      </c>
      <c r="J208" s="4" t="s">
        <v>304</v>
      </c>
      <c r="K208" s="1" t="s">
        <v>7</v>
      </c>
      <c r="L208" s="1" t="s">
        <v>5</v>
      </c>
      <c r="M208" s="1" t="s">
        <v>402</v>
      </c>
      <c r="N208" s="1" t="s">
        <v>8</v>
      </c>
      <c r="O208" s="1" t="s">
        <v>18</v>
      </c>
      <c r="P208" s="1" t="s">
        <v>304</v>
      </c>
      <c r="R208" s="1" t="s">
        <v>5</v>
      </c>
      <c r="AA208" s="1" t="s">
        <v>6</v>
      </c>
      <c r="AB208" s="1">
        <v>2</v>
      </c>
      <c r="AC208" s="1" t="s">
        <v>20</v>
      </c>
      <c r="AD208" s="1" t="s">
        <v>14</v>
      </c>
      <c r="AE208" s="1">
        <v>8</v>
      </c>
      <c r="AF208" s="1" t="s">
        <v>10</v>
      </c>
      <c r="AG208" s="1" t="s">
        <v>14</v>
      </c>
      <c r="AH208" s="1">
        <v>5</v>
      </c>
      <c r="AI208" s="1" t="s">
        <v>20</v>
      </c>
      <c r="AJ208" s="1" t="s">
        <v>14</v>
      </c>
      <c r="AK208" s="1">
        <v>6</v>
      </c>
      <c r="AL208" s="1" t="s">
        <v>10</v>
      </c>
      <c r="AM208" s="1" t="s">
        <v>14</v>
      </c>
      <c r="AN208" s="1">
        <v>7</v>
      </c>
      <c r="AO208" s="1" t="s">
        <v>20</v>
      </c>
      <c r="AV208" s="1" t="s">
        <v>10</v>
      </c>
      <c r="AW208" s="1" t="s">
        <v>10</v>
      </c>
      <c r="AX208" s="1" t="s">
        <v>10</v>
      </c>
      <c r="AZ208" s="1">
        <v>0</v>
      </c>
      <c r="BA208" s="1">
        <v>8</v>
      </c>
      <c r="BB208" s="1">
        <v>0</v>
      </c>
      <c r="BC208" s="1">
        <v>6</v>
      </c>
      <c r="BD208" s="1">
        <v>0</v>
      </c>
      <c r="BE208" s="1">
        <v>14</v>
      </c>
      <c r="BF208" s="1">
        <v>2</v>
      </c>
      <c r="BG208" s="1">
        <v>0</v>
      </c>
      <c r="BH208" s="1">
        <v>5</v>
      </c>
      <c r="BI208" s="1">
        <v>0</v>
      </c>
      <c r="BJ208" s="1">
        <v>7</v>
      </c>
      <c r="BK208" s="1">
        <v>14</v>
      </c>
    </row>
    <row r="209" spans="1:63" x14ac:dyDescent="0.25">
      <c r="A209" s="1" t="s">
        <v>13</v>
      </c>
      <c r="B209" s="1" t="s">
        <v>5</v>
      </c>
      <c r="C209" s="1" t="s">
        <v>403</v>
      </c>
      <c r="H209" s="1" t="s">
        <v>5</v>
      </c>
      <c r="I209" s="1" t="s">
        <v>6</v>
      </c>
      <c r="J209" s="4" t="s">
        <v>404</v>
      </c>
      <c r="K209" s="1" t="s">
        <v>7</v>
      </c>
      <c r="L209" s="1" t="s">
        <v>5</v>
      </c>
      <c r="M209" s="1" t="s">
        <v>403</v>
      </c>
      <c r="N209" s="1" t="s">
        <v>8</v>
      </c>
      <c r="O209" s="1" t="s">
        <v>18</v>
      </c>
      <c r="P209" s="1" t="s">
        <v>404</v>
      </c>
      <c r="R209" s="1" t="s">
        <v>5</v>
      </c>
      <c r="AA209" s="1" t="s">
        <v>6</v>
      </c>
      <c r="AB209" s="1">
        <v>8</v>
      </c>
      <c r="AC209" s="1" t="s">
        <v>20</v>
      </c>
      <c r="AD209" s="1" t="s">
        <v>14</v>
      </c>
      <c r="AE209" s="1">
        <v>4</v>
      </c>
      <c r="AF209" s="1" t="s">
        <v>20</v>
      </c>
      <c r="AG209" s="1" t="s">
        <v>14</v>
      </c>
      <c r="AH209" s="1">
        <v>8</v>
      </c>
      <c r="AI209" s="1" t="s">
        <v>20</v>
      </c>
      <c r="AJ209" s="1" t="s">
        <v>14</v>
      </c>
      <c r="AK209" s="1">
        <v>2</v>
      </c>
      <c r="AL209" s="1" t="s">
        <v>20</v>
      </c>
      <c r="AM209" s="1" t="s">
        <v>14</v>
      </c>
      <c r="AN209" s="1">
        <v>8</v>
      </c>
      <c r="AO209" s="1" t="s">
        <v>10</v>
      </c>
      <c r="AV209" s="1" t="s">
        <v>10</v>
      </c>
      <c r="AW209" s="1" t="s">
        <v>10</v>
      </c>
      <c r="AX209" s="1" t="s">
        <v>10</v>
      </c>
      <c r="AZ209" s="1">
        <v>0</v>
      </c>
      <c r="BA209" s="1">
        <v>0</v>
      </c>
      <c r="BB209" s="1">
        <v>0</v>
      </c>
      <c r="BC209" s="1">
        <v>0</v>
      </c>
      <c r="BD209" s="1">
        <v>8</v>
      </c>
      <c r="BE209" s="1">
        <v>8</v>
      </c>
      <c r="BF209" s="1">
        <v>8</v>
      </c>
      <c r="BG209" s="1">
        <v>4</v>
      </c>
      <c r="BH209" s="1">
        <v>8</v>
      </c>
      <c r="BI209" s="1">
        <v>2</v>
      </c>
      <c r="BJ209" s="1">
        <v>0</v>
      </c>
      <c r="BK209" s="1">
        <v>22</v>
      </c>
    </row>
    <row r="210" spans="1:63" x14ac:dyDescent="0.25">
      <c r="A210" s="1" t="s">
        <v>13</v>
      </c>
      <c r="B210" s="1" t="s">
        <v>5</v>
      </c>
      <c r="C210" s="1" t="s">
        <v>405</v>
      </c>
      <c r="H210" s="1" t="s">
        <v>5</v>
      </c>
      <c r="I210" s="1" t="s">
        <v>6</v>
      </c>
      <c r="J210" s="4" t="s">
        <v>406</v>
      </c>
      <c r="K210" s="1" t="s">
        <v>7</v>
      </c>
      <c r="L210" s="1" t="s">
        <v>5</v>
      </c>
      <c r="M210" s="1" t="s">
        <v>405</v>
      </c>
      <c r="N210" s="1" t="s">
        <v>8</v>
      </c>
      <c r="O210" s="1" t="s">
        <v>18</v>
      </c>
      <c r="P210" s="1" t="s">
        <v>406</v>
      </c>
      <c r="R210" s="1" t="s">
        <v>5</v>
      </c>
      <c r="AA210" s="1" t="s">
        <v>6</v>
      </c>
      <c r="AB210" s="1">
        <v>9</v>
      </c>
      <c r="AC210" s="1" t="s">
        <v>20</v>
      </c>
      <c r="AD210" s="1" t="s">
        <v>14</v>
      </c>
      <c r="AE210" s="1">
        <v>3</v>
      </c>
      <c r="AF210" s="1" t="s">
        <v>20</v>
      </c>
      <c r="AG210" s="1" t="s">
        <v>14</v>
      </c>
      <c r="AH210" s="1">
        <v>9</v>
      </c>
      <c r="AI210" s="1" t="s">
        <v>10</v>
      </c>
      <c r="AJ210" s="1" t="s">
        <v>14</v>
      </c>
      <c r="AK210" s="1">
        <v>4</v>
      </c>
      <c r="AL210" s="1" t="s">
        <v>20</v>
      </c>
      <c r="AM210" s="1" t="s">
        <v>14</v>
      </c>
      <c r="AN210" s="1">
        <v>9</v>
      </c>
      <c r="AO210" s="1" t="s">
        <v>10</v>
      </c>
      <c r="AV210" s="1" t="s">
        <v>10</v>
      </c>
      <c r="AW210" s="1" t="s">
        <v>10</v>
      </c>
      <c r="AX210" s="1" t="s">
        <v>10</v>
      </c>
      <c r="AZ210" s="1">
        <v>0</v>
      </c>
      <c r="BA210" s="1">
        <v>0</v>
      </c>
      <c r="BB210" s="1">
        <v>9</v>
      </c>
      <c r="BC210" s="1">
        <v>0</v>
      </c>
      <c r="BD210" s="1">
        <v>9</v>
      </c>
      <c r="BE210" s="1">
        <v>18</v>
      </c>
      <c r="BF210" s="1">
        <v>9</v>
      </c>
      <c r="BG210" s="1">
        <v>3</v>
      </c>
      <c r="BH210" s="1">
        <v>0</v>
      </c>
      <c r="BI210" s="1">
        <v>4</v>
      </c>
      <c r="BJ210" s="1">
        <v>0</v>
      </c>
      <c r="BK210" s="1">
        <v>16</v>
      </c>
    </row>
    <row r="211" spans="1:63" x14ac:dyDescent="0.25">
      <c r="A211" s="1" t="s">
        <v>13</v>
      </c>
      <c r="B211" s="1" t="s">
        <v>5</v>
      </c>
      <c r="C211" s="1" t="s">
        <v>407</v>
      </c>
      <c r="H211" s="1" t="s">
        <v>5</v>
      </c>
      <c r="I211" s="1" t="s">
        <v>6</v>
      </c>
      <c r="J211" s="4" t="s">
        <v>408</v>
      </c>
      <c r="K211" s="1" t="s">
        <v>7</v>
      </c>
      <c r="L211" s="1" t="s">
        <v>5</v>
      </c>
      <c r="M211" s="1" t="s">
        <v>407</v>
      </c>
      <c r="N211" s="1" t="s">
        <v>8</v>
      </c>
      <c r="O211" s="1" t="s">
        <v>18</v>
      </c>
      <c r="P211" s="1" t="s">
        <v>408</v>
      </c>
      <c r="R211" s="1" t="s">
        <v>5</v>
      </c>
      <c r="AA211" s="1" t="s">
        <v>6</v>
      </c>
      <c r="AB211" s="1">
        <v>9</v>
      </c>
      <c r="AC211" s="1" t="s">
        <v>10</v>
      </c>
      <c r="AD211" s="1" t="s">
        <v>14</v>
      </c>
      <c r="AE211" s="1">
        <v>6</v>
      </c>
      <c r="AF211" s="1" t="s">
        <v>20</v>
      </c>
      <c r="AG211" s="1" t="s">
        <v>14</v>
      </c>
      <c r="AH211" s="1">
        <v>5</v>
      </c>
      <c r="AI211" s="1" t="s">
        <v>10</v>
      </c>
      <c r="AJ211" s="1" t="s">
        <v>14</v>
      </c>
      <c r="AK211" s="1">
        <v>8</v>
      </c>
      <c r="AL211" s="1" t="s">
        <v>20</v>
      </c>
      <c r="AM211" s="1" t="s">
        <v>14</v>
      </c>
      <c r="AN211" s="1">
        <v>7</v>
      </c>
      <c r="AO211" s="1" t="s">
        <v>20</v>
      </c>
      <c r="AV211" s="1" t="s">
        <v>10</v>
      </c>
      <c r="AW211" s="1" t="s">
        <v>10</v>
      </c>
      <c r="AX211" s="1" t="s">
        <v>10</v>
      </c>
      <c r="AZ211" s="1">
        <v>9</v>
      </c>
      <c r="BA211" s="1">
        <v>0</v>
      </c>
      <c r="BB211" s="1">
        <v>5</v>
      </c>
      <c r="BC211" s="1">
        <v>0</v>
      </c>
      <c r="BD211" s="1">
        <v>0</v>
      </c>
      <c r="BE211" s="1">
        <v>14</v>
      </c>
      <c r="BF211" s="1">
        <v>0</v>
      </c>
      <c r="BG211" s="1">
        <v>6</v>
      </c>
      <c r="BH211" s="1">
        <v>0</v>
      </c>
      <c r="BI211" s="1">
        <v>8</v>
      </c>
      <c r="BJ211" s="1">
        <v>7</v>
      </c>
      <c r="BK211" s="1">
        <v>21</v>
      </c>
    </row>
    <row r="212" spans="1:63" x14ac:dyDescent="0.25">
      <c r="A212" s="1" t="s">
        <v>13</v>
      </c>
      <c r="B212" s="1" t="s">
        <v>5</v>
      </c>
      <c r="C212" s="1" t="s">
        <v>409</v>
      </c>
      <c r="H212" s="1" t="s">
        <v>5</v>
      </c>
      <c r="I212" s="1" t="s">
        <v>6</v>
      </c>
      <c r="J212" s="4" t="s">
        <v>410</v>
      </c>
      <c r="K212" s="1" t="s">
        <v>7</v>
      </c>
      <c r="L212" s="1" t="s">
        <v>5</v>
      </c>
      <c r="M212" s="1" t="s">
        <v>409</v>
      </c>
      <c r="N212" s="1" t="s">
        <v>8</v>
      </c>
      <c r="O212" s="1" t="s">
        <v>18</v>
      </c>
      <c r="P212" s="1" t="s">
        <v>410</v>
      </c>
      <c r="R212" s="1" t="s">
        <v>5</v>
      </c>
      <c r="AA212" s="1" t="s">
        <v>6</v>
      </c>
      <c r="AB212" s="1">
        <v>3</v>
      </c>
      <c r="AC212" s="1" t="s">
        <v>10</v>
      </c>
      <c r="AD212" s="1" t="s">
        <v>14</v>
      </c>
      <c r="AE212" s="1">
        <v>4</v>
      </c>
      <c r="AF212" s="1" t="s">
        <v>10</v>
      </c>
      <c r="AG212" s="1" t="s">
        <v>14</v>
      </c>
      <c r="AH212" s="1">
        <v>7</v>
      </c>
      <c r="AI212" s="1" t="s">
        <v>10</v>
      </c>
      <c r="AJ212" s="1" t="s">
        <v>14</v>
      </c>
      <c r="AK212" s="1">
        <v>6</v>
      </c>
      <c r="AL212" s="1" t="s">
        <v>20</v>
      </c>
      <c r="AM212" s="1" t="s">
        <v>14</v>
      </c>
      <c r="AN212" s="1">
        <v>9</v>
      </c>
      <c r="AO212" s="1" t="s">
        <v>10</v>
      </c>
      <c r="AV212" s="1" t="s">
        <v>10</v>
      </c>
      <c r="AW212" s="1" t="s">
        <v>10</v>
      </c>
      <c r="AX212" s="1" t="s">
        <v>10</v>
      </c>
      <c r="AZ212" s="1">
        <v>3</v>
      </c>
      <c r="BA212" s="1">
        <v>4</v>
      </c>
      <c r="BB212" s="1">
        <v>7</v>
      </c>
      <c r="BC212" s="1">
        <v>0</v>
      </c>
      <c r="BD212" s="1">
        <v>9</v>
      </c>
      <c r="BE212" s="1">
        <v>23</v>
      </c>
      <c r="BF212" s="1">
        <v>0</v>
      </c>
      <c r="BG212" s="1">
        <v>0</v>
      </c>
      <c r="BH212" s="1">
        <v>0</v>
      </c>
      <c r="BI212" s="1">
        <v>6</v>
      </c>
      <c r="BJ212" s="1">
        <v>0</v>
      </c>
      <c r="BK212" s="1">
        <v>6</v>
      </c>
    </row>
    <row r="213" spans="1:63" x14ac:dyDescent="0.25">
      <c r="A213" s="1" t="s">
        <v>13</v>
      </c>
      <c r="B213" s="1" t="s">
        <v>5</v>
      </c>
      <c r="C213" s="1" t="s">
        <v>411</v>
      </c>
      <c r="H213" s="1" t="s">
        <v>5</v>
      </c>
      <c r="I213" s="1" t="s">
        <v>6</v>
      </c>
      <c r="J213" s="4" t="s">
        <v>412</v>
      </c>
      <c r="K213" s="1" t="s">
        <v>7</v>
      </c>
      <c r="L213" s="1" t="s">
        <v>5</v>
      </c>
      <c r="M213" s="1" t="s">
        <v>411</v>
      </c>
      <c r="N213" s="1" t="s">
        <v>8</v>
      </c>
      <c r="O213" s="1" t="s">
        <v>18</v>
      </c>
      <c r="P213" s="1" t="s">
        <v>412</v>
      </c>
      <c r="R213" s="1" t="s">
        <v>5</v>
      </c>
      <c r="AA213" s="1" t="s">
        <v>6</v>
      </c>
      <c r="AB213" s="1">
        <v>9</v>
      </c>
      <c r="AC213" s="1" t="s">
        <v>10</v>
      </c>
      <c r="AD213" s="1" t="s">
        <v>14</v>
      </c>
      <c r="AE213" s="1">
        <v>4</v>
      </c>
      <c r="AF213" s="1" t="s">
        <v>20</v>
      </c>
      <c r="AG213" s="1" t="s">
        <v>14</v>
      </c>
      <c r="AH213" s="1">
        <v>5</v>
      </c>
      <c r="AI213" s="1" t="s">
        <v>10</v>
      </c>
      <c r="AJ213" s="1" t="s">
        <v>14</v>
      </c>
      <c r="AK213" s="1">
        <v>5</v>
      </c>
      <c r="AL213" s="1" t="s">
        <v>20</v>
      </c>
      <c r="AM213" s="1" t="s">
        <v>14</v>
      </c>
      <c r="AN213" s="1">
        <v>7</v>
      </c>
      <c r="AO213" s="1" t="s">
        <v>20</v>
      </c>
      <c r="AV213" s="1" t="s">
        <v>10</v>
      </c>
      <c r="AW213" s="1" t="s">
        <v>10</v>
      </c>
      <c r="AX213" s="1" t="s">
        <v>10</v>
      </c>
      <c r="AZ213" s="1">
        <v>9</v>
      </c>
      <c r="BA213" s="1">
        <v>0</v>
      </c>
      <c r="BB213" s="1">
        <v>5</v>
      </c>
      <c r="BC213" s="1">
        <v>0</v>
      </c>
      <c r="BD213" s="1">
        <v>0</v>
      </c>
      <c r="BE213" s="1">
        <v>14</v>
      </c>
      <c r="BF213" s="1">
        <v>0</v>
      </c>
      <c r="BG213" s="1">
        <v>4</v>
      </c>
      <c r="BH213" s="1">
        <v>0</v>
      </c>
      <c r="BI213" s="1">
        <v>5</v>
      </c>
      <c r="BJ213" s="1">
        <v>7</v>
      </c>
      <c r="BK213" s="1">
        <v>16</v>
      </c>
    </row>
    <row r="214" spans="1:63" x14ac:dyDescent="0.25">
      <c r="A214" s="1" t="s">
        <v>13</v>
      </c>
      <c r="B214" s="1" t="s">
        <v>5</v>
      </c>
      <c r="C214" s="1" t="s">
        <v>413</v>
      </c>
      <c r="H214" s="1" t="s">
        <v>5</v>
      </c>
      <c r="I214" s="1" t="s">
        <v>6</v>
      </c>
      <c r="J214" s="4" t="s">
        <v>414</v>
      </c>
      <c r="K214" s="1" t="s">
        <v>7</v>
      </c>
      <c r="L214" s="1" t="s">
        <v>5</v>
      </c>
      <c r="M214" s="1" t="s">
        <v>413</v>
      </c>
      <c r="N214" s="1" t="s">
        <v>8</v>
      </c>
      <c r="O214" s="1" t="s">
        <v>18</v>
      </c>
      <c r="P214" s="1" t="s">
        <v>414</v>
      </c>
      <c r="R214" s="1" t="s">
        <v>5</v>
      </c>
      <c r="AA214" s="1" t="s">
        <v>6</v>
      </c>
      <c r="AB214" s="1">
        <v>6</v>
      </c>
      <c r="AC214" s="1" t="s">
        <v>20</v>
      </c>
      <c r="AD214" s="1" t="s">
        <v>14</v>
      </c>
      <c r="AE214" s="1">
        <v>7</v>
      </c>
      <c r="AF214" s="1" t="s">
        <v>20</v>
      </c>
      <c r="AG214" s="1" t="s">
        <v>14</v>
      </c>
      <c r="AH214" s="1">
        <v>5</v>
      </c>
      <c r="AI214" s="1" t="s">
        <v>10</v>
      </c>
      <c r="AJ214" s="1" t="s">
        <v>14</v>
      </c>
      <c r="AK214" s="1">
        <v>9</v>
      </c>
      <c r="AL214" s="1" t="s">
        <v>20</v>
      </c>
      <c r="AM214" s="1" t="s">
        <v>14</v>
      </c>
      <c r="AN214" s="1">
        <v>2</v>
      </c>
      <c r="AO214" s="1" t="s">
        <v>20</v>
      </c>
      <c r="AV214" s="1" t="s">
        <v>10</v>
      </c>
      <c r="AW214" s="1" t="s">
        <v>10</v>
      </c>
      <c r="AX214" s="1" t="s">
        <v>10</v>
      </c>
      <c r="AZ214" s="1">
        <v>0</v>
      </c>
      <c r="BA214" s="1">
        <v>0</v>
      </c>
      <c r="BB214" s="1">
        <v>5</v>
      </c>
      <c r="BC214" s="1">
        <v>0</v>
      </c>
      <c r="BD214" s="1">
        <v>0</v>
      </c>
      <c r="BE214" s="1">
        <v>5</v>
      </c>
      <c r="BF214" s="1">
        <v>6</v>
      </c>
      <c r="BG214" s="1">
        <v>7</v>
      </c>
      <c r="BH214" s="1">
        <v>0</v>
      </c>
      <c r="BI214" s="1">
        <v>9</v>
      </c>
      <c r="BJ214" s="1">
        <v>2</v>
      </c>
      <c r="BK214" s="1">
        <v>24</v>
      </c>
    </row>
    <row r="215" spans="1:63" x14ac:dyDescent="0.25">
      <c r="A215" s="1" t="s">
        <v>13</v>
      </c>
      <c r="B215" s="1" t="s">
        <v>5</v>
      </c>
      <c r="C215" s="1" t="s">
        <v>415</v>
      </c>
      <c r="H215" s="1" t="s">
        <v>5</v>
      </c>
      <c r="I215" s="1" t="s">
        <v>6</v>
      </c>
      <c r="J215" s="4" t="s">
        <v>416</v>
      </c>
      <c r="K215" s="1" t="s">
        <v>7</v>
      </c>
      <c r="L215" s="1" t="s">
        <v>5</v>
      </c>
      <c r="M215" s="1" t="s">
        <v>415</v>
      </c>
      <c r="N215" s="1" t="s">
        <v>8</v>
      </c>
      <c r="O215" s="1" t="s">
        <v>18</v>
      </c>
      <c r="P215" s="1" t="s">
        <v>416</v>
      </c>
      <c r="R215" s="1" t="s">
        <v>5</v>
      </c>
      <c r="AA215" s="1" t="s">
        <v>6</v>
      </c>
      <c r="AB215" s="1">
        <v>3</v>
      </c>
      <c r="AC215" s="1" t="s">
        <v>10</v>
      </c>
      <c r="AD215" s="1" t="s">
        <v>14</v>
      </c>
      <c r="AE215" s="1">
        <v>6</v>
      </c>
      <c r="AF215" s="1" t="s">
        <v>20</v>
      </c>
      <c r="AG215" s="1" t="s">
        <v>14</v>
      </c>
      <c r="AH215" s="1">
        <v>3</v>
      </c>
      <c r="AI215" s="1" t="s">
        <v>10</v>
      </c>
      <c r="AJ215" s="1" t="s">
        <v>14</v>
      </c>
      <c r="AK215" s="1">
        <v>9</v>
      </c>
      <c r="AL215" s="1" t="s">
        <v>20</v>
      </c>
      <c r="AM215" s="1" t="s">
        <v>14</v>
      </c>
      <c r="AN215" s="1">
        <v>2</v>
      </c>
      <c r="AO215" s="1" t="s">
        <v>10</v>
      </c>
      <c r="AV215" s="1" t="s">
        <v>10</v>
      </c>
      <c r="AW215" s="1" t="s">
        <v>10</v>
      </c>
      <c r="AX215" s="1" t="s">
        <v>10</v>
      </c>
      <c r="AZ215" s="1">
        <v>3</v>
      </c>
      <c r="BA215" s="1">
        <v>0</v>
      </c>
      <c r="BB215" s="1">
        <v>3</v>
      </c>
      <c r="BC215" s="1">
        <v>0</v>
      </c>
      <c r="BD215" s="1">
        <v>2</v>
      </c>
      <c r="BE215" s="1">
        <v>8</v>
      </c>
      <c r="BF215" s="1">
        <v>0</v>
      </c>
      <c r="BG215" s="1">
        <v>6</v>
      </c>
      <c r="BH215" s="1">
        <v>0</v>
      </c>
      <c r="BI215" s="1">
        <v>9</v>
      </c>
      <c r="BJ215" s="1">
        <v>0</v>
      </c>
      <c r="BK215" s="1">
        <v>15</v>
      </c>
    </row>
    <row r="216" spans="1:63" x14ac:dyDescent="0.25">
      <c r="A216" s="1" t="s">
        <v>13</v>
      </c>
      <c r="B216" s="1" t="s">
        <v>5</v>
      </c>
      <c r="C216" s="1" t="s">
        <v>417</v>
      </c>
      <c r="H216" s="1" t="s">
        <v>5</v>
      </c>
      <c r="I216" s="1" t="s">
        <v>6</v>
      </c>
      <c r="J216" s="4" t="s">
        <v>418</v>
      </c>
      <c r="K216" s="1" t="s">
        <v>7</v>
      </c>
      <c r="L216" s="1" t="s">
        <v>5</v>
      </c>
      <c r="M216" s="1" t="s">
        <v>417</v>
      </c>
      <c r="N216" s="1" t="s">
        <v>8</v>
      </c>
      <c r="O216" s="1" t="s">
        <v>18</v>
      </c>
      <c r="P216" s="1" t="s">
        <v>418</v>
      </c>
      <c r="R216" s="1" t="s">
        <v>5</v>
      </c>
      <c r="AA216" s="1" t="s">
        <v>6</v>
      </c>
      <c r="AB216" s="1">
        <v>3</v>
      </c>
      <c r="AC216" s="1" t="s">
        <v>20</v>
      </c>
      <c r="AD216" s="1" t="s">
        <v>14</v>
      </c>
      <c r="AE216" s="1">
        <v>9</v>
      </c>
      <c r="AF216" s="1" t="s">
        <v>20</v>
      </c>
      <c r="AG216" s="1" t="s">
        <v>14</v>
      </c>
      <c r="AH216" s="1">
        <v>2</v>
      </c>
      <c r="AI216" s="1" t="s">
        <v>10</v>
      </c>
      <c r="AJ216" s="1" t="s">
        <v>14</v>
      </c>
      <c r="AK216" s="1">
        <v>6</v>
      </c>
      <c r="AL216" s="1" t="s">
        <v>10</v>
      </c>
      <c r="AM216" s="1" t="s">
        <v>14</v>
      </c>
      <c r="AN216" s="1">
        <v>4</v>
      </c>
      <c r="AO216" s="1" t="s">
        <v>10</v>
      </c>
      <c r="AV216" s="1" t="s">
        <v>10</v>
      </c>
      <c r="AW216" s="1" t="s">
        <v>10</v>
      </c>
      <c r="AX216" s="1" t="s">
        <v>10</v>
      </c>
      <c r="AZ216" s="1">
        <v>0</v>
      </c>
      <c r="BA216" s="1">
        <v>0</v>
      </c>
      <c r="BB216" s="1">
        <v>2</v>
      </c>
      <c r="BC216" s="1">
        <v>6</v>
      </c>
      <c r="BD216" s="1">
        <v>4</v>
      </c>
      <c r="BE216" s="1">
        <v>12</v>
      </c>
      <c r="BF216" s="1">
        <v>3</v>
      </c>
      <c r="BG216" s="1">
        <v>9</v>
      </c>
      <c r="BH216" s="1">
        <v>0</v>
      </c>
      <c r="BI216" s="1">
        <v>0</v>
      </c>
      <c r="BJ216" s="1">
        <v>0</v>
      </c>
      <c r="BK216" s="1">
        <v>12</v>
      </c>
    </row>
    <row r="217" spans="1:63" x14ac:dyDescent="0.25">
      <c r="A217" s="1" t="s">
        <v>13</v>
      </c>
      <c r="B217" s="1" t="s">
        <v>5</v>
      </c>
      <c r="C217" s="1" t="s">
        <v>419</v>
      </c>
      <c r="H217" s="1" t="s">
        <v>5</v>
      </c>
      <c r="I217" s="1" t="s">
        <v>6</v>
      </c>
      <c r="J217" s="4" t="s">
        <v>420</v>
      </c>
      <c r="K217" s="1" t="s">
        <v>7</v>
      </c>
      <c r="L217" s="1" t="s">
        <v>5</v>
      </c>
      <c r="M217" s="1" t="s">
        <v>419</v>
      </c>
      <c r="N217" s="1" t="s">
        <v>8</v>
      </c>
      <c r="O217" s="1" t="s">
        <v>18</v>
      </c>
      <c r="P217" s="1" t="s">
        <v>420</v>
      </c>
      <c r="R217" s="1" t="s">
        <v>5</v>
      </c>
      <c r="AA217" s="1" t="s">
        <v>6</v>
      </c>
      <c r="AB217" s="1">
        <v>7</v>
      </c>
      <c r="AC217" s="1" t="s">
        <v>10</v>
      </c>
      <c r="AD217" s="1" t="s">
        <v>14</v>
      </c>
      <c r="AE217" s="1">
        <v>8</v>
      </c>
      <c r="AF217" s="1" t="s">
        <v>20</v>
      </c>
      <c r="AG217" s="1" t="s">
        <v>14</v>
      </c>
      <c r="AH217" s="1">
        <v>7</v>
      </c>
      <c r="AI217" s="1" t="s">
        <v>20</v>
      </c>
      <c r="AJ217" s="1" t="s">
        <v>14</v>
      </c>
      <c r="AK217" s="1">
        <v>8</v>
      </c>
      <c r="AL217" s="1" t="s">
        <v>20</v>
      </c>
      <c r="AM217" s="1" t="s">
        <v>14</v>
      </c>
      <c r="AN217" s="1">
        <v>8</v>
      </c>
      <c r="AO217" s="1" t="s">
        <v>10</v>
      </c>
      <c r="AV217" s="1" t="s">
        <v>10</v>
      </c>
      <c r="AW217" s="1" t="s">
        <v>10</v>
      </c>
      <c r="AX217" s="1" t="s">
        <v>10</v>
      </c>
      <c r="AZ217" s="1">
        <v>7</v>
      </c>
      <c r="BA217" s="1">
        <v>0</v>
      </c>
      <c r="BB217" s="1">
        <v>0</v>
      </c>
      <c r="BC217" s="1">
        <v>0</v>
      </c>
      <c r="BD217" s="1">
        <v>8</v>
      </c>
      <c r="BE217" s="1">
        <v>15</v>
      </c>
      <c r="BF217" s="1">
        <v>0</v>
      </c>
      <c r="BG217" s="1">
        <v>8</v>
      </c>
      <c r="BH217" s="1">
        <v>7</v>
      </c>
      <c r="BI217" s="1">
        <v>8</v>
      </c>
      <c r="BJ217" s="1">
        <v>0</v>
      </c>
      <c r="BK217" s="1">
        <v>23</v>
      </c>
    </row>
    <row r="218" spans="1:63" x14ac:dyDescent="0.25">
      <c r="A218" s="1" t="s">
        <v>13</v>
      </c>
      <c r="B218" s="1" t="s">
        <v>5</v>
      </c>
      <c r="C218" s="1" t="s">
        <v>421</v>
      </c>
      <c r="H218" s="1" t="s">
        <v>5</v>
      </c>
      <c r="I218" s="1" t="s">
        <v>6</v>
      </c>
      <c r="J218" s="4" t="s">
        <v>404</v>
      </c>
      <c r="K218" s="1" t="s">
        <v>7</v>
      </c>
      <c r="L218" s="1" t="s">
        <v>5</v>
      </c>
      <c r="M218" s="1" t="s">
        <v>421</v>
      </c>
      <c r="N218" s="1" t="s">
        <v>8</v>
      </c>
      <c r="O218" s="1" t="s">
        <v>18</v>
      </c>
      <c r="P218" s="1" t="s">
        <v>404</v>
      </c>
      <c r="R218" s="1" t="s">
        <v>5</v>
      </c>
      <c r="AA218" s="1" t="s">
        <v>6</v>
      </c>
      <c r="AB218" s="1">
        <v>4</v>
      </c>
      <c r="AC218" s="1" t="s">
        <v>10</v>
      </c>
      <c r="AD218" s="1" t="s">
        <v>14</v>
      </c>
      <c r="AE218" s="1">
        <v>7</v>
      </c>
      <c r="AF218" s="1" t="s">
        <v>20</v>
      </c>
      <c r="AG218" s="1" t="s">
        <v>14</v>
      </c>
      <c r="AH218" s="1">
        <v>4</v>
      </c>
      <c r="AI218" s="1" t="s">
        <v>10</v>
      </c>
      <c r="AJ218" s="1" t="s">
        <v>14</v>
      </c>
      <c r="AK218" s="1">
        <v>7</v>
      </c>
      <c r="AL218" s="1" t="s">
        <v>20</v>
      </c>
      <c r="AM218" s="1" t="s">
        <v>14</v>
      </c>
      <c r="AN218" s="1">
        <v>8</v>
      </c>
      <c r="AO218" s="1" t="s">
        <v>20</v>
      </c>
      <c r="AV218" s="1" t="s">
        <v>10</v>
      </c>
      <c r="AW218" s="1" t="s">
        <v>10</v>
      </c>
      <c r="AX218" s="1" t="s">
        <v>10</v>
      </c>
      <c r="AZ218" s="1">
        <v>4</v>
      </c>
      <c r="BA218" s="1">
        <v>0</v>
      </c>
      <c r="BB218" s="1">
        <v>4</v>
      </c>
      <c r="BC218" s="1">
        <v>0</v>
      </c>
      <c r="BD218" s="1">
        <v>0</v>
      </c>
      <c r="BE218" s="1">
        <v>8</v>
      </c>
      <c r="BF218" s="1">
        <v>0</v>
      </c>
      <c r="BG218" s="1">
        <v>7</v>
      </c>
      <c r="BH218" s="1">
        <v>0</v>
      </c>
      <c r="BI218" s="1">
        <v>7</v>
      </c>
      <c r="BJ218" s="1">
        <v>8</v>
      </c>
      <c r="BK218" s="1">
        <v>22</v>
      </c>
    </row>
    <row r="219" spans="1:63" x14ac:dyDescent="0.25">
      <c r="A219" s="1" t="s">
        <v>13</v>
      </c>
      <c r="B219" s="1" t="s">
        <v>5</v>
      </c>
      <c r="C219" s="1" t="s">
        <v>422</v>
      </c>
      <c r="H219" s="1" t="s">
        <v>5</v>
      </c>
      <c r="I219" s="1" t="s">
        <v>6</v>
      </c>
      <c r="J219" s="4" t="s">
        <v>423</v>
      </c>
      <c r="K219" s="1" t="s">
        <v>7</v>
      </c>
      <c r="L219" s="1" t="s">
        <v>5</v>
      </c>
      <c r="M219" s="1" t="s">
        <v>422</v>
      </c>
      <c r="N219" s="1" t="s">
        <v>8</v>
      </c>
      <c r="O219" s="1" t="s">
        <v>18</v>
      </c>
      <c r="P219" s="1" t="s">
        <v>423</v>
      </c>
      <c r="R219" s="1" t="s">
        <v>5</v>
      </c>
      <c r="AA219" s="1" t="s">
        <v>6</v>
      </c>
      <c r="AB219" s="1">
        <v>7</v>
      </c>
      <c r="AC219" s="1" t="s">
        <v>20</v>
      </c>
      <c r="AD219" s="1" t="s">
        <v>14</v>
      </c>
      <c r="AE219" s="1">
        <v>8</v>
      </c>
      <c r="AF219" s="1" t="s">
        <v>20</v>
      </c>
      <c r="AG219" s="1" t="s">
        <v>14</v>
      </c>
      <c r="AH219" s="1">
        <v>4</v>
      </c>
      <c r="AI219" s="1" t="s">
        <v>20</v>
      </c>
      <c r="AJ219" s="1" t="s">
        <v>14</v>
      </c>
      <c r="AK219" s="1">
        <v>9</v>
      </c>
      <c r="AL219" s="1" t="s">
        <v>20</v>
      </c>
      <c r="AM219" s="1" t="s">
        <v>14</v>
      </c>
      <c r="AN219" s="1">
        <v>8</v>
      </c>
      <c r="AO219" s="1" t="s">
        <v>10</v>
      </c>
      <c r="AV219" s="1" t="s">
        <v>10</v>
      </c>
      <c r="AW219" s="1" t="s">
        <v>10</v>
      </c>
      <c r="AX219" s="1" t="s">
        <v>10</v>
      </c>
      <c r="AZ219" s="1">
        <v>0</v>
      </c>
      <c r="BA219" s="1">
        <v>0</v>
      </c>
      <c r="BB219" s="1">
        <v>0</v>
      </c>
      <c r="BC219" s="1">
        <v>0</v>
      </c>
      <c r="BD219" s="1">
        <v>8</v>
      </c>
      <c r="BE219" s="1">
        <v>8</v>
      </c>
      <c r="BF219" s="1">
        <v>7</v>
      </c>
      <c r="BG219" s="1">
        <v>8</v>
      </c>
      <c r="BH219" s="1">
        <v>4</v>
      </c>
      <c r="BI219" s="1">
        <v>9</v>
      </c>
      <c r="BJ219" s="1">
        <v>0</v>
      </c>
      <c r="BK219" s="1">
        <v>28</v>
      </c>
    </row>
    <row r="220" spans="1:63" x14ac:dyDescent="0.25">
      <c r="A220" s="1" t="s">
        <v>13</v>
      </c>
      <c r="B220" s="1" t="s">
        <v>5</v>
      </c>
      <c r="C220" s="1" t="s">
        <v>424</v>
      </c>
      <c r="H220" s="1" t="s">
        <v>5</v>
      </c>
      <c r="I220" s="1" t="s">
        <v>6</v>
      </c>
      <c r="J220" s="4" t="s">
        <v>37</v>
      </c>
      <c r="K220" s="1" t="s">
        <v>7</v>
      </c>
      <c r="L220" s="1" t="s">
        <v>5</v>
      </c>
      <c r="M220" s="1" t="s">
        <v>424</v>
      </c>
      <c r="N220" s="1" t="s">
        <v>8</v>
      </c>
      <c r="O220" s="1" t="s">
        <v>18</v>
      </c>
      <c r="P220" s="1" t="s">
        <v>37</v>
      </c>
      <c r="R220" s="1" t="s">
        <v>5</v>
      </c>
      <c r="AA220" s="1" t="s">
        <v>6</v>
      </c>
      <c r="AB220" s="1">
        <v>7</v>
      </c>
      <c r="AC220" s="1" t="s">
        <v>10</v>
      </c>
      <c r="AD220" s="1" t="s">
        <v>14</v>
      </c>
      <c r="AE220" s="1">
        <v>4</v>
      </c>
      <c r="AF220" s="1" t="s">
        <v>10</v>
      </c>
      <c r="AG220" s="1" t="s">
        <v>14</v>
      </c>
      <c r="AH220" s="1">
        <v>7</v>
      </c>
      <c r="AI220" s="1" t="s">
        <v>10</v>
      </c>
      <c r="AJ220" s="1" t="s">
        <v>14</v>
      </c>
      <c r="AK220" s="1">
        <v>6</v>
      </c>
      <c r="AL220" s="1" t="s">
        <v>20</v>
      </c>
      <c r="AM220" s="1" t="s">
        <v>14</v>
      </c>
      <c r="AN220" s="1">
        <v>4</v>
      </c>
      <c r="AO220" s="1" t="s">
        <v>20</v>
      </c>
      <c r="AV220" s="1" t="s">
        <v>10</v>
      </c>
      <c r="AW220" s="1" t="s">
        <v>10</v>
      </c>
      <c r="AX220" s="1" t="s">
        <v>10</v>
      </c>
      <c r="AZ220" s="1">
        <v>7</v>
      </c>
      <c r="BA220" s="1">
        <v>4</v>
      </c>
      <c r="BB220" s="1">
        <v>7</v>
      </c>
      <c r="BC220" s="1">
        <v>0</v>
      </c>
      <c r="BD220" s="1">
        <v>0</v>
      </c>
      <c r="BE220" s="1">
        <v>18</v>
      </c>
      <c r="BF220" s="1">
        <v>0</v>
      </c>
      <c r="BG220" s="1">
        <v>0</v>
      </c>
      <c r="BH220" s="1">
        <v>0</v>
      </c>
      <c r="BI220" s="1">
        <v>6</v>
      </c>
      <c r="BJ220" s="1">
        <v>4</v>
      </c>
      <c r="BK220" s="1">
        <v>10</v>
      </c>
    </row>
    <row r="221" spans="1:63" x14ac:dyDescent="0.25">
      <c r="A221" s="1" t="s">
        <v>13</v>
      </c>
      <c r="B221" s="1" t="s">
        <v>5</v>
      </c>
      <c r="C221" s="1" t="s">
        <v>425</v>
      </c>
      <c r="H221" s="1" t="s">
        <v>5</v>
      </c>
      <c r="I221" s="1" t="s">
        <v>6</v>
      </c>
      <c r="J221" s="4" t="s">
        <v>426</v>
      </c>
      <c r="K221" s="1" t="s">
        <v>7</v>
      </c>
      <c r="L221" s="1" t="s">
        <v>5</v>
      </c>
      <c r="M221" s="1" t="s">
        <v>425</v>
      </c>
      <c r="N221" s="1" t="s">
        <v>8</v>
      </c>
      <c r="O221" s="1" t="s">
        <v>18</v>
      </c>
      <c r="P221" s="1" t="s">
        <v>426</v>
      </c>
      <c r="R221" s="1" t="s">
        <v>5</v>
      </c>
      <c r="AA221" s="1" t="s">
        <v>6</v>
      </c>
      <c r="AB221" s="1">
        <v>9</v>
      </c>
      <c r="AC221" s="1" t="s">
        <v>10</v>
      </c>
      <c r="AD221" s="1" t="s">
        <v>14</v>
      </c>
      <c r="AE221" s="1">
        <v>8</v>
      </c>
      <c r="AF221" s="1" t="s">
        <v>20</v>
      </c>
      <c r="AG221" s="1" t="s">
        <v>14</v>
      </c>
      <c r="AH221" s="1">
        <v>6</v>
      </c>
      <c r="AI221" s="1" t="s">
        <v>10</v>
      </c>
      <c r="AJ221" s="1" t="s">
        <v>14</v>
      </c>
      <c r="AK221" s="1">
        <v>8</v>
      </c>
      <c r="AL221" s="1" t="s">
        <v>20</v>
      </c>
      <c r="AM221" s="1" t="s">
        <v>14</v>
      </c>
      <c r="AN221" s="1">
        <v>6</v>
      </c>
      <c r="AO221" s="1" t="s">
        <v>20</v>
      </c>
      <c r="AV221" s="1" t="s">
        <v>10</v>
      </c>
      <c r="AW221" s="1" t="s">
        <v>10</v>
      </c>
      <c r="AX221" s="1" t="s">
        <v>10</v>
      </c>
      <c r="AZ221" s="1">
        <v>9</v>
      </c>
      <c r="BA221" s="1">
        <v>0</v>
      </c>
      <c r="BB221" s="1">
        <v>6</v>
      </c>
      <c r="BC221" s="1">
        <v>0</v>
      </c>
      <c r="BD221" s="1">
        <v>0</v>
      </c>
      <c r="BE221" s="1">
        <v>15</v>
      </c>
      <c r="BF221" s="1">
        <v>0</v>
      </c>
      <c r="BG221" s="1">
        <v>8</v>
      </c>
      <c r="BH221" s="1">
        <v>0</v>
      </c>
      <c r="BI221" s="1">
        <v>8</v>
      </c>
      <c r="BJ221" s="1">
        <v>6</v>
      </c>
      <c r="BK221" s="1">
        <v>22</v>
      </c>
    </row>
    <row r="222" spans="1:63" x14ac:dyDescent="0.25">
      <c r="A222" s="1" t="s">
        <v>13</v>
      </c>
      <c r="B222" s="1" t="s">
        <v>5</v>
      </c>
      <c r="C222" s="1" t="s">
        <v>427</v>
      </c>
      <c r="H222" s="1" t="s">
        <v>5</v>
      </c>
      <c r="I222" s="1" t="s">
        <v>6</v>
      </c>
      <c r="J222" s="4" t="s">
        <v>428</v>
      </c>
      <c r="K222" s="1" t="s">
        <v>7</v>
      </c>
      <c r="L222" s="1" t="s">
        <v>5</v>
      </c>
      <c r="M222" s="1" t="s">
        <v>427</v>
      </c>
      <c r="N222" s="1" t="s">
        <v>8</v>
      </c>
      <c r="O222" s="1" t="s">
        <v>18</v>
      </c>
      <c r="P222" s="1" t="s">
        <v>428</v>
      </c>
      <c r="R222" s="1" t="s">
        <v>5</v>
      </c>
      <c r="AA222" s="1" t="s">
        <v>6</v>
      </c>
      <c r="AB222" s="1">
        <v>7</v>
      </c>
      <c r="AC222" s="1" t="s">
        <v>20</v>
      </c>
      <c r="AD222" s="1" t="s">
        <v>14</v>
      </c>
      <c r="AE222" s="1">
        <v>6</v>
      </c>
      <c r="AF222" s="1" t="s">
        <v>20</v>
      </c>
      <c r="AG222" s="1" t="s">
        <v>14</v>
      </c>
      <c r="AH222" s="1">
        <v>3</v>
      </c>
      <c r="AI222" s="1" t="s">
        <v>10</v>
      </c>
      <c r="AJ222" s="1" t="s">
        <v>14</v>
      </c>
      <c r="AK222" s="1">
        <v>8</v>
      </c>
      <c r="AL222" s="1" t="s">
        <v>20</v>
      </c>
      <c r="AM222" s="1" t="s">
        <v>14</v>
      </c>
      <c r="AN222" s="1">
        <v>2</v>
      </c>
      <c r="AO222" s="1" t="s">
        <v>10</v>
      </c>
      <c r="AV222" s="1" t="s">
        <v>10</v>
      </c>
      <c r="AW222" s="1" t="s">
        <v>10</v>
      </c>
      <c r="AX222" s="1" t="s">
        <v>10</v>
      </c>
      <c r="AZ222" s="1">
        <v>0</v>
      </c>
      <c r="BA222" s="1">
        <v>0</v>
      </c>
      <c r="BB222" s="1">
        <v>3</v>
      </c>
      <c r="BC222" s="1">
        <v>0</v>
      </c>
      <c r="BD222" s="1">
        <v>2</v>
      </c>
      <c r="BE222" s="1">
        <v>5</v>
      </c>
      <c r="BF222" s="1">
        <v>7</v>
      </c>
      <c r="BG222" s="1">
        <v>6</v>
      </c>
      <c r="BH222" s="1">
        <v>0</v>
      </c>
      <c r="BI222" s="1">
        <v>8</v>
      </c>
      <c r="BJ222" s="1">
        <v>0</v>
      </c>
      <c r="BK222" s="1">
        <v>21</v>
      </c>
    </row>
    <row r="223" spans="1:63" x14ac:dyDescent="0.25">
      <c r="A223" s="1" t="s">
        <v>13</v>
      </c>
      <c r="B223" s="1" t="s">
        <v>5</v>
      </c>
      <c r="C223" s="1" t="s">
        <v>429</v>
      </c>
      <c r="H223" s="1" t="s">
        <v>5</v>
      </c>
      <c r="I223" s="1" t="s">
        <v>6</v>
      </c>
      <c r="J223" s="4" t="s">
        <v>430</v>
      </c>
      <c r="K223" s="1" t="s">
        <v>7</v>
      </c>
      <c r="L223" s="1" t="s">
        <v>5</v>
      </c>
      <c r="M223" s="1" t="s">
        <v>429</v>
      </c>
      <c r="N223" s="1" t="s">
        <v>8</v>
      </c>
      <c r="O223" s="1" t="s">
        <v>18</v>
      </c>
      <c r="P223" s="1" t="s">
        <v>430</v>
      </c>
      <c r="R223" s="1" t="s">
        <v>5</v>
      </c>
      <c r="AA223" s="1" t="s">
        <v>6</v>
      </c>
      <c r="AB223" s="1">
        <v>2</v>
      </c>
      <c r="AC223" s="1" t="s">
        <v>20</v>
      </c>
      <c r="AD223" s="1" t="s">
        <v>14</v>
      </c>
      <c r="AE223" s="1">
        <v>8</v>
      </c>
      <c r="AF223" s="1" t="s">
        <v>20</v>
      </c>
      <c r="AG223" s="1" t="s">
        <v>14</v>
      </c>
      <c r="AH223" s="1">
        <v>7</v>
      </c>
      <c r="AI223" s="1" t="s">
        <v>10</v>
      </c>
      <c r="AJ223" s="1" t="s">
        <v>14</v>
      </c>
      <c r="AK223" s="1">
        <v>5</v>
      </c>
      <c r="AL223" s="1" t="s">
        <v>20</v>
      </c>
      <c r="AM223" s="1" t="s">
        <v>14</v>
      </c>
      <c r="AN223" s="1">
        <v>8</v>
      </c>
      <c r="AO223" s="1" t="s">
        <v>10</v>
      </c>
      <c r="AV223" s="1" t="s">
        <v>10</v>
      </c>
      <c r="AW223" s="1" t="s">
        <v>10</v>
      </c>
      <c r="AX223" s="1" t="s">
        <v>10</v>
      </c>
      <c r="AZ223" s="1">
        <v>0</v>
      </c>
      <c r="BA223" s="1">
        <v>0</v>
      </c>
      <c r="BB223" s="1">
        <v>7</v>
      </c>
      <c r="BC223" s="1">
        <v>0</v>
      </c>
      <c r="BD223" s="1">
        <v>8</v>
      </c>
      <c r="BE223" s="1">
        <v>15</v>
      </c>
      <c r="BF223" s="1">
        <v>2</v>
      </c>
      <c r="BG223" s="1">
        <v>8</v>
      </c>
      <c r="BH223" s="1">
        <v>0</v>
      </c>
      <c r="BI223" s="1">
        <v>5</v>
      </c>
      <c r="BJ223" s="1">
        <v>0</v>
      </c>
      <c r="BK223" s="1">
        <v>15</v>
      </c>
    </row>
    <row r="224" spans="1:63" x14ac:dyDescent="0.25">
      <c r="A224" s="1" t="s">
        <v>13</v>
      </c>
      <c r="B224" s="1" t="s">
        <v>5</v>
      </c>
      <c r="C224" s="1" t="s">
        <v>431</v>
      </c>
      <c r="H224" s="1" t="s">
        <v>5</v>
      </c>
      <c r="I224" s="1" t="s">
        <v>6</v>
      </c>
      <c r="J224" s="4" t="s">
        <v>24</v>
      </c>
      <c r="K224" s="1" t="s">
        <v>7</v>
      </c>
      <c r="L224" s="1" t="s">
        <v>5</v>
      </c>
      <c r="M224" s="1" t="s">
        <v>431</v>
      </c>
      <c r="N224" s="1" t="s">
        <v>8</v>
      </c>
      <c r="O224" s="1" t="s">
        <v>18</v>
      </c>
      <c r="P224" s="1" t="s">
        <v>24</v>
      </c>
      <c r="R224" s="1" t="s">
        <v>5</v>
      </c>
      <c r="AA224" s="1" t="s">
        <v>6</v>
      </c>
      <c r="AB224" s="1">
        <v>2</v>
      </c>
      <c r="AC224" s="1" t="s">
        <v>10</v>
      </c>
      <c r="AD224" s="1" t="s">
        <v>14</v>
      </c>
      <c r="AE224" s="1">
        <v>8</v>
      </c>
      <c r="AF224" s="1" t="s">
        <v>20</v>
      </c>
      <c r="AG224" s="1" t="s">
        <v>14</v>
      </c>
      <c r="AH224" s="1">
        <v>9</v>
      </c>
      <c r="AI224" s="1" t="s">
        <v>20</v>
      </c>
      <c r="AJ224" s="1" t="s">
        <v>14</v>
      </c>
      <c r="AK224" s="1">
        <v>2</v>
      </c>
      <c r="AL224" s="1" t="s">
        <v>20</v>
      </c>
      <c r="AM224" s="1" t="s">
        <v>14</v>
      </c>
      <c r="AN224" s="1">
        <v>6</v>
      </c>
      <c r="AO224" s="1" t="s">
        <v>10</v>
      </c>
      <c r="AV224" s="1" t="s">
        <v>10</v>
      </c>
      <c r="AW224" s="1" t="s">
        <v>10</v>
      </c>
      <c r="AX224" s="1" t="s">
        <v>10</v>
      </c>
      <c r="AZ224" s="1">
        <v>2</v>
      </c>
      <c r="BA224" s="1">
        <v>0</v>
      </c>
      <c r="BB224" s="1">
        <v>0</v>
      </c>
      <c r="BC224" s="1">
        <v>0</v>
      </c>
      <c r="BD224" s="1">
        <v>6</v>
      </c>
      <c r="BE224" s="1">
        <v>8</v>
      </c>
      <c r="BF224" s="1">
        <v>0</v>
      </c>
      <c r="BG224" s="1">
        <v>8</v>
      </c>
      <c r="BH224" s="1">
        <v>9</v>
      </c>
      <c r="BI224" s="1">
        <v>2</v>
      </c>
      <c r="BJ224" s="1">
        <v>0</v>
      </c>
      <c r="BK224" s="1">
        <v>19</v>
      </c>
    </row>
    <row r="225" spans="1:63" x14ac:dyDescent="0.25">
      <c r="A225" s="1" t="s">
        <v>13</v>
      </c>
      <c r="B225" s="1" t="s">
        <v>5</v>
      </c>
      <c r="C225" s="1" t="s">
        <v>432</v>
      </c>
      <c r="H225" s="1" t="s">
        <v>5</v>
      </c>
      <c r="I225" s="1" t="s">
        <v>6</v>
      </c>
      <c r="J225" s="4" t="s">
        <v>433</v>
      </c>
      <c r="K225" s="1" t="s">
        <v>7</v>
      </c>
      <c r="L225" s="1" t="s">
        <v>5</v>
      </c>
      <c r="M225" s="1" t="s">
        <v>432</v>
      </c>
      <c r="N225" s="1" t="s">
        <v>8</v>
      </c>
      <c r="O225" s="1" t="s">
        <v>18</v>
      </c>
      <c r="P225" s="1" t="s">
        <v>433</v>
      </c>
      <c r="R225" s="1" t="s">
        <v>5</v>
      </c>
      <c r="AA225" s="1" t="s">
        <v>6</v>
      </c>
      <c r="AB225" s="1">
        <v>6</v>
      </c>
      <c r="AC225" s="1" t="s">
        <v>10</v>
      </c>
      <c r="AD225" s="1" t="s">
        <v>14</v>
      </c>
      <c r="AE225" s="1">
        <v>7</v>
      </c>
      <c r="AF225" s="1" t="s">
        <v>20</v>
      </c>
      <c r="AG225" s="1" t="s">
        <v>14</v>
      </c>
      <c r="AH225" s="1">
        <v>6</v>
      </c>
      <c r="AI225" s="1" t="s">
        <v>20</v>
      </c>
      <c r="AJ225" s="1" t="s">
        <v>14</v>
      </c>
      <c r="AK225" s="1">
        <v>6</v>
      </c>
      <c r="AL225" s="1" t="s">
        <v>20</v>
      </c>
      <c r="AM225" s="1" t="s">
        <v>14</v>
      </c>
      <c r="AN225" s="1">
        <v>7</v>
      </c>
      <c r="AO225" s="1" t="s">
        <v>20</v>
      </c>
      <c r="AV225" s="1" t="s">
        <v>10</v>
      </c>
      <c r="AW225" s="1" t="s">
        <v>10</v>
      </c>
      <c r="AX225" s="1" t="s">
        <v>10</v>
      </c>
      <c r="AZ225" s="1">
        <v>6</v>
      </c>
      <c r="BA225" s="1">
        <v>0</v>
      </c>
      <c r="BB225" s="1">
        <v>0</v>
      </c>
      <c r="BC225" s="1">
        <v>0</v>
      </c>
      <c r="BD225" s="1">
        <v>0</v>
      </c>
      <c r="BE225" s="1">
        <v>6</v>
      </c>
      <c r="BF225" s="1">
        <v>0</v>
      </c>
      <c r="BG225" s="1">
        <v>7</v>
      </c>
      <c r="BH225" s="1">
        <v>6</v>
      </c>
      <c r="BI225" s="1">
        <v>6</v>
      </c>
      <c r="BJ225" s="1">
        <v>7</v>
      </c>
      <c r="BK225" s="1">
        <v>26</v>
      </c>
    </row>
    <row r="226" spans="1:63" x14ac:dyDescent="0.25">
      <c r="A226" s="1" t="s">
        <v>13</v>
      </c>
      <c r="B226" s="1" t="s">
        <v>5</v>
      </c>
      <c r="C226" s="1" t="s">
        <v>434</v>
      </c>
      <c r="H226" s="1" t="s">
        <v>5</v>
      </c>
      <c r="I226" s="1" t="s">
        <v>6</v>
      </c>
      <c r="J226" s="4" t="s">
        <v>91</v>
      </c>
      <c r="K226" s="1" t="s">
        <v>7</v>
      </c>
      <c r="L226" s="1" t="s">
        <v>5</v>
      </c>
      <c r="M226" s="1" t="s">
        <v>434</v>
      </c>
      <c r="N226" s="1" t="s">
        <v>8</v>
      </c>
      <c r="O226" s="1" t="s">
        <v>18</v>
      </c>
      <c r="P226" s="1" t="s">
        <v>91</v>
      </c>
      <c r="R226" s="1" t="s">
        <v>5</v>
      </c>
      <c r="AA226" s="1" t="s">
        <v>6</v>
      </c>
      <c r="AB226" s="1">
        <v>5</v>
      </c>
      <c r="AC226" s="1" t="s">
        <v>10</v>
      </c>
      <c r="AD226" s="1" t="s">
        <v>14</v>
      </c>
      <c r="AE226" s="1">
        <v>7</v>
      </c>
      <c r="AF226" s="1" t="s">
        <v>10</v>
      </c>
      <c r="AG226" s="1" t="s">
        <v>14</v>
      </c>
      <c r="AH226" s="1">
        <v>5</v>
      </c>
      <c r="AI226" s="1" t="s">
        <v>10</v>
      </c>
      <c r="AJ226" s="1" t="s">
        <v>14</v>
      </c>
      <c r="AK226" s="1">
        <v>2</v>
      </c>
      <c r="AL226" s="1" t="s">
        <v>20</v>
      </c>
      <c r="AM226" s="1" t="s">
        <v>14</v>
      </c>
      <c r="AN226" s="1">
        <v>7</v>
      </c>
      <c r="AO226" s="1" t="s">
        <v>20</v>
      </c>
      <c r="AV226" s="1" t="s">
        <v>10</v>
      </c>
      <c r="AW226" s="1" t="s">
        <v>10</v>
      </c>
      <c r="AX226" s="1" t="s">
        <v>10</v>
      </c>
      <c r="AZ226" s="1">
        <v>5</v>
      </c>
      <c r="BA226" s="1">
        <v>7</v>
      </c>
      <c r="BB226" s="1">
        <v>5</v>
      </c>
      <c r="BC226" s="1">
        <v>0</v>
      </c>
      <c r="BD226" s="1">
        <v>0</v>
      </c>
      <c r="BE226" s="1">
        <v>17</v>
      </c>
      <c r="BF226" s="1">
        <v>0</v>
      </c>
      <c r="BG226" s="1">
        <v>0</v>
      </c>
      <c r="BH226" s="1">
        <v>0</v>
      </c>
      <c r="BI226" s="1">
        <v>2</v>
      </c>
      <c r="BJ226" s="1">
        <v>7</v>
      </c>
      <c r="BK226" s="1">
        <v>9</v>
      </c>
    </row>
    <row r="227" spans="1:63" x14ac:dyDescent="0.25">
      <c r="A227" s="1" t="s">
        <v>13</v>
      </c>
      <c r="B227" s="1" t="s">
        <v>5</v>
      </c>
      <c r="C227" s="1" t="s">
        <v>435</v>
      </c>
      <c r="H227" s="1" t="s">
        <v>5</v>
      </c>
      <c r="I227" s="1" t="s">
        <v>6</v>
      </c>
      <c r="J227" s="4" t="s">
        <v>436</v>
      </c>
      <c r="K227" s="1" t="s">
        <v>7</v>
      </c>
      <c r="L227" s="1" t="s">
        <v>5</v>
      </c>
      <c r="M227" s="1" t="s">
        <v>435</v>
      </c>
      <c r="N227" s="1" t="s">
        <v>8</v>
      </c>
      <c r="O227" s="1" t="s">
        <v>18</v>
      </c>
      <c r="P227" s="1" t="s">
        <v>436</v>
      </c>
      <c r="R227" s="1" t="s">
        <v>5</v>
      </c>
      <c r="AA227" s="1" t="s">
        <v>6</v>
      </c>
      <c r="AB227" s="1">
        <v>3</v>
      </c>
      <c r="AC227" s="1" t="s">
        <v>10</v>
      </c>
      <c r="AD227" s="1" t="s">
        <v>14</v>
      </c>
      <c r="AE227" s="1">
        <v>6</v>
      </c>
      <c r="AF227" s="1" t="s">
        <v>20</v>
      </c>
      <c r="AG227" s="1" t="s">
        <v>14</v>
      </c>
      <c r="AH227" s="1">
        <v>9</v>
      </c>
      <c r="AI227" s="1" t="s">
        <v>20</v>
      </c>
      <c r="AJ227" s="1" t="s">
        <v>14</v>
      </c>
      <c r="AK227" s="1">
        <v>8</v>
      </c>
      <c r="AL227" s="1" t="s">
        <v>10</v>
      </c>
      <c r="AM227" s="1" t="s">
        <v>14</v>
      </c>
      <c r="AN227" s="1">
        <v>7</v>
      </c>
      <c r="AO227" s="1" t="s">
        <v>10</v>
      </c>
      <c r="AV227" s="1" t="s">
        <v>10</v>
      </c>
      <c r="AW227" s="1" t="s">
        <v>10</v>
      </c>
      <c r="AX227" s="1" t="s">
        <v>10</v>
      </c>
      <c r="AZ227" s="1">
        <v>3</v>
      </c>
      <c r="BA227" s="1">
        <v>0</v>
      </c>
      <c r="BB227" s="1">
        <v>0</v>
      </c>
      <c r="BC227" s="1">
        <v>8</v>
      </c>
      <c r="BD227" s="1">
        <v>7</v>
      </c>
      <c r="BE227" s="1">
        <v>18</v>
      </c>
      <c r="BF227" s="1">
        <v>0</v>
      </c>
      <c r="BG227" s="1">
        <v>6</v>
      </c>
      <c r="BH227" s="1">
        <v>9</v>
      </c>
      <c r="BI227" s="1">
        <v>0</v>
      </c>
      <c r="BJ227" s="1">
        <v>0</v>
      </c>
      <c r="BK227" s="1">
        <v>15</v>
      </c>
    </row>
    <row r="228" spans="1:63" x14ac:dyDescent="0.25">
      <c r="A228" s="1" t="s">
        <v>13</v>
      </c>
      <c r="B228" s="1" t="s">
        <v>5</v>
      </c>
      <c r="C228" s="1" t="s">
        <v>437</v>
      </c>
      <c r="H228" s="1" t="s">
        <v>5</v>
      </c>
      <c r="I228" s="1" t="s">
        <v>6</v>
      </c>
      <c r="J228" s="4" t="s">
        <v>438</v>
      </c>
      <c r="K228" s="1" t="s">
        <v>7</v>
      </c>
      <c r="L228" s="1" t="s">
        <v>5</v>
      </c>
      <c r="M228" s="1" t="s">
        <v>437</v>
      </c>
      <c r="N228" s="1" t="s">
        <v>8</v>
      </c>
      <c r="O228" s="1" t="s">
        <v>18</v>
      </c>
      <c r="P228" s="1" t="s">
        <v>438</v>
      </c>
      <c r="R228" s="1" t="s">
        <v>5</v>
      </c>
      <c r="AA228" s="1" t="s">
        <v>6</v>
      </c>
      <c r="AB228" s="1">
        <v>7</v>
      </c>
      <c r="AC228" s="1" t="s">
        <v>10</v>
      </c>
      <c r="AD228" s="1" t="s">
        <v>14</v>
      </c>
      <c r="AE228" s="1">
        <v>9</v>
      </c>
      <c r="AF228" s="1" t="s">
        <v>20</v>
      </c>
      <c r="AG228" s="1" t="s">
        <v>14</v>
      </c>
      <c r="AH228" s="1">
        <v>8</v>
      </c>
      <c r="AI228" s="1" t="s">
        <v>10</v>
      </c>
      <c r="AJ228" s="1" t="s">
        <v>14</v>
      </c>
      <c r="AK228" s="1">
        <v>4</v>
      </c>
      <c r="AL228" s="1" t="s">
        <v>10</v>
      </c>
      <c r="AM228" s="1" t="s">
        <v>14</v>
      </c>
      <c r="AN228" s="1">
        <v>6</v>
      </c>
      <c r="AO228" s="1" t="s">
        <v>10</v>
      </c>
      <c r="AV228" s="1" t="s">
        <v>10</v>
      </c>
      <c r="AW228" s="1" t="s">
        <v>10</v>
      </c>
      <c r="AX228" s="1" t="s">
        <v>10</v>
      </c>
      <c r="AZ228" s="1">
        <v>7</v>
      </c>
      <c r="BA228" s="1">
        <v>0</v>
      </c>
      <c r="BB228" s="1">
        <v>8</v>
      </c>
      <c r="BC228" s="1">
        <v>4</v>
      </c>
      <c r="BD228" s="1">
        <v>6</v>
      </c>
      <c r="BE228" s="1">
        <v>25</v>
      </c>
      <c r="BF228" s="1">
        <v>0</v>
      </c>
      <c r="BG228" s="1">
        <v>9</v>
      </c>
      <c r="BH228" s="1">
        <v>0</v>
      </c>
      <c r="BI228" s="1">
        <v>0</v>
      </c>
      <c r="BJ228" s="1">
        <v>0</v>
      </c>
      <c r="BK228" s="1">
        <v>9</v>
      </c>
    </row>
    <row r="229" spans="1:63" x14ac:dyDescent="0.25">
      <c r="A229" s="1" t="s">
        <v>13</v>
      </c>
      <c r="B229" s="1" t="s">
        <v>5</v>
      </c>
      <c r="C229" s="1" t="s">
        <v>439</v>
      </c>
      <c r="H229" s="1" t="s">
        <v>5</v>
      </c>
      <c r="I229" s="1" t="s">
        <v>6</v>
      </c>
      <c r="J229" s="4" t="s">
        <v>127</v>
      </c>
      <c r="K229" s="1" t="s">
        <v>7</v>
      </c>
      <c r="L229" s="1" t="s">
        <v>5</v>
      </c>
      <c r="M229" s="1" t="s">
        <v>439</v>
      </c>
      <c r="N229" s="1" t="s">
        <v>8</v>
      </c>
      <c r="O229" s="1" t="s">
        <v>18</v>
      </c>
      <c r="P229" s="1" t="s">
        <v>127</v>
      </c>
      <c r="R229" s="1" t="s">
        <v>5</v>
      </c>
      <c r="AA229" s="1" t="s">
        <v>6</v>
      </c>
      <c r="AB229" s="1">
        <v>9</v>
      </c>
      <c r="AC229" s="1" t="s">
        <v>20</v>
      </c>
      <c r="AD229" s="1" t="s">
        <v>14</v>
      </c>
      <c r="AE229" s="1">
        <v>6</v>
      </c>
      <c r="AF229" s="1" t="s">
        <v>20</v>
      </c>
      <c r="AG229" s="1" t="s">
        <v>14</v>
      </c>
      <c r="AH229" s="1">
        <v>4</v>
      </c>
      <c r="AI229" s="1" t="s">
        <v>10</v>
      </c>
      <c r="AJ229" s="1" t="s">
        <v>14</v>
      </c>
      <c r="AK229" s="1">
        <v>2</v>
      </c>
      <c r="AL229" s="1" t="s">
        <v>20</v>
      </c>
      <c r="AM229" s="1" t="s">
        <v>14</v>
      </c>
      <c r="AN229" s="1">
        <v>2</v>
      </c>
      <c r="AO229" s="1" t="s">
        <v>20</v>
      </c>
      <c r="AV229" s="1" t="s">
        <v>10</v>
      </c>
      <c r="AW229" s="1" t="s">
        <v>10</v>
      </c>
      <c r="AX229" s="1" t="s">
        <v>10</v>
      </c>
      <c r="AZ229" s="1">
        <v>0</v>
      </c>
      <c r="BA229" s="1">
        <v>0</v>
      </c>
      <c r="BB229" s="1">
        <v>4</v>
      </c>
      <c r="BC229" s="1">
        <v>0</v>
      </c>
      <c r="BD229" s="1">
        <v>0</v>
      </c>
      <c r="BE229" s="1">
        <v>4</v>
      </c>
      <c r="BF229" s="1">
        <v>9</v>
      </c>
      <c r="BG229" s="1">
        <v>6</v>
      </c>
      <c r="BH229" s="1">
        <v>0</v>
      </c>
      <c r="BI229" s="1">
        <v>2</v>
      </c>
      <c r="BJ229" s="1">
        <v>2</v>
      </c>
      <c r="BK229" s="1">
        <v>19</v>
      </c>
    </row>
    <row r="230" spans="1:63" x14ac:dyDescent="0.25">
      <c r="A230" s="1" t="s">
        <v>13</v>
      </c>
      <c r="B230" s="1" t="s">
        <v>5</v>
      </c>
      <c r="C230" s="1" t="s">
        <v>440</v>
      </c>
      <c r="H230" s="1" t="s">
        <v>5</v>
      </c>
      <c r="I230" s="1" t="s">
        <v>6</v>
      </c>
      <c r="J230" s="4" t="s">
        <v>19</v>
      </c>
      <c r="K230" s="1" t="s">
        <v>7</v>
      </c>
      <c r="L230" s="1" t="s">
        <v>5</v>
      </c>
      <c r="M230" s="1" t="s">
        <v>440</v>
      </c>
      <c r="N230" s="1" t="s">
        <v>8</v>
      </c>
      <c r="O230" s="1" t="s">
        <v>18</v>
      </c>
      <c r="P230" s="1" t="s">
        <v>19</v>
      </c>
      <c r="R230" s="1" t="s">
        <v>5</v>
      </c>
      <c r="AA230" s="1" t="s">
        <v>6</v>
      </c>
      <c r="AB230" s="1">
        <v>5</v>
      </c>
      <c r="AC230" s="1" t="s">
        <v>10</v>
      </c>
      <c r="AD230" s="1" t="s">
        <v>14</v>
      </c>
      <c r="AE230" s="1">
        <v>3</v>
      </c>
      <c r="AF230" s="1" t="s">
        <v>10</v>
      </c>
      <c r="AG230" s="1" t="s">
        <v>14</v>
      </c>
      <c r="AH230" s="1">
        <v>2</v>
      </c>
      <c r="AI230" s="1" t="s">
        <v>20</v>
      </c>
      <c r="AJ230" s="1" t="s">
        <v>14</v>
      </c>
      <c r="AK230" s="1">
        <v>6</v>
      </c>
      <c r="AL230" s="1" t="s">
        <v>10</v>
      </c>
      <c r="AM230" s="1" t="s">
        <v>14</v>
      </c>
      <c r="AN230" s="1">
        <v>7</v>
      </c>
      <c r="AO230" s="1" t="s">
        <v>20</v>
      </c>
      <c r="AV230" s="1" t="s">
        <v>10</v>
      </c>
      <c r="AW230" s="1" t="s">
        <v>10</v>
      </c>
      <c r="AX230" s="1" t="s">
        <v>10</v>
      </c>
      <c r="AZ230" s="1">
        <v>5</v>
      </c>
      <c r="BA230" s="1">
        <v>3</v>
      </c>
      <c r="BB230" s="1">
        <v>0</v>
      </c>
      <c r="BC230" s="1">
        <v>6</v>
      </c>
      <c r="BD230" s="1">
        <v>0</v>
      </c>
      <c r="BE230" s="1">
        <v>14</v>
      </c>
      <c r="BF230" s="1">
        <v>0</v>
      </c>
      <c r="BG230" s="1">
        <v>0</v>
      </c>
      <c r="BH230" s="1">
        <v>2</v>
      </c>
      <c r="BI230" s="1">
        <v>0</v>
      </c>
      <c r="BJ230" s="1">
        <v>7</v>
      </c>
      <c r="BK230" s="1">
        <v>9</v>
      </c>
    </row>
    <row r="231" spans="1:63" x14ac:dyDescent="0.25">
      <c r="A231" s="1" t="s">
        <v>13</v>
      </c>
      <c r="B231" s="1" t="s">
        <v>5</v>
      </c>
      <c r="C231" s="1" t="s">
        <v>441</v>
      </c>
      <c r="H231" s="1" t="s">
        <v>5</v>
      </c>
      <c r="I231" s="1" t="s">
        <v>6</v>
      </c>
      <c r="J231" s="4" t="s">
        <v>157</v>
      </c>
      <c r="K231" s="1" t="s">
        <v>7</v>
      </c>
      <c r="L231" s="1" t="s">
        <v>5</v>
      </c>
      <c r="M231" s="1" t="s">
        <v>441</v>
      </c>
      <c r="N231" s="1" t="s">
        <v>8</v>
      </c>
      <c r="O231" s="1" t="s">
        <v>18</v>
      </c>
      <c r="P231" s="1" t="s">
        <v>157</v>
      </c>
      <c r="R231" s="1" t="s">
        <v>5</v>
      </c>
      <c r="AA231" s="1" t="s">
        <v>6</v>
      </c>
      <c r="AB231" s="1">
        <v>9</v>
      </c>
      <c r="AC231" s="1" t="s">
        <v>20</v>
      </c>
      <c r="AD231" s="1" t="s">
        <v>14</v>
      </c>
      <c r="AE231" s="1">
        <v>4</v>
      </c>
      <c r="AF231" s="1" t="s">
        <v>10</v>
      </c>
      <c r="AG231" s="1" t="s">
        <v>14</v>
      </c>
      <c r="AH231" s="1">
        <v>4</v>
      </c>
      <c r="AI231" s="1" t="s">
        <v>20</v>
      </c>
      <c r="AJ231" s="1" t="s">
        <v>14</v>
      </c>
      <c r="AK231" s="1">
        <v>7</v>
      </c>
      <c r="AL231" s="1" t="s">
        <v>10</v>
      </c>
      <c r="AM231" s="1" t="s">
        <v>14</v>
      </c>
      <c r="AN231" s="1">
        <v>4</v>
      </c>
      <c r="AO231" s="1" t="s">
        <v>10</v>
      </c>
      <c r="AV231" s="1" t="s">
        <v>10</v>
      </c>
      <c r="AW231" s="1" t="s">
        <v>10</v>
      </c>
      <c r="AX231" s="1" t="s">
        <v>10</v>
      </c>
      <c r="AZ231" s="1">
        <v>0</v>
      </c>
      <c r="BA231" s="1">
        <v>4</v>
      </c>
      <c r="BB231" s="1">
        <v>0</v>
      </c>
      <c r="BC231" s="1">
        <v>7</v>
      </c>
      <c r="BD231" s="1">
        <v>4</v>
      </c>
      <c r="BE231" s="1">
        <v>15</v>
      </c>
      <c r="BF231" s="1">
        <v>9</v>
      </c>
      <c r="BG231" s="1">
        <v>0</v>
      </c>
      <c r="BH231" s="1">
        <v>4</v>
      </c>
      <c r="BI231" s="1">
        <v>0</v>
      </c>
      <c r="BJ231" s="1">
        <v>0</v>
      </c>
      <c r="BK231" s="1">
        <v>13</v>
      </c>
    </row>
    <row r="232" spans="1:63" x14ac:dyDescent="0.25">
      <c r="A232" s="1" t="s">
        <v>13</v>
      </c>
      <c r="B232" s="1" t="s">
        <v>5</v>
      </c>
      <c r="C232" s="1" t="s">
        <v>442</v>
      </c>
      <c r="H232" s="1" t="s">
        <v>5</v>
      </c>
      <c r="I232" s="1" t="s">
        <v>6</v>
      </c>
      <c r="J232" s="4" t="s">
        <v>443</v>
      </c>
      <c r="K232" s="1" t="s">
        <v>7</v>
      </c>
      <c r="L232" s="1" t="s">
        <v>5</v>
      </c>
      <c r="M232" s="1" t="s">
        <v>442</v>
      </c>
      <c r="N232" s="1" t="s">
        <v>8</v>
      </c>
      <c r="O232" s="1" t="s">
        <v>18</v>
      </c>
      <c r="P232" s="1" t="s">
        <v>443</v>
      </c>
      <c r="R232" s="1" t="s">
        <v>5</v>
      </c>
      <c r="AA232" s="1" t="s">
        <v>6</v>
      </c>
      <c r="AB232" s="1">
        <v>7</v>
      </c>
      <c r="AC232" s="1" t="s">
        <v>10</v>
      </c>
      <c r="AD232" s="1" t="s">
        <v>14</v>
      </c>
      <c r="AE232" s="1">
        <v>3</v>
      </c>
      <c r="AF232" s="1" t="s">
        <v>10</v>
      </c>
      <c r="AG232" s="1" t="s">
        <v>14</v>
      </c>
      <c r="AH232" s="1">
        <v>5</v>
      </c>
      <c r="AI232" s="1" t="s">
        <v>20</v>
      </c>
      <c r="AJ232" s="1" t="s">
        <v>14</v>
      </c>
      <c r="AK232" s="1">
        <v>3</v>
      </c>
      <c r="AL232" s="1" t="s">
        <v>10</v>
      </c>
      <c r="AM232" s="1" t="s">
        <v>14</v>
      </c>
      <c r="AN232" s="1">
        <v>3</v>
      </c>
      <c r="AO232" s="1" t="s">
        <v>10</v>
      </c>
      <c r="AV232" s="1" t="s">
        <v>10</v>
      </c>
      <c r="AW232" s="1" t="s">
        <v>10</v>
      </c>
      <c r="AX232" s="1" t="s">
        <v>10</v>
      </c>
      <c r="AZ232" s="1">
        <v>7</v>
      </c>
      <c r="BA232" s="1">
        <v>3</v>
      </c>
      <c r="BB232" s="1">
        <v>0</v>
      </c>
      <c r="BC232" s="1">
        <v>3</v>
      </c>
      <c r="BD232" s="1">
        <v>3</v>
      </c>
      <c r="BE232" s="1">
        <v>16</v>
      </c>
      <c r="BF232" s="1">
        <v>0</v>
      </c>
      <c r="BG232" s="1">
        <v>0</v>
      </c>
      <c r="BH232" s="1">
        <v>5</v>
      </c>
      <c r="BI232" s="1">
        <v>0</v>
      </c>
      <c r="BJ232" s="1">
        <v>0</v>
      </c>
      <c r="BK232" s="1">
        <v>5</v>
      </c>
    </row>
    <row r="233" spans="1:63" x14ac:dyDescent="0.25">
      <c r="A233" s="1" t="s">
        <v>13</v>
      </c>
      <c r="B233" s="1" t="s">
        <v>5</v>
      </c>
      <c r="C233" s="1" t="s">
        <v>444</v>
      </c>
      <c r="H233" s="1" t="s">
        <v>5</v>
      </c>
      <c r="I233" s="1" t="s">
        <v>6</v>
      </c>
      <c r="J233" s="4" t="s">
        <v>77</v>
      </c>
      <c r="K233" s="1" t="s">
        <v>7</v>
      </c>
      <c r="L233" s="1" t="s">
        <v>5</v>
      </c>
      <c r="M233" s="1" t="s">
        <v>444</v>
      </c>
      <c r="N233" s="1" t="s">
        <v>8</v>
      </c>
      <c r="O233" s="1" t="s">
        <v>18</v>
      </c>
      <c r="P233" s="1" t="s">
        <v>77</v>
      </c>
      <c r="R233" s="1" t="s">
        <v>5</v>
      </c>
      <c r="AA233" s="1" t="s">
        <v>6</v>
      </c>
      <c r="AB233" s="1">
        <v>4</v>
      </c>
      <c r="AC233" s="1" t="s">
        <v>20</v>
      </c>
      <c r="AD233" s="1" t="s">
        <v>14</v>
      </c>
      <c r="AE233" s="1">
        <v>2</v>
      </c>
      <c r="AF233" s="1" t="s">
        <v>10</v>
      </c>
      <c r="AG233" s="1" t="s">
        <v>14</v>
      </c>
      <c r="AH233" s="1">
        <v>3</v>
      </c>
      <c r="AI233" s="1" t="s">
        <v>10</v>
      </c>
      <c r="AJ233" s="1" t="s">
        <v>14</v>
      </c>
      <c r="AK233" s="1">
        <v>9</v>
      </c>
      <c r="AL233" s="1" t="s">
        <v>10</v>
      </c>
      <c r="AM233" s="1" t="s">
        <v>14</v>
      </c>
      <c r="AN233" s="1">
        <v>8</v>
      </c>
      <c r="AO233" s="1" t="s">
        <v>20</v>
      </c>
      <c r="AV233" s="1" t="s">
        <v>10</v>
      </c>
      <c r="AW233" s="1" t="s">
        <v>10</v>
      </c>
      <c r="AX233" s="1" t="s">
        <v>10</v>
      </c>
      <c r="AZ233" s="1">
        <v>0</v>
      </c>
      <c r="BA233" s="1">
        <v>2</v>
      </c>
      <c r="BB233" s="1">
        <v>3</v>
      </c>
      <c r="BC233" s="1">
        <v>9</v>
      </c>
      <c r="BD233" s="1">
        <v>0</v>
      </c>
      <c r="BE233" s="1">
        <v>14</v>
      </c>
      <c r="BF233" s="1">
        <v>4</v>
      </c>
      <c r="BG233" s="1">
        <v>0</v>
      </c>
      <c r="BH233" s="1">
        <v>0</v>
      </c>
      <c r="BI233" s="1">
        <v>0</v>
      </c>
      <c r="BJ233" s="1">
        <v>8</v>
      </c>
      <c r="BK233" s="1">
        <v>12</v>
      </c>
    </row>
    <row r="234" spans="1:63" x14ac:dyDescent="0.25">
      <c r="A234" s="1" t="s">
        <v>13</v>
      </c>
      <c r="B234" s="1" t="s">
        <v>5</v>
      </c>
      <c r="C234" s="1" t="s">
        <v>445</v>
      </c>
      <c r="H234" s="1" t="s">
        <v>5</v>
      </c>
      <c r="I234" s="1" t="s">
        <v>6</v>
      </c>
      <c r="J234" s="4" t="s">
        <v>398</v>
      </c>
      <c r="K234" s="1" t="s">
        <v>7</v>
      </c>
      <c r="L234" s="1" t="s">
        <v>5</v>
      </c>
      <c r="M234" s="1" t="s">
        <v>445</v>
      </c>
      <c r="N234" s="1" t="s">
        <v>8</v>
      </c>
      <c r="O234" s="1" t="s">
        <v>18</v>
      </c>
      <c r="P234" s="1" t="s">
        <v>398</v>
      </c>
      <c r="R234" s="1" t="s">
        <v>5</v>
      </c>
      <c r="AA234" s="1" t="s">
        <v>6</v>
      </c>
      <c r="AB234" s="1">
        <v>4</v>
      </c>
      <c r="AC234" s="1" t="s">
        <v>10</v>
      </c>
      <c r="AD234" s="1" t="s">
        <v>14</v>
      </c>
      <c r="AE234" s="1">
        <v>5</v>
      </c>
      <c r="AF234" s="1" t="s">
        <v>10</v>
      </c>
      <c r="AG234" s="1" t="s">
        <v>14</v>
      </c>
      <c r="AH234" s="1">
        <v>8</v>
      </c>
      <c r="AI234" s="1" t="s">
        <v>10</v>
      </c>
      <c r="AJ234" s="1" t="s">
        <v>14</v>
      </c>
      <c r="AK234" s="1">
        <v>9</v>
      </c>
      <c r="AL234" s="1" t="s">
        <v>20</v>
      </c>
      <c r="AM234" s="1" t="s">
        <v>14</v>
      </c>
      <c r="AN234" s="1">
        <v>8</v>
      </c>
      <c r="AO234" s="1" t="s">
        <v>20</v>
      </c>
      <c r="AV234" s="1" t="s">
        <v>10</v>
      </c>
      <c r="AW234" s="1" t="s">
        <v>10</v>
      </c>
      <c r="AX234" s="1" t="s">
        <v>10</v>
      </c>
      <c r="AZ234" s="1">
        <v>4</v>
      </c>
      <c r="BA234" s="1">
        <v>5</v>
      </c>
      <c r="BB234" s="1">
        <v>8</v>
      </c>
      <c r="BC234" s="1">
        <v>0</v>
      </c>
      <c r="BD234" s="1">
        <v>0</v>
      </c>
      <c r="BE234" s="1">
        <v>17</v>
      </c>
      <c r="BF234" s="1">
        <v>0</v>
      </c>
      <c r="BG234" s="1">
        <v>0</v>
      </c>
      <c r="BH234" s="1">
        <v>0</v>
      </c>
      <c r="BI234" s="1">
        <v>9</v>
      </c>
      <c r="BJ234" s="1">
        <v>8</v>
      </c>
      <c r="BK234" s="1">
        <v>17</v>
      </c>
    </row>
    <row r="235" spans="1:63" x14ac:dyDescent="0.25">
      <c r="A235" s="1" t="s">
        <v>13</v>
      </c>
      <c r="B235" s="1" t="s">
        <v>5</v>
      </c>
      <c r="C235" s="1" t="s">
        <v>446</v>
      </c>
      <c r="H235" s="1" t="s">
        <v>5</v>
      </c>
      <c r="I235" s="1" t="s">
        <v>6</v>
      </c>
      <c r="J235" s="4" t="s">
        <v>447</v>
      </c>
      <c r="K235" s="1" t="s">
        <v>7</v>
      </c>
      <c r="L235" s="1" t="s">
        <v>5</v>
      </c>
      <c r="M235" s="1" t="s">
        <v>446</v>
      </c>
      <c r="N235" s="1" t="s">
        <v>8</v>
      </c>
      <c r="O235" s="1" t="s">
        <v>18</v>
      </c>
      <c r="P235" s="1" t="s">
        <v>447</v>
      </c>
      <c r="R235" s="1" t="s">
        <v>5</v>
      </c>
      <c r="AA235" s="1" t="s">
        <v>6</v>
      </c>
      <c r="AB235" s="1">
        <v>3</v>
      </c>
      <c r="AC235" s="1" t="s">
        <v>10</v>
      </c>
      <c r="AD235" s="1" t="s">
        <v>14</v>
      </c>
      <c r="AE235" s="1">
        <v>6</v>
      </c>
      <c r="AF235" s="1" t="s">
        <v>10</v>
      </c>
      <c r="AG235" s="1" t="s">
        <v>14</v>
      </c>
      <c r="AH235" s="1">
        <v>9</v>
      </c>
      <c r="AI235" s="1" t="s">
        <v>20</v>
      </c>
      <c r="AJ235" s="1" t="s">
        <v>14</v>
      </c>
      <c r="AK235" s="1">
        <v>6</v>
      </c>
      <c r="AL235" s="1" t="s">
        <v>10</v>
      </c>
      <c r="AM235" s="1" t="s">
        <v>14</v>
      </c>
      <c r="AN235" s="1">
        <v>5</v>
      </c>
      <c r="AO235" s="1" t="s">
        <v>10</v>
      </c>
      <c r="AV235" s="1" t="s">
        <v>10</v>
      </c>
      <c r="AW235" s="1" t="s">
        <v>10</v>
      </c>
      <c r="AX235" s="1" t="s">
        <v>10</v>
      </c>
      <c r="AZ235" s="1">
        <v>3</v>
      </c>
      <c r="BA235" s="1">
        <v>6</v>
      </c>
      <c r="BB235" s="1">
        <v>0</v>
      </c>
      <c r="BC235" s="1">
        <v>6</v>
      </c>
      <c r="BD235" s="1">
        <v>5</v>
      </c>
      <c r="BE235" s="1">
        <v>20</v>
      </c>
      <c r="BF235" s="1">
        <v>0</v>
      </c>
      <c r="BG235" s="1">
        <v>0</v>
      </c>
      <c r="BH235" s="1">
        <v>9</v>
      </c>
      <c r="BI235" s="1">
        <v>0</v>
      </c>
      <c r="BJ235" s="1">
        <v>0</v>
      </c>
      <c r="BK235" s="1">
        <v>9</v>
      </c>
    </row>
    <row r="236" spans="1:63" x14ac:dyDescent="0.25">
      <c r="A236" s="1" t="s">
        <v>13</v>
      </c>
      <c r="B236" s="1" t="s">
        <v>5</v>
      </c>
      <c r="C236" s="1" t="s">
        <v>448</v>
      </c>
      <c r="H236" s="1" t="s">
        <v>5</v>
      </c>
      <c r="I236" s="1" t="s">
        <v>6</v>
      </c>
      <c r="J236" s="4" t="s">
        <v>60</v>
      </c>
      <c r="K236" s="1" t="s">
        <v>7</v>
      </c>
      <c r="L236" s="1" t="s">
        <v>5</v>
      </c>
      <c r="M236" s="1" t="s">
        <v>448</v>
      </c>
      <c r="N236" s="1" t="s">
        <v>8</v>
      </c>
      <c r="O236" s="1" t="s">
        <v>18</v>
      </c>
      <c r="P236" s="1" t="s">
        <v>60</v>
      </c>
      <c r="R236" s="1" t="s">
        <v>5</v>
      </c>
      <c r="AA236" s="1" t="s">
        <v>6</v>
      </c>
      <c r="AB236" s="1">
        <v>5</v>
      </c>
      <c r="AC236" s="1" t="s">
        <v>10</v>
      </c>
      <c r="AD236" s="1" t="s">
        <v>14</v>
      </c>
      <c r="AE236" s="1">
        <v>4</v>
      </c>
      <c r="AF236" s="1" t="s">
        <v>20</v>
      </c>
      <c r="AG236" s="1" t="s">
        <v>14</v>
      </c>
      <c r="AH236" s="1">
        <v>5</v>
      </c>
      <c r="AI236" s="1" t="s">
        <v>20</v>
      </c>
      <c r="AJ236" s="1" t="s">
        <v>14</v>
      </c>
      <c r="AK236" s="1">
        <v>5</v>
      </c>
      <c r="AL236" s="1" t="s">
        <v>20</v>
      </c>
      <c r="AM236" s="1" t="s">
        <v>14</v>
      </c>
      <c r="AN236" s="1">
        <v>3</v>
      </c>
      <c r="AO236" s="1" t="s">
        <v>10</v>
      </c>
      <c r="AV236" s="1" t="s">
        <v>10</v>
      </c>
      <c r="AW236" s="1" t="s">
        <v>10</v>
      </c>
      <c r="AX236" s="1" t="s">
        <v>10</v>
      </c>
      <c r="AZ236" s="1">
        <v>5</v>
      </c>
      <c r="BA236" s="1">
        <v>0</v>
      </c>
      <c r="BB236" s="1">
        <v>0</v>
      </c>
      <c r="BC236" s="1">
        <v>0</v>
      </c>
      <c r="BD236" s="1">
        <v>3</v>
      </c>
      <c r="BE236" s="1">
        <v>8</v>
      </c>
      <c r="BF236" s="1">
        <v>0</v>
      </c>
      <c r="BG236" s="1">
        <v>4</v>
      </c>
      <c r="BH236" s="1">
        <v>5</v>
      </c>
      <c r="BI236" s="1">
        <v>5</v>
      </c>
      <c r="BJ236" s="1">
        <v>0</v>
      </c>
      <c r="BK236" s="1">
        <v>14</v>
      </c>
    </row>
    <row r="237" spans="1:63" x14ac:dyDescent="0.25">
      <c r="A237" s="1" t="s">
        <v>13</v>
      </c>
      <c r="B237" s="1" t="s">
        <v>5</v>
      </c>
      <c r="C237" s="1" t="s">
        <v>449</v>
      </c>
      <c r="H237" s="1" t="s">
        <v>5</v>
      </c>
      <c r="I237" s="1" t="s">
        <v>6</v>
      </c>
      <c r="J237" s="4" t="s">
        <v>450</v>
      </c>
      <c r="K237" s="1" t="s">
        <v>7</v>
      </c>
      <c r="L237" s="1" t="s">
        <v>5</v>
      </c>
      <c r="M237" s="1" t="s">
        <v>449</v>
      </c>
      <c r="N237" s="1" t="s">
        <v>8</v>
      </c>
      <c r="O237" s="1" t="s">
        <v>18</v>
      </c>
      <c r="P237" s="1" t="s">
        <v>450</v>
      </c>
      <c r="R237" s="1" t="s">
        <v>5</v>
      </c>
      <c r="AA237" s="1" t="s">
        <v>6</v>
      </c>
      <c r="AB237" s="1">
        <v>9</v>
      </c>
      <c r="AC237" s="1" t="s">
        <v>10</v>
      </c>
      <c r="AD237" s="1" t="s">
        <v>14</v>
      </c>
      <c r="AE237" s="1">
        <v>6</v>
      </c>
      <c r="AF237" s="1" t="s">
        <v>20</v>
      </c>
      <c r="AG237" s="1" t="s">
        <v>14</v>
      </c>
      <c r="AH237" s="1">
        <v>5</v>
      </c>
      <c r="AI237" s="1" t="s">
        <v>10</v>
      </c>
      <c r="AJ237" s="1" t="s">
        <v>14</v>
      </c>
      <c r="AK237" s="1">
        <v>7</v>
      </c>
      <c r="AL237" s="1" t="s">
        <v>10</v>
      </c>
      <c r="AM237" s="1" t="s">
        <v>14</v>
      </c>
      <c r="AN237" s="1">
        <v>4</v>
      </c>
      <c r="AO237" s="1" t="s">
        <v>20</v>
      </c>
      <c r="AV237" s="1" t="s">
        <v>10</v>
      </c>
      <c r="AW237" s="1" t="s">
        <v>10</v>
      </c>
      <c r="AX237" s="1" t="s">
        <v>10</v>
      </c>
      <c r="AZ237" s="1">
        <v>9</v>
      </c>
      <c r="BA237" s="1">
        <v>0</v>
      </c>
      <c r="BB237" s="1">
        <v>5</v>
      </c>
      <c r="BC237" s="1">
        <v>7</v>
      </c>
      <c r="BD237" s="1">
        <v>0</v>
      </c>
      <c r="BE237" s="1">
        <v>21</v>
      </c>
      <c r="BF237" s="1">
        <v>0</v>
      </c>
      <c r="BG237" s="1">
        <v>6</v>
      </c>
      <c r="BH237" s="1">
        <v>0</v>
      </c>
      <c r="BI237" s="1">
        <v>0</v>
      </c>
      <c r="BJ237" s="1">
        <v>4</v>
      </c>
      <c r="BK237" s="1">
        <v>10</v>
      </c>
    </row>
    <row r="238" spans="1:63" x14ac:dyDescent="0.25">
      <c r="A238" s="1" t="s">
        <v>13</v>
      </c>
      <c r="B238" s="1" t="s">
        <v>5</v>
      </c>
      <c r="C238" s="1" t="s">
        <v>451</v>
      </c>
      <c r="H238" s="1" t="s">
        <v>5</v>
      </c>
      <c r="I238" s="1" t="s">
        <v>6</v>
      </c>
      <c r="J238" s="4" t="s">
        <v>452</v>
      </c>
      <c r="K238" s="1" t="s">
        <v>7</v>
      </c>
      <c r="L238" s="1" t="s">
        <v>5</v>
      </c>
      <c r="M238" s="1" t="s">
        <v>451</v>
      </c>
      <c r="N238" s="1" t="s">
        <v>8</v>
      </c>
      <c r="O238" s="1" t="s">
        <v>18</v>
      </c>
      <c r="P238" s="1" t="s">
        <v>452</v>
      </c>
      <c r="R238" s="1" t="s">
        <v>5</v>
      </c>
      <c r="AA238" s="1" t="s">
        <v>6</v>
      </c>
      <c r="AB238" s="1">
        <v>6</v>
      </c>
      <c r="AC238" s="1" t="s">
        <v>20</v>
      </c>
      <c r="AD238" s="1" t="s">
        <v>14</v>
      </c>
      <c r="AE238" s="1">
        <v>3</v>
      </c>
      <c r="AF238" s="1" t="s">
        <v>10</v>
      </c>
      <c r="AG238" s="1" t="s">
        <v>14</v>
      </c>
      <c r="AH238" s="1">
        <v>5</v>
      </c>
      <c r="AI238" s="1" t="s">
        <v>10</v>
      </c>
      <c r="AJ238" s="1" t="s">
        <v>14</v>
      </c>
      <c r="AK238" s="1">
        <v>4</v>
      </c>
      <c r="AL238" s="1" t="s">
        <v>20</v>
      </c>
      <c r="AM238" s="1" t="s">
        <v>14</v>
      </c>
      <c r="AN238" s="1">
        <v>9</v>
      </c>
      <c r="AO238" s="1" t="s">
        <v>10</v>
      </c>
      <c r="AV238" s="1" t="s">
        <v>10</v>
      </c>
      <c r="AW238" s="1" t="s">
        <v>10</v>
      </c>
      <c r="AX238" s="1" t="s">
        <v>10</v>
      </c>
      <c r="AZ238" s="1">
        <v>0</v>
      </c>
      <c r="BA238" s="1">
        <v>3</v>
      </c>
      <c r="BB238" s="1">
        <v>5</v>
      </c>
      <c r="BC238" s="1">
        <v>0</v>
      </c>
      <c r="BD238" s="1">
        <v>9</v>
      </c>
      <c r="BE238" s="1">
        <v>17</v>
      </c>
      <c r="BF238" s="1">
        <v>6</v>
      </c>
      <c r="BG238" s="1">
        <v>0</v>
      </c>
      <c r="BH238" s="1">
        <v>0</v>
      </c>
      <c r="BI238" s="1">
        <v>4</v>
      </c>
      <c r="BJ238" s="1">
        <v>0</v>
      </c>
      <c r="BK238" s="1">
        <v>10</v>
      </c>
    </row>
    <row r="239" spans="1:63" x14ac:dyDescent="0.25">
      <c r="A239" s="1" t="s">
        <v>13</v>
      </c>
      <c r="B239" s="1" t="s">
        <v>5</v>
      </c>
      <c r="C239" s="1" t="s">
        <v>453</v>
      </c>
      <c r="H239" s="1" t="s">
        <v>5</v>
      </c>
      <c r="I239" s="1" t="s">
        <v>6</v>
      </c>
      <c r="J239" s="4" t="s">
        <v>454</v>
      </c>
      <c r="K239" s="1" t="s">
        <v>7</v>
      </c>
      <c r="L239" s="1" t="s">
        <v>5</v>
      </c>
      <c r="M239" s="1" t="s">
        <v>453</v>
      </c>
      <c r="N239" s="1" t="s">
        <v>8</v>
      </c>
      <c r="O239" s="1" t="s">
        <v>18</v>
      </c>
      <c r="P239" s="1" t="s">
        <v>454</v>
      </c>
      <c r="R239" s="1" t="s">
        <v>5</v>
      </c>
      <c r="AA239" s="1" t="s">
        <v>6</v>
      </c>
      <c r="AB239" s="1">
        <v>2</v>
      </c>
      <c r="AC239" s="1" t="s">
        <v>20</v>
      </c>
      <c r="AD239" s="1" t="s">
        <v>14</v>
      </c>
      <c r="AE239" s="1">
        <v>4</v>
      </c>
      <c r="AF239" s="1" t="s">
        <v>10</v>
      </c>
      <c r="AG239" s="1" t="s">
        <v>14</v>
      </c>
      <c r="AH239" s="1">
        <v>6</v>
      </c>
      <c r="AI239" s="1" t="s">
        <v>20</v>
      </c>
      <c r="AJ239" s="1" t="s">
        <v>14</v>
      </c>
      <c r="AK239" s="1">
        <v>9</v>
      </c>
      <c r="AL239" s="1" t="s">
        <v>20</v>
      </c>
      <c r="AM239" s="1" t="s">
        <v>14</v>
      </c>
      <c r="AN239" s="1">
        <v>2</v>
      </c>
      <c r="AO239" s="1" t="s">
        <v>10</v>
      </c>
      <c r="AV239" s="1" t="s">
        <v>10</v>
      </c>
      <c r="AW239" s="1" t="s">
        <v>10</v>
      </c>
      <c r="AX239" s="1" t="s">
        <v>10</v>
      </c>
      <c r="AZ239" s="1">
        <v>0</v>
      </c>
      <c r="BA239" s="1">
        <v>4</v>
      </c>
      <c r="BB239" s="1">
        <v>0</v>
      </c>
      <c r="BC239" s="1">
        <v>0</v>
      </c>
      <c r="BD239" s="1">
        <v>2</v>
      </c>
      <c r="BE239" s="1">
        <v>6</v>
      </c>
      <c r="BF239" s="1">
        <v>2</v>
      </c>
      <c r="BG239" s="1">
        <v>0</v>
      </c>
      <c r="BH239" s="1">
        <v>6</v>
      </c>
      <c r="BI239" s="1">
        <v>9</v>
      </c>
      <c r="BJ239" s="1">
        <v>0</v>
      </c>
      <c r="BK239" s="1">
        <v>17</v>
      </c>
    </row>
    <row r="240" spans="1:63" x14ac:dyDescent="0.25">
      <c r="A240" s="1" t="s">
        <v>13</v>
      </c>
      <c r="B240" s="1" t="s">
        <v>5</v>
      </c>
      <c r="C240" s="1" t="s">
        <v>455</v>
      </c>
      <c r="H240" s="1" t="s">
        <v>5</v>
      </c>
      <c r="I240" s="1" t="s">
        <v>6</v>
      </c>
      <c r="J240" s="4" t="s">
        <v>300</v>
      </c>
      <c r="K240" s="1" t="s">
        <v>7</v>
      </c>
      <c r="L240" s="1" t="s">
        <v>5</v>
      </c>
      <c r="M240" s="1" t="s">
        <v>455</v>
      </c>
      <c r="N240" s="1" t="s">
        <v>8</v>
      </c>
      <c r="O240" s="1" t="s">
        <v>18</v>
      </c>
      <c r="P240" s="1" t="s">
        <v>300</v>
      </c>
      <c r="R240" s="1" t="s">
        <v>5</v>
      </c>
      <c r="AA240" s="1" t="s">
        <v>6</v>
      </c>
      <c r="AB240" s="1">
        <v>2</v>
      </c>
      <c r="AC240" s="1" t="s">
        <v>10</v>
      </c>
      <c r="AD240" s="1" t="s">
        <v>14</v>
      </c>
      <c r="AE240" s="1">
        <v>9</v>
      </c>
      <c r="AF240" s="1" t="s">
        <v>10</v>
      </c>
      <c r="AG240" s="1" t="s">
        <v>14</v>
      </c>
      <c r="AH240" s="1">
        <v>6</v>
      </c>
      <c r="AI240" s="1" t="s">
        <v>10</v>
      </c>
      <c r="AJ240" s="1" t="s">
        <v>14</v>
      </c>
      <c r="AK240" s="1">
        <v>4</v>
      </c>
      <c r="AL240" s="1" t="s">
        <v>20</v>
      </c>
      <c r="AM240" s="1" t="s">
        <v>14</v>
      </c>
      <c r="AN240" s="1">
        <v>8</v>
      </c>
      <c r="AO240" s="1" t="s">
        <v>20</v>
      </c>
      <c r="AV240" s="1" t="s">
        <v>10</v>
      </c>
      <c r="AW240" s="1" t="s">
        <v>10</v>
      </c>
      <c r="AX240" s="1" t="s">
        <v>10</v>
      </c>
      <c r="AZ240" s="1">
        <v>2</v>
      </c>
      <c r="BA240" s="1">
        <v>9</v>
      </c>
      <c r="BB240" s="1">
        <v>6</v>
      </c>
      <c r="BC240" s="1">
        <v>0</v>
      </c>
      <c r="BD240" s="1">
        <v>0</v>
      </c>
      <c r="BE240" s="1">
        <v>17</v>
      </c>
      <c r="BF240" s="1">
        <v>0</v>
      </c>
      <c r="BG240" s="1">
        <v>0</v>
      </c>
      <c r="BH240" s="1">
        <v>0</v>
      </c>
      <c r="BI240" s="1">
        <v>4</v>
      </c>
      <c r="BJ240" s="1">
        <v>8</v>
      </c>
      <c r="BK240" s="1">
        <v>12</v>
      </c>
    </row>
    <row r="241" spans="1:63" x14ac:dyDescent="0.25">
      <c r="A241" s="1" t="s">
        <v>13</v>
      </c>
      <c r="B241" s="1" t="s">
        <v>5</v>
      </c>
      <c r="C241" s="1" t="s">
        <v>456</v>
      </c>
      <c r="H241" s="1" t="s">
        <v>5</v>
      </c>
      <c r="I241" s="1" t="s">
        <v>6</v>
      </c>
      <c r="J241" s="4" t="s">
        <v>174</v>
      </c>
      <c r="K241" s="1" t="s">
        <v>7</v>
      </c>
      <c r="L241" s="1" t="s">
        <v>5</v>
      </c>
      <c r="M241" s="1" t="s">
        <v>456</v>
      </c>
      <c r="N241" s="1" t="s">
        <v>8</v>
      </c>
      <c r="O241" s="1" t="s">
        <v>18</v>
      </c>
      <c r="P241" s="1" t="s">
        <v>174</v>
      </c>
      <c r="R241" s="1" t="s">
        <v>5</v>
      </c>
      <c r="AA241" s="1" t="s">
        <v>6</v>
      </c>
      <c r="AB241" s="1">
        <v>9</v>
      </c>
      <c r="AC241" s="1" t="s">
        <v>20</v>
      </c>
      <c r="AD241" s="1" t="s">
        <v>14</v>
      </c>
      <c r="AE241" s="1">
        <v>6</v>
      </c>
      <c r="AF241" s="1" t="s">
        <v>20</v>
      </c>
      <c r="AG241" s="1" t="s">
        <v>14</v>
      </c>
      <c r="AH241" s="1">
        <v>3</v>
      </c>
      <c r="AI241" s="1" t="s">
        <v>10</v>
      </c>
      <c r="AJ241" s="1" t="s">
        <v>14</v>
      </c>
      <c r="AK241" s="1">
        <v>7</v>
      </c>
      <c r="AL241" s="1" t="s">
        <v>10</v>
      </c>
      <c r="AM241" s="1" t="s">
        <v>14</v>
      </c>
      <c r="AN241" s="1">
        <v>4</v>
      </c>
      <c r="AO241" s="1" t="s">
        <v>20</v>
      </c>
      <c r="AV241" s="1" t="s">
        <v>10</v>
      </c>
      <c r="AW241" s="1" t="s">
        <v>10</v>
      </c>
      <c r="AX241" s="1" t="s">
        <v>10</v>
      </c>
      <c r="AZ241" s="1">
        <v>0</v>
      </c>
      <c r="BA241" s="1">
        <v>0</v>
      </c>
      <c r="BB241" s="1">
        <v>3</v>
      </c>
      <c r="BC241" s="1">
        <v>7</v>
      </c>
      <c r="BD241" s="1">
        <v>0</v>
      </c>
      <c r="BE241" s="1">
        <v>10</v>
      </c>
      <c r="BF241" s="1">
        <v>9</v>
      </c>
      <c r="BG241" s="1">
        <v>6</v>
      </c>
      <c r="BH241" s="1">
        <v>0</v>
      </c>
      <c r="BI241" s="1">
        <v>0</v>
      </c>
      <c r="BJ241" s="1">
        <v>4</v>
      </c>
      <c r="BK241" s="1">
        <v>19</v>
      </c>
    </row>
    <row r="242" spans="1:63" x14ac:dyDescent="0.25">
      <c r="A242" s="1" t="s">
        <v>13</v>
      </c>
      <c r="B242" s="1" t="s">
        <v>5</v>
      </c>
      <c r="C242" s="1" t="s">
        <v>457</v>
      </c>
      <c r="H242" s="1" t="s">
        <v>5</v>
      </c>
      <c r="I242" s="1" t="s">
        <v>6</v>
      </c>
      <c r="J242" s="4" t="s">
        <v>172</v>
      </c>
      <c r="K242" s="1" t="s">
        <v>7</v>
      </c>
      <c r="L242" s="1" t="s">
        <v>5</v>
      </c>
      <c r="M242" s="1" t="s">
        <v>457</v>
      </c>
      <c r="N242" s="1" t="s">
        <v>8</v>
      </c>
      <c r="O242" s="1" t="s">
        <v>18</v>
      </c>
      <c r="P242" s="1" t="s">
        <v>172</v>
      </c>
      <c r="R242" s="1" t="s">
        <v>5</v>
      </c>
      <c r="AA242" s="1" t="s">
        <v>6</v>
      </c>
      <c r="AB242" s="1">
        <v>5</v>
      </c>
      <c r="AC242" s="1" t="s">
        <v>20</v>
      </c>
      <c r="AD242" s="1" t="s">
        <v>14</v>
      </c>
      <c r="AE242" s="1">
        <v>8</v>
      </c>
      <c r="AF242" s="1" t="s">
        <v>20</v>
      </c>
      <c r="AG242" s="1" t="s">
        <v>14</v>
      </c>
      <c r="AH242" s="1">
        <v>6</v>
      </c>
      <c r="AI242" s="1" t="s">
        <v>20</v>
      </c>
      <c r="AJ242" s="1" t="s">
        <v>14</v>
      </c>
      <c r="AK242" s="1">
        <v>3</v>
      </c>
      <c r="AL242" s="1" t="s">
        <v>20</v>
      </c>
      <c r="AM242" s="1" t="s">
        <v>14</v>
      </c>
      <c r="AN242" s="1">
        <v>3</v>
      </c>
      <c r="AO242" s="1" t="s">
        <v>10</v>
      </c>
      <c r="AV242" s="1" t="s">
        <v>10</v>
      </c>
      <c r="AW242" s="1" t="s">
        <v>10</v>
      </c>
      <c r="AX242" s="1" t="s">
        <v>10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  <c r="BE242" s="1">
        <v>3</v>
      </c>
      <c r="BF242" s="1">
        <v>5</v>
      </c>
      <c r="BG242" s="1">
        <v>8</v>
      </c>
      <c r="BH242" s="1">
        <v>6</v>
      </c>
      <c r="BI242" s="1">
        <v>3</v>
      </c>
      <c r="BJ242" s="1">
        <v>0</v>
      </c>
      <c r="BK242" s="1">
        <v>22</v>
      </c>
    </row>
    <row r="243" spans="1:63" x14ac:dyDescent="0.25">
      <c r="A243" s="1" t="s">
        <v>13</v>
      </c>
      <c r="B243" s="1" t="s">
        <v>5</v>
      </c>
      <c r="C243" s="1" t="s">
        <v>458</v>
      </c>
      <c r="H243" s="1" t="s">
        <v>5</v>
      </c>
      <c r="I243" s="1" t="s">
        <v>6</v>
      </c>
      <c r="J243" s="4" t="s">
        <v>459</v>
      </c>
      <c r="K243" s="1" t="s">
        <v>7</v>
      </c>
      <c r="L243" s="1" t="s">
        <v>5</v>
      </c>
      <c r="M243" s="1" t="s">
        <v>458</v>
      </c>
      <c r="N243" s="1" t="s">
        <v>8</v>
      </c>
      <c r="O243" s="1" t="s">
        <v>18</v>
      </c>
      <c r="P243" s="1" t="s">
        <v>459</v>
      </c>
      <c r="R243" s="1" t="s">
        <v>5</v>
      </c>
      <c r="AA243" s="1" t="s">
        <v>6</v>
      </c>
      <c r="AB243" s="1">
        <v>5</v>
      </c>
      <c r="AC243" s="1" t="s">
        <v>20</v>
      </c>
      <c r="AD243" s="1" t="s">
        <v>14</v>
      </c>
      <c r="AE243" s="1">
        <v>7</v>
      </c>
      <c r="AF243" s="1" t="s">
        <v>10</v>
      </c>
      <c r="AG243" s="1" t="s">
        <v>14</v>
      </c>
      <c r="AH243" s="1">
        <v>9</v>
      </c>
      <c r="AI243" s="1" t="s">
        <v>20</v>
      </c>
      <c r="AJ243" s="1" t="s">
        <v>14</v>
      </c>
      <c r="AK243" s="1">
        <v>9</v>
      </c>
      <c r="AL243" s="1" t="s">
        <v>20</v>
      </c>
      <c r="AM243" s="1" t="s">
        <v>14</v>
      </c>
      <c r="AN243" s="1">
        <v>3</v>
      </c>
      <c r="AO243" s="1" t="s">
        <v>10</v>
      </c>
      <c r="AV243" s="1" t="s">
        <v>10</v>
      </c>
      <c r="AW243" s="1" t="s">
        <v>10</v>
      </c>
      <c r="AX243" s="1" t="s">
        <v>10</v>
      </c>
      <c r="AZ243" s="1">
        <v>0</v>
      </c>
      <c r="BA243" s="1">
        <v>7</v>
      </c>
      <c r="BB243" s="1">
        <v>0</v>
      </c>
      <c r="BC243" s="1">
        <v>0</v>
      </c>
      <c r="BD243" s="1">
        <v>3</v>
      </c>
      <c r="BE243" s="1">
        <v>10</v>
      </c>
      <c r="BF243" s="1">
        <v>5</v>
      </c>
      <c r="BG243" s="1">
        <v>0</v>
      </c>
      <c r="BH243" s="1">
        <v>9</v>
      </c>
      <c r="BI243" s="1">
        <v>9</v>
      </c>
      <c r="BJ243" s="1">
        <v>0</v>
      </c>
      <c r="BK243" s="1">
        <v>23</v>
      </c>
    </row>
    <row r="244" spans="1:63" x14ac:dyDescent="0.25">
      <c r="A244" s="1" t="s">
        <v>13</v>
      </c>
      <c r="B244" s="1" t="s">
        <v>5</v>
      </c>
      <c r="C244" s="1" t="s">
        <v>460</v>
      </c>
      <c r="H244" s="1" t="s">
        <v>5</v>
      </c>
      <c r="I244" s="1" t="s">
        <v>6</v>
      </c>
      <c r="J244" s="4" t="s">
        <v>461</v>
      </c>
      <c r="K244" s="1" t="s">
        <v>7</v>
      </c>
      <c r="L244" s="1" t="s">
        <v>5</v>
      </c>
      <c r="M244" s="1" t="s">
        <v>460</v>
      </c>
      <c r="N244" s="1" t="s">
        <v>8</v>
      </c>
      <c r="O244" s="1" t="s">
        <v>18</v>
      </c>
      <c r="P244" s="1" t="s">
        <v>461</v>
      </c>
      <c r="R244" s="1" t="s">
        <v>5</v>
      </c>
      <c r="AA244" s="1" t="s">
        <v>6</v>
      </c>
      <c r="AB244" s="1">
        <v>9</v>
      </c>
      <c r="AC244" s="1" t="s">
        <v>20</v>
      </c>
      <c r="AD244" s="1" t="s">
        <v>14</v>
      </c>
      <c r="AE244" s="1">
        <v>5</v>
      </c>
      <c r="AF244" s="1" t="s">
        <v>20</v>
      </c>
      <c r="AG244" s="1" t="s">
        <v>14</v>
      </c>
      <c r="AH244" s="1">
        <v>6</v>
      </c>
      <c r="AI244" s="1" t="s">
        <v>10</v>
      </c>
      <c r="AJ244" s="1" t="s">
        <v>14</v>
      </c>
      <c r="AK244" s="1">
        <v>3</v>
      </c>
      <c r="AL244" s="1" t="s">
        <v>10</v>
      </c>
      <c r="AM244" s="1" t="s">
        <v>14</v>
      </c>
      <c r="AN244" s="1">
        <v>7</v>
      </c>
      <c r="AO244" s="1" t="s">
        <v>20</v>
      </c>
      <c r="AV244" s="1" t="s">
        <v>10</v>
      </c>
      <c r="AW244" s="1" t="s">
        <v>10</v>
      </c>
      <c r="AX244" s="1" t="s">
        <v>10</v>
      </c>
      <c r="AZ244" s="1">
        <v>0</v>
      </c>
      <c r="BA244" s="1">
        <v>0</v>
      </c>
      <c r="BB244" s="1">
        <v>6</v>
      </c>
      <c r="BC244" s="1">
        <v>3</v>
      </c>
      <c r="BD244" s="1">
        <v>0</v>
      </c>
      <c r="BE244" s="1">
        <v>9</v>
      </c>
      <c r="BF244" s="1">
        <v>9</v>
      </c>
      <c r="BG244" s="1">
        <v>5</v>
      </c>
      <c r="BH244" s="1">
        <v>0</v>
      </c>
      <c r="BI244" s="1">
        <v>0</v>
      </c>
      <c r="BJ244" s="1">
        <v>7</v>
      </c>
      <c r="BK244" s="1">
        <v>21</v>
      </c>
    </row>
    <row r="245" spans="1:63" x14ac:dyDescent="0.25">
      <c r="A245" s="1" t="s">
        <v>13</v>
      </c>
      <c r="B245" s="1" t="s">
        <v>5</v>
      </c>
      <c r="C245" s="1" t="s">
        <v>462</v>
      </c>
      <c r="H245" s="1" t="s">
        <v>5</v>
      </c>
      <c r="I245" s="1" t="s">
        <v>6</v>
      </c>
      <c r="J245" s="4" t="s">
        <v>463</v>
      </c>
      <c r="K245" s="1" t="s">
        <v>7</v>
      </c>
      <c r="L245" s="1" t="s">
        <v>5</v>
      </c>
      <c r="M245" s="1" t="s">
        <v>462</v>
      </c>
      <c r="N245" s="1" t="s">
        <v>8</v>
      </c>
      <c r="O245" s="1" t="s">
        <v>18</v>
      </c>
      <c r="P245" s="1" t="s">
        <v>463</v>
      </c>
      <c r="R245" s="1" t="s">
        <v>5</v>
      </c>
      <c r="AA245" s="1" t="s">
        <v>6</v>
      </c>
      <c r="AB245" s="1">
        <v>8</v>
      </c>
      <c r="AC245" s="1" t="s">
        <v>20</v>
      </c>
      <c r="AD245" s="1" t="s">
        <v>14</v>
      </c>
      <c r="AE245" s="1">
        <v>3</v>
      </c>
      <c r="AF245" s="1" t="s">
        <v>20</v>
      </c>
      <c r="AG245" s="1" t="s">
        <v>14</v>
      </c>
      <c r="AH245" s="1">
        <v>7</v>
      </c>
      <c r="AI245" s="1" t="s">
        <v>20</v>
      </c>
      <c r="AJ245" s="1" t="s">
        <v>14</v>
      </c>
      <c r="AK245" s="1">
        <v>8</v>
      </c>
      <c r="AL245" s="1" t="s">
        <v>20</v>
      </c>
      <c r="AM245" s="1" t="s">
        <v>14</v>
      </c>
      <c r="AN245" s="1">
        <v>2</v>
      </c>
      <c r="AO245" s="1" t="s">
        <v>20</v>
      </c>
      <c r="AV245" s="1" t="s">
        <v>10</v>
      </c>
      <c r="AW245" s="1" t="s">
        <v>10</v>
      </c>
      <c r="AX245" s="1" t="s">
        <v>10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8</v>
      </c>
      <c r="BG245" s="1">
        <v>3</v>
      </c>
      <c r="BH245" s="1">
        <v>7</v>
      </c>
      <c r="BI245" s="1">
        <v>8</v>
      </c>
      <c r="BJ245" s="1">
        <v>2</v>
      </c>
      <c r="BK245" s="1">
        <v>28</v>
      </c>
    </row>
    <row r="246" spans="1:63" x14ac:dyDescent="0.25">
      <c r="A246" s="1" t="s">
        <v>13</v>
      </c>
      <c r="B246" s="1" t="s">
        <v>5</v>
      </c>
      <c r="C246" s="1" t="s">
        <v>464</v>
      </c>
      <c r="H246" s="1" t="s">
        <v>5</v>
      </c>
      <c r="I246" s="1" t="s">
        <v>6</v>
      </c>
      <c r="J246" s="4" t="s">
        <v>281</v>
      </c>
      <c r="K246" s="1" t="s">
        <v>7</v>
      </c>
      <c r="L246" s="1" t="s">
        <v>5</v>
      </c>
      <c r="M246" s="1" t="s">
        <v>464</v>
      </c>
      <c r="N246" s="1" t="s">
        <v>8</v>
      </c>
      <c r="O246" s="1" t="s">
        <v>18</v>
      </c>
      <c r="P246" s="1" t="s">
        <v>281</v>
      </c>
      <c r="R246" s="1" t="s">
        <v>5</v>
      </c>
      <c r="AA246" s="1" t="s">
        <v>6</v>
      </c>
      <c r="AB246" s="1">
        <v>9</v>
      </c>
      <c r="AC246" s="1" t="s">
        <v>10</v>
      </c>
      <c r="AD246" s="1" t="s">
        <v>14</v>
      </c>
      <c r="AE246" s="1">
        <v>7</v>
      </c>
      <c r="AF246" s="1" t="s">
        <v>10</v>
      </c>
      <c r="AG246" s="1" t="s">
        <v>14</v>
      </c>
      <c r="AH246" s="1">
        <v>8</v>
      </c>
      <c r="AI246" s="1" t="s">
        <v>10</v>
      </c>
      <c r="AJ246" s="1" t="s">
        <v>14</v>
      </c>
      <c r="AK246" s="1">
        <v>5</v>
      </c>
      <c r="AL246" s="1" t="s">
        <v>10</v>
      </c>
      <c r="AM246" s="1" t="s">
        <v>14</v>
      </c>
      <c r="AN246" s="1">
        <v>5</v>
      </c>
      <c r="AO246" s="1" t="s">
        <v>20</v>
      </c>
      <c r="AV246" s="1" t="s">
        <v>10</v>
      </c>
      <c r="AW246" s="1" t="s">
        <v>10</v>
      </c>
      <c r="AX246" s="1" t="s">
        <v>10</v>
      </c>
      <c r="AZ246" s="1">
        <v>9</v>
      </c>
      <c r="BA246" s="1">
        <v>7</v>
      </c>
      <c r="BB246" s="1">
        <v>8</v>
      </c>
      <c r="BC246" s="1">
        <v>5</v>
      </c>
      <c r="BD246" s="1">
        <v>0</v>
      </c>
      <c r="BE246" s="1">
        <v>29</v>
      </c>
      <c r="BF246" s="1">
        <v>0</v>
      </c>
      <c r="BG246" s="1">
        <v>0</v>
      </c>
      <c r="BH246" s="1">
        <v>0</v>
      </c>
      <c r="BI246" s="1">
        <v>0</v>
      </c>
      <c r="BJ246" s="1">
        <v>5</v>
      </c>
      <c r="BK246" s="1">
        <v>5</v>
      </c>
    </row>
    <row r="247" spans="1:63" x14ac:dyDescent="0.25">
      <c r="A247" s="1" t="s">
        <v>13</v>
      </c>
      <c r="B247" s="1" t="s">
        <v>5</v>
      </c>
      <c r="C247" s="1" t="s">
        <v>465</v>
      </c>
      <c r="H247" s="1" t="s">
        <v>5</v>
      </c>
      <c r="I247" s="1" t="s">
        <v>6</v>
      </c>
      <c r="J247" s="4" t="s">
        <v>466</v>
      </c>
      <c r="K247" s="1" t="s">
        <v>7</v>
      </c>
      <c r="L247" s="1" t="s">
        <v>5</v>
      </c>
      <c r="M247" s="1" t="s">
        <v>465</v>
      </c>
      <c r="N247" s="1" t="s">
        <v>8</v>
      </c>
      <c r="O247" s="1" t="s">
        <v>18</v>
      </c>
      <c r="P247" s="1" t="s">
        <v>466</v>
      </c>
      <c r="R247" s="1" t="s">
        <v>5</v>
      </c>
      <c r="AA247" s="1" t="s">
        <v>6</v>
      </c>
      <c r="AB247" s="1">
        <v>3</v>
      </c>
      <c r="AC247" s="1" t="s">
        <v>20</v>
      </c>
      <c r="AD247" s="1" t="s">
        <v>14</v>
      </c>
      <c r="AE247" s="1">
        <v>4</v>
      </c>
      <c r="AF247" s="1" t="s">
        <v>10</v>
      </c>
      <c r="AG247" s="1" t="s">
        <v>14</v>
      </c>
      <c r="AH247" s="1">
        <v>5</v>
      </c>
      <c r="AI247" s="1" t="s">
        <v>20</v>
      </c>
      <c r="AJ247" s="1" t="s">
        <v>14</v>
      </c>
      <c r="AK247" s="1">
        <v>3</v>
      </c>
      <c r="AL247" s="1" t="s">
        <v>20</v>
      </c>
      <c r="AM247" s="1" t="s">
        <v>14</v>
      </c>
      <c r="AN247" s="1">
        <v>5</v>
      </c>
      <c r="AO247" s="1" t="s">
        <v>20</v>
      </c>
      <c r="AV247" s="1" t="s">
        <v>10</v>
      </c>
      <c r="AW247" s="1" t="s">
        <v>10</v>
      </c>
      <c r="AX247" s="1" t="s">
        <v>10</v>
      </c>
      <c r="AZ247" s="1">
        <v>0</v>
      </c>
      <c r="BA247" s="1">
        <v>4</v>
      </c>
      <c r="BB247" s="1">
        <v>0</v>
      </c>
      <c r="BC247" s="1">
        <v>0</v>
      </c>
      <c r="BD247" s="1">
        <v>0</v>
      </c>
      <c r="BE247" s="1">
        <v>4</v>
      </c>
      <c r="BF247" s="1">
        <v>3</v>
      </c>
      <c r="BG247" s="1">
        <v>0</v>
      </c>
      <c r="BH247" s="1">
        <v>5</v>
      </c>
      <c r="BI247" s="1">
        <v>3</v>
      </c>
      <c r="BJ247" s="1">
        <v>5</v>
      </c>
      <c r="BK247" s="1">
        <v>16</v>
      </c>
    </row>
    <row r="248" spans="1:63" x14ac:dyDescent="0.25">
      <c r="A248" s="1" t="s">
        <v>13</v>
      </c>
      <c r="B248" s="1" t="s">
        <v>5</v>
      </c>
      <c r="C248" s="1" t="s">
        <v>467</v>
      </c>
      <c r="H248" s="1" t="s">
        <v>5</v>
      </c>
      <c r="I248" s="1" t="s">
        <v>6</v>
      </c>
      <c r="J248" s="4" t="s">
        <v>468</v>
      </c>
      <c r="K248" s="1" t="s">
        <v>7</v>
      </c>
      <c r="L248" s="1" t="s">
        <v>5</v>
      </c>
      <c r="M248" s="1" t="s">
        <v>467</v>
      </c>
      <c r="N248" s="1" t="s">
        <v>8</v>
      </c>
      <c r="O248" s="1" t="s">
        <v>18</v>
      </c>
      <c r="P248" s="1" t="s">
        <v>468</v>
      </c>
      <c r="R248" s="1" t="s">
        <v>5</v>
      </c>
      <c r="AA248" s="1" t="s">
        <v>6</v>
      </c>
      <c r="AB248" s="1">
        <v>2</v>
      </c>
      <c r="AC248" s="1" t="s">
        <v>10</v>
      </c>
      <c r="AD248" s="1" t="s">
        <v>14</v>
      </c>
      <c r="AE248" s="1">
        <v>7</v>
      </c>
      <c r="AF248" s="1" t="s">
        <v>20</v>
      </c>
      <c r="AG248" s="1" t="s">
        <v>14</v>
      </c>
      <c r="AH248" s="1">
        <v>5</v>
      </c>
      <c r="AI248" s="1" t="s">
        <v>20</v>
      </c>
      <c r="AJ248" s="1" t="s">
        <v>14</v>
      </c>
      <c r="AK248" s="1">
        <v>8</v>
      </c>
      <c r="AL248" s="1" t="s">
        <v>10</v>
      </c>
      <c r="AM248" s="1" t="s">
        <v>14</v>
      </c>
      <c r="AN248" s="1">
        <v>9</v>
      </c>
      <c r="AO248" s="1" t="s">
        <v>10</v>
      </c>
      <c r="AV248" s="1" t="s">
        <v>10</v>
      </c>
      <c r="AW248" s="1" t="s">
        <v>10</v>
      </c>
      <c r="AX248" s="1" t="s">
        <v>10</v>
      </c>
      <c r="AZ248" s="1">
        <v>2</v>
      </c>
      <c r="BA248" s="1">
        <v>0</v>
      </c>
      <c r="BB248" s="1">
        <v>0</v>
      </c>
      <c r="BC248" s="1">
        <v>8</v>
      </c>
      <c r="BD248" s="1">
        <v>9</v>
      </c>
      <c r="BE248" s="1">
        <v>19</v>
      </c>
      <c r="BF248" s="1">
        <v>0</v>
      </c>
      <c r="BG248" s="1">
        <v>7</v>
      </c>
      <c r="BH248" s="1">
        <v>5</v>
      </c>
      <c r="BI248" s="1">
        <v>0</v>
      </c>
      <c r="BJ248" s="1">
        <v>0</v>
      </c>
      <c r="BK248" s="1">
        <v>12</v>
      </c>
    </row>
    <row r="249" spans="1:63" x14ac:dyDescent="0.25">
      <c r="A249" s="1" t="s">
        <v>13</v>
      </c>
      <c r="B249" s="1" t="s">
        <v>5</v>
      </c>
      <c r="C249" s="1" t="s">
        <v>469</v>
      </c>
      <c r="H249" s="1" t="s">
        <v>5</v>
      </c>
      <c r="I249" s="1" t="s">
        <v>6</v>
      </c>
      <c r="J249" s="4" t="s">
        <v>70</v>
      </c>
      <c r="K249" s="1" t="s">
        <v>7</v>
      </c>
      <c r="L249" s="1" t="s">
        <v>5</v>
      </c>
      <c r="M249" s="1" t="s">
        <v>469</v>
      </c>
      <c r="N249" s="1" t="s">
        <v>8</v>
      </c>
      <c r="O249" s="1" t="s">
        <v>18</v>
      </c>
      <c r="P249" s="1" t="s">
        <v>70</v>
      </c>
      <c r="R249" s="1" t="s">
        <v>5</v>
      </c>
      <c r="AA249" s="1" t="s">
        <v>6</v>
      </c>
      <c r="AB249" s="1">
        <v>2</v>
      </c>
      <c r="AC249" s="1" t="s">
        <v>10</v>
      </c>
      <c r="AD249" s="1" t="s">
        <v>14</v>
      </c>
      <c r="AE249" s="1">
        <v>9</v>
      </c>
      <c r="AF249" s="1" t="s">
        <v>20</v>
      </c>
      <c r="AG249" s="1" t="s">
        <v>14</v>
      </c>
      <c r="AH249" s="1">
        <v>9</v>
      </c>
      <c r="AI249" s="1" t="s">
        <v>20</v>
      </c>
      <c r="AJ249" s="1" t="s">
        <v>14</v>
      </c>
      <c r="AK249" s="1">
        <v>6</v>
      </c>
      <c r="AL249" s="1" t="s">
        <v>10</v>
      </c>
      <c r="AM249" s="1" t="s">
        <v>14</v>
      </c>
      <c r="AN249" s="1">
        <v>8</v>
      </c>
      <c r="AO249" s="1" t="s">
        <v>10</v>
      </c>
      <c r="AV249" s="1" t="s">
        <v>10</v>
      </c>
      <c r="AW249" s="1" t="s">
        <v>10</v>
      </c>
      <c r="AX249" s="1" t="s">
        <v>10</v>
      </c>
      <c r="AZ249" s="1">
        <v>2</v>
      </c>
      <c r="BA249" s="1">
        <v>0</v>
      </c>
      <c r="BB249" s="1">
        <v>0</v>
      </c>
      <c r="BC249" s="1">
        <v>6</v>
      </c>
      <c r="BD249" s="1">
        <v>8</v>
      </c>
      <c r="BE249" s="1">
        <v>16</v>
      </c>
      <c r="BF249" s="1">
        <v>0</v>
      </c>
      <c r="BG249" s="1">
        <v>9</v>
      </c>
      <c r="BH249" s="1">
        <v>9</v>
      </c>
      <c r="BI249" s="1">
        <v>0</v>
      </c>
      <c r="BJ249" s="1">
        <v>0</v>
      </c>
      <c r="BK249" s="1">
        <v>18</v>
      </c>
    </row>
    <row r="250" spans="1:63" x14ac:dyDescent="0.25">
      <c r="A250" s="1" t="s">
        <v>13</v>
      </c>
      <c r="B250" s="1" t="s">
        <v>5</v>
      </c>
      <c r="C250" s="1" t="s">
        <v>470</v>
      </c>
      <c r="H250" s="1" t="s">
        <v>5</v>
      </c>
      <c r="I250" s="1" t="s">
        <v>6</v>
      </c>
      <c r="J250" s="4" t="s">
        <v>313</v>
      </c>
      <c r="K250" s="1" t="s">
        <v>7</v>
      </c>
      <c r="L250" s="1" t="s">
        <v>5</v>
      </c>
      <c r="M250" s="1" t="s">
        <v>470</v>
      </c>
      <c r="N250" s="1" t="s">
        <v>8</v>
      </c>
      <c r="O250" s="1" t="s">
        <v>18</v>
      </c>
      <c r="P250" s="1" t="s">
        <v>313</v>
      </c>
      <c r="R250" s="1" t="s">
        <v>5</v>
      </c>
      <c r="AA250" s="1" t="s">
        <v>6</v>
      </c>
      <c r="AB250" s="1">
        <v>9</v>
      </c>
      <c r="AC250" s="1" t="s">
        <v>20</v>
      </c>
      <c r="AD250" s="1" t="s">
        <v>14</v>
      </c>
      <c r="AE250" s="1">
        <v>6</v>
      </c>
      <c r="AF250" s="1" t="s">
        <v>10</v>
      </c>
      <c r="AG250" s="1" t="s">
        <v>14</v>
      </c>
      <c r="AH250" s="1">
        <v>2</v>
      </c>
      <c r="AI250" s="1" t="s">
        <v>10</v>
      </c>
      <c r="AJ250" s="1" t="s">
        <v>14</v>
      </c>
      <c r="AK250" s="1">
        <v>2</v>
      </c>
      <c r="AL250" s="1" t="s">
        <v>20</v>
      </c>
      <c r="AM250" s="1" t="s">
        <v>14</v>
      </c>
      <c r="AN250" s="1">
        <v>6</v>
      </c>
      <c r="AO250" s="1" t="s">
        <v>20</v>
      </c>
      <c r="AV250" s="1" t="s">
        <v>10</v>
      </c>
      <c r="AW250" s="1" t="s">
        <v>10</v>
      </c>
      <c r="AX250" s="1" t="s">
        <v>10</v>
      </c>
      <c r="AZ250" s="1">
        <v>0</v>
      </c>
      <c r="BA250" s="1">
        <v>6</v>
      </c>
      <c r="BB250" s="1">
        <v>2</v>
      </c>
      <c r="BC250" s="1">
        <v>0</v>
      </c>
      <c r="BD250" s="1">
        <v>0</v>
      </c>
      <c r="BE250" s="1">
        <v>8</v>
      </c>
      <c r="BF250" s="1">
        <v>9</v>
      </c>
      <c r="BG250" s="1">
        <v>0</v>
      </c>
      <c r="BH250" s="1">
        <v>0</v>
      </c>
      <c r="BI250" s="1">
        <v>2</v>
      </c>
      <c r="BJ250" s="1">
        <v>6</v>
      </c>
      <c r="BK250" s="1">
        <v>17</v>
      </c>
    </row>
    <row r="251" spans="1:63" x14ac:dyDescent="0.25">
      <c r="A251" s="1" t="s">
        <v>13</v>
      </c>
      <c r="B251" s="1" t="s">
        <v>5</v>
      </c>
      <c r="C251" s="1" t="s">
        <v>471</v>
      </c>
      <c r="H251" s="1" t="s">
        <v>5</v>
      </c>
      <c r="I251" s="1" t="s">
        <v>6</v>
      </c>
      <c r="J251" s="4" t="s">
        <v>472</v>
      </c>
      <c r="K251" s="1" t="s">
        <v>7</v>
      </c>
      <c r="L251" s="1" t="s">
        <v>5</v>
      </c>
      <c r="M251" s="1" t="s">
        <v>471</v>
      </c>
      <c r="N251" s="1" t="s">
        <v>8</v>
      </c>
      <c r="O251" s="1" t="s">
        <v>18</v>
      </c>
      <c r="P251" s="1" t="s">
        <v>472</v>
      </c>
      <c r="R251" s="1" t="s">
        <v>5</v>
      </c>
      <c r="AA251" s="1" t="s">
        <v>6</v>
      </c>
      <c r="AB251" s="1">
        <v>8</v>
      </c>
      <c r="AC251" s="1" t="s">
        <v>20</v>
      </c>
      <c r="AD251" s="1" t="s">
        <v>14</v>
      </c>
      <c r="AE251" s="1">
        <v>9</v>
      </c>
      <c r="AF251" s="1" t="s">
        <v>20</v>
      </c>
      <c r="AG251" s="1" t="s">
        <v>14</v>
      </c>
      <c r="AH251" s="1">
        <v>3</v>
      </c>
      <c r="AI251" s="1" t="s">
        <v>10</v>
      </c>
      <c r="AJ251" s="1" t="s">
        <v>14</v>
      </c>
      <c r="AK251" s="1">
        <v>2</v>
      </c>
      <c r="AL251" s="1" t="s">
        <v>20</v>
      </c>
      <c r="AM251" s="1" t="s">
        <v>14</v>
      </c>
      <c r="AN251" s="1">
        <v>4</v>
      </c>
      <c r="AO251" s="1" t="s">
        <v>20</v>
      </c>
      <c r="AV251" s="1" t="s">
        <v>10</v>
      </c>
      <c r="AW251" s="1" t="s">
        <v>10</v>
      </c>
      <c r="AX251" s="1" t="s">
        <v>10</v>
      </c>
      <c r="AZ251" s="1">
        <v>0</v>
      </c>
      <c r="BA251" s="1">
        <v>0</v>
      </c>
      <c r="BB251" s="1">
        <v>3</v>
      </c>
      <c r="BC251" s="1">
        <v>0</v>
      </c>
      <c r="BD251" s="1">
        <v>0</v>
      </c>
      <c r="BE251" s="1">
        <v>3</v>
      </c>
      <c r="BF251" s="1">
        <v>8</v>
      </c>
      <c r="BG251" s="1">
        <v>9</v>
      </c>
      <c r="BH251" s="1">
        <v>0</v>
      </c>
      <c r="BI251" s="1">
        <v>2</v>
      </c>
      <c r="BJ251" s="1">
        <v>4</v>
      </c>
      <c r="BK251" s="1">
        <v>23</v>
      </c>
    </row>
    <row r="252" spans="1:63" x14ac:dyDescent="0.25">
      <c r="A252" s="1" t="s">
        <v>13</v>
      </c>
      <c r="B252" s="1" t="s">
        <v>5</v>
      </c>
      <c r="C252" s="1" t="s">
        <v>473</v>
      </c>
      <c r="H252" s="1" t="s">
        <v>5</v>
      </c>
      <c r="I252" s="1" t="s">
        <v>6</v>
      </c>
      <c r="J252" s="4" t="s">
        <v>474</v>
      </c>
      <c r="K252" s="1" t="s">
        <v>7</v>
      </c>
      <c r="L252" s="1" t="s">
        <v>5</v>
      </c>
      <c r="M252" s="1" t="s">
        <v>473</v>
      </c>
      <c r="N252" s="1" t="s">
        <v>8</v>
      </c>
      <c r="O252" s="1" t="s">
        <v>18</v>
      </c>
      <c r="P252" s="1" t="s">
        <v>474</v>
      </c>
      <c r="R252" s="1" t="s">
        <v>5</v>
      </c>
      <c r="AA252" s="1" t="s">
        <v>6</v>
      </c>
      <c r="AB252" s="1">
        <v>2</v>
      </c>
      <c r="AC252" s="1" t="s">
        <v>10</v>
      </c>
      <c r="AD252" s="1" t="s">
        <v>14</v>
      </c>
      <c r="AE252" s="1">
        <v>5</v>
      </c>
      <c r="AF252" s="1" t="s">
        <v>10</v>
      </c>
      <c r="AG252" s="1" t="s">
        <v>14</v>
      </c>
      <c r="AH252" s="1">
        <v>8</v>
      </c>
      <c r="AI252" s="1" t="s">
        <v>10</v>
      </c>
      <c r="AJ252" s="1" t="s">
        <v>14</v>
      </c>
      <c r="AK252" s="1">
        <v>4</v>
      </c>
      <c r="AL252" s="1" t="s">
        <v>10</v>
      </c>
      <c r="AM252" s="1" t="s">
        <v>14</v>
      </c>
      <c r="AN252" s="1">
        <v>3</v>
      </c>
      <c r="AO252" s="1" t="s">
        <v>10</v>
      </c>
      <c r="AV252" s="1" t="s">
        <v>10</v>
      </c>
      <c r="AW252" s="1" t="s">
        <v>10</v>
      </c>
      <c r="AX252" s="1" t="s">
        <v>10</v>
      </c>
      <c r="AZ252" s="1">
        <v>2</v>
      </c>
      <c r="BA252" s="1">
        <v>5</v>
      </c>
      <c r="BB252" s="1">
        <v>8</v>
      </c>
      <c r="BC252" s="1">
        <v>4</v>
      </c>
      <c r="BD252" s="1">
        <v>3</v>
      </c>
      <c r="BE252" s="1">
        <v>22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</row>
    <row r="253" spans="1:63" x14ac:dyDescent="0.25">
      <c r="A253" s="1" t="s">
        <v>13</v>
      </c>
      <c r="B253" s="1" t="s">
        <v>5</v>
      </c>
      <c r="C253" s="1" t="s">
        <v>475</v>
      </c>
      <c r="H253" s="1" t="s">
        <v>5</v>
      </c>
      <c r="I253" s="1" t="s">
        <v>6</v>
      </c>
      <c r="J253" s="4" t="s">
        <v>476</v>
      </c>
      <c r="K253" s="1" t="s">
        <v>7</v>
      </c>
      <c r="L253" s="1" t="s">
        <v>5</v>
      </c>
      <c r="M253" s="1" t="s">
        <v>475</v>
      </c>
      <c r="N253" s="1" t="s">
        <v>8</v>
      </c>
      <c r="O253" s="1" t="s">
        <v>18</v>
      </c>
      <c r="P253" s="1" t="s">
        <v>476</v>
      </c>
      <c r="R253" s="1" t="s">
        <v>5</v>
      </c>
      <c r="AA253" s="1" t="s">
        <v>6</v>
      </c>
      <c r="AB253" s="1">
        <v>3</v>
      </c>
      <c r="AC253" s="1" t="s">
        <v>20</v>
      </c>
      <c r="AD253" s="1" t="s">
        <v>14</v>
      </c>
      <c r="AE253" s="1">
        <v>3</v>
      </c>
      <c r="AF253" s="1" t="s">
        <v>20</v>
      </c>
      <c r="AG253" s="1" t="s">
        <v>14</v>
      </c>
      <c r="AH253" s="1">
        <v>2</v>
      </c>
      <c r="AI253" s="1" t="s">
        <v>10</v>
      </c>
      <c r="AJ253" s="1" t="s">
        <v>14</v>
      </c>
      <c r="AK253" s="1">
        <v>6</v>
      </c>
      <c r="AL253" s="1" t="s">
        <v>20</v>
      </c>
      <c r="AM253" s="1" t="s">
        <v>14</v>
      </c>
      <c r="AN253" s="1">
        <v>3</v>
      </c>
      <c r="AO253" s="1" t="s">
        <v>10</v>
      </c>
      <c r="AV253" s="1" t="s">
        <v>10</v>
      </c>
      <c r="AW253" s="1" t="s">
        <v>10</v>
      </c>
      <c r="AX253" s="1" t="s">
        <v>10</v>
      </c>
      <c r="AZ253" s="1">
        <v>0</v>
      </c>
      <c r="BA253" s="1">
        <v>0</v>
      </c>
      <c r="BB253" s="1">
        <v>2</v>
      </c>
      <c r="BC253" s="1">
        <v>0</v>
      </c>
      <c r="BD253" s="1">
        <v>3</v>
      </c>
      <c r="BE253" s="1">
        <v>5</v>
      </c>
      <c r="BF253" s="1">
        <v>3</v>
      </c>
      <c r="BG253" s="1">
        <v>3</v>
      </c>
      <c r="BH253" s="1">
        <v>0</v>
      </c>
      <c r="BI253" s="1">
        <v>6</v>
      </c>
      <c r="BJ253" s="1">
        <v>0</v>
      </c>
      <c r="BK253" s="1">
        <v>12</v>
      </c>
    </row>
    <row r="254" spans="1:63" x14ac:dyDescent="0.25">
      <c r="A254" s="1" t="s">
        <v>13</v>
      </c>
      <c r="B254" s="1" t="s">
        <v>5</v>
      </c>
      <c r="C254" s="1" t="s">
        <v>477</v>
      </c>
      <c r="H254" s="1" t="s">
        <v>5</v>
      </c>
      <c r="I254" s="1" t="s">
        <v>6</v>
      </c>
      <c r="J254" s="4" t="s">
        <v>478</v>
      </c>
      <c r="K254" s="1" t="s">
        <v>7</v>
      </c>
      <c r="L254" s="1" t="s">
        <v>5</v>
      </c>
      <c r="M254" s="1" t="s">
        <v>477</v>
      </c>
      <c r="N254" s="1" t="s">
        <v>8</v>
      </c>
      <c r="O254" s="1" t="s">
        <v>18</v>
      </c>
      <c r="P254" s="1" t="s">
        <v>478</v>
      </c>
      <c r="R254" s="1" t="s">
        <v>5</v>
      </c>
      <c r="AA254" s="1" t="s">
        <v>6</v>
      </c>
      <c r="AB254" s="1">
        <v>4</v>
      </c>
      <c r="AC254" s="1" t="s">
        <v>10</v>
      </c>
      <c r="AD254" s="1" t="s">
        <v>14</v>
      </c>
      <c r="AE254" s="1">
        <v>6</v>
      </c>
      <c r="AF254" s="1" t="s">
        <v>20</v>
      </c>
      <c r="AG254" s="1" t="s">
        <v>14</v>
      </c>
      <c r="AH254" s="1">
        <v>2</v>
      </c>
      <c r="AI254" s="1" t="s">
        <v>10</v>
      </c>
      <c r="AJ254" s="1" t="s">
        <v>14</v>
      </c>
      <c r="AK254" s="1">
        <v>6</v>
      </c>
      <c r="AL254" s="1" t="s">
        <v>10</v>
      </c>
      <c r="AM254" s="1" t="s">
        <v>14</v>
      </c>
      <c r="AN254" s="1">
        <v>3</v>
      </c>
      <c r="AO254" s="1" t="s">
        <v>10</v>
      </c>
      <c r="AV254" s="1" t="s">
        <v>10</v>
      </c>
      <c r="AW254" s="1" t="s">
        <v>10</v>
      </c>
      <c r="AX254" s="1" t="s">
        <v>10</v>
      </c>
      <c r="AZ254" s="1">
        <v>4</v>
      </c>
      <c r="BA254" s="1">
        <v>0</v>
      </c>
      <c r="BB254" s="1">
        <v>2</v>
      </c>
      <c r="BC254" s="1">
        <v>6</v>
      </c>
      <c r="BD254" s="1">
        <v>3</v>
      </c>
      <c r="BE254" s="1">
        <v>15</v>
      </c>
      <c r="BF254" s="1">
        <v>0</v>
      </c>
      <c r="BG254" s="1">
        <v>6</v>
      </c>
      <c r="BH254" s="1">
        <v>0</v>
      </c>
      <c r="BI254" s="1">
        <v>0</v>
      </c>
      <c r="BJ254" s="1">
        <v>0</v>
      </c>
      <c r="BK254" s="1">
        <v>6</v>
      </c>
    </row>
    <row r="255" spans="1:63" x14ac:dyDescent="0.25">
      <c r="A255" s="1" t="s">
        <v>13</v>
      </c>
      <c r="B255" s="1" t="s">
        <v>5</v>
      </c>
      <c r="C255" s="1" t="s">
        <v>479</v>
      </c>
      <c r="H255" s="1" t="s">
        <v>5</v>
      </c>
      <c r="I255" s="1" t="s">
        <v>6</v>
      </c>
      <c r="J255" s="4" t="s">
        <v>480</v>
      </c>
      <c r="K255" s="1" t="s">
        <v>7</v>
      </c>
      <c r="L255" s="1" t="s">
        <v>5</v>
      </c>
      <c r="M255" s="1" t="s">
        <v>479</v>
      </c>
      <c r="N255" s="1" t="s">
        <v>8</v>
      </c>
      <c r="O255" s="1" t="s">
        <v>18</v>
      </c>
      <c r="P255" s="1" t="s">
        <v>480</v>
      </c>
      <c r="R255" s="1" t="s">
        <v>5</v>
      </c>
      <c r="AA255" s="1" t="s">
        <v>6</v>
      </c>
      <c r="AB255" s="1">
        <v>5</v>
      </c>
      <c r="AC255" s="1" t="s">
        <v>10</v>
      </c>
      <c r="AD255" s="1" t="s">
        <v>14</v>
      </c>
      <c r="AE255" s="1">
        <v>8</v>
      </c>
      <c r="AF255" s="1" t="s">
        <v>20</v>
      </c>
      <c r="AG255" s="1" t="s">
        <v>14</v>
      </c>
      <c r="AH255" s="1">
        <v>4</v>
      </c>
      <c r="AI255" s="1" t="s">
        <v>10</v>
      </c>
      <c r="AJ255" s="1" t="s">
        <v>14</v>
      </c>
      <c r="AK255" s="1">
        <v>9</v>
      </c>
      <c r="AL255" s="1" t="s">
        <v>10</v>
      </c>
      <c r="AM255" s="1" t="s">
        <v>14</v>
      </c>
      <c r="AN255" s="1">
        <v>3</v>
      </c>
      <c r="AO255" s="1" t="s">
        <v>10</v>
      </c>
      <c r="AV255" s="1" t="s">
        <v>10</v>
      </c>
      <c r="AW255" s="1" t="s">
        <v>10</v>
      </c>
      <c r="AX255" s="1" t="s">
        <v>10</v>
      </c>
      <c r="AZ255" s="1">
        <v>5</v>
      </c>
      <c r="BA255" s="1">
        <v>0</v>
      </c>
      <c r="BB255" s="1">
        <v>4</v>
      </c>
      <c r="BC255" s="1">
        <v>9</v>
      </c>
      <c r="BD255" s="1">
        <v>3</v>
      </c>
      <c r="BE255" s="1">
        <v>21</v>
      </c>
      <c r="BF255" s="1">
        <v>0</v>
      </c>
      <c r="BG255" s="1">
        <v>8</v>
      </c>
      <c r="BH255" s="1">
        <v>0</v>
      </c>
      <c r="BI255" s="1">
        <v>0</v>
      </c>
      <c r="BJ255" s="1">
        <v>0</v>
      </c>
      <c r="BK255" s="1">
        <v>8</v>
      </c>
    </row>
    <row r="256" spans="1:63" x14ac:dyDescent="0.25">
      <c r="A256" s="1" t="s">
        <v>13</v>
      </c>
      <c r="B256" s="1" t="s">
        <v>5</v>
      </c>
      <c r="C256" s="1" t="s">
        <v>481</v>
      </c>
      <c r="H256" s="1" t="s">
        <v>5</v>
      </c>
      <c r="I256" s="1" t="s">
        <v>6</v>
      </c>
      <c r="J256" s="4" t="s">
        <v>356</v>
      </c>
      <c r="K256" s="1" t="s">
        <v>7</v>
      </c>
      <c r="L256" s="1" t="s">
        <v>5</v>
      </c>
      <c r="M256" s="1" t="s">
        <v>481</v>
      </c>
      <c r="N256" s="1" t="s">
        <v>8</v>
      </c>
      <c r="O256" s="1" t="s">
        <v>18</v>
      </c>
      <c r="P256" s="1" t="s">
        <v>356</v>
      </c>
      <c r="R256" s="1" t="s">
        <v>5</v>
      </c>
      <c r="AA256" s="1" t="s">
        <v>6</v>
      </c>
      <c r="AB256" s="1">
        <v>8</v>
      </c>
      <c r="AC256" s="1" t="s">
        <v>20</v>
      </c>
      <c r="AD256" s="1" t="s">
        <v>14</v>
      </c>
      <c r="AE256" s="1">
        <v>5</v>
      </c>
      <c r="AF256" s="1" t="s">
        <v>20</v>
      </c>
      <c r="AG256" s="1" t="s">
        <v>14</v>
      </c>
      <c r="AH256" s="1">
        <v>6</v>
      </c>
      <c r="AI256" s="1" t="s">
        <v>20</v>
      </c>
      <c r="AJ256" s="1" t="s">
        <v>14</v>
      </c>
      <c r="AK256" s="1">
        <v>4</v>
      </c>
      <c r="AL256" s="1" t="s">
        <v>20</v>
      </c>
      <c r="AM256" s="1" t="s">
        <v>14</v>
      </c>
      <c r="AN256" s="1">
        <v>8</v>
      </c>
      <c r="AO256" s="1" t="s">
        <v>20</v>
      </c>
      <c r="AV256" s="1" t="s">
        <v>10</v>
      </c>
      <c r="AW256" s="1" t="s">
        <v>10</v>
      </c>
      <c r="AX256" s="1" t="s">
        <v>10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8</v>
      </c>
      <c r="BG256" s="1">
        <v>5</v>
      </c>
      <c r="BH256" s="1">
        <v>6</v>
      </c>
      <c r="BI256" s="1">
        <v>4</v>
      </c>
      <c r="BJ256" s="1">
        <v>8</v>
      </c>
      <c r="BK256" s="1">
        <v>31</v>
      </c>
    </row>
    <row r="257" spans="1:63" x14ac:dyDescent="0.25">
      <c r="A257" s="1" t="s">
        <v>13</v>
      </c>
      <c r="B257" s="1" t="s">
        <v>5</v>
      </c>
      <c r="C257" s="1" t="s">
        <v>482</v>
      </c>
      <c r="H257" s="1" t="s">
        <v>5</v>
      </c>
      <c r="I257" s="1" t="s">
        <v>6</v>
      </c>
      <c r="J257" s="4" t="s">
        <v>483</v>
      </c>
      <c r="K257" s="1" t="s">
        <v>7</v>
      </c>
      <c r="L257" s="1" t="s">
        <v>5</v>
      </c>
      <c r="M257" s="1" t="s">
        <v>482</v>
      </c>
      <c r="N257" s="1" t="s">
        <v>8</v>
      </c>
      <c r="O257" s="1" t="s">
        <v>18</v>
      </c>
      <c r="P257" s="1" t="s">
        <v>483</v>
      </c>
      <c r="R257" s="1" t="s">
        <v>5</v>
      </c>
      <c r="AA257" s="1" t="s">
        <v>6</v>
      </c>
      <c r="AB257" s="1">
        <v>6</v>
      </c>
      <c r="AC257" s="1" t="s">
        <v>10</v>
      </c>
      <c r="AD257" s="1" t="s">
        <v>14</v>
      </c>
      <c r="AE257" s="1">
        <v>4</v>
      </c>
      <c r="AF257" s="1" t="s">
        <v>20</v>
      </c>
      <c r="AG257" s="1" t="s">
        <v>14</v>
      </c>
      <c r="AH257" s="1">
        <v>5</v>
      </c>
      <c r="AI257" s="1" t="s">
        <v>20</v>
      </c>
      <c r="AJ257" s="1" t="s">
        <v>14</v>
      </c>
      <c r="AK257" s="1">
        <v>4</v>
      </c>
      <c r="AL257" s="1" t="s">
        <v>10</v>
      </c>
      <c r="AM257" s="1" t="s">
        <v>14</v>
      </c>
      <c r="AN257" s="1">
        <v>8</v>
      </c>
      <c r="AO257" s="1" t="s">
        <v>20</v>
      </c>
      <c r="AV257" s="1" t="s">
        <v>10</v>
      </c>
      <c r="AW257" s="1" t="s">
        <v>10</v>
      </c>
      <c r="AX257" s="1" t="s">
        <v>10</v>
      </c>
      <c r="AZ257" s="1">
        <v>6</v>
      </c>
      <c r="BA257" s="1">
        <v>0</v>
      </c>
      <c r="BB257" s="1">
        <v>0</v>
      </c>
      <c r="BC257" s="1">
        <v>4</v>
      </c>
      <c r="BD257" s="1">
        <v>0</v>
      </c>
      <c r="BE257" s="1">
        <v>10</v>
      </c>
      <c r="BF257" s="1">
        <v>0</v>
      </c>
      <c r="BG257" s="1">
        <v>4</v>
      </c>
      <c r="BH257" s="1">
        <v>5</v>
      </c>
      <c r="BI257" s="1">
        <v>0</v>
      </c>
      <c r="BJ257" s="1">
        <v>8</v>
      </c>
      <c r="BK257" s="1">
        <v>17</v>
      </c>
    </row>
    <row r="258" spans="1:63" x14ac:dyDescent="0.25">
      <c r="A258" s="1" t="s">
        <v>13</v>
      </c>
      <c r="B258" s="1" t="s">
        <v>5</v>
      </c>
      <c r="C258" s="1" t="s">
        <v>484</v>
      </c>
      <c r="H258" s="1" t="s">
        <v>5</v>
      </c>
      <c r="I258" s="1" t="s">
        <v>6</v>
      </c>
      <c r="J258" s="4" t="s">
        <v>485</v>
      </c>
      <c r="K258" s="1" t="s">
        <v>7</v>
      </c>
      <c r="L258" s="1" t="s">
        <v>5</v>
      </c>
      <c r="M258" s="1" t="s">
        <v>484</v>
      </c>
      <c r="N258" s="1" t="s">
        <v>8</v>
      </c>
      <c r="O258" s="1" t="s">
        <v>18</v>
      </c>
      <c r="P258" s="1" t="s">
        <v>485</v>
      </c>
      <c r="R258" s="1" t="s">
        <v>5</v>
      </c>
      <c r="AA258" s="1" t="s">
        <v>6</v>
      </c>
      <c r="AB258" s="1">
        <v>5</v>
      </c>
      <c r="AC258" s="1" t="s">
        <v>10</v>
      </c>
      <c r="AD258" s="1" t="s">
        <v>14</v>
      </c>
      <c r="AE258" s="1">
        <v>8</v>
      </c>
      <c r="AF258" s="1" t="s">
        <v>20</v>
      </c>
      <c r="AG258" s="1" t="s">
        <v>14</v>
      </c>
      <c r="AH258" s="1">
        <v>6</v>
      </c>
      <c r="AI258" s="1" t="s">
        <v>10</v>
      </c>
      <c r="AJ258" s="1" t="s">
        <v>14</v>
      </c>
      <c r="AK258" s="1">
        <v>4</v>
      </c>
      <c r="AL258" s="1" t="s">
        <v>20</v>
      </c>
      <c r="AM258" s="1" t="s">
        <v>14</v>
      </c>
      <c r="AN258" s="1">
        <v>4</v>
      </c>
      <c r="AO258" s="1" t="s">
        <v>10</v>
      </c>
      <c r="AV258" s="1" t="s">
        <v>10</v>
      </c>
      <c r="AW258" s="1" t="s">
        <v>10</v>
      </c>
      <c r="AX258" s="1" t="s">
        <v>10</v>
      </c>
      <c r="AZ258" s="1">
        <v>5</v>
      </c>
      <c r="BA258" s="1">
        <v>0</v>
      </c>
      <c r="BB258" s="1">
        <v>6</v>
      </c>
      <c r="BC258" s="1">
        <v>0</v>
      </c>
      <c r="BD258" s="1">
        <v>4</v>
      </c>
      <c r="BE258" s="1">
        <v>15</v>
      </c>
      <c r="BF258" s="1">
        <v>0</v>
      </c>
      <c r="BG258" s="1">
        <v>8</v>
      </c>
      <c r="BH258" s="1">
        <v>0</v>
      </c>
      <c r="BI258" s="1">
        <v>4</v>
      </c>
      <c r="BJ258" s="1">
        <v>0</v>
      </c>
      <c r="BK258" s="1">
        <v>12</v>
      </c>
    </row>
    <row r="259" spans="1:63" x14ac:dyDescent="0.25">
      <c r="A259" s="1" t="s">
        <v>13</v>
      </c>
      <c r="B259" s="1" t="s">
        <v>5</v>
      </c>
      <c r="C259" s="1" t="s">
        <v>486</v>
      </c>
      <c r="H259" s="1" t="s">
        <v>5</v>
      </c>
      <c r="I259" s="1" t="s">
        <v>6</v>
      </c>
      <c r="J259" s="4" t="s">
        <v>161</v>
      </c>
      <c r="K259" s="1" t="s">
        <v>7</v>
      </c>
      <c r="L259" s="1" t="s">
        <v>5</v>
      </c>
      <c r="M259" s="1" t="s">
        <v>486</v>
      </c>
      <c r="N259" s="1" t="s">
        <v>8</v>
      </c>
      <c r="O259" s="1" t="s">
        <v>18</v>
      </c>
      <c r="P259" s="1" t="s">
        <v>161</v>
      </c>
      <c r="R259" s="1" t="s">
        <v>5</v>
      </c>
      <c r="AA259" s="1" t="s">
        <v>6</v>
      </c>
      <c r="AB259" s="1">
        <v>5</v>
      </c>
      <c r="AC259" s="1" t="s">
        <v>20</v>
      </c>
      <c r="AD259" s="1" t="s">
        <v>14</v>
      </c>
      <c r="AE259" s="1">
        <v>3</v>
      </c>
      <c r="AF259" s="1" t="s">
        <v>10</v>
      </c>
      <c r="AG259" s="1" t="s">
        <v>14</v>
      </c>
      <c r="AH259" s="1">
        <v>8</v>
      </c>
      <c r="AI259" s="1" t="s">
        <v>10</v>
      </c>
      <c r="AJ259" s="1" t="s">
        <v>14</v>
      </c>
      <c r="AK259" s="1">
        <v>7</v>
      </c>
      <c r="AL259" s="1" t="s">
        <v>10</v>
      </c>
      <c r="AM259" s="1" t="s">
        <v>14</v>
      </c>
      <c r="AN259" s="1">
        <v>8</v>
      </c>
      <c r="AO259" s="1" t="s">
        <v>10</v>
      </c>
      <c r="AV259" s="1" t="s">
        <v>10</v>
      </c>
      <c r="AW259" s="1" t="s">
        <v>10</v>
      </c>
      <c r="AX259" s="1" t="s">
        <v>10</v>
      </c>
      <c r="AZ259" s="1">
        <v>0</v>
      </c>
      <c r="BA259" s="1">
        <v>3</v>
      </c>
      <c r="BB259" s="1">
        <v>8</v>
      </c>
      <c r="BC259" s="1">
        <v>7</v>
      </c>
      <c r="BD259" s="1">
        <v>8</v>
      </c>
      <c r="BE259" s="1">
        <v>26</v>
      </c>
      <c r="BF259" s="1">
        <v>5</v>
      </c>
      <c r="BG259" s="1">
        <v>0</v>
      </c>
      <c r="BH259" s="1">
        <v>0</v>
      </c>
      <c r="BI259" s="1">
        <v>0</v>
      </c>
      <c r="BJ259" s="1">
        <v>0</v>
      </c>
      <c r="BK259" s="1">
        <v>5</v>
      </c>
    </row>
    <row r="260" spans="1:63" x14ac:dyDescent="0.25">
      <c r="A260" s="1" t="s">
        <v>13</v>
      </c>
      <c r="B260" s="1" t="s">
        <v>5</v>
      </c>
      <c r="C260" s="1" t="s">
        <v>487</v>
      </c>
      <c r="H260" s="1" t="s">
        <v>5</v>
      </c>
      <c r="I260" s="1" t="s">
        <v>6</v>
      </c>
      <c r="J260" s="4" t="s">
        <v>252</v>
      </c>
      <c r="K260" s="1" t="s">
        <v>7</v>
      </c>
      <c r="L260" s="1" t="s">
        <v>5</v>
      </c>
      <c r="M260" s="1" t="s">
        <v>487</v>
      </c>
      <c r="N260" s="1" t="s">
        <v>8</v>
      </c>
      <c r="O260" s="1" t="s">
        <v>18</v>
      </c>
      <c r="P260" s="1" t="s">
        <v>252</v>
      </c>
      <c r="R260" s="1" t="s">
        <v>5</v>
      </c>
      <c r="AA260" s="1" t="s">
        <v>6</v>
      </c>
      <c r="AB260" s="1">
        <v>9</v>
      </c>
      <c r="AC260" s="1" t="s">
        <v>20</v>
      </c>
      <c r="AD260" s="1" t="s">
        <v>14</v>
      </c>
      <c r="AE260" s="1">
        <v>4</v>
      </c>
      <c r="AF260" s="1" t="s">
        <v>20</v>
      </c>
      <c r="AG260" s="1" t="s">
        <v>14</v>
      </c>
      <c r="AH260" s="1">
        <v>7</v>
      </c>
      <c r="AI260" s="1" t="s">
        <v>10</v>
      </c>
      <c r="AJ260" s="1" t="s">
        <v>14</v>
      </c>
      <c r="AK260" s="1">
        <v>4</v>
      </c>
      <c r="AL260" s="1" t="s">
        <v>10</v>
      </c>
      <c r="AM260" s="1" t="s">
        <v>14</v>
      </c>
      <c r="AN260" s="1">
        <v>4</v>
      </c>
      <c r="AO260" s="1" t="s">
        <v>20</v>
      </c>
      <c r="AV260" s="1" t="s">
        <v>10</v>
      </c>
      <c r="AW260" s="1" t="s">
        <v>10</v>
      </c>
      <c r="AX260" s="1" t="s">
        <v>10</v>
      </c>
      <c r="AZ260" s="1">
        <v>0</v>
      </c>
      <c r="BA260" s="1">
        <v>0</v>
      </c>
      <c r="BB260" s="1">
        <v>7</v>
      </c>
      <c r="BC260" s="1">
        <v>4</v>
      </c>
      <c r="BD260" s="1">
        <v>0</v>
      </c>
      <c r="BE260" s="1">
        <v>11</v>
      </c>
      <c r="BF260" s="1">
        <v>9</v>
      </c>
      <c r="BG260" s="1">
        <v>4</v>
      </c>
      <c r="BH260" s="1">
        <v>0</v>
      </c>
      <c r="BI260" s="1">
        <v>0</v>
      </c>
      <c r="BJ260" s="1">
        <v>4</v>
      </c>
      <c r="BK260" s="1">
        <v>17</v>
      </c>
    </row>
    <row r="261" spans="1:63" x14ac:dyDescent="0.25">
      <c r="A261" s="1" t="s">
        <v>13</v>
      </c>
      <c r="B261" s="1" t="s">
        <v>5</v>
      </c>
      <c r="C261" s="1" t="s">
        <v>488</v>
      </c>
      <c r="H261" s="1" t="s">
        <v>5</v>
      </c>
      <c r="I261" s="1" t="s">
        <v>6</v>
      </c>
      <c r="J261" s="4" t="s">
        <v>181</v>
      </c>
      <c r="K261" s="1" t="s">
        <v>7</v>
      </c>
      <c r="L261" s="1" t="s">
        <v>5</v>
      </c>
      <c r="M261" s="1" t="s">
        <v>488</v>
      </c>
      <c r="N261" s="1" t="s">
        <v>8</v>
      </c>
      <c r="O261" s="1" t="s">
        <v>18</v>
      </c>
      <c r="P261" s="1" t="s">
        <v>181</v>
      </c>
      <c r="R261" s="1" t="s">
        <v>5</v>
      </c>
      <c r="AA261" s="1" t="s">
        <v>6</v>
      </c>
      <c r="AB261" s="1">
        <v>2</v>
      </c>
      <c r="AC261" s="1" t="s">
        <v>10</v>
      </c>
      <c r="AD261" s="1" t="s">
        <v>14</v>
      </c>
      <c r="AE261" s="1">
        <v>7</v>
      </c>
      <c r="AF261" s="1" t="s">
        <v>20</v>
      </c>
      <c r="AG261" s="1" t="s">
        <v>14</v>
      </c>
      <c r="AH261" s="1">
        <v>6</v>
      </c>
      <c r="AI261" s="1" t="s">
        <v>10</v>
      </c>
      <c r="AJ261" s="1" t="s">
        <v>14</v>
      </c>
      <c r="AK261" s="1">
        <v>3</v>
      </c>
      <c r="AL261" s="1" t="s">
        <v>10</v>
      </c>
      <c r="AM261" s="1" t="s">
        <v>14</v>
      </c>
      <c r="AN261" s="1">
        <v>9</v>
      </c>
      <c r="AO261" s="1" t="s">
        <v>20</v>
      </c>
      <c r="AV261" s="1" t="s">
        <v>10</v>
      </c>
      <c r="AW261" s="1" t="s">
        <v>10</v>
      </c>
      <c r="AX261" s="1" t="s">
        <v>10</v>
      </c>
      <c r="AZ261" s="1">
        <v>2</v>
      </c>
      <c r="BA261" s="1">
        <v>0</v>
      </c>
      <c r="BB261" s="1">
        <v>6</v>
      </c>
      <c r="BC261" s="1">
        <v>3</v>
      </c>
      <c r="BD261" s="1">
        <v>0</v>
      </c>
      <c r="BE261" s="1">
        <v>11</v>
      </c>
      <c r="BF261" s="1">
        <v>0</v>
      </c>
      <c r="BG261" s="1">
        <v>7</v>
      </c>
      <c r="BH261" s="1">
        <v>0</v>
      </c>
      <c r="BI261" s="1">
        <v>0</v>
      </c>
      <c r="BJ261" s="1">
        <v>9</v>
      </c>
      <c r="BK261" s="1">
        <v>16</v>
      </c>
    </row>
    <row r="262" spans="1:63" x14ac:dyDescent="0.25">
      <c r="A262" s="1" t="s">
        <v>13</v>
      </c>
      <c r="B262" s="1" t="s">
        <v>5</v>
      </c>
      <c r="C262" s="1" t="s">
        <v>489</v>
      </c>
      <c r="H262" s="1" t="s">
        <v>5</v>
      </c>
      <c r="I262" s="1" t="s">
        <v>6</v>
      </c>
      <c r="J262" s="4" t="s">
        <v>490</v>
      </c>
      <c r="K262" s="1" t="s">
        <v>7</v>
      </c>
      <c r="L262" s="1" t="s">
        <v>5</v>
      </c>
      <c r="M262" s="1" t="s">
        <v>489</v>
      </c>
      <c r="N262" s="1" t="s">
        <v>8</v>
      </c>
      <c r="O262" s="1" t="s">
        <v>18</v>
      </c>
      <c r="P262" s="1" t="s">
        <v>490</v>
      </c>
      <c r="R262" s="1" t="s">
        <v>5</v>
      </c>
      <c r="AA262" s="1" t="s">
        <v>6</v>
      </c>
      <c r="AB262" s="1">
        <v>8</v>
      </c>
      <c r="AC262" s="1" t="s">
        <v>10</v>
      </c>
      <c r="AD262" s="1" t="s">
        <v>14</v>
      </c>
      <c r="AE262" s="1">
        <v>3</v>
      </c>
      <c r="AF262" s="1" t="s">
        <v>10</v>
      </c>
      <c r="AG262" s="1" t="s">
        <v>14</v>
      </c>
      <c r="AH262" s="1">
        <v>6</v>
      </c>
      <c r="AI262" s="1" t="s">
        <v>20</v>
      </c>
      <c r="AJ262" s="1" t="s">
        <v>14</v>
      </c>
      <c r="AK262" s="1">
        <v>6</v>
      </c>
      <c r="AL262" s="1" t="s">
        <v>20</v>
      </c>
      <c r="AM262" s="1" t="s">
        <v>14</v>
      </c>
      <c r="AN262" s="1">
        <v>9</v>
      </c>
      <c r="AO262" s="1" t="s">
        <v>20</v>
      </c>
      <c r="AV262" s="1" t="s">
        <v>10</v>
      </c>
      <c r="AW262" s="1" t="s">
        <v>10</v>
      </c>
      <c r="AX262" s="1" t="s">
        <v>10</v>
      </c>
      <c r="AZ262" s="1">
        <v>8</v>
      </c>
      <c r="BA262" s="1">
        <v>3</v>
      </c>
      <c r="BB262" s="1">
        <v>0</v>
      </c>
      <c r="BC262" s="1">
        <v>0</v>
      </c>
      <c r="BD262" s="1">
        <v>0</v>
      </c>
      <c r="BE262" s="1">
        <v>11</v>
      </c>
      <c r="BF262" s="1">
        <v>0</v>
      </c>
      <c r="BG262" s="1">
        <v>0</v>
      </c>
      <c r="BH262" s="1">
        <v>6</v>
      </c>
      <c r="BI262" s="1">
        <v>6</v>
      </c>
      <c r="BJ262" s="1">
        <v>9</v>
      </c>
      <c r="BK262" s="1">
        <v>21</v>
      </c>
    </row>
    <row r="263" spans="1:63" x14ac:dyDescent="0.25">
      <c r="A263" s="1" t="s">
        <v>13</v>
      </c>
      <c r="B263" s="1" t="s">
        <v>5</v>
      </c>
      <c r="C263" s="1" t="s">
        <v>491</v>
      </c>
      <c r="H263" s="1" t="s">
        <v>5</v>
      </c>
      <c r="I263" s="1" t="s">
        <v>6</v>
      </c>
      <c r="J263" s="4" t="s">
        <v>492</v>
      </c>
      <c r="K263" s="1" t="s">
        <v>7</v>
      </c>
      <c r="L263" s="1" t="s">
        <v>5</v>
      </c>
      <c r="M263" s="1" t="s">
        <v>491</v>
      </c>
      <c r="N263" s="1" t="s">
        <v>8</v>
      </c>
      <c r="O263" s="1" t="s">
        <v>18</v>
      </c>
      <c r="P263" s="1" t="s">
        <v>492</v>
      </c>
      <c r="R263" s="1" t="s">
        <v>5</v>
      </c>
      <c r="AA263" s="1" t="s">
        <v>6</v>
      </c>
      <c r="AB263" s="1">
        <v>8</v>
      </c>
      <c r="AC263" s="1" t="s">
        <v>20</v>
      </c>
      <c r="AD263" s="1" t="s">
        <v>14</v>
      </c>
      <c r="AE263" s="1">
        <v>5</v>
      </c>
      <c r="AF263" s="1" t="s">
        <v>20</v>
      </c>
      <c r="AG263" s="1" t="s">
        <v>14</v>
      </c>
      <c r="AH263" s="1">
        <v>7</v>
      </c>
      <c r="AI263" s="1" t="s">
        <v>10</v>
      </c>
      <c r="AJ263" s="1" t="s">
        <v>14</v>
      </c>
      <c r="AK263" s="1">
        <v>8</v>
      </c>
      <c r="AL263" s="1" t="s">
        <v>10</v>
      </c>
      <c r="AM263" s="1" t="s">
        <v>14</v>
      </c>
      <c r="AN263" s="1">
        <v>5</v>
      </c>
      <c r="AO263" s="1" t="s">
        <v>20</v>
      </c>
      <c r="AV263" s="1" t="s">
        <v>10</v>
      </c>
      <c r="AW263" s="1" t="s">
        <v>10</v>
      </c>
      <c r="AX263" s="1" t="s">
        <v>10</v>
      </c>
      <c r="AZ263" s="1">
        <v>0</v>
      </c>
      <c r="BA263" s="1">
        <v>0</v>
      </c>
      <c r="BB263" s="1">
        <v>7</v>
      </c>
      <c r="BC263" s="1">
        <v>8</v>
      </c>
      <c r="BD263" s="1">
        <v>0</v>
      </c>
      <c r="BE263" s="1">
        <v>15</v>
      </c>
      <c r="BF263" s="1">
        <v>8</v>
      </c>
      <c r="BG263" s="1">
        <v>5</v>
      </c>
      <c r="BH263" s="1">
        <v>0</v>
      </c>
      <c r="BI263" s="1">
        <v>0</v>
      </c>
      <c r="BJ263" s="1">
        <v>5</v>
      </c>
      <c r="BK263" s="1">
        <v>18</v>
      </c>
    </row>
    <row r="264" spans="1:63" x14ac:dyDescent="0.25">
      <c r="A264" s="1" t="s">
        <v>13</v>
      </c>
      <c r="B264" s="1" t="s">
        <v>5</v>
      </c>
      <c r="C264" s="1" t="s">
        <v>493</v>
      </c>
      <c r="H264" s="1" t="s">
        <v>5</v>
      </c>
      <c r="I264" s="1" t="s">
        <v>6</v>
      </c>
      <c r="J264" s="4" t="s">
        <v>311</v>
      </c>
      <c r="K264" s="1" t="s">
        <v>7</v>
      </c>
      <c r="L264" s="1" t="s">
        <v>5</v>
      </c>
      <c r="M264" s="1" t="s">
        <v>493</v>
      </c>
      <c r="N264" s="1" t="s">
        <v>8</v>
      </c>
      <c r="O264" s="1" t="s">
        <v>18</v>
      </c>
      <c r="P264" s="1" t="s">
        <v>311</v>
      </c>
      <c r="R264" s="1" t="s">
        <v>5</v>
      </c>
      <c r="AA264" s="1" t="s">
        <v>6</v>
      </c>
      <c r="AB264" s="1">
        <v>2</v>
      </c>
      <c r="AC264" s="1" t="s">
        <v>10</v>
      </c>
      <c r="AD264" s="1" t="s">
        <v>14</v>
      </c>
      <c r="AE264" s="1">
        <v>2</v>
      </c>
      <c r="AF264" s="1" t="s">
        <v>20</v>
      </c>
      <c r="AG264" s="1" t="s">
        <v>14</v>
      </c>
      <c r="AH264" s="1">
        <v>2</v>
      </c>
      <c r="AI264" s="1" t="s">
        <v>10</v>
      </c>
      <c r="AJ264" s="1" t="s">
        <v>14</v>
      </c>
      <c r="AK264" s="1">
        <v>9</v>
      </c>
      <c r="AL264" s="1" t="s">
        <v>10</v>
      </c>
      <c r="AM264" s="1" t="s">
        <v>14</v>
      </c>
      <c r="AN264" s="1">
        <v>2</v>
      </c>
      <c r="AO264" s="1" t="s">
        <v>20</v>
      </c>
      <c r="AV264" s="1" t="s">
        <v>10</v>
      </c>
      <c r="AW264" s="1" t="s">
        <v>10</v>
      </c>
      <c r="AX264" s="1" t="s">
        <v>10</v>
      </c>
      <c r="AZ264" s="1">
        <v>2</v>
      </c>
      <c r="BA264" s="1">
        <v>0</v>
      </c>
      <c r="BB264" s="1">
        <v>2</v>
      </c>
      <c r="BC264" s="1">
        <v>9</v>
      </c>
      <c r="BD264" s="1">
        <v>0</v>
      </c>
      <c r="BE264" s="1">
        <v>13</v>
      </c>
      <c r="BF264" s="1">
        <v>0</v>
      </c>
      <c r="BG264" s="1">
        <v>2</v>
      </c>
      <c r="BH264" s="1">
        <v>0</v>
      </c>
      <c r="BI264" s="1">
        <v>0</v>
      </c>
      <c r="BJ264" s="1">
        <v>2</v>
      </c>
      <c r="BK264" s="1">
        <v>4</v>
      </c>
    </row>
    <row r="265" spans="1:63" x14ac:dyDescent="0.25">
      <c r="A265" s="1" t="s">
        <v>13</v>
      </c>
      <c r="B265" s="1" t="s">
        <v>5</v>
      </c>
      <c r="C265" s="1" t="s">
        <v>494</v>
      </c>
      <c r="H265" s="1" t="s">
        <v>5</v>
      </c>
      <c r="I265" s="1" t="s">
        <v>6</v>
      </c>
      <c r="J265" s="4" t="s">
        <v>495</v>
      </c>
      <c r="K265" s="1" t="s">
        <v>7</v>
      </c>
      <c r="L265" s="1" t="s">
        <v>5</v>
      </c>
      <c r="M265" s="1" t="s">
        <v>494</v>
      </c>
      <c r="N265" s="1" t="s">
        <v>8</v>
      </c>
      <c r="O265" s="1" t="s">
        <v>18</v>
      </c>
      <c r="P265" s="1" t="s">
        <v>495</v>
      </c>
      <c r="R265" s="1" t="s">
        <v>5</v>
      </c>
      <c r="AA265" s="1" t="s">
        <v>6</v>
      </c>
      <c r="AB265" s="1">
        <v>3</v>
      </c>
      <c r="AC265" s="1" t="s">
        <v>10</v>
      </c>
      <c r="AD265" s="1" t="s">
        <v>14</v>
      </c>
      <c r="AE265" s="1">
        <v>9</v>
      </c>
      <c r="AF265" s="1" t="s">
        <v>10</v>
      </c>
      <c r="AG265" s="1" t="s">
        <v>14</v>
      </c>
      <c r="AH265" s="1">
        <v>2</v>
      </c>
      <c r="AI265" s="1" t="s">
        <v>20</v>
      </c>
      <c r="AJ265" s="1" t="s">
        <v>14</v>
      </c>
      <c r="AK265" s="1">
        <v>6</v>
      </c>
      <c r="AL265" s="1" t="s">
        <v>10</v>
      </c>
      <c r="AM265" s="1" t="s">
        <v>14</v>
      </c>
      <c r="AN265" s="1">
        <v>9</v>
      </c>
      <c r="AO265" s="1" t="s">
        <v>10</v>
      </c>
      <c r="AV265" s="1" t="s">
        <v>10</v>
      </c>
      <c r="AW265" s="1" t="s">
        <v>10</v>
      </c>
      <c r="AX265" s="1" t="s">
        <v>10</v>
      </c>
      <c r="AZ265" s="1">
        <v>3</v>
      </c>
      <c r="BA265" s="1">
        <v>9</v>
      </c>
      <c r="BB265" s="1">
        <v>0</v>
      </c>
      <c r="BC265" s="1">
        <v>6</v>
      </c>
      <c r="BD265" s="1">
        <v>9</v>
      </c>
      <c r="BE265" s="1">
        <v>27</v>
      </c>
      <c r="BF265" s="1">
        <v>0</v>
      </c>
      <c r="BG265" s="1">
        <v>0</v>
      </c>
      <c r="BH265" s="1">
        <v>2</v>
      </c>
      <c r="BI265" s="1">
        <v>0</v>
      </c>
      <c r="BJ265" s="1">
        <v>0</v>
      </c>
      <c r="BK265" s="1">
        <v>2</v>
      </c>
    </row>
    <row r="266" spans="1:63" x14ac:dyDescent="0.25">
      <c r="A266" s="1" t="s">
        <v>13</v>
      </c>
      <c r="B266" s="1" t="s">
        <v>5</v>
      </c>
      <c r="C266" s="1" t="s">
        <v>496</v>
      </c>
      <c r="H266" s="1" t="s">
        <v>5</v>
      </c>
      <c r="I266" s="1" t="s">
        <v>6</v>
      </c>
      <c r="J266" s="4" t="s">
        <v>497</v>
      </c>
      <c r="K266" s="1" t="s">
        <v>7</v>
      </c>
      <c r="L266" s="1" t="s">
        <v>5</v>
      </c>
      <c r="M266" s="1" t="s">
        <v>496</v>
      </c>
      <c r="N266" s="1" t="s">
        <v>8</v>
      </c>
      <c r="O266" s="1" t="s">
        <v>18</v>
      </c>
      <c r="P266" s="1" t="s">
        <v>497</v>
      </c>
      <c r="R266" s="1" t="s">
        <v>5</v>
      </c>
      <c r="AA266" s="1" t="s">
        <v>6</v>
      </c>
      <c r="AB266" s="1">
        <v>5</v>
      </c>
      <c r="AC266" s="1" t="s">
        <v>10</v>
      </c>
      <c r="AD266" s="1" t="s">
        <v>14</v>
      </c>
      <c r="AE266" s="1">
        <v>7</v>
      </c>
      <c r="AF266" s="1" t="s">
        <v>10</v>
      </c>
      <c r="AG266" s="1" t="s">
        <v>14</v>
      </c>
      <c r="AH266" s="1">
        <v>3</v>
      </c>
      <c r="AI266" s="1" t="s">
        <v>10</v>
      </c>
      <c r="AJ266" s="1" t="s">
        <v>14</v>
      </c>
      <c r="AK266" s="1">
        <v>2</v>
      </c>
      <c r="AL266" s="1" t="s">
        <v>10</v>
      </c>
      <c r="AM266" s="1" t="s">
        <v>14</v>
      </c>
      <c r="AN266" s="1">
        <v>2</v>
      </c>
      <c r="AO266" s="1" t="s">
        <v>10</v>
      </c>
      <c r="AV266" s="1" t="s">
        <v>10</v>
      </c>
      <c r="AW266" s="1" t="s">
        <v>10</v>
      </c>
      <c r="AX266" s="1" t="s">
        <v>10</v>
      </c>
      <c r="AZ266" s="1">
        <v>5</v>
      </c>
      <c r="BA266" s="1">
        <v>7</v>
      </c>
      <c r="BB266" s="1">
        <v>3</v>
      </c>
      <c r="BC266" s="1">
        <v>2</v>
      </c>
      <c r="BD266" s="1">
        <v>2</v>
      </c>
      <c r="BE266" s="1">
        <v>19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</row>
    <row r="267" spans="1:63" x14ac:dyDescent="0.25">
      <c r="A267" s="1" t="s">
        <v>13</v>
      </c>
      <c r="B267" s="1" t="s">
        <v>5</v>
      </c>
      <c r="C267" s="1" t="s">
        <v>498</v>
      </c>
      <c r="H267" s="1" t="s">
        <v>5</v>
      </c>
      <c r="I267" s="1" t="s">
        <v>6</v>
      </c>
      <c r="J267" s="4" t="s">
        <v>499</v>
      </c>
      <c r="K267" s="1" t="s">
        <v>7</v>
      </c>
      <c r="L267" s="1" t="s">
        <v>5</v>
      </c>
      <c r="M267" s="1" t="s">
        <v>498</v>
      </c>
      <c r="N267" s="1" t="s">
        <v>8</v>
      </c>
      <c r="O267" s="1" t="s">
        <v>18</v>
      </c>
      <c r="P267" s="1" t="s">
        <v>499</v>
      </c>
      <c r="R267" s="1" t="s">
        <v>5</v>
      </c>
      <c r="AA267" s="1" t="s">
        <v>6</v>
      </c>
      <c r="AB267" s="1">
        <v>6</v>
      </c>
      <c r="AC267" s="1" t="s">
        <v>10</v>
      </c>
      <c r="AD267" s="1" t="s">
        <v>14</v>
      </c>
      <c r="AE267" s="1">
        <v>6</v>
      </c>
      <c r="AF267" s="1" t="s">
        <v>10</v>
      </c>
      <c r="AG267" s="1" t="s">
        <v>14</v>
      </c>
      <c r="AH267" s="1">
        <v>4</v>
      </c>
      <c r="AI267" s="1" t="s">
        <v>20</v>
      </c>
      <c r="AJ267" s="1" t="s">
        <v>14</v>
      </c>
      <c r="AK267" s="1">
        <v>2</v>
      </c>
      <c r="AL267" s="1" t="s">
        <v>10</v>
      </c>
      <c r="AM267" s="1" t="s">
        <v>14</v>
      </c>
      <c r="AN267" s="1">
        <v>4</v>
      </c>
      <c r="AO267" s="1" t="s">
        <v>10</v>
      </c>
      <c r="AV267" s="1" t="s">
        <v>10</v>
      </c>
      <c r="AW267" s="1" t="s">
        <v>10</v>
      </c>
      <c r="AX267" s="1" t="s">
        <v>10</v>
      </c>
      <c r="AZ267" s="1">
        <v>6</v>
      </c>
      <c r="BA267" s="1">
        <v>6</v>
      </c>
      <c r="BB267" s="1">
        <v>0</v>
      </c>
      <c r="BC267" s="1">
        <v>2</v>
      </c>
      <c r="BD267" s="1">
        <v>4</v>
      </c>
      <c r="BE267" s="1">
        <v>18</v>
      </c>
      <c r="BF267" s="1">
        <v>0</v>
      </c>
      <c r="BG267" s="1">
        <v>0</v>
      </c>
      <c r="BH267" s="1">
        <v>4</v>
      </c>
      <c r="BI267" s="1">
        <v>0</v>
      </c>
      <c r="BJ267" s="1">
        <v>0</v>
      </c>
      <c r="BK267" s="1">
        <v>4</v>
      </c>
    </row>
    <row r="268" spans="1:63" x14ac:dyDescent="0.25">
      <c r="A268" s="1" t="s">
        <v>13</v>
      </c>
      <c r="B268" s="1" t="s">
        <v>5</v>
      </c>
      <c r="C268" s="1" t="s">
        <v>500</v>
      </c>
      <c r="H268" s="1" t="s">
        <v>5</v>
      </c>
      <c r="I268" s="1" t="s">
        <v>6</v>
      </c>
      <c r="J268" s="4" t="s">
        <v>501</v>
      </c>
      <c r="K268" s="1" t="s">
        <v>7</v>
      </c>
      <c r="L268" s="1" t="s">
        <v>5</v>
      </c>
      <c r="M268" s="1" t="s">
        <v>500</v>
      </c>
      <c r="N268" s="1" t="s">
        <v>8</v>
      </c>
      <c r="O268" s="1" t="s">
        <v>18</v>
      </c>
      <c r="P268" s="1" t="s">
        <v>501</v>
      </c>
      <c r="R268" s="1" t="s">
        <v>5</v>
      </c>
      <c r="AA268" s="1" t="s">
        <v>6</v>
      </c>
      <c r="AB268" s="1">
        <v>3</v>
      </c>
      <c r="AC268" s="1" t="s">
        <v>10</v>
      </c>
      <c r="AD268" s="1" t="s">
        <v>14</v>
      </c>
      <c r="AE268" s="1">
        <v>3</v>
      </c>
      <c r="AF268" s="1" t="s">
        <v>20</v>
      </c>
      <c r="AG268" s="1" t="s">
        <v>14</v>
      </c>
      <c r="AH268" s="1">
        <v>8</v>
      </c>
      <c r="AI268" s="1" t="s">
        <v>20</v>
      </c>
      <c r="AJ268" s="1" t="s">
        <v>14</v>
      </c>
      <c r="AK268" s="1">
        <v>4</v>
      </c>
      <c r="AL268" s="1" t="s">
        <v>10</v>
      </c>
      <c r="AM268" s="1" t="s">
        <v>14</v>
      </c>
      <c r="AN268" s="1">
        <v>6</v>
      </c>
      <c r="AO268" s="1" t="s">
        <v>10</v>
      </c>
      <c r="AV268" s="1" t="s">
        <v>10</v>
      </c>
      <c r="AW268" s="1" t="s">
        <v>10</v>
      </c>
      <c r="AX268" s="1" t="s">
        <v>10</v>
      </c>
      <c r="AZ268" s="1">
        <v>3</v>
      </c>
      <c r="BA268" s="1">
        <v>0</v>
      </c>
      <c r="BB268" s="1">
        <v>0</v>
      </c>
      <c r="BC268" s="1">
        <v>4</v>
      </c>
      <c r="BD268" s="1">
        <v>6</v>
      </c>
      <c r="BE268" s="1">
        <v>13</v>
      </c>
      <c r="BF268" s="1">
        <v>0</v>
      </c>
      <c r="BG268" s="1">
        <v>3</v>
      </c>
      <c r="BH268" s="1">
        <v>8</v>
      </c>
      <c r="BI268" s="1">
        <v>0</v>
      </c>
      <c r="BJ268" s="1">
        <v>0</v>
      </c>
      <c r="BK268" s="1">
        <v>11</v>
      </c>
    </row>
    <row r="269" spans="1:63" x14ac:dyDescent="0.25">
      <c r="A269" s="1" t="s">
        <v>13</v>
      </c>
      <c r="B269" s="1" t="s">
        <v>5</v>
      </c>
      <c r="C269" s="1" t="s">
        <v>502</v>
      </c>
      <c r="H269" s="1" t="s">
        <v>5</v>
      </c>
      <c r="I269" s="1" t="s">
        <v>6</v>
      </c>
      <c r="J269" s="4" t="s">
        <v>503</v>
      </c>
      <c r="K269" s="1" t="s">
        <v>7</v>
      </c>
      <c r="L269" s="1" t="s">
        <v>5</v>
      </c>
      <c r="M269" s="1" t="s">
        <v>502</v>
      </c>
      <c r="N269" s="1" t="s">
        <v>8</v>
      </c>
      <c r="O269" s="1" t="s">
        <v>18</v>
      </c>
      <c r="P269" s="1" t="s">
        <v>503</v>
      </c>
      <c r="R269" s="1" t="s">
        <v>5</v>
      </c>
      <c r="AA269" s="1" t="s">
        <v>6</v>
      </c>
      <c r="AB269" s="1">
        <v>4</v>
      </c>
      <c r="AC269" s="1" t="s">
        <v>10</v>
      </c>
      <c r="AD269" s="1" t="s">
        <v>14</v>
      </c>
      <c r="AE269" s="1">
        <v>2</v>
      </c>
      <c r="AF269" s="1" t="s">
        <v>20</v>
      </c>
      <c r="AG269" s="1" t="s">
        <v>14</v>
      </c>
      <c r="AH269" s="1">
        <v>8</v>
      </c>
      <c r="AI269" s="1" t="s">
        <v>10</v>
      </c>
      <c r="AJ269" s="1" t="s">
        <v>14</v>
      </c>
      <c r="AK269" s="1">
        <v>4</v>
      </c>
      <c r="AL269" s="1" t="s">
        <v>10</v>
      </c>
      <c r="AM269" s="1" t="s">
        <v>14</v>
      </c>
      <c r="AN269" s="1">
        <v>7</v>
      </c>
      <c r="AO269" s="1" t="s">
        <v>20</v>
      </c>
      <c r="AV269" s="1" t="s">
        <v>10</v>
      </c>
      <c r="AW269" s="1" t="s">
        <v>10</v>
      </c>
      <c r="AX269" s="1" t="s">
        <v>10</v>
      </c>
      <c r="AZ269" s="1">
        <v>4</v>
      </c>
      <c r="BA269" s="1">
        <v>0</v>
      </c>
      <c r="BB269" s="1">
        <v>8</v>
      </c>
      <c r="BC269" s="1">
        <v>4</v>
      </c>
      <c r="BD269" s="1">
        <v>0</v>
      </c>
      <c r="BE269" s="1">
        <v>16</v>
      </c>
      <c r="BF269" s="1">
        <v>0</v>
      </c>
      <c r="BG269" s="1">
        <v>2</v>
      </c>
      <c r="BH269" s="1">
        <v>0</v>
      </c>
      <c r="BI269" s="1">
        <v>0</v>
      </c>
      <c r="BJ269" s="1">
        <v>7</v>
      </c>
      <c r="BK269" s="1">
        <v>9</v>
      </c>
    </row>
    <row r="270" spans="1:63" x14ac:dyDescent="0.25">
      <c r="A270" s="1" t="s">
        <v>13</v>
      </c>
      <c r="B270" s="1" t="s">
        <v>5</v>
      </c>
      <c r="C270" s="1" t="s">
        <v>504</v>
      </c>
      <c r="H270" s="1" t="s">
        <v>5</v>
      </c>
      <c r="I270" s="1" t="s">
        <v>6</v>
      </c>
      <c r="J270" s="4" t="s">
        <v>348</v>
      </c>
      <c r="K270" s="1" t="s">
        <v>7</v>
      </c>
      <c r="L270" s="1" t="s">
        <v>5</v>
      </c>
      <c r="M270" s="1" t="s">
        <v>504</v>
      </c>
      <c r="N270" s="1" t="s">
        <v>8</v>
      </c>
      <c r="O270" s="1" t="s">
        <v>18</v>
      </c>
      <c r="P270" s="1" t="s">
        <v>348</v>
      </c>
      <c r="R270" s="1" t="s">
        <v>5</v>
      </c>
      <c r="AA270" s="1" t="s">
        <v>6</v>
      </c>
      <c r="AB270" s="1">
        <v>6</v>
      </c>
      <c r="AC270" s="1" t="s">
        <v>20</v>
      </c>
      <c r="AD270" s="1" t="s">
        <v>14</v>
      </c>
      <c r="AE270" s="1">
        <v>6</v>
      </c>
      <c r="AF270" s="1" t="s">
        <v>10</v>
      </c>
      <c r="AG270" s="1" t="s">
        <v>14</v>
      </c>
      <c r="AH270" s="1">
        <v>8</v>
      </c>
      <c r="AI270" s="1" t="s">
        <v>10</v>
      </c>
      <c r="AJ270" s="1" t="s">
        <v>14</v>
      </c>
      <c r="AK270" s="1">
        <v>3</v>
      </c>
      <c r="AL270" s="1" t="s">
        <v>10</v>
      </c>
      <c r="AM270" s="1" t="s">
        <v>14</v>
      </c>
      <c r="AN270" s="1">
        <v>3</v>
      </c>
      <c r="AO270" s="1" t="s">
        <v>10</v>
      </c>
      <c r="AV270" s="1" t="s">
        <v>10</v>
      </c>
      <c r="AW270" s="1" t="s">
        <v>10</v>
      </c>
      <c r="AX270" s="1" t="s">
        <v>10</v>
      </c>
      <c r="AZ270" s="1">
        <v>0</v>
      </c>
      <c r="BA270" s="1">
        <v>6</v>
      </c>
      <c r="BB270" s="1">
        <v>8</v>
      </c>
      <c r="BC270" s="1">
        <v>3</v>
      </c>
      <c r="BD270" s="1">
        <v>3</v>
      </c>
      <c r="BE270" s="1">
        <v>20</v>
      </c>
      <c r="BF270" s="1">
        <v>6</v>
      </c>
      <c r="BG270" s="1">
        <v>0</v>
      </c>
      <c r="BH270" s="1">
        <v>0</v>
      </c>
      <c r="BI270" s="1">
        <v>0</v>
      </c>
      <c r="BJ270" s="1">
        <v>0</v>
      </c>
      <c r="BK270" s="1">
        <v>6</v>
      </c>
    </row>
    <row r="271" spans="1:63" x14ac:dyDescent="0.25">
      <c r="A271" s="1" t="s">
        <v>13</v>
      </c>
      <c r="B271" s="1" t="s">
        <v>5</v>
      </c>
      <c r="C271" s="1" t="s">
        <v>505</v>
      </c>
      <c r="H271" s="1" t="s">
        <v>5</v>
      </c>
      <c r="I271" s="1" t="s">
        <v>6</v>
      </c>
      <c r="J271" s="4" t="s">
        <v>77</v>
      </c>
      <c r="K271" s="1" t="s">
        <v>7</v>
      </c>
      <c r="L271" s="1" t="s">
        <v>5</v>
      </c>
      <c r="M271" s="1" t="s">
        <v>505</v>
      </c>
      <c r="N271" s="1" t="s">
        <v>8</v>
      </c>
      <c r="O271" s="1" t="s">
        <v>18</v>
      </c>
      <c r="P271" s="1" t="s">
        <v>77</v>
      </c>
      <c r="R271" s="1" t="s">
        <v>5</v>
      </c>
      <c r="AA271" s="1" t="s">
        <v>6</v>
      </c>
      <c r="AB271" s="1">
        <v>5</v>
      </c>
      <c r="AC271" s="1" t="s">
        <v>10</v>
      </c>
      <c r="AD271" s="1" t="s">
        <v>14</v>
      </c>
      <c r="AE271" s="1">
        <v>5</v>
      </c>
      <c r="AF271" s="1" t="s">
        <v>20</v>
      </c>
      <c r="AG271" s="1" t="s">
        <v>14</v>
      </c>
      <c r="AH271" s="1">
        <v>7</v>
      </c>
      <c r="AI271" s="1" t="s">
        <v>20</v>
      </c>
      <c r="AJ271" s="1" t="s">
        <v>14</v>
      </c>
      <c r="AK271" s="1">
        <v>4</v>
      </c>
      <c r="AL271" s="1" t="s">
        <v>10</v>
      </c>
      <c r="AM271" s="1" t="s">
        <v>14</v>
      </c>
      <c r="AN271" s="1">
        <v>5</v>
      </c>
      <c r="AO271" s="1" t="s">
        <v>10</v>
      </c>
      <c r="AV271" s="1" t="s">
        <v>10</v>
      </c>
      <c r="AW271" s="1" t="s">
        <v>10</v>
      </c>
      <c r="AX271" s="1" t="s">
        <v>10</v>
      </c>
      <c r="AZ271" s="1">
        <v>5</v>
      </c>
      <c r="BA271" s="1">
        <v>0</v>
      </c>
      <c r="BB271" s="1">
        <v>0</v>
      </c>
      <c r="BC271" s="1">
        <v>4</v>
      </c>
      <c r="BD271" s="1">
        <v>5</v>
      </c>
      <c r="BE271" s="1">
        <v>14</v>
      </c>
      <c r="BF271" s="1">
        <v>0</v>
      </c>
      <c r="BG271" s="1">
        <v>5</v>
      </c>
      <c r="BH271" s="1">
        <v>7</v>
      </c>
      <c r="BI271" s="1">
        <v>0</v>
      </c>
      <c r="BJ271" s="1">
        <v>0</v>
      </c>
      <c r="BK271" s="1">
        <v>12</v>
      </c>
    </row>
    <row r="272" spans="1:63" x14ac:dyDescent="0.25">
      <c r="A272" s="1" t="s">
        <v>13</v>
      </c>
      <c r="B272" s="1" t="s">
        <v>5</v>
      </c>
      <c r="C272" s="1" t="s">
        <v>506</v>
      </c>
      <c r="H272" s="1" t="s">
        <v>5</v>
      </c>
      <c r="I272" s="1" t="s">
        <v>6</v>
      </c>
      <c r="J272" s="4" t="s">
        <v>507</v>
      </c>
      <c r="K272" s="1" t="s">
        <v>7</v>
      </c>
      <c r="L272" s="1" t="s">
        <v>5</v>
      </c>
      <c r="M272" s="1" t="s">
        <v>506</v>
      </c>
      <c r="N272" s="1" t="s">
        <v>8</v>
      </c>
      <c r="O272" s="1" t="s">
        <v>18</v>
      </c>
      <c r="P272" s="1" t="s">
        <v>507</v>
      </c>
      <c r="R272" s="1" t="s">
        <v>5</v>
      </c>
      <c r="AA272" s="1" t="s">
        <v>6</v>
      </c>
      <c r="AB272" s="1">
        <v>9</v>
      </c>
      <c r="AC272" s="1" t="s">
        <v>10</v>
      </c>
      <c r="AD272" s="1" t="s">
        <v>14</v>
      </c>
      <c r="AE272" s="1">
        <v>4</v>
      </c>
      <c r="AF272" s="1" t="s">
        <v>10</v>
      </c>
      <c r="AG272" s="1" t="s">
        <v>14</v>
      </c>
      <c r="AH272" s="1">
        <v>2</v>
      </c>
      <c r="AI272" s="1" t="s">
        <v>20</v>
      </c>
      <c r="AJ272" s="1" t="s">
        <v>14</v>
      </c>
      <c r="AK272" s="1">
        <v>3</v>
      </c>
      <c r="AL272" s="1" t="s">
        <v>10</v>
      </c>
      <c r="AM272" s="1" t="s">
        <v>14</v>
      </c>
      <c r="AN272" s="1">
        <v>5</v>
      </c>
      <c r="AO272" s="1" t="s">
        <v>10</v>
      </c>
      <c r="AV272" s="1" t="s">
        <v>10</v>
      </c>
      <c r="AW272" s="1" t="s">
        <v>10</v>
      </c>
      <c r="AX272" s="1" t="s">
        <v>10</v>
      </c>
      <c r="AZ272" s="1">
        <v>9</v>
      </c>
      <c r="BA272" s="1">
        <v>4</v>
      </c>
      <c r="BB272" s="1">
        <v>0</v>
      </c>
      <c r="BC272" s="1">
        <v>3</v>
      </c>
      <c r="BD272" s="1">
        <v>5</v>
      </c>
      <c r="BE272" s="1">
        <v>21</v>
      </c>
      <c r="BF272" s="1">
        <v>0</v>
      </c>
      <c r="BG272" s="1">
        <v>0</v>
      </c>
      <c r="BH272" s="1">
        <v>2</v>
      </c>
      <c r="BI272" s="1">
        <v>0</v>
      </c>
      <c r="BJ272" s="1">
        <v>0</v>
      </c>
      <c r="BK272" s="1">
        <v>2</v>
      </c>
    </row>
    <row r="273" spans="1:63" x14ac:dyDescent="0.25">
      <c r="A273" s="1" t="s">
        <v>13</v>
      </c>
      <c r="B273" s="1" t="s">
        <v>5</v>
      </c>
      <c r="C273" s="1" t="s">
        <v>508</v>
      </c>
      <c r="H273" s="1" t="s">
        <v>5</v>
      </c>
      <c r="I273" s="1" t="s">
        <v>6</v>
      </c>
      <c r="J273" s="4" t="s">
        <v>509</v>
      </c>
      <c r="K273" s="1" t="s">
        <v>7</v>
      </c>
      <c r="L273" s="1" t="s">
        <v>5</v>
      </c>
      <c r="M273" s="1" t="s">
        <v>508</v>
      </c>
      <c r="N273" s="1" t="s">
        <v>8</v>
      </c>
      <c r="O273" s="1" t="s">
        <v>18</v>
      </c>
      <c r="P273" s="1" t="s">
        <v>509</v>
      </c>
      <c r="R273" s="1" t="s">
        <v>5</v>
      </c>
      <c r="AA273" s="1" t="s">
        <v>6</v>
      </c>
      <c r="AB273" s="1">
        <v>4</v>
      </c>
      <c r="AC273" s="1" t="s">
        <v>10</v>
      </c>
      <c r="AD273" s="1" t="s">
        <v>14</v>
      </c>
      <c r="AE273" s="1">
        <v>5</v>
      </c>
      <c r="AF273" s="1" t="s">
        <v>10</v>
      </c>
      <c r="AG273" s="1" t="s">
        <v>14</v>
      </c>
      <c r="AH273" s="1">
        <v>2</v>
      </c>
      <c r="AI273" s="1" t="s">
        <v>10</v>
      </c>
      <c r="AJ273" s="1" t="s">
        <v>14</v>
      </c>
      <c r="AK273" s="1">
        <v>4</v>
      </c>
      <c r="AL273" s="1" t="s">
        <v>20</v>
      </c>
      <c r="AM273" s="1" t="s">
        <v>14</v>
      </c>
      <c r="AN273" s="1">
        <v>9</v>
      </c>
      <c r="AO273" s="1" t="s">
        <v>20</v>
      </c>
      <c r="AV273" s="1" t="s">
        <v>10</v>
      </c>
      <c r="AW273" s="1" t="s">
        <v>10</v>
      </c>
      <c r="AX273" s="1" t="s">
        <v>10</v>
      </c>
      <c r="AZ273" s="1">
        <v>4</v>
      </c>
      <c r="BA273" s="1">
        <v>5</v>
      </c>
      <c r="BB273" s="1">
        <v>2</v>
      </c>
      <c r="BC273" s="1">
        <v>0</v>
      </c>
      <c r="BD273" s="1">
        <v>0</v>
      </c>
      <c r="BE273" s="1">
        <v>11</v>
      </c>
      <c r="BF273" s="1">
        <v>0</v>
      </c>
      <c r="BG273" s="1">
        <v>0</v>
      </c>
      <c r="BH273" s="1">
        <v>0</v>
      </c>
      <c r="BI273" s="1">
        <v>4</v>
      </c>
      <c r="BJ273" s="1">
        <v>9</v>
      </c>
      <c r="BK273" s="1">
        <v>13</v>
      </c>
    </row>
    <row r="274" spans="1:63" x14ac:dyDescent="0.25">
      <c r="A274" s="1" t="s">
        <v>13</v>
      </c>
      <c r="B274" s="1" t="s">
        <v>5</v>
      </c>
      <c r="C274" s="1" t="s">
        <v>510</v>
      </c>
      <c r="H274" s="1" t="s">
        <v>5</v>
      </c>
      <c r="I274" s="1" t="s">
        <v>6</v>
      </c>
      <c r="J274" s="4" t="s">
        <v>511</v>
      </c>
      <c r="K274" s="1" t="s">
        <v>7</v>
      </c>
      <c r="L274" s="1" t="s">
        <v>5</v>
      </c>
      <c r="M274" s="1" t="s">
        <v>510</v>
      </c>
      <c r="N274" s="1" t="s">
        <v>8</v>
      </c>
      <c r="O274" s="1" t="s">
        <v>18</v>
      </c>
      <c r="P274" s="1" t="s">
        <v>511</v>
      </c>
      <c r="R274" s="1" t="s">
        <v>5</v>
      </c>
      <c r="AA274" s="1" t="s">
        <v>6</v>
      </c>
      <c r="AB274" s="1">
        <v>3</v>
      </c>
      <c r="AC274" s="1" t="s">
        <v>20</v>
      </c>
      <c r="AD274" s="1" t="s">
        <v>14</v>
      </c>
      <c r="AE274" s="1">
        <v>4</v>
      </c>
      <c r="AF274" s="1" t="s">
        <v>20</v>
      </c>
      <c r="AG274" s="1" t="s">
        <v>14</v>
      </c>
      <c r="AH274" s="1">
        <v>4</v>
      </c>
      <c r="AI274" s="1" t="s">
        <v>20</v>
      </c>
      <c r="AJ274" s="1" t="s">
        <v>14</v>
      </c>
      <c r="AK274" s="1">
        <v>8</v>
      </c>
      <c r="AL274" s="1" t="s">
        <v>20</v>
      </c>
      <c r="AM274" s="1" t="s">
        <v>14</v>
      </c>
      <c r="AN274" s="1">
        <v>2</v>
      </c>
      <c r="AO274" s="1" t="s">
        <v>20</v>
      </c>
      <c r="AV274" s="1" t="s">
        <v>10</v>
      </c>
      <c r="AW274" s="1" t="s">
        <v>10</v>
      </c>
      <c r="AX274" s="1" t="s">
        <v>10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3</v>
      </c>
      <c r="BG274" s="1">
        <v>4</v>
      </c>
      <c r="BH274" s="1">
        <v>4</v>
      </c>
      <c r="BI274" s="1">
        <v>8</v>
      </c>
      <c r="BJ274" s="1">
        <v>2</v>
      </c>
      <c r="BK274" s="1">
        <v>21</v>
      </c>
    </row>
    <row r="275" spans="1:63" x14ac:dyDescent="0.25">
      <c r="A275" s="1" t="s">
        <v>13</v>
      </c>
      <c r="B275" s="1" t="s">
        <v>5</v>
      </c>
      <c r="C275" s="1" t="s">
        <v>512</v>
      </c>
      <c r="H275" s="1" t="s">
        <v>5</v>
      </c>
      <c r="I275" s="1" t="s">
        <v>6</v>
      </c>
      <c r="J275" s="4" t="s">
        <v>513</v>
      </c>
      <c r="K275" s="1" t="s">
        <v>7</v>
      </c>
      <c r="L275" s="1" t="s">
        <v>5</v>
      </c>
      <c r="M275" s="1" t="s">
        <v>512</v>
      </c>
      <c r="N275" s="1" t="s">
        <v>8</v>
      </c>
      <c r="O275" s="1" t="s">
        <v>18</v>
      </c>
      <c r="P275" s="1" t="s">
        <v>513</v>
      </c>
      <c r="R275" s="1" t="s">
        <v>5</v>
      </c>
      <c r="AA275" s="1" t="s">
        <v>6</v>
      </c>
      <c r="AB275" s="1">
        <v>6</v>
      </c>
      <c r="AC275" s="1" t="s">
        <v>10</v>
      </c>
      <c r="AD275" s="1" t="s">
        <v>14</v>
      </c>
      <c r="AE275" s="1">
        <v>8</v>
      </c>
      <c r="AF275" s="1" t="s">
        <v>20</v>
      </c>
      <c r="AG275" s="1" t="s">
        <v>14</v>
      </c>
      <c r="AH275" s="1">
        <v>7</v>
      </c>
      <c r="AI275" s="1" t="s">
        <v>10</v>
      </c>
      <c r="AJ275" s="1" t="s">
        <v>14</v>
      </c>
      <c r="AK275" s="1">
        <v>9</v>
      </c>
      <c r="AL275" s="1" t="s">
        <v>20</v>
      </c>
      <c r="AM275" s="1" t="s">
        <v>14</v>
      </c>
      <c r="AN275" s="1">
        <v>9</v>
      </c>
      <c r="AO275" s="1" t="s">
        <v>20</v>
      </c>
      <c r="AV275" s="1" t="s">
        <v>10</v>
      </c>
      <c r="AW275" s="1" t="s">
        <v>10</v>
      </c>
      <c r="AX275" s="1" t="s">
        <v>10</v>
      </c>
      <c r="AZ275" s="1">
        <v>6</v>
      </c>
      <c r="BA275" s="1">
        <v>0</v>
      </c>
      <c r="BB275" s="1">
        <v>7</v>
      </c>
      <c r="BC275" s="1">
        <v>0</v>
      </c>
      <c r="BD275" s="1">
        <v>0</v>
      </c>
      <c r="BE275" s="1">
        <v>13</v>
      </c>
      <c r="BF275" s="1">
        <v>0</v>
      </c>
      <c r="BG275" s="1">
        <v>8</v>
      </c>
      <c r="BH275" s="1">
        <v>0</v>
      </c>
      <c r="BI275" s="1">
        <v>9</v>
      </c>
      <c r="BJ275" s="1">
        <v>9</v>
      </c>
      <c r="BK275" s="1">
        <v>26</v>
      </c>
    </row>
    <row r="276" spans="1:63" x14ac:dyDescent="0.25">
      <c r="A276" s="1" t="s">
        <v>13</v>
      </c>
      <c r="B276" s="1" t="s">
        <v>5</v>
      </c>
      <c r="C276" s="1" t="s">
        <v>514</v>
      </c>
      <c r="H276" s="1" t="s">
        <v>5</v>
      </c>
      <c r="I276" s="1" t="s">
        <v>6</v>
      </c>
      <c r="J276" s="4" t="s">
        <v>356</v>
      </c>
      <c r="K276" s="1" t="s">
        <v>7</v>
      </c>
      <c r="L276" s="1" t="s">
        <v>5</v>
      </c>
      <c r="M276" s="1" t="s">
        <v>514</v>
      </c>
      <c r="N276" s="1" t="s">
        <v>8</v>
      </c>
      <c r="O276" s="1" t="s">
        <v>18</v>
      </c>
      <c r="P276" s="1" t="s">
        <v>356</v>
      </c>
      <c r="R276" s="1" t="s">
        <v>5</v>
      </c>
      <c r="AA276" s="1" t="s">
        <v>6</v>
      </c>
      <c r="AB276" s="1">
        <v>8</v>
      </c>
      <c r="AC276" s="1" t="s">
        <v>20</v>
      </c>
      <c r="AD276" s="1" t="s">
        <v>14</v>
      </c>
      <c r="AE276" s="1">
        <v>9</v>
      </c>
      <c r="AF276" s="1" t="s">
        <v>20</v>
      </c>
      <c r="AG276" s="1" t="s">
        <v>14</v>
      </c>
      <c r="AH276" s="1">
        <v>2</v>
      </c>
      <c r="AI276" s="1" t="s">
        <v>20</v>
      </c>
      <c r="AJ276" s="1" t="s">
        <v>14</v>
      </c>
      <c r="AK276" s="1">
        <v>8</v>
      </c>
      <c r="AL276" s="1" t="s">
        <v>20</v>
      </c>
      <c r="AM276" s="1" t="s">
        <v>14</v>
      </c>
      <c r="AN276" s="1">
        <v>4</v>
      </c>
      <c r="AO276" s="1" t="s">
        <v>20</v>
      </c>
      <c r="AV276" s="1" t="s">
        <v>10</v>
      </c>
      <c r="AW276" s="1" t="s">
        <v>10</v>
      </c>
      <c r="AX276" s="1" t="s">
        <v>10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8</v>
      </c>
      <c r="BG276" s="1">
        <v>9</v>
      </c>
      <c r="BH276" s="1">
        <v>2</v>
      </c>
      <c r="BI276" s="1">
        <v>8</v>
      </c>
      <c r="BJ276" s="1">
        <v>4</v>
      </c>
      <c r="BK276" s="1">
        <v>31</v>
      </c>
    </row>
    <row r="277" spans="1:63" x14ac:dyDescent="0.25">
      <c r="A277" s="1" t="s">
        <v>13</v>
      </c>
      <c r="B277" s="1" t="s">
        <v>5</v>
      </c>
      <c r="C277" s="1" t="s">
        <v>515</v>
      </c>
      <c r="H277" s="1" t="s">
        <v>5</v>
      </c>
      <c r="I277" s="1" t="s">
        <v>6</v>
      </c>
      <c r="J277" s="4" t="s">
        <v>516</v>
      </c>
      <c r="K277" s="1" t="s">
        <v>7</v>
      </c>
      <c r="L277" s="1" t="s">
        <v>5</v>
      </c>
      <c r="M277" s="1" t="s">
        <v>515</v>
      </c>
      <c r="N277" s="1" t="s">
        <v>8</v>
      </c>
      <c r="O277" s="1" t="s">
        <v>18</v>
      </c>
      <c r="P277" s="1" t="s">
        <v>516</v>
      </c>
      <c r="R277" s="1" t="s">
        <v>5</v>
      </c>
      <c r="AA277" s="1" t="s">
        <v>6</v>
      </c>
      <c r="AB277" s="1">
        <v>2</v>
      </c>
      <c r="AC277" s="1" t="s">
        <v>20</v>
      </c>
      <c r="AD277" s="1" t="s">
        <v>14</v>
      </c>
      <c r="AE277" s="1">
        <v>6</v>
      </c>
      <c r="AF277" s="1" t="s">
        <v>10</v>
      </c>
      <c r="AG277" s="1" t="s">
        <v>14</v>
      </c>
      <c r="AH277" s="1">
        <v>2</v>
      </c>
      <c r="AI277" s="1" t="s">
        <v>20</v>
      </c>
      <c r="AJ277" s="1" t="s">
        <v>14</v>
      </c>
      <c r="AK277" s="1">
        <v>9</v>
      </c>
      <c r="AL277" s="1" t="s">
        <v>10</v>
      </c>
      <c r="AM277" s="1" t="s">
        <v>14</v>
      </c>
      <c r="AN277" s="1">
        <v>7</v>
      </c>
      <c r="AO277" s="1" t="s">
        <v>20</v>
      </c>
      <c r="AV277" s="1" t="s">
        <v>10</v>
      </c>
      <c r="AW277" s="1" t="s">
        <v>10</v>
      </c>
      <c r="AX277" s="1" t="s">
        <v>10</v>
      </c>
      <c r="AZ277" s="1">
        <v>0</v>
      </c>
      <c r="BA277" s="1">
        <v>6</v>
      </c>
      <c r="BB277" s="1">
        <v>0</v>
      </c>
      <c r="BC277" s="1">
        <v>9</v>
      </c>
      <c r="BD277" s="1">
        <v>0</v>
      </c>
      <c r="BE277" s="1">
        <v>15</v>
      </c>
      <c r="BF277" s="1">
        <v>2</v>
      </c>
      <c r="BG277" s="1">
        <v>0</v>
      </c>
      <c r="BH277" s="1">
        <v>2</v>
      </c>
      <c r="BI277" s="1">
        <v>0</v>
      </c>
      <c r="BJ277" s="1">
        <v>7</v>
      </c>
      <c r="BK277" s="1">
        <v>11</v>
      </c>
    </row>
    <row r="278" spans="1:63" x14ac:dyDescent="0.25">
      <c r="A278" s="1" t="s">
        <v>13</v>
      </c>
      <c r="B278" s="1" t="s">
        <v>5</v>
      </c>
      <c r="C278" s="1" t="s">
        <v>517</v>
      </c>
      <c r="H278" s="1" t="s">
        <v>5</v>
      </c>
      <c r="I278" s="1" t="s">
        <v>6</v>
      </c>
      <c r="J278" s="4" t="s">
        <v>518</v>
      </c>
      <c r="K278" s="1" t="s">
        <v>7</v>
      </c>
      <c r="L278" s="1" t="s">
        <v>5</v>
      </c>
      <c r="M278" s="1" t="s">
        <v>517</v>
      </c>
      <c r="N278" s="1" t="s">
        <v>8</v>
      </c>
      <c r="O278" s="1" t="s">
        <v>18</v>
      </c>
      <c r="P278" s="1" t="s">
        <v>518</v>
      </c>
      <c r="R278" s="1" t="s">
        <v>5</v>
      </c>
      <c r="AA278" s="1" t="s">
        <v>6</v>
      </c>
      <c r="AB278" s="1">
        <v>6</v>
      </c>
      <c r="AC278" s="1" t="s">
        <v>10</v>
      </c>
      <c r="AD278" s="1" t="s">
        <v>14</v>
      </c>
      <c r="AE278" s="1">
        <v>6</v>
      </c>
      <c r="AF278" s="1" t="s">
        <v>20</v>
      </c>
      <c r="AG278" s="1" t="s">
        <v>14</v>
      </c>
      <c r="AH278" s="1">
        <v>2</v>
      </c>
      <c r="AI278" s="1" t="s">
        <v>10</v>
      </c>
      <c r="AJ278" s="1" t="s">
        <v>14</v>
      </c>
      <c r="AK278" s="1">
        <v>5</v>
      </c>
      <c r="AL278" s="1" t="s">
        <v>20</v>
      </c>
      <c r="AM278" s="1" t="s">
        <v>14</v>
      </c>
      <c r="AN278" s="1">
        <v>2</v>
      </c>
      <c r="AO278" s="1" t="s">
        <v>20</v>
      </c>
      <c r="AV278" s="1" t="s">
        <v>10</v>
      </c>
      <c r="AW278" s="1" t="s">
        <v>10</v>
      </c>
      <c r="AX278" s="1" t="s">
        <v>10</v>
      </c>
      <c r="AZ278" s="1">
        <v>6</v>
      </c>
      <c r="BA278" s="1">
        <v>0</v>
      </c>
      <c r="BB278" s="1">
        <v>2</v>
      </c>
      <c r="BC278" s="1">
        <v>0</v>
      </c>
      <c r="BD278" s="1">
        <v>0</v>
      </c>
      <c r="BE278" s="1">
        <v>8</v>
      </c>
      <c r="BF278" s="1">
        <v>0</v>
      </c>
      <c r="BG278" s="1">
        <v>6</v>
      </c>
      <c r="BH278" s="1">
        <v>0</v>
      </c>
      <c r="BI278" s="1">
        <v>5</v>
      </c>
      <c r="BJ278" s="1">
        <v>2</v>
      </c>
      <c r="BK278" s="1">
        <v>13</v>
      </c>
    </row>
    <row r="279" spans="1:63" x14ac:dyDescent="0.25">
      <c r="A279" s="1" t="s">
        <v>13</v>
      </c>
      <c r="B279" s="1" t="s">
        <v>5</v>
      </c>
      <c r="C279" s="1" t="s">
        <v>519</v>
      </c>
      <c r="H279" s="1" t="s">
        <v>5</v>
      </c>
      <c r="I279" s="1" t="s">
        <v>6</v>
      </c>
      <c r="J279" s="4" t="s">
        <v>520</v>
      </c>
      <c r="K279" s="1" t="s">
        <v>7</v>
      </c>
      <c r="L279" s="1" t="s">
        <v>5</v>
      </c>
      <c r="M279" s="1" t="s">
        <v>519</v>
      </c>
      <c r="N279" s="1" t="s">
        <v>8</v>
      </c>
      <c r="O279" s="1" t="s">
        <v>18</v>
      </c>
      <c r="P279" s="1" t="s">
        <v>520</v>
      </c>
      <c r="R279" s="1" t="s">
        <v>5</v>
      </c>
      <c r="AA279" s="1" t="s">
        <v>6</v>
      </c>
      <c r="AB279" s="1">
        <v>3</v>
      </c>
      <c r="AC279" s="1" t="s">
        <v>20</v>
      </c>
      <c r="AD279" s="1" t="s">
        <v>14</v>
      </c>
      <c r="AE279" s="1">
        <v>8</v>
      </c>
      <c r="AF279" s="1" t="s">
        <v>10</v>
      </c>
      <c r="AG279" s="1" t="s">
        <v>14</v>
      </c>
      <c r="AH279" s="1">
        <v>5</v>
      </c>
      <c r="AI279" s="1" t="s">
        <v>10</v>
      </c>
      <c r="AJ279" s="1" t="s">
        <v>14</v>
      </c>
      <c r="AK279" s="1">
        <v>6</v>
      </c>
      <c r="AL279" s="1" t="s">
        <v>10</v>
      </c>
      <c r="AM279" s="1" t="s">
        <v>14</v>
      </c>
      <c r="AN279" s="1">
        <v>7</v>
      </c>
      <c r="AO279" s="1" t="s">
        <v>10</v>
      </c>
      <c r="AV279" s="1" t="s">
        <v>10</v>
      </c>
      <c r="AW279" s="1" t="s">
        <v>10</v>
      </c>
      <c r="AX279" s="1" t="s">
        <v>10</v>
      </c>
      <c r="AZ279" s="1">
        <v>0</v>
      </c>
      <c r="BA279" s="1">
        <v>8</v>
      </c>
      <c r="BB279" s="1">
        <v>5</v>
      </c>
      <c r="BC279" s="1">
        <v>6</v>
      </c>
      <c r="BD279" s="1">
        <v>7</v>
      </c>
      <c r="BE279" s="1">
        <v>26</v>
      </c>
      <c r="BF279" s="1">
        <v>3</v>
      </c>
      <c r="BG279" s="1">
        <v>0</v>
      </c>
      <c r="BH279" s="1">
        <v>0</v>
      </c>
      <c r="BI279" s="1">
        <v>0</v>
      </c>
      <c r="BJ279" s="1">
        <v>0</v>
      </c>
      <c r="BK279" s="1">
        <v>3</v>
      </c>
    </row>
    <row r="280" spans="1:63" x14ac:dyDescent="0.25">
      <c r="A280" s="1" t="s">
        <v>13</v>
      </c>
      <c r="B280" s="1" t="s">
        <v>5</v>
      </c>
      <c r="C280" s="1" t="s">
        <v>521</v>
      </c>
      <c r="H280" s="1" t="s">
        <v>5</v>
      </c>
      <c r="I280" s="1" t="s">
        <v>6</v>
      </c>
      <c r="J280" s="4" t="s">
        <v>286</v>
      </c>
      <c r="K280" s="1" t="s">
        <v>7</v>
      </c>
      <c r="L280" s="1" t="s">
        <v>5</v>
      </c>
      <c r="M280" s="1" t="s">
        <v>521</v>
      </c>
      <c r="N280" s="1" t="s">
        <v>8</v>
      </c>
      <c r="O280" s="1" t="s">
        <v>18</v>
      </c>
      <c r="P280" s="1" t="s">
        <v>286</v>
      </c>
      <c r="R280" s="1" t="s">
        <v>5</v>
      </c>
      <c r="AA280" s="1" t="s">
        <v>6</v>
      </c>
      <c r="AB280" s="1">
        <v>2</v>
      </c>
      <c r="AC280" s="1" t="s">
        <v>10</v>
      </c>
      <c r="AD280" s="1" t="s">
        <v>14</v>
      </c>
      <c r="AE280" s="1">
        <v>7</v>
      </c>
      <c r="AF280" s="1" t="s">
        <v>10</v>
      </c>
      <c r="AG280" s="1" t="s">
        <v>14</v>
      </c>
      <c r="AH280" s="1">
        <v>4</v>
      </c>
      <c r="AI280" s="1" t="s">
        <v>20</v>
      </c>
      <c r="AJ280" s="1" t="s">
        <v>14</v>
      </c>
      <c r="AK280" s="1">
        <v>2</v>
      </c>
      <c r="AL280" s="1" t="s">
        <v>10</v>
      </c>
      <c r="AM280" s="1" t="s">
        <v>14</v>
      </c>
      <c r="AN280" s="1">
        <v>6</v>
      </c>
      <c r="AO280" s="1" t="s">
        <v>20</v>
      </c>
      <c r="AV280" s="1" t="s">
        <v>10</v>
      </c>
      <c r="AW280" s="1" t="s">
        <v>10</v>
      </c>
      <c r="AX280" s="1" t="s">
        <v>10</v>
      </c>
      <c r="AZ280" s="1">
        <v>2</v>
      </c>
      <c r="BA280" s="1">
        <v>7</v>
      </c>
      <c r="BB280" s="1">
        <v>0</v>
      </c>
      <c r="BC280" s="1">
        <v>2</v>
      </c>
      <c r="BD280" s="1">
        <v>0</v>
      </c>
      <c r="BE280" s="1">
        <v>11</v>
      </c>
      <c r="BF280" s="1">
        <v>0</v>
      </c>
      <c r="BG280" s="1">
        <v>0</v>
      </c>
      <c r="BH280" s="1">
        <v>4</v>
      </c>
      <c r="BI280" s="1">
        <v>0</v>
      </c>
      <c r="BJ280" s="1">
        <v>6</v>
      </c>
      <c r="BK280" s="1">
        <v>10</v>
      </c>
    </row>
    <row r="281" spans="1:63" x14ac:dyDescent="0.25">
      <c r="A281" s="1" t="s">
        <v>13</v>
      </c>
      <c r="B281" s="1" t="s">
        <v>5</v>
      </c>
      <c r="C281" s="1" t="s">
        <v>522</v>
      </c>
      <c r="H281" s="1" t="s">
        <v>5</v>
      </c>
      <c r="I281" s="1" t="s">
        <v>6</v>
      </c>
      <c r="J281" s="4" t="s">
        <v>50</v>
      </c>
      <c r="K281" s="1" t="s">
        <v>7</v>
      </c>
      <c r="L281" s="1" t="s">
        <v>5</v>
      </c>
      <c r="M281" s="1" t="s">
        <v>522</v>
      </c>
      <c r="N281" s="1" t="s">
        <v>8</v>
      </c>
      <c r="O281" s="1" t="s">
        <v>18</v>
      </c>
      <c r="P281" s="1" t="s">
        <v>50</v>
      </c>
      <c r="R281" s="1" t="s">
        <v>5</v>
      </c>
      <c r="AA281" s="1" t="s">
        <v>6</v>
      </c>
      <c r="AB281" s="1">
        <v>6</v>
      </c>
      <c r="AC281" s="1" t="s">
        <v>10</v>
      </c>
      <c r="AD281" s="1" t="s">
        <v>14</v>
      </c>
      <c r="AE281" s="1">
        <v>4</v>
      </c>
      <c r="AF281" s="1" t="s">
        <v>10</v>
      </c>
      <c r="AG281" s="1" t="s">
        <v>14</v>
      </c>
      <c r="AH281" s="1">
        <v>4</v>
      </c>
      <c r="AI281" s="1" t="s">
        <v>20</v>
      </c>
      <c r="AJ281" s="1" t="s">
        <v>14</v>
      </c>
      <c r="AK281" s="1">
        <v>5</v>
      </c>
      <c r="AL281" s="1" t="s">
        <v>10</v>
      </c>
      <c r="AM281" s="1" t="s">
        <v>14</v>
      </c>
      <c r="AN281" s="1">
        <v>2</v>
      </c>
      <c r="AO281" s="1" t="s">
        <v>10</v>
      </c>
      <c r="AV281" s="1" t="s">
        <v>10</v>
      </c>
      <c r="AW281" s="1" t="s">
        <v>10</v>
      </c>
      <c r="AX281" s="1" t="s">
        <v>10</v>
      </c>
      <c r="AZ281" s="1">
        <v>6</v>
      </c>
      <c r="BA281" s="1">
        <v>4</v>
      </c>
      <c r="BB281" s="1">
        <v>0</v>
      </c>
      <c r="BC281" s="1">
        <v>5</v>
      </c>
      <c r="BD281" s="1">
        <v>2</v>
      </c>
      <c r="BE281" s="1">
        <v>17</v>
      </c>
      <c r="BF281" s="1">
        <v>0</v>
      </c>
      <c r="BG281" s="1">
        <v>0</v>
      </c>
      <c r="BH281" s="1">
        <v>4</v>
      </c>
      <c r="BI281" s="1">
        <v>0</v>
      </c>
      <c r="BJ281" s="1">
        <v>0</v>
      </c>
      <c r="BK281" s="1">
        <v>4</v>
      </c>
    </row>
    <row r="282" spans="1:63" x14ac:dyDescent="0.25">
      <c r="A282" s="1" t="s">
        <v>13</v>
      </c>
      <c r="B282" s="1" t="s">
        <v>5</v>
      </c>
      <c r="C282" s="1" t="s">
        <v>523</v>
      </c>
      <c r="H282" s="1" t="s">
        <v>5</v>
      </c>
      <c r="I282" s="1" t="s">
        <v>6</v>
      </c>
      <c r="J282" s="4" t="s">
        <v>524</v>
      </c>
      <c r="K282" s="1" t="s">
        <v>7</v>
      </c>
      <c r="L282" s="1" t="s">
        <v>5</v>
      </c>
      <c r="M282" s="1" t="s">
        <v>523</v>
      </c>
      <c r="N282" s="1" t="s">
        <v>8</v>
      </c>
      <c r="O282" s="1" t="s">
        <v>18</v>
      </c>
      <c r="P282" s="1" t="s">
        <v>524</v>
      </c>
      <c r="R282" s="1" t="s">
        <v>5</v>
      </c>
      <c r="AA282" s="1" t="s">
        <v>6</v>
      </c>
      <c r="AB282" s="1">
        <v>2</v>
      </c>
      <c r="AC282" s="1" t="s">
        <v>10</v>
      </c>
      <c r="AD282" s="1" t="s">
        <v>14</v>
      </c>
      <c r="AE282" s="1">
        <v>4</v>
      </c>
      <c r="AF282" s="1" t="s">
        <v>20</v>
      </c>
      <c r="AG282" s="1" t="s">
        <v>14</v>
      </c>
      <c r="AH282" s="1">
        <v>5</v>
      </c>
      <c r="AI282" s="1" t="s">
        <v>10</v>
      </c>
      <c r="AJ282" s="1" t="s">
        <v>14</v>
      </c>
      <c r="AK282" s="1">
        <v>5</v>
      </c>
      <c r="AL282" s="1" t="s">
        <v>10</v>
      </c>
      <c r="AM282" s="1" t="s">
        <v>14</v>
      </c>
      <c r="AN282" s="1">
        <v>9</v>
      </c>
      <c r="AO282" s="1" t="s">
        <v>10</v>
      </c>
      <c r="AV282" s="1" t="s">
        <v>10</v>
      </c>
      <c r="AW282" s="1" t="s">
        <v>10</v>
      </c>
      <c r="AX282" s="1" t="s">
        <v>10</v>
      </c>
      <c r="AZ282" s="1">
        <v>2</v>
      </c>
      <c r="BA282" s="1">
        <v>0</v>
      </c>
      <c r="BB282" s="1">
        <v>5</v>
      </c>
      <c r="BC282" s="1">
        <v>5</v>
      </c>
      <c r="BD282" s="1">
        <v>9</v>
      </c>
      <c r="BE282" s="1">
        <v>21</v>
      </c>
      <c r="BF282" s="1">
        <v>0</v>
      </c>
      <c r="BG282" s="1">
        <v>4</v>
      </c>
      <c r="BH282" s="1">
        <v>0</v>
      </c>
      <c r="BI282" s="1">
        <v>0</v>
      </c>
      <c r="BJ282" s="1">
        <v>0</v>
      </c>
      <c r="BK282" s="1">
        <v>4</v>
      </c>
    </row>
    <row r="283" spans="1:63" x14ac:dyDescent="0.25">
      <c r="A283" s="1" t="s">
        <v>13</v>
      </c>
      <c r="B283" s="1" t="s">
        <v>5</v>
      </c>
      <c r="C283" s="1" t="s">
        <v>525</v>
      </c>
      <c r="H283" s="1" t="s">
        <v>5</v>
      </c>
      <c r="I283" s="1" t="s">
        <v>6</v>
      </c>
      <c r="J283" s="4" t="s">
        <v>41</v>
      </c>
      <c r="K283" s="1" t="s">
        <v>7</v>
      </c>
      <c r="L283" s="1" t="s">
        <v>5</v>
      </c>
      <c r="M283" s="1" t="s">
        <v>525</v>
      </c>
      <c r="N283" s="1" t="s">
        <v>8</v>
      </c>
      <c r="O283" s="1" t="s">
        <v>18</v>
      </c>
      <c r="P283" s="1" t="s">
        <v>41</v>
      </c>
      <c r="R283" s="1" t="s">
        <v>5</v>
      </c>
      <c r="AA283" s="1" t="s">
        <v>6</v>
      </c>
      <c r="AB283" s="1">
        <v>3</v>
      </c>
      <c r="AC283" s="1" t="s">
        <v>20</v>
      </c>
      <c r="AD283" s="1" t="s">
        <v>14</v>
      </c>
      <c r="AE283" s="1">
        <v>2</v>
      </c>
      <c r="AF283" s="1" t="s">
        <v>10</v>
      </c>
      <c r="AG283" s="1" t="s">
        <v>14</v>
      </c>
      <c r="AH283" s="1">
        <v>5</v>
      </c>
      <c r="AI283" s="1" t="s">
        <v>20</v>
      </c>
      <c r="AJ283" s="1" t="s">
        <v>14</v>
      </c>
      <c r="AK283" s="1">
        <v>9</v>
      </c>
      <c r="AL283" s="1" t="s">
        <v>20</v>
      </c>
      <c r="AM283" s="1" t="s">
        <v>14</v>
      </c>
      <c r="AN283" s="1">
        <v>8</v>
      </c>
      <c r="AO283" s="1" t="s">
        <v>20</v>
      </c>
      <c r="AV283" s="1" t="s">
        <v>10</v>
      </c>
      <c r="AW283" s="1" t="s">
        <v>10</v>
      </c>
      <c r="AX283" s="1" t="s">
        <v>10</v>
      </c>
      <c r="AZ283" s="1">
        <v>0</v>
      </c>
      <c r="BA283" s="1">
        <v>2</v>
      </c>
      <c r="BB283" s="1">
        <v>0</v>
      </c>
      <c r="BC283" s="1">
        <v>0</v>
      </c>
      <c r="BD283" s="1">
        <v>0</v>
      </c>
      <c r="BE283" s="1">
        <v>2</v>
      </c>
      <c r="BF283" s="1">
        <v>3</v>
      </c>
      <c r="BG283" s="1">
        <v>0</v>
      </c>
      <c r="BH283" s="1">
        <v>5</v>
      </c>
      <c r="BI283" s="1">
        <v>9</v>
      </c>
      <c r="BJ283" s="1">
        <v>8</v>
      </c>
      <c r="BK283" s="1">
        <v>25</v>
      </c>
    </row>
    <row r="284" spans="1:63" x14ac:dyDescent="0.25">
      <c r="A284" s="1" t="s">
        <v>13</v>
      </c>
      <c r="B284" s="1" t="s">
        <v>5</v>
      </c>
      <c r="C284" s="1" t="s">
        <v>526</v>
      </c>
      <c r="H284" s="1" t="s">
        <v>5</v>
      </c>
      <c r="I284" s="1" t="s">
        <v>6</v>
      </c>
      <c r="J284" s="4" t="s">
        <v>27</v>
      </c>
      <c r="K284" s="1" t="s">
        <v>7</v>
      </c>
      <c r="L284" s="1" t="s">
        <v>5</v>
      </c>
      <c r="M284" s="1" t="s">
        <v>526</v>
      </c>
      <c r="N284" s="1" t="s">
        <v>8</v>
      </c>
      <c r="O284" s="1" t="s">
        <v>18</v>
      </c>
      <c r="P284" s="1" t="s">
        <v>27</v>
      </c>
      <c r="R284" s="1" t="s">
        <v>5</v>
      </c>
      <c r="AA284" s="1" t="s">
        <v>6</v>
      </c>
      <c r="AB284" s="1">
        <v>8</v>
      </c>
      <c r="AC284" s="1" t="s">
        <v>20</v>
      </c>
      <c r="AD284" s="1" t="s">
        <v>14</v>
      </c>
      <c r="AE284" s="1">
        <v>8</v>
      </c>
      <c r="AF284" s="1" t="s">
        <v>20</v>
      </c>
      <c r="AG284" s="1" t="s">
        <v>14</v>
      </c>
      <c r="AH284" s="1">
        <v>5</v>
      </c>
      <c r="AI284" s="1" t="s">
        <v>20</v>
      </c>
      <c r="AJ284" s="1" t="s">
        <v>14</v>
      </c>
      <c r="AK284" s="1">
        <v>8</v>
      </c>
      <c r="AL284" s="1" t="s">
        <v>10</v>
      </c>
      <c r="AM284" s="1" t="s">
        <v>14</v>
      </c>
      <c r="AN284" s="1">
        <v>5</v>
      </c>
      <c r="AO284" s="1" t="s">
        <v>20</v>
      </c>
      <c r="AV284" s="1" t="s">
        <v>10</v>
      </c>
      <c r="AW284" s="1" t="s">
        <v>10</v>
      </c>
      <c r="AX284" s="1" t="s">
        <v>10</v>
      </c>
      <c r="AZ284" s="1">
        <v>0</v>
      </c>
      <c r="BA284" s="1">
        <v>0</v>
      </c>
      <c r="BB284" s="1">
        <v>0</v>
      </c>
      <c r="BC284" s="1">
        <v>8</v>
      </c>
      <c r="BD284" s="1">
        <v>0</v>
      </c>
      <c r="BE284" s="1">
        <v>8</v>
      </c>
      <c r="BF284" s="1">
        <v>8</v>
      </c>
      <c r="BG284" s="1">
        <v>8</v>
      </c>
      <c r="BH284" s="1">
        <v>5</v>
      </c>
      <c r="BI284" s="1">
        <v>0</v>
      </c>
      <c r="BJ284" s="1">
        <v>5</v>
      </c>
      <c r="BK284" s="1">
        <v>26</v>
      </c>
    </row>
    <row r="285" spans="1:63" x14ac:dyDescent="0.25">
      <c r="A285" s="1" t="s">
        <v>13</v>
      </c>
      <c r="B285" s="1" t="s">
        <v>5</v>
      </c>
      <c r="C285" s="1" t="s">
        <v>527</v>
      </c>
      <c r="H285" s="1" t="s">
        <v>5</v>
      </c>
      <c r="I285" s="1" t="s">
        <v>6</v>
      </c>
      <c r="J285" s="4" t="s">
        <v>74</v>
      </c>
      <c r="K285" s="1" t="s">
        <v>7</v>
      </c>
      <c r="L285" s="1" t="s">
        <v>5</v>
      </c>
      <c r="M285" s="1" t="s">
        <v>527</v>
      </c>
      <c r="N285" s="1" t="s">
        <v>8</v>
      </c>
      <c r="O285" s="1" t="s">
        <v>18</v>
      </c>
      <c r="P285" s="1" t="s">
        <v>74</v>
      </c>
      <c r="R285" s="1" t="s">
        <v>5</v>
      </c>
      <c r="AA285" s="1" t="s">
        <v>6</v>
      </c>
      <c r="AB285" s="1">
        <v>7</v>
      </c>
      <c r="AC285" s="1" t="s">
        <v>10</v>
      </c>
      <c r="AD285" s="1" t="s">
        <v>14</v>
      </c>
      <c r="AE285" s="1">
        <v>4</v>
      </c>
      <c r="AF285" s="1" t="s">
        <v>20</v>
      </c>
      <c r="AG285" s="1" t="s">
        <v>14</v>
      </c>
      <c r="AH285" s="1">
        <v>6</v>
      </c>
      <c r="AI285" s="1" t="s">
        <v>10</v>
      </c>
      <c r="AJ285" s="1" t="s">
        <v>14</v>
      </c>
      <c r="AK285" s="1">
        <v>8</v>
      </c>
      <c r="AL285" s="1" t="s">
        <v>20</v>
      </c>
      <c r="AM285" s="1" t="s">
        <v>14</v>
      </c>
      <c r="AN285" s="1">
        <v>2</v>
      </c>
      <c r="AO285" s="1" t="s">
        <v>20</v>
      </c>
      <c r="AV285" s="1" t="s">
        <v>10</v>
      </c>
      <c r="AW285" s="1" t="s">
        <v>10</v>
      </c>
      <c r="AX285" s="1" t="s">
        <v>10</v>
      </c>
      <c r="AZ285" s="1">
        <v>7</v>
      </c>
      <c r="BA285" s="1">
        <v>0</v>
      </c>
      <c r="BB285" s="1">
        <v>6</v>
      </c>
      <c r="BC285" s="1">
        <v>0</v>
      </c>
      <c r="BD285" s="1">
        <v>0</v>
      </c>
      <c r="BE285" s="1">
        <v>13</v>
      </c>
      <c r="BF285" s="1">
        <v>0</v>
      </c>
      <c r="BG285" s="1">
        <v>4</v>
      </c>
      <c r="BH285" s="1">
        <v>0</v>
      </c>
      <c r="BI285" s="1">
        <v>8</v>
      </c>
      <c r="BJ285" s="1">
        <v>2</v>
      </c>
      <c r="BK285" s="1">
        <v>14</v>
      </c>
    </row>
    <row r="286" spans="1:63" x14ac:dyDescent="0.25">
      <c r="A286" s="1" t="s">
        <v>13</v>
      </c>
      <c r="B286" s="1" t="s">
        <v>5</v>
      </c>
      <c r="C286" s="1" t="s">
        <v>528</v>
      </c>
      <c r="H286" s="1" t="s">
        <v>5</v>
      </c>
      <c r="I286" s="1" t="s">
        <v>6</v>
      </c>
      <c r="J286" s="4" t="s">
        <v>529</v>
      </c>
      <c r="K286" s="1" t="s">
        <v>7</v>
      </c>
      <c r="L286" s="1" t="s">
        <v>5</v>
      </c>
      <c r="M286" s="1" t="s">
        <v>528</v>
      </c>
      <c r="N286" s="1" t="s">
        <v>8</v>
      </c>
      <c r="O286" s="1" t="s">
        <v>18</v>
      </c>
      <c r="P286" s="1" t="s">
        <v>529</v>
      </c>
      <c r="R286" s="1" t="s">
        <v>5</v>
      </c>
      <c r="AA286" s="1" t="s">
        <v>6</v>
      </c>
      <c r="AB286" s="1">
        <v>9</v>
      </c>
      <c r="AC286" s="1" t="s">
        <v>10</v>
      </c>
      <c r="AD286" s="1" t="s">
        <v>14</v>
      </c>
      <c r="AE286" s="1">
        <v>4</v>
      </c>
      <c r="AF286" s="1" t="s">
        <v>10</v>
      </c>
      <c r="AG286" s="1" t="s">
        <v>14</v>
      </c>
      <c r="AH286" s="1">
        <v>9</v>
      </c>
      <c r="AI286" s="1" t="s">
        <v>20</v>
      </c>
      <c r="AJ286" s="1" t="s">
        <v>14</v>
      </c>
      <c r="AK286" s="1">
        <v>5</v>
      </c>
      <c r="AL286" s="1" t="s">
        <v>20</v>
      </c>
      <c r="AM286" s="1" t="s">
        <v>14</v>
      </c>
      <c r="AN286" s="1">
        <v>5</v>
      </c>
      <c r="AO286" s="1" t="s">
        <v>10</v>
      </c>
      <c r="AV286" s="1" t="s">
        <v>10</v>
      </c>
      <c r="AW286" s="1" t="s">
        <v>10</v>
      </c>
      <c r="AX286" s="1" t="s">
        <v>10</v>
      </c>
      <c r="AZ286" s="1">
        <v>9</v>
      </c>
      <c r="BA286" s="1">
        <v>4</v>
      </c>
      <c r="BB286" s="1">
        <v>0</v>
      </c>
      <c r="BC286" s="1">
        <v>0</v>
      </c>
      <c r="BD286" s="1">
        <v>5</v>
      </c>
      <c r="BE286" s="1">
        <v>18</v>
      </c>
      <c r="BF286" s="1">
        <v>0</v>
      </c>
      <c r="BG286" s="1">
        <v>0</v>
      </c>
      <c r="BH286" s="1">
        <v>9</v>
      </c>
      <c r="BI286" s="1">
        <v>5</v>
      </c>
      <c r="BJ286" s="1">
        <v>0</v>
      </c>
      <c r="BK286" s="1">
        <v>14</v>
      </c>
    </row>
    <row r="287" spans="1:63" x14ac:dyDescent="0.25">
      <c r="A287" s="1" t="s">
        <v>13</v>
      </c>
      <c r="B287" s="1" t="s">
        <v>5</v>
      </c>
      <c r="C287" s="1" t="s">
        <v>530</v>
      </c>
      <c r="H287" s="1" t="s">
        <v>5</v>
      </c>
      <c r="I287" s="1" t="s">
        <v>6</v>
      </c>
      <c r="J287" s="4" t="s">
        <v>531</v>
      </c>
      <c r="K287" s="1" t="s">
        <v>7</v>
      </c>
      <c r="L287" s="1" t="s">
        <v>5</v>
      </c>
      <c r="M287" s="1" t="s">
        <v>530</v>
      </c>
      <c r="N287" s="1" t="s">
        <v>8</v>
      </c>
      <c r="O287" s="1" t="s">
        <v>18</v>
      </c>
      <c r="P287" s="1" t="s">
        <v>531</v>
      </c>
      <c r="R287" s="1" t="s">
        <v>5</v>
      </c>
      <c r="AA287" s="1" t="s">
        <v>6</v>
      </c>
      <c r="AB287" s="1">
        <v>5</v>
      </c>
      <c r="AC287" s="1" t="s">
        <v>20</v>
      </c>
      <c r="AD287" s="1" t="s">
        <v>14</v>
      </c>
      <c r="AE287" s="1">
        <v>2</v>
      </c>
      <c r="AF287" s="1" t="s">
        <v>10</v>
      </c>
      <c r="AG287" s="1" t="s">
        <v>14</v>
      </c>
      <c r="AH287" s="1">
        <v>3</v>
      </c>
      <c r="AI287" s="1" t="s">
        <v>10</v>
      </c>
      <c r="AJ287" s="1" t="s">
        <v>14</v>
      </c>
      <c r="AK287" s="1">
        <v>7</v>
      </c>
      <c r="AL287" s="1" t="s">
        <v>10</v>
      </c>
      <c r="AM287" s="1" t="s">
        <v>14</v>
      </c>
      <c r="AN287" s="1">
        <v>5</v>
      </c>
      <c r="AO287" s="1" t="s">
        <v>20</v>
      </c>
      <c r="AV287" s="1" t="s">
        <v>10</v>
      </c>
      <c r="AW287" s="1" t="s">
        <v>10</v>
      </c>
      <c r="AX287" s="1" t="s">
        <v>10</v>
      </c>
      <c r="AZ287" s="1">
        <v>0</v>
      </c>
      <c r="BA287" s="1">
        <v>2</v>
      </c>
      <c r="BB287" s="1">
        <v>3</v>
      </c>
      <c r="BC287" s="1">
        <v>7</v>
      </c>
      <c r="BD287" s="1">
        <v>0</v>
      </c>
      <c r="BE287" s="1">
        <v>12</v>
      </c>
      <c r="BF287" s="1">
        <v>5</v>
      </c>
      <c r="BG287" s="1">
        <v>0</v>
      </c>
      <c r="BH287" s="1">
        <v>0</v>
      </c>
      <c r="BI287" s="1">
        <v>0</v>
      </c>
      <c r="BJ287" s="1">
        <v>5</v>
      </c>
      <c r="BK287" s="1">
        <v>10</v>
      </c>
    </row>
    <row r="288" spans="1:63" x14ac:dyDescent="0.25">
      <c r="A288" s="1" t="s">
        <v>13</v>
      </c>
      <c r="B288" s="1" t="s">
        <v>5</v>
      </c>
      <c r="C288" s="1" t="s">
        <v>532</v>
      </c>
      <c r="H288" s="1" t="s">
        <v>5</v>
      </c>
      <c r="I288" s="1" t="s">
        <v>6</v>
      </c>
      <c r="J288" s="4" t="s">
        <v>115</v>
      </c>
      <c r="K288" s="1" t="s">
        <v>7</v>
      </c>
      <c r="L288" s="1" t="s">
        <v>5</v>
      </c>
      <c r="M288" s="1" t="s">
        <v>532</v>
      </c>
      <c r="N288" s="1" t="s">
        <v>8</v>
      </c>
      <c r="O288" s="1" t="s">
        <v>18</v>
      </c>
      <c r="P288" s="1" t="s">
        <v>115</v>
      </c>
      <c r="R288" s="1" t="s">
        <v>5</v>
      </c>
      <c r="AA288" s="1" t="s">
        <v>6</v>
      </c>
      <c r="AB288" s="1">
        <v>2</v>
      </c>
      <c r="AC288" s="1" t="s">
        <v>20</v>
      </c>
      <c r="AD288" s="1" t="s">
        <v>14</v>
      </c>
      <c r="AE288" s="1">
        <v>2</v>
      </c>
      <c r="AF288" s="1" t="s">
        <v>10</v>
      </c>
      <c r="AG288" s="1" t="s">
        <v>14</v>
      </c>
      <c r="AH288" s="1">
        <v>5</v>
      </c>
      <c r="AI288" s="1" t="s">
        <v>10</v>
      </c>
      <c r="AJ288" s="1" t="s">
        <v>14</v>
      </c>
      <c r="AK288" s="1">
        <v>7</v>
      </c>
      <c r="AL288" s="1" t="s">
        <v>10</v>
      </c>
      <c r="AM288" s="1" t="s">
        <v>14</v>
      </c>
      <c r="AN288" s="1">
        <v>4</v>
      </c>
      <c r="AO288" s="1" t="s">
        <v>20</v>
      </c>
      <c r="AV288" s="1" t="s">
        <v>10</v>
      </c>
      <c r="AW288" s="1" t="s">
        <v>10</v>
      </c>
      <c r="AX288" s="1" t="s">
        <v>10</v>
      </c>
      <c r="AZ288" s="1">
        <v>0</v>
      </c>
      <c r="BA288" s="1">
        <v>2</v>
      </c>
      <c r="BB288" s="1">
        <v>5</v>
      </c>
      <c r="BC288" s="1">
        <v>7</v>
      </c>
      <c r="BD288" s="1">
        <v>0</v>
      </c>
      <c r="BE288" s="1">
        <v>14</v>
      </c>
      <c r="BF288" s="1">
        <v>2</v>
      </c>
      <c r="BG288" s="1">
        <v>0</v>
      </c>
      <c r="BH288" s="1">
        <v>0</v>
      </c>
      <c r="BI288" s="1">
        <v>0</v>
      </c>
      <c r="BJ288" s="1">
        <v>4</v>
      </c>
      <c r="BK288" s="1">
        <v>6</v>
      </c>
    </row>
    <row r="289" spans="1:63" x14ac:dyDescent="0.25">
      <c r="A289" s="1" t="s">
        <v>13</v>
      </c>
      <c r="B289" s="1" t="s">
        <v>5</v>
      </c>
      <c r="C289" s="1" t="s">
        <v>533</v>
      </c>
      <c r="H289" s="1" t="s">
        <v>5</v>
      </c>
      <c r="I289" s="1" t="s">
        <v>6</v>
      </c>
      <c r="J289" s="4" t="s">
        <v>534</v>
      </c>
      <c r="K289" s="1" t="s">
        <v>7</v>
      </c>
      <c r="L289" s="1" t="s">
        <v>5</v>
      </c>
      <c r="M289" s="1" t="s">
        <v>533</v>
      </c>
      <c r="N289" s="1" t="s">
        <v>8</v>
      </c>
      <c r="O289" s="1" t="s">
        <v>18</v>
      </c>
      <c r="P289" s="1" t="s">
        <v>534</v>
      </c>
      <c r="R289" s="1" t="s">
        <v>5</v>
      </c>
      <c r="AA289" s="1" t="s">
        <v>6</v>
      </c>
      <c r="AB289" s="1">
        <v>6</v>
      </c>
      <c r="AC289" s="1" t="s">
        <v>10</v>
      </c>
      <c r="AD289" s="1" t="s">
        <v>14</v>
      </c>
      <c r="AE289" s="1">
        <v>6</v>
      </c>
      <c r="AF289" s="1" t="s">
        <v>20</v>
      </c>
      <c r="AG289" s="1" t="s">
        <v>14</v>
      </c>
      <c r="AH289" s="1">
        <v>7</v>
      </c>
      <c r="AI289" s="1" t="s">
        <v>10</v>
      </c>
      <c r="AJ289" s="1" t="s">
        <v>14</v>
      </c>
      <c r="AK289" s="1">
        <v>5</v>
      </c>
      <c r="AL289" s="1" t="s">
        <v>10</v>
      </c>
      <c r="AM289" s="1" t="s">
        <v>14</v>
      </c>
      <c r="AN289" s="1">
        <v>2</v>
      </c>
      <c r="AO289" s="1" t="s">
        <v>20</v>
      </c>
      <c r="AV289" s="1" t="s">
        <v>10</v>
      </c>
      <c r="AW289" s="1" t="s">
        <v>10</v>
      </c>
      <c r="AX289" s="1" t="s">
        <v>10</v>
      </c>
      <c r="AZ289" s="1">
        <v>6</v>
      </c>
      <c r="BA289" s="1">
        <v>0</v>
      </c>
      <c r="BB289" s="1">
        <v>7</v>
      </c>
      <c r="BC289" s="1">
        <v>5</v>
      </c>
      <c r="BD289" s="1">
        <v>0</v>
      </c>
      <c r="BE289" s="1">
        <v>18</v>
      </c>
      <c r="BF289" s="1">
        <v>0</v>
      </c>
      <c r="BG289" s="1">
        <v>6</v>
      </c>
      <c r="BH289" s="1">
        <v>0</v>
      </c>
      <c r="BI289" s="1">
        <v>0</v>
      </c>
      <c r="BJ289" s="1">
        <v>2</v>
      </c>
      <c r="BK289" s="1">
        <v>8</v>
      </c>
    </row>
    <row r="290" spans="1:63" x14ac:dyDescent="0.25">
      <c r="A290" s="1" t="s">
        <v>13</v>
      </c>
      <c r="B290" s="1" t="s">
        <v>5</v>
      </c>
      <c r="C290" s="1" t="s">
        <v>535</v>
      </c>
      <c r="H290" s="1" t="s">
        <v>5</v>
      </c>
      <c r="I290" s="1" t="s">
        <v>6</v>
      </c>
      <c r="J290" s="4" t="s">
        <v>536</v>
      </c>
      <c r="K290" s="1" t="s">
        <v>7</v>
      </c>
      <c r="L290" s="1" t="s">
        <v>5</v>
      </c>
      <c r="M290" s="1" t="s">
        <v>535</v>
      </c>
      <c r="N290" s="1" t="s">
        <v>8</v>
      </c>
      <c r="O290" s="1" t="s">
        <v>18</v>
      </c>
      <c r="P290" s="1" t="s">
        <v>536</v>
      </c>
      <c r="R290" s="1" t="s">
        <v>5</v>
      </c>
      <c r="AA290" s="1" t="s">
        <v>6</v>
      </c>
      <c r="AB290" s="1">
        <v>3</v>
      </c>
      <c r="AC290" s="1" t="s">
        <v>10</v>
      </c>
      <c r="AD290" s="1" t="s">
        <v>14</v>
      </c>
      <c r="AE290" s="1">
        <v>2</v>
      </c>
      <c r="AF290" s="1" t="s">
        <v>20</v>
      </c>
      <c r="AG290" s="1" t="s">
        <v>14</v>
      </c>
      <c r="AH290" s="1">
        <v>6</v>
      </c>
      <c r="AI290" s="1" t="s">
        <v>10</v>
      </c>
      <c r="AJ290" s="1" t="s">
        <v>14</v>
      </c>
      <c r="AK290" s="1">
        <v>8</v>
      </c>
      <c r="AL290" s="1" t="s">
        <v>20</v>
      </c>
      <c r="AM290" s="1" t="s">
        <v>14</v>
      </c>
      <c r="AN290" s="1">
        <v>5</v>
      </c>
      <c r="AO290" s="1" t="s">
        <v>10</v>
      </c>
      <c r="AV290" s="1" t="s">
        <v>10</v>
      </c>
      <c r="AW290" s="1" t="s">
        <v>10</v>
      </c>
      <c r="AX290" s="1" t="s">
        <v>10</v>
      </c>
      <c r="AZ290" s="1">
        <v>3</v>
      </c>
      <c r="BA290" s="1">
        <v>0</v>
      </c>
      <c r="BB290" s="1">
        <v>6</v>
      </c>
      <c r="BC290" s="1">
        <v>0</v>
      </c>
      <c r="BD290" s="1">
        <v>5</v>
      </c>
      <c r="BE290" s="1">
        <v>14</v>
      </c>
      <c r="BF290" s="1">
        <v>0</v>
      </c>
      <c r="BG290" s="1">
        <v>2</v>
      </c>
      <c r="BH290" s="1">
        <v>0</v>
      </c>
      <c r="BI290" s="1">
        <v>8</v>
      </c>
      <c r="BJ290" s="1">
        <v>0</v>
      </c>
      <c r="BK290" s="1">
        <v>10</v>
      </c>
    </row>
    <row r="291" spans="1:63" x14ac:dyDescent="0.25">
      <c r="A291" s="1" t="s">
        <v>13</v>
      </c>
      <c r="B291" s="1" t="s">
        <v>5</v>
      </c>
      <c r="C291" s="1" t="s">
        <v>537</v>
      </c>
      <c r="H291" s="1" t="s">
        <v>5</v>
      </c>
      <c r="I291" s="1" t="s">
        <v>6</v>
      </c>
      <c r="J291" s="4" t="s">
        <v>238</v>
      </c>
      <c r="K291" s="1" t="s">
        <v>7</v>
      </c>
      <c r="L291" s="1" t="s">
        <v>5</v>
      </c>
      <c r="M291" s="1" t="s">
        <v>537</v>
      </c>
      <c r="N291" s="1" t="s">
        <v>8</v>
      </c>
      <c r="O291" s="1" t="s">
        <v>18</v>
      </c>
      <c r="P291" s="1" t="s">
        <v>238</v>
      </c>
      <c r="R291" s="1" t="s">
        <v>5</v>
      </c>
      <c r="AA291" s="1" t="s">
        <v>6</v>
      </c>
      <c r="AB291" s="1">
        <v>3</v>
      </c>
      <c r="AC291" s="1" t="s">
        <v>20</v>
      </c>
      <c r="AD291" s="1" t="s">
        <v>14</v>
      </c>
      <c r="AE291" s="1">
        <v>7</v>
      </c>
      <c r="AF291" s="1" t="s">
        <v>10</v>
      </c>
      <c r="AG291" s="1" t="s">
        <v>14</v>
      </c>
      <c r="AH291" s="1">
        <v>5</v>
      </c>
      <c r="AI291" s="1" t="s">
        <v>10</v>
      </c>
      <c r="AJ291" s="1" t="s">
        <v>14</v>
      </c>
      <c r="AK291" s="1">
        <v>8</v>
      </c>
      <c r="AL291" s="1" t="s">
        <v>20</v>
      </c>
      <c r="AM291" s="1" t="s">
        <v>14</v>
      </c>
      <c r="AN291" s="1">
        <v>7</v>
      </c>
      <c r="AO291" s="1" t="s">
        <v>10</v>
      </c>
      <c r="AV291" s="1" t="s">
        <v>10</v>
      </c>
      <c r="AW291" s="1" t="s">
        <v>10</v>
      </c>
      <c r="AX291" s="1" t="s">
        <v>10</v>
      </c>
      <c r="AZ291" s="1">
        <v>0</v>
      </c>
      <c r="BA291" s="1">
        <v>7</v>
      </c>
      <c r="BB291" s="1">
        <v>5</v>
      </c>
      <c r="BC291" s="1">
        <v>0</v>
      </c>
      <c r="BD291" s="1">
        <v>7</v>
      </c>
      <c r="BE291" s="1">
        <v>19</v>
      </c>
      <c r="BF291" s="1">
        <v>3</v>
      </c>
      <c r="BG291" s="1">
        <v>0</v>
      </c>
      <c r="BH291" s="1">
        <v>0</v>
      </c>
      <c r="BI291" s="1">
        <v>8</v>
      </c>
      <c r="BJ291" s="1">
        <v>0</v>
      </c>
      <c r="BK291" s="1">
        <v>11</v>
      </c>
    </row>
    <row r="292" spans="1:63" x14ac:dyDescent="0.25">
      <c r="A292" s="1" t="s">
        <v>13</v>
      </c>
      <c r="B292" s="1" t="s">
        <v>5</v>
      </c>
      <c r="C292" s="1" t="s">
        <v>538</v>
      </c>
      <c r="H292" s="1" t="s">
        <v>5</v>
      </c>
      <c r="I292" s="1" t="s">
        <v>6</v>
      </c>
      <c r="J292" s="4" t="s">
        <v>539</v>
      </c>
      <c r="K292" s="1" t="s">
        <v>7</v>
      </c>
      <c r="L292" s="1" t="s">
        <v>5</v>
      </c>
      <c r="M292" s="1" t="s">
        <v>538</v>
      </c>
      <c r="N292" s="1" t="s">
        <v>8</v>
      </c>
      <c r="O292" s="1" t="s">
        <v>18</v>
      </c>
      <c r="P292" s="1" t="s">
        <v>539</v>
      </c>
      <c r="R292" s="1" t="s">
        <v>5</v>
      </c>
      <c r="AA292" s="1" t="s">
        <v>6</v>
      </c>
      <c r="AB292" s="1">
        <v>7</v>
      </c>
      <c r="AC292" s="1" t="s">
        <v>10</v>
      </c>
      <c r="AD292" s="1" t="s">
        <v>14</v>
      </c>
      <c r="AE292" s="1">
        <v>5</v>
      </c>
      <c r="AF292" s="1" t="s">
        <v>10</v>
      </c>
      <c r="AG292" s="1" t="s">
        <v>14</v>
      </c>
      <c r="AH292" s="1">
        <v>3</v>
      </c>
      <c r="AI292" s="1" t="s">
        <v>10</v>
      </c>
      <c r="AJ292" s="1" t="s">
        <v>14</v>
      </c>
      <c r="AK292" s="1">
        <v>5</v>
      </c>
      <c r="AL292" s="1" t="s">
        <v>20</v>
      </c>
      <c r="AM292" s="1" t="s">
        <v>14</v>
      </c>
      <c r="AN292" s="1">
        <v>4</v>
      </c>
      <c r="AO292" s="1" t="s">
        <v>10</v>
      </c>
      <c r="AV292" s="1" t="s">
        <v>10</v>
      </c>
      <c r="AW292" s="1" t="s">
        <v>10</v>
      </c>
      <c r="AX292" s="1" t="s">
        <v>10</v>
      </c>
      <c r="AZ292" s="1">
        <v>7</v>
      </c>
      <c r="BA292" s="1">
        <v>5</v>
      </c>
      <c r="BB292" s="1">
        <v>3</v>
      </c>
      <c r="BC292" s="1">
        <v>0</v>
      </c>
      <c r="BD292" s="1">
        <v>4</v>
      </c>
      <c r="BE292" s="1">
        <v>19</v>
      </c>
      <c r="BF292" s="1">
        <v>0</v>
      </c>
      <c r="BG292" s="1">
        <v>0</v>
      </c>
      <c r="BH292" s="1">
        <v>0</v>
      </c>
      <c r="BI292" s="1">
        <v>5</v>
      </c>
      <c r="BJ292" s="1">
        <v>0</v>
      </c>
      <c r="BK292" s="1">
        <v>5</v>
      </c>
    </row>
    <row r="293" spans="1:63" x14ac:dyDescent="0.25">
      <c r="A293" s="1" t="s">
        <v>13</v>
      </c>
      <c r="B293" s="1" t="s">
        <v>5</v>
      </c>
      <c r="C293" s="1" t="s">
        <v>540</v>
      </c>
      <c r="H293" s="1" t="s">
        <v>5</v>
      </c>
      <c r="I293" s="1" t="s">
        <v>6</v>
      </c>
      <c r="J293" s="4" t="s">
        <v>509</v>
      </c>
      <c r="K293" s="1" t="s">
        <v>7</v>
      </c>
      <c r="L293" s="1" t="s">
        <v>5</v>
      </c>
      <c r="M293" s="1" t="s">
        <v>540</v>
      </c>
      <c r="N293" s="1" t="s">
        <v>8</v>
      </c>
      <c r="O293" s="1" t="s">
        <v>18</v>
      </c>
      <c r="P293" s="1" t="s">
        <v>509</v>
      </c>
      <c r="R293" s="1" t="s">
        <v>5</v>
      </c>
      <c r="AA293" s="1" t="s">
        <v>6</v>
      </c>
      <c r="AB293" s="1">
        <v>2</v>
      </c>
      <c r="AC293" s="1" t="s">
        <v>20</v>
      </c>
      <c r="AD293" s="1" t="s">
        <v>14</v>
      </c>
      <c r="AE293" s="1">
        <v>7</v>
      </c>
      <c r="AF293" s="1" t="s">
        <v>10</v>
      </c>
      <c r="AG293" s="1" t="s">
        <v>14</v>
      </c>
      <c r="AH293" s="1">
        <v>4</v>
      </c>
      <c r="AI293" s="1" t="s">
        <v>20</v>
      </c>
      <c r="AJ293" s="1" t="s">
        <v>14</v>
      </c>
      <c r="AK293" s="1">
        <v>7</v>
      </c>
      <c r="AL293" s="1" t="s">
        <v>20</v>
      </c>
      <c r="AM293" s="1" t="s">
        <v>14</v>
      </c>
      <c r="AN293" s="1">
        <v>4</v>
      </c>
      <c r="AO293" s="1" t="s">
        <v>10</v>
      </c>
      <c r="AV293" s="1" t="s">
        <v>10</v>
      </c>
      <c r="AW293" s="1" t="s">
        <v>10</v>
      </c>
      <c r="AX293" s="1" t="s">
        <v>10</v>
      </c>
      <c r="AZ293" s="1">
        <v>0</v>
      </c>
      <c r="BA293" s="1">
        <v>7</v>
      </c>
      <c r="BB293" s="1">
        <v>0</v>
      </c>
      <c r="BC293" s="1">
        <v>0</v>
      </c>
      <c r="BD293" s="1">
        <v>4</v>
      </c>
      <c r="BE293" s="1">
        <v>11</v>
      </c>
      <c r="BF293" s="1">
        <v>2</v>
      </c>
      <c r="BG293" s="1">
        <v>0</v>
      </c>
      <c r="BH293" s="1">
        <v>4</v>
      </c>
      <c r="BI293" s="1">
        <v>7</v>
      </c>
      <c r="BJ293" s="1">
        <v>0</v>
      </c>
      <c r="BK293" s="1">
        <v>13</v>
      </c>
    </row>
    <row r="294" spans="1:63" x14ac:dyDescent="0.25">
      <c r="A294" s="1" t="s">
        <v>13</v>
      </c>
      <c r="B294" s="1" t="s">
        <v>5</v>
      </c>
      <c r="C294" s="1" t="s">
        <v>541</v>
      </c>
      <c r="H294" s="1" t="s">
        <v>5</v>
      </c>
      <c r="I294" s="1" t="s">
        <v>6</v>
      </c>
      <c r="J294" s="4" t="s">
        <v>252</v>
      </c>
      <c r="K294" s="1" t="s">
        <v>7</v>
      </c>
      <c r="L294" s="1" t="s">
        <v>5</v>
      </c>
      <c r="M294" s="1" t="s">
        <v>541</v>
      </c>
      <c r="N294" s="1" t="s">
        <v>8</v>
      </c>
      <c r="O294" s="1" t="s">
        <v>18</v>
      </c>
      <c r="P294" s="1" t="s">
        <v>252</v>
      </c>
      <c r="R294" s="1" t="s">
        <v>5</v>
      </c>
      <c r="AA294" s="1" t="s">
        <v>6</v>
      </c>
      <c r="AB294" s="1">
        <v>4</v>
      </c>
      <c r="AC294" s="1" t="s">
        <v>10</v>
      </c>
      <c r="AD294" s="1" t="s">
        <v>14</v>
      </c>
      <c r="AE294" s="1">
        <v>7</v>
      </c>
      <c r="AF294" s="1" t="s">
        <v>20</v>
      </c>
      <c r="AG294" s="1" t="s">
        <v>14</v>
      </c>
      <c r="AH294" s="1">
        <v>5</v>
      </c>
      <c r="AI294" s="1" t="s">
        <v>20</v>
      </c>
      <c r="AJ294" s="1" t="s">
        <v>14</v>
      </c>
      <c r="AK294" s="1">
        <v>5</v>
      </c>
      <c r="AL294" s="1" t="s">
        <v>20</v>
      </c>
      <c r="AM294" s="1" t="s">
        <v>14</v>
      </c>
      <c r="AN294" s="1">
        <v>7</v>
      </c>
      <c r="AO294" s="1" t="s">
        <v>10</v>
      </c>
      <c r="AV294" s="1" t="s">
        <v>10</v>
      </c>
      <c r="AW294" s="1" t="s">
        <v>10</v>
      </c>
      <c r="AX294" s="1" t="s">
        <v>10</v>
      </c>
      <c r="AZ294" s="1">
        <v>4</v>
      </c>
      <c r="BA294" s="1">
        <v>0</v>
      </c>
      <c r="BB294" s="1">
        <v>0</v>
      </c>
      <c r="BC294" s="1">
        <v>0</v>
      </c>
      <c r="BD294" s="1">
        <v>7</v>
      </c>
      <c r="BE294" s="1">
        <v>11</v>
      </c>
      <c r="BF294" s="1">
        <v>0</v>
      </c>
      <c r="BG294" s="1">
        <v>7</v>
      </c>
      <c r="BH294" s="1">
        <v>5</v>
      </c>
      <c r="BI294" s="1">
        <v>5</v>
      </c>
      <c r="BJ294" s="1">
        <v>0</v>
      </c>
      <c r="BK294" s="1">
        <v>17</v>
      </c>
    </row>
    <row r="295" spans="1:63" x14ac:dyDescent="0.25">
      <c r="A295" s="1" t="s">
        <v>13</v>
      </c>
      <c r="B295" s="1" t="s">
        <v>5</v>
      </c>
      <c r="C295" s="1" t="s">
        <v>542</v>
      </c>
      <c r="H295" s="1" t="s">
        <v>5</v>
      </c>
      <c r="I295" s="1" t="s">
        <v>6</v>
      </c>
      <c r="J295" s="4" t="s">
        <v>543</v>
      </c>
      <c r="K295" s="1" t="s">
        <v>7</v>
      </c>
      <c r="L295" s="1" t="s">
        <v>5</v>
      </c>
      <c r="M295" s="1" t="s">
        <v>542</v>
      </c>
      <c r="N295" s="1" t="s">
        <v>8</v>
      </c>
      <c r="O295" s="1" t="s">
        <v>18</v>
      </c>
      <c r="P295" s="1" t="s">
        <v>543</v>
      </c>
      <c r="R295" s="1" t="s">
        <v>5</v>
      </c>
      <c r="AA295" s="1" t="s">
        <v>6</v>
      </c>
      <c r="AB295" s="1">
        <v>9</v>
      </c>
      <c r="AC295" s="1" t="s">
        <v>20</v>
      </c>
      <c r="AD295" s="1" t="s">
        <v>14</v>
      </c>
      <c r="AE295" s="1">
        <v>8</v>
      </c>
      <c r="AF295" s="1" t="s">
        <v>20</v>
      </c>
      <c r="AG295" s="1" t="s">
        <v>14</v>
      </c>
      <c r="AH295" s="1">
        <v>7</v>
      </c>
      <c r="AI295" s="1" t="s">
        <v>10</v>
      </c>
      <c r="AJ295" s="1" t="s">
        <v>14</v>
      </c>
      <c r="AK295" s="1">
        <v>2</v>
      </c>
      <c r="AL295" s="1" t="s">
        <v>10</v>
      </c>
      <c r="AM295" s="1" t="s">
        <v>14</v>
      </c>
      <c r="AN295" s="1">
        <v>7</v>
      </c>
      <c r="AO295" s="1" t="s">
        <v>10</v>
      </c>
      <c r="AV295" s="1" t="s">
        <v>10</v>
      </c>
      <c r="AW295" s="1" t="s">
        <v>10</v>
      </c>
      <c r="AX295" s="1" t="s">
        <v>10</v>
      </c>
      <c r="AZ295" s="1">
        <v>0</v>
      </c>
      <c r="BA295" s="1">
        <v>0</v>
      </c>
      <c r="BB295" s="1">
        <v>7</v>
      </c>
      <c r="BC295" s="1">
        <v>2</v>
      </c>
      <c r="BD295" s="1">
        <v>7</v>
      </c>
      <c r="BE295" s="1">
        <v>16</v>
      </c>
      <c r="BF295" s="1">
        <v>9</v>
      </c>
      <c r="BG295" s="1">
        <v>8</v>
      </c>
      <c r="BH295" s="1">
        <v>0</v>
      </c>
      <c r="BI295" s="1">
        <v>0</v>
      </c>
      <c r="BJ295" s="1">
        <v>0</v>
      </c>
      <c r="BK295" s="1">
        <v>17</v>
      </c>
    </row>
    <row r="296" spans="1:63" x14ac:dyDescent="0.25">
      <c r="A296" s="1" t="s">
        <v>13</v>
      </c>
      <c r="B296" s="1" t="s">
        <v>5</v>
      </c>
      <c r="C296" s="1" t="s">
        <v>544</v>
      </c>
      <c r="H296" s="1" t="s">
        <v>5</v>
      </c>
      <c r="I296" s="1" t="s">
        <v>6</v>
      </c>
      <c r="J296" s="4" t="s">
        <v>396</v>
      </c>
      <c r="K296" s="1" t="s">
        <v>7</v>
      </c>
      <c r="L296" s="1" t="s">
        <v>5</v>
      </c>
      <c r="M296" s="1" t="s">
        <v>544</v>
      </c>
      <c r="N296" s="1" t="s">
        <v>8</v>
      </c>
      <c r="O296" s="1" t="s">
        <v>18</v>
      </c>
      <c r="P296" s="1" t="s">
        <v>396</v>
      </c>
      <c r="R296" s="1" t="s">
        <v>5</v>
      </c>
      <c r="AA296" s="1" t="s">
        <v>6</v>
      </c>
      <c r="AB296" s="1">
        <v>5</v>
      </c>
      <c r="AC296" s="1" t="s">
        <v>20</v>
      </c>
      <c r="AD296" s="1" t="s">
        <v>14</v>
      </c>
      <c r="AE296" s="1">
        <v>4</v>
      </c>
      <c r="AF296" s="1" t="s">
        <v>10</v>
      </c>
      <c r="AG296" s="1" t="s">
        <v>14</v>
      </c>
      <c r="AH296" s="1">
        <v>9</v>
      </c>
      <c r="AI296" s="1" t="s">
        <v>20</v>
      </c>
      <c r="AJ296" s="1" t="s">
        <v>14</v>
      </c>
      <c r="AK296" s="1">
        <v>2</v>
      </c>
      <c r="AL296" s="1" t="s">
        <v>20</v>
      </c>
      <c r="AM296" s="1" t="s">
        <v>14</v>
      </c>
      <c r="AN296" s="1">
        <v>7</v>
      </c>
      <c r="AO296" s="1" t="s">
        <v>20</v>
      </c>
      <c r="AV296" s="1" t="s">
        <v>10</v>
      </c>
      <c r="AW296" s="1" t="s">
        <v>10</v>
      </c>
      <c r="AX296" s="1" t="s">
        <v>10</v>
      </c>
      <c r="AZ296" s="1">
        <v>0</v>
      </c>
      <c r="BA296" s="1">
        <v>4</v>
      </c>
      <c r="BB296" s="1">
        <v>0</v>
      </c>
      <c r="BC296" s="1">
        <v>0</v>
      </c>
      <c r="BD296" s="1">
        <v>0</v>
      </c>
      <c r="BE296" s="1">
        <v>4</v>
      </c>
      <c r="BF296" s="1">
        <v>5</v>
      </c>
      <c r="BG296" s="1">
        <v>0</v>
      </c>
      <c r="BH296" s="1">
        <v>9</v>
      </c>
      <c r="BI296" s="1">
        <v>2</v>
      </c>
      <c r="BJ296" s="1">
        <v>7</v>
      </c>
      <c r="BK296" s="1">
        <v>23</v>
      </c>
    </row>
    <row r="297" spans="1:63" x14ac:dyDescent="0.25">
      <c r="A297" s="1" t="s">
        <v>13</v>
      </c>
      <c r="B297" s="1" t="s">
        <v>5</v>
      </c>
      <c r="C297" s="1" t="s">
        <v>545</v>
      </c>
      <c r="H297" s="1" t="s">
        <v>5</v>
      </c>
      <c r="I297" s="1" t="s">
        <v>6</v>
      </c>
      <c r="J297" s="4" t="s">
        <v>546</v>
      </c>
      <c r="K297" s="1" t="s">
        <v>7</v>
      </c>
      <c r="L297" s="1" t="s">
        <v>5</v>
      </c>
      <c r="M297" s="1" t="s">
        <v>545</v>
      </c>
      <c r="N297" s="1" t="s">
        <v>8</v>
      </c>
      <c r="O297" s="1" t="s">
        <v>18</v>
      </c>
      <c r="P297" s="1" t="s">
        <v>546</v>
      </c>
      <c r="R297" s="1" t="s">
        <v>5</v>
      </c>
      <c r="AA297" s="1" t="s">
        <v>6</v>
      </c>
      <c r="AB297" s="1">
        <v>4</v>
      </c>
      <c r="AC297" s="1" t="s">
        <v>20</v>
      </c>
      <c r="AD297" s="1" t="s">
        <v>14</v>
      </c>
      <c r="AE297" s="1">
        <v>3</v>
      </c>
      <c r="AF297" s="1" t="s">
        <v>10</v>
      </c>
      <c r="AG297" s="1" t="s">
        <v>14</v>
      </c>
      <c r="AH297" s="1">
        <v>7</v>
      </c>
      <c r="AI297" s="1" t="s">
        <v>20</v>
      </c>
      <c r="AJ297" s="1" t="s">
        <v>14</v>
      </c>
      <c r="AK297" s="1">
        <v>6</v>
      </c>
      <c r="AL297" s="1" t="s">
        <v>10</v>
      </c>
      <c r="AM297" s="1" t="s">
        <v>14</v>
      </c>
      <c r="AN297" s="1">
        <v>3</v>
      </c>
      <c r="AO297" s="1" t="s">
        <v>20</v>
      </c>
      <c r="AV297" s="1" t="s">
        <v>10</v>
      </c>
      <c r="AW297" s="1" t="s">
        <v>10</v>
      </c>
      <c r="AX297" s="1" t="s">
        <v>10</v>
      </c>
      <c r="AZ297" s="1">
        <v>0</v>
      </c>
      <c r="BA297" s="1">
        <v>3</v>
      </c>
      <c r="BB297" s="1">
        <v>0</v>
      </c>
      <c r="BC297" s="1">
        <v>6</v>
      </c>
      <c r="BD297" s="1">
        <v>0</v>
      </c>
      <c r="BE297" s="1">
        <v>9</v>
      </c>
      <c r="BF297" s="1">
        <v>4</v>
      </c>
      <c r="BG297" s="1">
        <v>0</v>
      </c>
      <c r="BH297" s="1">
        <v>7</v>
      </c>
      <c r="BI297" s="1">
        <v>0</v>
      </c>
      <c r="BJ297" s="1">
        <v>3</v>
      </c>
      <c r="BK297" s="1">
        <v>14</v>
      </c>
    </row>
    <row r="298" spans="1:63" x14ac:dyDescent="0.25">
      <c r="A298" s="1" t="s">
        <v>13</v>
      </c>
      <c r="B298" s="1" t="s">
        <v>5</v>
      </c>
      <c r="C298" s="1" t="s">
        <v>547</v>
      </c>
      <c r="H298" s="1" t="s">
        <v>5</v>
      </c>
      <c r="I298" s="1" t="s">
        <v>6</v>
      </c>
      <c r="J298" s="4" t="s">
        <v>548</v>
      </c>
      <c r="K298" s="1" t="s">
        <v>7</v>
      </c>
      <c r="L298" s="1" t="s">
        <v>5</v>
      </c>
      <c r="M298" s="1" t="s">
        <v>547</v>
      </c>
      <c r="N298" s="1" t="s">
        <v>8</v>
      </c>
      <c r="O298" s="1" t="s">
        <v>18</v>
      </c>
      <c r="P298" s="1" t="s">
        <v>548</v>
      </c>
      <c r="R298" s="1" t="s">
        <v>5</v>
      </c>
      <c r="AA298" s="1" t="s">
        <v>6</v>
      </c>
      <c r="AB298" s="1">
        <v>7</v>
      </c>
      <c r="AC298" s="1" t="s">
        <v>20</v>
      </c>
      <c r="AD298" s="1" t="s">
        <v>14</v>
      </c>
      <c r="AE298" s="1">
        <v>8</v>
      </c>
      <c r="AF298" s="1" t="s">
        <v>20</v>
      </c>
      <c r="AG298" s="1" t="s">
        <v>14</v>
      </c>
      <c r="AH298" s="1">
        <v>5</v>
      </c>
      <c r="AI298" s="1" t="s">
        <v>10</v>
      </c>
      <c r="AJ298" s="1" t="s">
        <v>14</v>
      </c>
      <c r="AK298" s="1">
        <v>7</v>
      </c>
      <c r="AL298" s="1" t="s">
        <v>20</v>
      </c>
      <c r="AM298" s="1" t="s">
        <v>14</v>
      </c>
      <c r="AN298" s="1">
        <v>8</v>
      </c>
      <c r="AO298" s="1" t="s">
        <v>20</v>
      </c>
      <c r="AV298" s="1" t="s">
        <v>10</v>
      </c>
      <c r="AW298" s="1" t="s">
        <v>10</v>
      </c>
      <c r="AX298" s="1" t="s">
        <v>10</v>
      </c>
      <c r="AZ298" s="1">
        <v>0</v>
      </c>
      <c r="BA298" s="1">
        <v>0</v>
      </c>
      <c r="BB298" s="1">
        <v>5</v>
      </c>
      <c r="BC298" s="1">
        <v>0</v>
      </c>
      <c r="BD298" s="1">
        <v>0</v>
      </c>
      <c r="BE298" s="1">
        <v>5</v>
      </c>
      <c r="BF298" s="1">
        <v>7</v>
      </c>
      <c r="BG298" s="1">
        <v>8</v>
      </c>
      <c r="BH298" s="1">
        <v>0</v>
      </c>
      <c r="BI298" s="1">
        <v>7</v>
      </c>
      <c r="BJ298" s="1">
        <v>8</v>
      </c>
      <c r="BK298" s="1">
        <v>30</v>
      </c>
    </row>
    <row r="299" spans="1:63" x14ac:dyDescent="0.25">
      <c r="A299" s="1" t="s">
        <v>13</v>
      </c>
      <c r="B299" s="1" t="s">
        <v>5</v>
      </c>
      <c r="C299" s="1" t="s">
        <v>549</v>
      </c>
      <c r="H299" s="1" t="s">
        <v>5</v>
      </c>
      <c r="I299" s="1" t="s">
        <v>6</v>
      </c>
      <c r="J299" s="4" t="s">
        <v>550</v>
      </c>
      <c r="K299" s="1" t="s">
        <v>7</v>
      </c>
      <c r="L299" s="1" t="s">
        <v>5</v>
      </c>
      <c r="M299" s="1" t="s">
        <v>549</v>
      </c>
      <c r="N299" s="1" t="s">
        <v>8</v>
      </c>
      <c r="O299" s="1" t="s">
        <v>18</v>
      </c>
      <c r="P299" s="1" t="s">
        <v>550</v>
      </c>
      <c r="R299" s="1" t="s">
        <v>5</v>
      </c>
      <c r="AA299" s="1" t="s">
        <v>6</v>
      </c>
      <c r="AB299" s="1">
        <v>2</v>
      </c>
      <c r="AC299" s="1" t="s">
        <v>10</v>
      </c>
      <c r="AD299" s="1" t="s">
        <v>14</v>
      </c>
      <c r="AE299" s="1">
        <v>7</v>
      </c>
      <c r="AF299" s="1" t="s">
        <v>20</v>
      </c>
      <c r="AG299" s="1" t="s">
        <v>14</v>
      </c>
      <c r="AH299" s="1">
        <v>5</v>
      </c>
      <c r="AI299" s="1" t="s">
        <v>20</v>
      </c>
      <c r="AJ299" s="1" t="s">
        <v>14</v>
      </c>
      <c r="AK299" s="1">
        <v>2</v>
      </c>
      <c r="AL299" s="1" t="s">
        <v>20</v>
      </c>
      <c r="AM299" s="1" t="s">
        <v>14</v>
      </c>
      <c r="AN299" s="1">
        <v>4</v>
      </c>
      <c r="AO299" s="1" t="s">
        <v>20</v>
      </c>
      <c r="AV299" s="1" t="s">
        <v>10</v>
      </c>
      <c r="AW299" s="1" t="s">
        <v>10</v>
      </c>
      <c r="AX299" s="1" t="s">
        <v>10</v>
      </c>
      <c r="AZ299" s="1">
        <v>2</v>
      </c>
      <c r="BA299" s="1">
        <v>0</v>
      </c>
      <c r="BB299" s="1">
        <v>0</v>
      </c>
      <c r="BC299" s="1">
        <v>0</v>
      </c>
      <c r="BD299" s="1">
        <v>0</v>
      </c>
      <c r="BE299" s="1">
        <v>2</v>
      </c>
      <c r="BF299" s="1">
        <v>0</v>
      </c>
      <c r="BG299" s="1">
        <v>7</v>
      </c>
      <c r="BH299" s="1">
        <v>5</v>
      </c>
      <c r="BI299" s="1">
        <v>2</v>
      </c>
      <c r="BJ299" s="1">
        <v>4</v>
      </c>
      <c r="BK299" s="1">
        <v>18</v>
      </c>
    </row>
    <row r="300" spans="1:63" x14ac:dyDescent="0.25">
      <c r="A300" s="1" t="s">
        <v>13</v>
      </c>
      <c r="B300" s="1" t="s">
        <v>5</v>
      </c>
      <c r="C300" s="1" t="s">
        <v>551</v>
      </c>
      <c r="H300" s="1" t="s">
        <v>5</v>
      </c>
      <c r="I300" s="1" t="s">
        <v>6</v>
      </c>
      <c r="J300" s="4" t="s">
        <v>332</v>
      </c>
      <c r="K300" s="1" t="s">
        <v>7</v>
      </c>
      <c r="L300" s="1" t="s">
        <v>5</v>
      </c>
      <c r="M300" s="1" t="s">
        <v>551</v>
      </c>
      <c r="N300" s="1" t="s">
        <v>8</v>
      </c>
      <c r="O300" s="1" t="s">
        <v>18</v>
      </c>
      <c r="P300" s="1" t="s">
        <v>332</v>
      </c>
      <c r="R300" s="1" t="s">
        <v>5</v>
      </c>
      <c r="AA300" s="1" t="s">
        <v>6</v>
      </c>
      <c r="AB300" s="1">
        <v>4</v>
      </c>
      <c r="AC300" s="1" t="s">
        <v>10</v>
      </c>
      <c r="AD300" s="1" t="s">
        <v>14</v>
      </c>
      <c r="AE300" s="1">
        <v>6</v>
      </c>
      <c r="AF300" s="1" t="s">
        <v>20</v>
      </c>
      <c r="AG300" s="1" t="s">
        <v>14</v>
      </c>
      <c r="AH300" s="1">
        <v>3</v>
      </c>
      <c r="AI300" s="1" t="s">
        <v>10</v>
      </c>
      <c r="AJ300" s="1" t="s">
        <v>14</v>
      </c>
      <c r="AK300" s="1">
        <v>9</v>
      </c>
      <c r="AL300" s="1" t="s">
        <v>10</v>
      </c>
      <c r="AM300" s="1" t="s">
        <v>14</v>
      </c>
      <c r="AN300" s="1">
        <v>4</v>
      </c>
      <c r="AO300" s="1" t="s">
        <v>20</v>
      </c>
      <c r="AV300" s="1" t="s">
        <v>10</v>
      </c>
      <c r="AW300" s="1" t="s">
        <v>10</v>
      </c>
      <c r="AX300" s="1" t="s">
        <v>10</v>
      </c>
      <c r="AZ300" s="1">
        <v>4</v>
      </c>
      <c r="BA300" s="1">
        <v>0</v>
      </c>
      <c r="BB300" s="1">
        <v>3</v>
      </c>
      <c r="BC300" s="1">
        <v>9</v>
      </c>
      <c r="BD300" s="1">
        <v>0</v>
      </c>
      <c r="BE300" s="1">
        <v>16</v>
      </c>
      <c r="BF300" s="1">
        <v>0</v>
      </c>
      <c r="BG300" s="1">
        <v>6</v>
      </c>
      <c r="BH300" s="1">
        <v>0</v>
      </c>
      <c r="BI300" s="1">
        <v>0</v>
      </c>
      <c r="BJ300" s="1">
        <v>4</v>
      </c>
      <c r="BK300" s="1">
        <v>10</v>
      </c>
    </row>
    <row r="301" spans="1:63" x14ac:dyDescent="0.25">
      <c r="A301" s="1" t="s">
        <v>13</v>
      </c>
      <c r="B301" s="1" t="s">
        <v>5</v>
      </c>
      <c r="C301" s="1" t="s">
        <v>552</v>
      </c>
      <c r="H301" s="1" t="s">
        <v>5</v>
      </c>
      <c r="I301" s="1" t="s">
        <v>6</v>
      </c>
      <c r="J301" s="4" t="s">
        <v>553</v>
      </c>
      <c r="K301" s="1" t="s">
        <v>7</v>
      </c>
      <c r="L301" s="1" t="s">
        <v>5</v>
      </c>
      <c r="M301" s="1" t="s">
        <v>552</v>
      </c>
      <c r="N301" s="1" t="s">
        <v>8</v>
      </c>
      <c r="O301" s="1" t="s">
        <v>18</v>
      </c>
      <c r="P301" s="1" t="s">
        <v>553</v>
      </c>
      <c r="R301" s="1" t="s">
        <v>5</v>
      </c>
      <c r="AA301" s="1" t="s">
        <v>6</v>
      </c>
      <c r="AB301" s="1">
        <v>2</v>
      </c>
      <c r="AC301" s="1" t="s">
        <v>20</v>
      </c>
      <c r="AD301" s="1" t="s">
        <v>14</v>
      </c>
      <c r="AE301" s="1">
        <v>5</v>
      </c>
      <c r="AF301" s="1" t="s">
        <v>10</v>
      </c>
      <c r="AG301" s="1" t="s">
        <v>14</v>
      </c>
      <c r="AH301" s="1">
        <v>8</v>
      </c>
      <c r="AI301" s="1" t="s">
        <v>10</v>
      </c>
      <c r="AJ301" s="1" t="s">
        <v>14</v>
      </c>
      <c r="AK301" s="1">
        <v>6</v>
      </c>
      <c r="AL301" s="1" t="s">
        <v>10</v>
      </c>
      <c r="AM301" s="1" t="s">
        <v>14</v>
      </c>
      <c r="AN301" s="1">
        <v>7</v>
      </c>
      <c r="AO301" s="1" t="s">
        <v>10</v>
      </c>
      <c r="AV301" s="1" t="s">
        <v>10</v>
      </c>
      <c r="AW301" s="1" t="s">
        <v>10</v>
      </c>
      <c r="AX301" s="1" t="s">
        <v>10</v>
      </c>
      <c r="AZ301" s="1">
        <v>0</v>
      </c>
      <c r="BA301" s="1">
        <v>5</v>
      </c>
      <c r="BB301" s="1">
        <v>8</v>
      </c>
      <c r="BC301" s="1">
        <v>6</v>
      </c>
      <c r="BD301" s="1">
        <v>7</v>
      </c>
      <c r="BE301" s="1">
        <v>26</v>
      </c>
      <c r="BF301" s="1">
        <v>2</v>
      </c>
      <c r="BG301" s="1">
        <v>0</v>
      </c>
      <c r="BH301" s="1">
        <v>0</v>
      </c>
      <c r="BI301" s="1">
        <v>0</v>
      </c>
      <c r="BJ301" s="1">
        <v>0</v>
      </c>
      <c r="BK301" s="1">
        <v>2</v>
      </c>
    </row>
    <row r="302" spans="1:63" x14ac:dyDescent="0.25">
      <c r="A302" s="1" t="s">
        <v>13</v>
      </c>
      <c r="B302" s="1" t="s">
        <v>5</v>
      </c>
      <c r="C302" s="1" t="s">
        <v>554</v>
      </c>
      <c r="H302" s="1" t="s">
        <v>5</v>
      </c>
      <c r="I302" s="1" t="s">
        <v>6</v>
      </c>
      <c r="J302" s="4" t="s">
        <v>555</v>
      </c>
      <c r="K302" s="1" t="s">
        <v>7</v>
      </c>
      <c r="L302" s="1" t="s">
        <v>5</v>
      </c>
      <c r="M302" s="1" t="s">
        <v>554</v>
      </c>
      <c r="N302" s="1" t="s">
        <v>8</v>
      </c>
      <c r="O302" s="1" t="s">
        <v>18</v>
      </c>
      <c r="P302" s="1" t="s">
        <v>555</v>
      </c>
      <c r="R302" s="1" t="s">
        <v>5</v>
      </c>
      <c r="AA302" s="1" t="s">
        <v>6</v>
      </c>
      <c r="AB302" s="1">
        <v>9</v>
      </c>
      <c r="AC302" s="1" t="s">
        <v>10</v>
      </c>
      <c r="AD302" s="1" t="s">
        <v>14</v>
      </c>
      <c r="AE302" s="1">
        <v>9</v>
      </c>
      <c r="AF302" s="1" t="s">
        <v>10</v>
      </c>
      <c r="AG302" s="1" t="s">
        <v>14</v>
      </c>
      <c r="AH302" s="1">
        <v>2</v>
      </c>
      <c r="AI302" s="1" t="s">
        <v>10</v>
      </c>
      <c r="AJ302" s="1" t="s">
        <v>14</v>
      </c>
      <c r="AK302" s="1">
        <v>8</v>
      </c>
      <c r="AL302" s="1" t="s">
        <v>20</v>
      </c>
      <c r="AM302" s="1" t="s">
        <v>14</v>
      </c>
      <c r="AN302" s="1">
        <v>7</v>
      </c>
      <c r="AO302" s="1" t="s">
        <v>20</v>
      </c>
      <c r="AV302" s="1" t="s">
        <v>10</v>
      </c>
      <c r="AW302" s="1" t="s">
        <v>10</v>
      </c>
      <c r="AX302" s="1" t="s">
        <v>10</v>
      </c>
      <c r="AZ302" s="1">
        <v>9</v>
      </c>
      <c r="BA302" s="1">
        <v>9</v>
      </c>
      <c r="BB302" s="1">
        <v>2</v>
      </c>
      <c r="BC302" s="1">
        <v>0</v>
      </c>
      <c r="BD302" s="1">
        <v>0</v>
      </c>
      <c r="BE302" s="1">
        <v>20</v>
      </c>
      <c r="BF302" s="1">
        <v>0</v>
      </c>
      <c r="BG302" s="1">
        <v>0</v>
      </c>
      <c r="BH302" s="1">
        <v>0</v>
      </c>
      <c r="BI302" s="1">
        <v>8</v>
      </c>
      <c r="BJ302" s="1">
        <v>7</v>
      </c>
      <c r="BK302" s="1">
        <v>15</v>
      </c>
    </row>
    <row r="303" spans="1:63" x14ac:dyDescent="0.25">
      <c r="A303" s="1" t="s">
        <v>13</v>
      </c>
      <c r="B303" s="1" t="s">
        <v>5</v>
      </c>
      <c r="C303" s="1" t="s">
        <v>556</v>
      </c>
      <c r="H303" s="1" t="s">
        <v>5</v>
      </c>
      <c r="I303" s="1" t="s">
        <v>6</v>
      </c>
      <c r="J303" s="4" t="s">
        <v>557</v>
      </c>
      <c r="K303" s="1" t="s">
        <v>7</v>
      </c>
      <c r="L303" s="1" t="s">
        <v>5</v>
      </c>
      <c r="M303" s="1" t="s">
        <v>556</v>
      </c>
      <c r="N303" s="1" t="s">
        <v>8</v>
      </c>
      <c r="O303" s="1" t="s">
        <v>18</v>
      </c>
      <c r="P303" s="1" t="s">
        <v>557</v>
      </c>
      <c r="R303" s="1" t="s">
        <v>5</v>
      </c>
      <c r="AA303" s="1" t="s">
        <v>6</v>
      </c>
      <c r="AB303" s="1">
        <v>5</v>
      </c>
      <c r="AC303" s="1" t="s">
        <v>10</v>
      </c>
      <c r="AD303" s="1" t="s">
        <v>14</v>
      </c>
      <c r="AE303" s="1">
        <v>4</v>
      </c>
      <c r="AF303" s="1" t="s">
        <v>20</v>
      </c>
      <c r="AG303" s="1" t="s">
        <v>14</v>
      </c>
      <c r="AH303" s="1">
        <v>7</v>
      </c>
      <c r="AI303" s="1" t="s">
        <v>20</v>
      </c>
      <c r="AJ303" s="1" t="s">
        <v>14</v>
      </c>
      <c r="AK303" s="1">
        <v>9</v>
      </c>
      <c r="AL303" s="1" t="s">
        <v>20</v>
      </c>
      <c r="AM303" s="1" t="s">
        <v>14</v>
      </c>
      <c r="AN303" s="1">
        <v>9</v>
      </c>
      <c r="AO303" s="1" t="s">
        <v>10</v>
      </c>
      <c r="AV303" s="1" t="s">
        <v>10</v>
      </c>
      <c r="AW303" s="1" t="s">
        <v>10</v>
      </c>
      <c r="AX303" s="1" t="s">
        <v>10</v>
      </c>
      <c r="AZ303" s="1">
        <v>5</v>
      </c>
      <c r="BA303" s="1">
        <v>0</v>
      </c>
      <c r="BB303" s="1">
        <v>0</v>
      </c>
      <c r="BC303" s="1">
        <v>0</v>
      </c>
      <c r="BD303" s="1">
        <v>9</v>
      </c>
      <c r="BE303" s="1">
        <v>14</v>
      </c>
      <c r="BF303" s="1">
        <v>0</v>
      </c>
      <c r="BG303" s="1">
        <v>4</v>
      </c>
      <c r="BH303" s="1">
        <v>7</v>
      </c>
      <c r="BI303" s="1">
        <v>9</v>
      </c>
      <c r="BJ303" s="1">
        <v>0</v>
      </c>
      <c r="BK303" s="1">
        <v>20</v>
      </c>
    </row>
    <row r="304" spans="1:63" x14ac:dyDescent="0.25">
      <c r="A304" s="1" t="s">
        <v>13</v>
      </c>
      <c r="B304" s="1" t="s">
        <v>5</v>
      </c>
      <c r="C304" s="1" t="s">
        <v>558</v>
      </c>
      <c r="H304" s="1" t="s">
        <v>5</v>
      </c>
      <c r="I304" s="1" t="s">
        <v>6</v>
      </c>
      <c r="J304" s="4" t="s">
        <v>148</v>
      </c>
      <c r="K304" s="1" t="s">
        <v>7</v>
      </c>
      <c r="L304" s="1" t="s">
        <v>5</v>
      </c>
      <c r="M304" s="1" t="s">
        <v>558</v>
      </c>
      <c r="N304" s="1" t="s">
        <v>8</v>
      </c>
      <c r="O304" s="1" t="s">
        <v>18</v>
      </c>
      <c r="P304" s="1" t="s">
        <v>148</v>
      </c>
      <c r="R304" s="1" t="s">
        <v>5</v>
      </c>
      <c r="AA304" s="1" t="s">
        <v>6</v>
      </c>
      <c r="AB304" s="1">
        <v>6</v>
      </c>
      <c r="AC304" s="1" t="s">
        <v>10</v>
      </c>
      <c r="AD304" s="1" t="s">
        <v>14</v>
      </c>
      <c r="AE304" s="1">
        <v>5</v>
      </c>
      <c r="AF304" s="1" t="s">
        <v>10</v>
      </c>
      <c r="AG304" s="1" t="s">
        <v>14</v>
      </c>
      <c r="AH304" s="1">
        <v>4</v>
      </c>
      <c r="AI304" s="1" t="s">
        <v>20</v>
      </c>
      <c r="AJ304" s="1" t="s">
        <v>14</v>
      </c>
      <c r="AK304" s="1">
        <v>4</v>
      </c>
      <c r="AL304" s="1" t="s">
        <v>20</v>
      </c>
      <c r="AM304" s="1" t="s">
        <v>14</v>
      </c>
      <c r="AN304" s="1">
        <v>6</v>
      </c>
      <c r="AO304" s="1" t="s">
        <v>10</v>
      </c>
      <c r="AV304" s="1" t="s">
        <v>10</v>
      </c>
      <c r="AW304" s="1" t="s">
        <v>10</v>
      </c>
      <c r="AX304" s="1" t="s">
        <v>10</v>
      </c>
      <c r="AZ304" s="1">
        <v>6</v>
      </c>
      <c r="BA304" s="1">
        <v>5</v>
      </c>
      <c r="BB304" s="1">
        <v>0</v>
      </c>
      <c r="BC304" s="1">
        <v>0</v>
      </c>
      <c r="BD304" s="1">
        <v>6</v>
      </c>
      <c r="BE304" s="1">
        <v>17</v>
      </c>
      <c r="BF304" s="1">
        <v>0</v>
      </c>
      <c r="BG304" s="1">
        <v>0</v>
      </c>
      <c r="BH304" s="1">
        <v>4</v>
      </c>
      <c r="BI304" s="1">
        <v>4</v>
      </c>
      <c r="BJ304" s="1">
        <v>0</v>
      </c>
      <c r="BK304" s="1">
        <v>8</v>
      </c>
    </row>
    <row r="305" spans="1:63" x14ac:dyDescent="0.25">
      <c r="A305" s="1" t="s">
        <v>13</v>
      </c>
      <c r="B305" s="1" t="s">
        <v>5</v>
      </c>
      <c r="C305" s="1" t="s">
        <v>559</v>
      </c>
      <c r="H305" s="1" t="s">
        <v>5</v>
      </c>
      <c r="I305" s="1" t="s">
        <v>6</v>
      </c>
      <c r="J305" s="4" t="s">
        <v>32</v>
      </c>
      <c r="K305" s="1" t="s">
        <v>7</v>
      </c>
      <c r="L305" s="1" t="s">
        <v>5</v>
      </c>
      <c r="M305" s="1" t="s">
        <v>559</v>
      </c>
      <c r="N305" s="1" t="s">
        <v>8</v>
      </c>
      <c r="O305" s="1" t="s">
        <v>18</v>
      </c>
      <c r="P305" s="1" t="s">
        <v>32</v>
      </c>
      <c r="R305" s="1" t="s">
        <v>5</v>
      </c>
      <c r="AA305" s="1" t="s">
        <v>6</v>
      </c>
      <c r="AB305" s="1">
        <v>5</v>
      </c>
      <c r="AC305" s="1" t="s">
        <v>20</v>
      </c>
      <c r="AD305" s="1" t="s">
        <v>14</v>
      </c>
      <c r="AE305" s="1">
        <v>6</v>
      </c>
      <c r="AF305" s="1" t="s">
        <v>20</v>
      </c>
      <c r="AG305" s="1" t="s">
        <v>14</v>
      </c>
      <c r="AH305" s="1">
        <v>2</v>
      </c>
      <c r="AI305" s="1" t="s">
        <v>10</v>
      </c>
      <c r="AJ305" s="1" t="s">
        <v>14</v>
      </c>
      <c r="AK305" s="1">
        <v>7</v>
      </c>
      <c r="AL305" s="1" t="s">
        <v>10</v>
      </c>
      <c r="AM305" s="1" t="s">
        <v>14</v>
      </c>
      <c r="AN305" s="1">
        <v>2</v>
      </c>
      <c r="AO305" s="1" t="s">
        <v>10</v>
      </c>
      <c r="AV305" s="1" t="s">
        <v>10</v>
      </c>
      <c r="AW305" s="1" t="s">
        <v>10</v>
      </c>
      <c r="AX305" s="1" t="s">
        <v>10</v>
      </c>
      <c r="AZ305" s="1">
        <v>0</v>
      </c>
      <c r="BA305" s="1">
        <v>0</v>
      </c>
      <c r="BB305" s="1">
        <v>2</v>
      </c>
      <c r="BC305" s="1">
        <v>7</v>
      </c>
      <c r="BD305" s="1">
        <v>2</v>
      </c>
      <c r="BE305" s="1">
        <v>11</v>
      </c>
      <c r="BF305" s="1">
        <v>5</v>
      </c>
      <c r="BG305" s="1">
        <v>6</v>
      </c>
      <c r="BH305" s="1">
        <v>0</v>
      </c>
      <c r="BI305" s="1">
        <v>0</v>
      </c>
      <c r="BJ305" s="1">
        <v>0</v>
      </c>
      <c r="BK305" s="1">
        <v>11</v>
      </c>
    </row>
    <row r="306" spans="1:63" x14ac:dyDescent="0.25">
      <c r="A306" s="1" t="s">
        <v>13</v>
      </c>
      <c r="B306" s="1" t="s">
        <v>5</v>
      </c>
      <c r="C306" s="1" t="s">
        <v>560</v>
      </c>
      <c r="H306" s="1" t="s">
        <v>5</v>
      </c>
      <c r="I306" s="1" t="s">
        <v>6</v>
      </c>
      <c r="J306" s="4" t="s">
        <v>561</v>
      </c>
      <c r="K306" s="1" t="s">
        <v>7</v>
      </c>
      <c r="L306" s="1" t="s">
        <v>5</v>
      </c>
      <c r="M306" s="1" t="s">
        <v>560</v>
      </c>
      <c r="N306" s="1" t="s">
        <v>8</v>
      </c>
      <c r="O306" s="1" t="s">
        <v>18</v>
      </c>
      <c r="P306" s="1" t="s">
        <v>561</v>
      </c>
      <c r="R306" s="1" t="s">
        <v>5</v>
      </c>
      <c r="AA306" s="1" t="s">
        <v>6</v>
      </c>
      <c r="AB306" s="1">
        <v>2</v>
      </c>
      <c r="AC306" s="1" t="s">
        <v>10</v>
      </c>
      <c r="AD306" s="1" t="s">
        <v>14</v>
      </c>
      <c r="AE306" s="1">
        <v>5</v>
      </c>
      <c r="AF306" s="1" t="s">
        <v>10</v>
      </c>
      <c r="AG306" s="1" t="s">
        <v>14</v>
      </c>
      <c r="AH306" s="1">
        <v>5</v>
      </c>
      <c r="AI306" s="1" t="s">
        <v>20</v>
      </c>
      <c r="AJ306" s="1" t="s">
        <v>14</v>
      </c>
      <c r="AK306" s="1">
        <v>8</v>
      </c>
      <c r="AL306" s="1" t="s">
        <v>10</v>
      </c>
      <c r="AM306" s="1" t="s">
        <v>14</v>
      </c>
      <c r="AN306" s="1">
        <v>5</v>
      </c>
      <c r="AO306" s="1" t="s">
        <v>10</v>
      </c>
      <c r="AV306" s="1" t="s">
        <v>10</v>
      </c>
      <c r="AW306" s="1" t="s">
        <v>10</v>
      </c>
      <c r="AX306" s="1" t="s">
        <v>10</v>
      </c>
      <c r="AZ306" s="1">
        <v>2</v>
      </c>
      <c r="BA306" s="1">
        <v>5</v>
      </c>
      <c r="BB306" s="1">
        <v>0</v>
      </c>
      <c r="BC306" s="1">
        <v>8</v>
      </c>
      <c r="BD306" s="1">
        <v>5</v>
      </c>
      <c r="BE306" s="1">
        <v>20</v>
      </c>
      <c r="BF306" s="1">
        <v>0</v>
      </c>
      <c r="BG306" s="1">
        <v>0</v>
      </c>
      <c r="BH306" s="1">
        <v>5</v>
      </c>
      <c r="BI306" s="1">
        <v>0</v>
      </c>
      <c r="BJ306" s="1">
        <v>0</v>
      </c>
      <c r="BK306" s="1">
        <v>5</v>
      </c>
    </row>
    <row r="307" spans="1:63" x14ac:dyDescent="0.25">
      <c r="A307" s="1" t="s">
        <v>13</v>
      </c>
      <c r="B307" s="1" t="s">
        <v>5</v>
      </c>
      <c r="C307" s="1" t="s">
        <v>562</v>
      </c>
      <c r="H307" s="1" t="s">
        <v>5</v>
      </c>
      <c r="I307" s="1" t="s">
        <v>6</v>
      </c>
      <c r="J307" s="4" t="s">
        <v>319</v>
      </c>
      <c r="K307" s="1" t="s">
        <v>7</v>
      </c>
      <c r="L307" s="1" t="s">
        <v>5</v>
      </c>
      <c r="M307" s="1" t="s">
        <v>562</v>
      </c>
      <c r="N307" s="1" t="s">
        <v>8</v>
      </c>
      <c r="O307" s="1" t="s">
        <v>18</v>
      </c>
      <c r="P307" s="1" t="s">
        <v>319</v>
      </c>
      <c r="R307" s="1" t="s">
        <v>5</v>
      </c>
      <c r="AA307" s="1" t="s">
        <v>6</v>
      </c>
      <c r="AB307" s="1">
        <v>9</v>
      </c>
      <c r="AC307" s="1" t="s">
        <v>20</v>
      </c>
      <c r="AD307" s="1" t="s">
        <v>14</v>
      </c>
      <c r="AE307" s="1">
        <v>6</v>
      </c>
      <c r="AF307" s="1" t="s">
        <v>20</v>
      </c>
      <c r="AG307" s="1" t="s">
        <v>14</v>
      </c>
      <c r="AH307" s="1">
        <v>6</v>
      </c>
      <c r="AI307" s="1" t="s">
        <v>20</v>
      </c>
      <c r="AJ307" s="1" t="s">
        <v>14</v>
      </c>
      <c r="AK307" s="1">
        <v>9</v>
      </c>
      <c r="AL307" s="1" t="s">
        <v>20</v>
      </c>
      <c r="AM307" s="1" t="s">
        <v>14</v>
      </c>
      <c r="AN307" s="1">
        <v>8</v>
      </c>
      <c r="AO307" s="1" t="s">
        <v>10</v>
      </c>
      <c r="AV307" s="1" t="s">
        <v>10</v>
      </c>
      <c r="AW307" s="1" t="s">
        <v>10</v>
      </c>
      <c r="AX307" s="1" t="s">
        <v>10</v>
      </c>
      <c r="AZ307" s="1">
        <v>0</v>
      </c>
      <c r="BA307" s="1">
        <v>0</v>
      </c>
      <c r="BB307" s="1">
        <v>0</v>
      </c>
      <c r="BC307" s="1">
        <v>0</v>
      </c>
      <c r="BD307" s="1">
        <v>8</v>
      </c>
      <c r="BE307" s="1">
        <v>8</v>
      </c>
      <c r="BF307" s="1">
        <v>9</v>
      </c>
      <c r="BG307" s="1">
        <v>6</v>
      </c>
      <c r="BH307" s="1">
        <v>6</v>
      </c>
      <c r="BI307" s="1">
        <v>9</v>
      </c>
      <c r="BJ307" s="1">
        <v>0</v>
      </c>
      <c r="BK307" s="1">
        <v>30</v>
      </c>
    </row>
    <row r="308" spans="1:63" x14ac:dyDescent="0.25">
      <c r="A308" s="1" t="s">
        <v>13</v>
      </c>
      <c r="B308" s="1" t="s">
        <v>5</v>
      </c>
      <c r="C308" s="1" t="s">
        <v>563</v>
      </c>
      <c r="H308" s="1" t="s">
        <v>5</v>
      </c>
      <c r="I308" s="1" t="s">
        <v>6</v>
      </c>
      <c r="J308" s="4" t="s">
        <v>564</v>
      </c>
      <c r="K308" s="1" t="s">
        <v>7</v>
      </c>
      <c r="L308" s="1" t="s">
        <v>5</v>
      </c>
      <c r="M308" s="1" t="s">
        <v>563</v>
      </c>
      <c r="N308" s="1" t="s">
        <v>8</v>
      </c>
      <c r="O308" s="1" t="s">
        <v>18</v>
      </c>
      <c r="P308" s="1" t="s">
        <v>564</v>
      </c>
      <c r="R308" s="1" t="s">
        <v>5</v>
      </c>
      <c r="AA308" s="1" t="s">
        <v>6</v>
      </c>
      <c r="AB308" s="1">
        <v>9</v>
      </c>
      <c r="AC308" s="1" t="s">
        <v>20</v>
      </c>
      <c r="AD308" s="1" t="s">
        <v>14</v>
      </c>
      <c r="AE308" s="1">
        <v>8</v>
      </c>
      <c r="AF308" s="1" t="s">
        <v>20</v>
      </c>
      <c r="AG308" s="1" t="s">
        <v>14</v>
      </c>
      <c r="AH308" s="1">
        <v>5</v>
      </c>
      <c r="AI308" s="1" t="s">
        <v>10</v>
      </c>
      <c r="AJ308" s="1" t="s">
        <v>14</v>
      </c>
      <c r="AK308" s="1">
        <v>7</v>
      </c>
      <c r="AL308" s="1" t="s">
        <v>10</v>
      </c>
      <c r="AM308" s="1" t="s">
        <v>14</v>
      </c>
      <c r="AN308" s="1">
        <v>7</v>
      </c>
      <c r="AO308" s="1" t="s">
        <v>10</v>
      </c>
      <c r="AV308" s="1" t="s">
        <v>10</v>
      </c>
      <c r="AW308" s="1" t="s">
        <v>10</v>
      </c>
      <c r="AX308" s="1" t="s">
        <v>10</v>
      </c>
      <c r="AZ308" s="1">
        <v>0</v>
      </c>
      <c r="BA308" s="1">
        <v>0</v>
      </c>
      <c r="BB308" s="1">
        <v>5</v>
      </c>
      <c r="BC308" s="1">
        <v>7</v>
      </c>
      <c r="BD308" s="1">
        <v>7</v>
      </c>
      <c r="BE308" s="1">
        <v>19</v>
      </c>
      <c r="BF308" s="1">
        <v>9</v>
      </c>
      <c r="BG308" s="1">
        <v>8</v>
      </c>
      <c r="BH308" s="1">
        <v>0</v>
      </c>
      <c r="BI308" s="1">
        <v>0</v>
      </c>
      <c r="BJ308" s="1">
        <v>0</v>
      </c>
      <c r="BK308" s="1">
        <v>17</v>
      </c>
    </row>
    <row r="309" spans="1:63" x14ac:dyDescent="0.25">
      <c r="A309" s="1" t="s">
        <v>13</v>
      </c>
      <c r="B309" s="1" t="s">
        <v>5</v>
      </c>
      <c r="C309" s="1" t="s">
        <v>565</v>
      </c>
      <c r="H309" s="1" t="s">
        <v>5</v>
      </c>
      <c r="I309" s="1" t="s">
        <v>6</v>
      </c>
      <c r="J309" s="4" t="s">
        <v>433</v>
      </c>
      <c r="K309" s="1" t="s">
        <v>7</v>
      </c>
      <c r="L309" s="1" t="s">
        <v>5</v>
      </c>
      <c r="M309" s="1" t="s">
        <v>565</v>
      </c>
      <c r="N309" s="1" t="s">
        <v>8</v>
      </c>
      <c r="O309" s="1" t="s">
        <v>18</v>
      </c>
      <c r="P309" s="1" t="s">
        <v>433</v>
      </c>
      <c r="R309" s="1" t="s">
        <v>5</v>
      </c>
      <c r="AA309" s="1" t="s">
        <v>6</v>
      </c>
      <c r="AB309" s="1">
        <v>9</v>
      </c>
      <c r="AC309" s="1" t="s">
        <v>20</v>
      </c>
      <c r="AD309" s="1" t="s">
        <v>14</v>
      </c>
      <c r="AE309" s="1">
        <v>6</v>
      </c>
      <c r="AF309" s="1" t="s">
        <v>10</v>
      </c>
      <c r="AG309" s="1" t="s">
        <v>14</v>
      </c>
      <c r="AH309" s="1">
        <v>5</v>
      </c>
      <c r="AI309" s="1" t="s">
        <v>20</v>
      </c>
      <c r="AJ309" s="1" t="s">
        <v>14</v>
      </c>
      <c r="AK309" s="1">
        <v>9</v>
      </c>
      <c r="AL309" s="1" t="s">
        <v>20</v>
      </c>
      <c r="AM309" s="1" t="s">
        <v>14</v>
      </c>
      <c r="AN309" s="1">
        <v>3</v>
      </c>
      <c r="AO309" s="1" t="s">
        <v>20</v>
      </c>
      <c r="AV309" s="1" t="s">
        <v>10</v>
      </c>
      <c r="AW309" s="1" t="s">
        <v>10</v>
      </c>
      <c r="AX309" s="1" t="s">
        <v>10</v>
      </c>
      <c r="AZ309" s="1">
        <v>0</v>
      </c>
      <c r="BA309" s="1">
        <v>6</v>
      </c>
      <c r="BB309" s="1">
        <v>0</v>
      </c>
      <c r="BC309" s="1">
        <v>0</v>
      </c>
      <c r="BD309" s="1">
        <v>0</v>
      </c>
      <c r="BE309" s="1">
        <v>6</v>
      </c>
      <c r="BF309" s="1">
        <v>9</v>
      </c>
      <c r="BG309" s="1">
        <v>0</v>
      </c>
      <c r="BH309" s="1">
        <v>5</v>
      </c>
      <c r="BI309" s="1">
        <v>9</v>
      </c>
      <c r="BJ309" s="1">
        <v>3</v>
      </c>
      <c r="BK309" s="1">
        <v>26</v>
      </c>
    </row>
    <row r="310" spans="1:63" x14ac:dyDescent="0.25">
      <c r="A310" s="1" t="s">
        <v>13</v>
      </c>
      <c r="B310" s="1" t="s">
        <v>5</v>
      </c>
      <c r="C310" s="1" t="s">
        <v>566</v>
      </c>
      <c r="H310" s="1" t="s">
        <v>5</v>
      </c>
      <c r="I310" s="1" t="s">
        <v>6</v>
      </c>
      <c r="J310" s="4" t="s">
        <v>383</v>
      </c>
      <c r="K310" s="1" t="s">
        <v>7</v>
      </c>
      <c r="L310" s="1" t="s">
        <v>5</v>
      </c>
      <c r="M310" s="1" t="s">
        <v>566</v>
      </c>
      <c r="N310" s="1" t="s">
        <v>8</v>
      </c>
      <c r="O310" s="1" t="s">
        <v>18</v>
      </c>
      <c r="P310" s="1" t="s">
        <v>383</v>
      </c>
      <c r="R310" s="1" t="s">
        <v>5</v>
      </c>
      <c r="AA310" s="1" t="s">
        <v>6</v>
      </c>
      <c r="AB310" s="1">
        <v>2</v>
      </c>
      <c r="AC310" s="1" t="s">
        <v>20</v>
      </c>
      <c r="AD310" s="1" t="s">
        <v>14</v>
      </c>
      <c r="AE310" s="1">
        <v>5</v>
      </c>
      <c r="AF310" s="1" t="s">
        <v>20</v>
      </c>
      <c r="AG310" s="1" t="s">
        <v>14</v>
      </c>
      <c r="AH310" s="1">
        <v>4</v>
      </c>
      <c r="AI310" s="1" t="s">
        <v>10</v>
      </c>
      <c r="AJ310" s="1" t="s">
        <v>14</v>
      </c>
      <c r="AK310" s="1">
        <v>3</v>
      </c>
      <c r="AL310" s="1" t="s">
        <v>10</v>
      </c>
      <c r="AM310" s="1" t="s">
        <v>14</v>
      </c>
      <c r="AN310" s="1">
        <v>4</v>
      </c>
      <c r="AO310" s="1" t="s">
        <v>20</v>
      </c>
      <c r="AV310" s="1" t="s">
        <v>10</v>
      </c>
      <c r="AW310" s="1" t="s">
        <v>10</v>
      </c>
      <c r="AX310" s="1" t="s">
        <v>10</v>
      </c>
      <c r="AZ310" s="1">
        <v>0</v>
      </c>
      <c r="BA310" s="1">
        <v>0</v>
      </c>
      <c r="BB310" s="1">
        <v>4</v>
      </c>
      <c r="BC310" s="1">
        <v>3</v>
      </c>
      <c r="BD310" s="1">
        <v>0</v>
      </c>
      <c r="BE310" s="1">
        <v>7</v>
      </c>
      <c r="BF310" s="1">
        <v>2</v>
      </c>
      <c r="BG310" s="1">
        <v>5</v>
      </c>
      <c r="BH310" s="1">
        <v>0</v>
      </c>
      <c r="BI310" s="1">
        <v>0</v>
      </c>
      <c r="BJ310" s="1">
        <v>4</v>
      </c>
      <c r="BK310" s="1">
        <v>11</v>
      </c>
    </row>
    <row r="311" spans="1:63" x14ac:dyDescent="0.25">
      <c r="A311" s="1" t="s">
        <v>13</v>
      </c>
      <c r="B311" s="1" t="s">
        <v>5</v>
      </c>
      <c r="C311" s="1" t="s">
        <v>567</v>
      </c>
      <c r="H311" s="1" t="s">
        <v>5</v>
      </c>
      <c r="I311" s="1" t="s">
        <v>6</v>
      </c>
      <c r="J311" s="4" t="s">
        <v>350</v>
      </c>
      <c r="K311" s="1" t="s">
        <v>7</v>
      </c>
      <c r="L311" s="1" t="s">
        <v>5</v>
      </c>
      <c r="M311" s="1" t="s">
        <v>567</v>
      </c>
      <c r="N311" s="1" t="s">
        <v>8</v>
      </c>
      <c r="O311" s="1" t="s">
        <v>18</v>
      </c>
      <c r="P311" s="1" t="s">
        <v>350</v>
      </c>
      <c r="R311" s="1" t="s">
        <v>5</v>
      </c>
      <c r="AA311" s="1" t="s">
        <v>6</v>
      </c>
      <c r="AB311" s="1">
        <v>7</v>
      </c>
      <c r="AC311" s="1" t="s">
        <v>10</v>
      </c>
      <c r="AD311" s="1" t="s">
        <v>14</v>
      </c>
      <c r="AE311" s="1">
        <v>8</v>
      </c>
      <c r="AF311" s="1" t="s">
        <v>20</v>
      </c>
      <c r="AG311" s="1" t="s">
        <v>14</v>
      </c>
      <c r="AH311" s="1">
        <v>3</v>
      </c>
      <c r="AI311" s="1" t="s">
        <v>20</v>
      </c>
      <c r="AJ311" s="1" t="s">
        <v>14</v>
      </c>
      <c r="AK311" s="1">
        <v>3</v>
      </c>
      <c r="AL311" s="1" t="s">
        <v>20</v>
      </c>
      <c r="AM311" s="1" t="s">
        <v>14</v>
      </c>
      <c r="AN311" s="1">
        <v>6</v>
      </c>
      <c r="AO311" s="1" t="s">
        <v>20</v>
      </c>
      <c r="AV311" s="1" t="s">
        <v>10</v>
      </c>
      <c r="AW311" s="1" t="s">
        <v>10</v>
      </c>
      <c r="AX311" s="1" t="s">
        <v>10</v>
      </c>
      <c r="AZ311" s="1">
        <v>7</v>
      </c>
      <c r="BA311" s="1">
        <v>0</v>
      </c>
      <c r="BB311" s="1">
        <v>0</v>
      </c>
      <c r="BC311" s="1">
        <v>0</v>
      </c>
      <c r="BD311" s="1">
        <v>0</v>
      </c>
      <c r="BE311" s="1">
        <v>7</v>
      </c>
      <c r="BF311" s="1">
        <v>0</v>
      </c>
      <c r="BG311" s="1">
        <v>8</v>
      </c>
      <c r="BH311" s="1">
        <v>3</v>
      </c>
      <c r="BI311" s="1">
        <v>3</v>
      </c>
      <c r="BJ311" s="1">
        <v>6</v>
      </c>
      <c r="BK311" s="1">
        <v>20</v>
      </c>
    </row>
    <row r="312" spans="1:63" x14ac:dyDescent="0.25">
      <c r="A312" s="1" t="s">
        <v>13</v>
      </c>
      <c r="B312" s="1" t="s">
        <v>5</v>
      </c>
      <c r="C312" s="1" t="s">
        <v>568</v>
      </c>
      <c r="H312" s="1" t="s">
        <v>5</v>
      </c>
      <c r="I312" s="1" t="s">
        <v>6</v>
      </c>
      <c r="J312" s="4" t="s">
        <v>104</v>
      </c>
      <c r="K312" s="1" t="s">
        <v>7</v>
      </c>
      <c r="L312" s="1" t="s">
        <v>5</v>
      </c>
      <c r="M312" s="1" t="s">
        <v>568</v>
      </c>
      <c r="N312" s="1" t="s">
        <v>8</v>
      </c>
      <c r="O312" s="1" t="s">
        <v>18</v>
      </c>
      <c r="P312" s="1" t="s">
        <v>104</v>
      </c>
      <c r="R312" s="1" t="s">
        <v>5</v>
      </c>
      <c r="AA312" s="1" t="s">
        <v>6</v>
      </c>
      <c r="AB312" s="1">
        <v>4</v>
      </c>
      <c r="AC312" s="1" t="s">
        <v>10</v>
      </c>
      <c r="AD312" s="1" t="s">
        <v>14</v>
      </c>
      <c r="AE312" s="1">
        <v>5</v>
      </c>
      <c r="AF312" s="1" t="s">
        <v>20</v>
      </c>
      <c r="AG312" s="1" t="s">
        <v>14</v>
      </c>
      <c r="AH312" s="1">
        <v>3</v>
      </c>
      <c r="AI312" s="1" t="s">
        <v>20</v>
      </c>
      <c r="AJ312" s="1" t="s">
        <v>14</v>
      </c>
      <c r="AK312" s="1">
        <v>6</v>
      </c>
      <c r="AL312" s="1" t="s">
        <v>20</v>
      </c>
      <c r="AM312" s="1" t="s">
        <v>14</v>
      </c>
      <c r="AN312" s="1">
        <v>6</v>
      </c>
      <c r="AO312" s="1" t="s">
        <v>20</v>
      </c>
      <c r="AV312" s="1" t="s">
        <v>10</v>
      </c>
      <c r="AW312" s="1" t="s">
        <v>10</v>
      </c>
      <c r="AX312" s="1" t="s">
        <v>10</v>
      </c>
      <c r="AZ312" s="1">
        <v>4</v>
      </c>
      <c r="BA312" s="1">
        <v>0</v>
      </c>
      <c r="BB312" s="1">
        <v>0</v>
      </c>
      <c r="BC312" s="1">
        <v>0</v>
      </c>
      <c r="BD312" s="1">
        <v>0</v>
      </c>
      <c r="BE312" s="1">
        <v>4</v>
      </c>
      <c r="BF312" s="1">
        <v>0</v>
      </c>
      <c r="BG312" s="1">
        <v>5</v>
      </c>
      <c r="BH312" s="1">
        <v>3</v>
      </c>
      <c r="BI312" s="1">
        <v>6</v>
      </c>
      <c r="BJ312" s="1">
        <v>6</v>
      </c>
      <c r="BK312" s="1">
        <v>20</v>
      </c>
    </row>
    <row r="313" spans="1:63" x14ac:dyDescent="0.25">
      <c r="A313" s="1" t="s">
        <v>13</v>
      </c>
      <c r="B313" s="1" t="s">
        <v>5</v>
      </c>
      <c r="C313" s="1" t="s">
        <v>569</v>
      </c>
      <c r="H313" s="1" t="s">
        <v>5</v>
      </c>
      <c r="I313" s="1" t="s">
        <v>6</v>
      </c>
      <c r="J313" s="4" t="s">
        <v>570</v>
      </c>
      <c r="K313" s="1" t="s">
        <v>7</v>
      </c>
      <c r="L313" s="1" t="s">
        <v>5</v>
      </c>
      <c r="M313" s="1" t="s">
        <v>569</v>
      </c>
      <c r="N313" s="1" t="s">
        <v>8</v>
      </c>
      <c r="O313" s="1" t="s">
        <v>18</v>
      </c>
      <c r="P313" s="1" t="s">
        <v>570</v>
      </c>
      <c r="R313" s="1" t="s">
        <v>5</v>
      </c>
      <c r="AA313" s="1" t="s">
        <v>6</v>
      </c>
      <c r="AB313" s="1">
        <v>2</v>
      </c>
      <c r="AC313" s="1" t="s">
        <v>10</v>
      </c>
      <c r="AD313" s="1" t="s">
        <v>14</v>
      </c>
      <c r="AE313" s="1">
        <v>3</v>
      </c>
      <c r="AF313" s="1" t="s">
        <v>20</v>
      </c>
      <c r="AG313" s="1" t="s">
        <v>14</v>
      </c>
      <c r="AH313" s="1">
        <v>5</v>
      </c>
      <c r="AI313" s="1" t="s">
        <v>20</v>
      </c>
      <c r="AJ313" s="1" t="s">
        <v>14</v>
      </c>
      <c r="AK313" s="1">
        <v>2</v>
      </c>
      <c r="AL313" s="1" t="s">
        <v>10</v>
      </c>
      <c r="AM313" s="1" t="s">
        <v>14</v>
      </c>
      <c r="AN313" s="1">
        <v>7</v>
      </c>
      <c r="AO313" s="1" t="s">
        <v>20</v>
      </c>
      <c r="AV313" s="1" t="s">
        <v>10</v>
      </c>
      <c r="AW313" s="1" t="s">
        <v>10</v>
      </c>
      <c r="AX313" s="1" t="s">
        <v>10</v>
      </c>
      <c r="AZ313" s="1">
        <v>2</v>
      </c>
      <c r="BA313" s="1">
        <v>0</v>
      </c>
      <c r="BB313" s="1">
        <v>0</v>
      </c>
      <c r="BC313" s="1">
        <v>2</v>
      </c>
      <c r="BD313" s="1">
        <v>0</v>
      </c>
      <c r="BE313" s="1">
        <v>4</v>
      </c>
      <c r="BF313" s="1">
        <v>0</v>
      </c>
      <c r="BG313" s="1">
        <v>3</v>
      </c>
      <c r="BH313" s="1">
        <v>5</v>
      </c>
      <c r="BI313" s="1">
        <v>0</v>
      </c>
      <c r="BJ313" s="1">
        <v>7</v>
      </c>
      <c r="BK313" s="1">
        <v>15</v>
      </c>
    </row>
    <row r="314" spans="1:63" x14ac:dyDescent="0.25">
      <c r="A314" s="1" t="s">
        <v>13</v>
      </c>
      <c r="B314" s="1" t="s">
        <v>5</v>
      </c>
      <c r="C314" s="1" t="s">
        <v>571</v>
      </c>
      <c r="H314" s="1" t="s">
        <v>5</v>
      </c>
      <c r="I314" s="1" t="s">
        <v>6</v>
      </c>
      <c r="J314" s="4" t="s">
        <v>572</v>
      </c>
      <c r="K314" s="1" t="s">
        <v>7</v>
      </c>
      <c r="L314" s="1" t="s">
        <v>5</v>
      </c>
      <c r="M314" s="1" t="s">
        <v>571</v>
      </c>
      <c r="N314" s="1" t="s">
        <v>8</v>
      </c>
      <c r="O314" s="1" t="s">
        <v>18</v>
      </c>
      <c r="P314" s="1" t="s">
        <v>572</v>
      </c>
      <c r="R314" s="1" t="s">
        <v>5</v>
      </c>
      <c r="AA314" s="1" t="s">
        <v>6</v>
      </c>
      <c r="AB314" s="1">
        <v>9</v>
      </c>
      <c r="AC314" s="1" t="s">
        <v>20</v>
      </c>
      <c r="AD314" s="1" t="s">
        <v>14</v>
      </c>
      <c r="AE314" s="1">
        <v>4</v>
      </c>
      <c r="AF314" s="1" t="s">
        <v>10</v>
      </c>
      <c r="AG314" s="1" t="s">
        <v>14</v>
      </c>
      <c r="AH314" s="1">
        <v>3</v>
      </c>
      <c r="AI314" s="1" t="s">
        <v>10</v>
      </c>
      <c r="AJ314" s="1" t="s">
        <v>14</v>
      </c>
      <c r="AK314" s="1">
        <v>8</v>
      </c>
      <c r="AL314" s="1" t="s">
        <v>10</v>
      </c>
      <c r="AM314" s="1" t="s">
        <v>14</v>
      </c>
      <c r="AN314" s="1">
        <v>9</v>
      </c>
      <c r="AO314" s="1" t="s">
        <v>10</v>
      </c>
      <c r="AV314" s="1" t="s">
        <v>10</v>
      </c>
      <c r="AW314" s="1" t="s">
        <v>10</v>
      </c>
      <c r="AX314" s="1" t="s">
        <v>10</v>
      </c>
      <c r="AZ314" s="1">
        <v>0</v>
      </c>
      <c r="BA314" s="1">
        <v>4</v>
      </c>
      <c r="BB314" s="1">
        <v>3</v>
      </c>
      <c r="BC314" s="1">
        <v>8</v>
      </c>
      <c r="BD314" s="1">
        <v>9</v>
      </c>
      <c r="BE314" s="1">
        <v>24</v>
      </c>
      <c r="BF314" s="1">
        <v>9</v>
      </c>
      <c r="BG314" s="1">
        <v>0</v>
      </c>
      <c r="BH314" s="1">
        <v>0</v>
      </c>
      <c r="BI314" s="1">
        <v>0</v>
      </c>
      <c r="BJ314" s="1">
        <v>0</v>
      </c>
      <c r="BK314" s="1">
        <v>9</v>
      </c>
    </row>
    <row r="315" spans="1:63" x14ac:dyDescent="0.25">
      <c r="A315" s="1" t="s">
        <v>13</v>
      </c>
      <c r="B315" s="1" t="s">
        <v>5</v>
      </c>
      <c r="C315" s="1" t="s">
        <v>573</v>
      </c>
      <c r="H315" s="1" t="s">
        <v>5</v>
      </c>
      <c r="I315" s="1" t="s">
        <v>6</v>
      </c>
      <c r="J315" s="4" t="s">
        <v>574</v>
      </c>
      <c r="K315" s="1" t="s">
        <v>7</v>
      </c>
      <c r="L315" s="1" t="s">
        <v>5</v>
      </c>
      <c r="M315" s="1" t="s">
        <v>573</v>
      </c>
      <c r="N315" s="1" t="s">
        <v>8</v>
      </c>
      <c r="O315" s="1" t="s">
        <v>18</v>
      </c>
      <c r="P315" s="1" t="s">
        <v>574</v>
      </c>
      <c r="R315" s="1" t="s">
        <v>5</v>
      </c>
      <c r="AA315" s="1" t="s">
        <v>6</v>
      </c>
      <c r="AB315" s="1">
        <v>2</v>
      </c>
      <c r="AC315" s="1" t="s">
        <v>20</v>
      </c>
      <c r="AD315" s="1" t="s">
        <v>14</v>
      </c>
      <c r="AE315" s="1">
        <v>4</v>
      </c>
      <c r="AF315" s="1" t="s">
        <v>20</v>
      </c>
      <c r="AG315" s="1" t="s">
        <v>14</v>
      </c>
      <c r="AH315" s="1">
        <v>7</v>
      </c>
      <c r="AI315" s="1" t="s">
        <v>10</v>
      </c>
      <c r="AJ315" s="1" t="s">
        <v>14</v>
      </c>
      <c r="AK315" s="1">
        <v>6</v>
      </c>
      <c r="AL315" s="1" t="s">
        <v>20</v>
      </c>
      <c r="AM315" s="1" t="s">
        <v>14</v>
      </c>
      <c r="AN315" s="1">
        <v>5</v>
      </c>
      <c r="AO315" s="1" t="s">
        <v>20</v>
      </c>
      <c r="AV315" s="1" t="s">
        <v>10</v>
      </c>
      <c r="AW315" s="1" t="s">
        <v>10</v>
      </c>
      <c r="AX315" s="1" t="s">
        <v>10</v>
      </c>
      <c r="AZ315" s="1">
        <v>0</v>
      </c>
      <c r="BA315" s="1">
        <v>0</v>
      </c>
      <c r="BB315" s="1">
        <v>7</v>
      </c>
      <c r="BC315" s="1">
        <v>0</v>
      </c>
      <c r="BD315" s="1">
        <v>0</v>
      </c>
      <c r="BE315" s="1">
        <v>7</v>
      </c>
      <c r="BF315" s="1">
        <v>2</v>
      </c>
      <c r="BG315" s="1">
        <v>4</v>
      </c>
      <c r="BH315" s="1">
        <v>0</v>
      </c>
      <c r="BI315" s="1">
        <v>6</v>
      </c>
      <c r="BJ315" s="1">
        <v>5</v>
      </c>
      <c r="BK315" s="1">
        <v>17</v>
      </c>
    </row>
    <row r="316" spans="1:63" x14ac:dyDescent="0.25">
      <c r="A316" s="1" t="s">
        <v>13</v>
      </c>
      <c r="B316" s="1" t="s">
        <v>5</v>
      </c>
      <c r="C316" s="1" t="s">
        <v>575</v>
      </c>
      <c r="H316" s="1" t="s">
        <v>5</v>
      </c>
      <c r="I316" s="1" t="s">
        <v>6</v>
      </c>
      <c r="J316" s="4" t="s">
        <v>576</v>
      </c>
      <c r="K316" s="1" t="s">
        <v>7</v>
      </c>
      <c r="L316" s="1" t="s">
        <v>5</v>
      </c>
      <c r="M316" s="1" t="s">
        <v>575</v>
      </c>
      <c r="N316" s="1" t="s">
        <v>8</v>
      </c>
      <c r="O316" s="1" t="s">
        <v>18</v>
      </c>
      <c r="P316" s="1" t="s">
        <v>576</v>
      </c>
      <c r="R316" s="1" t="s">
        <v>5</v>
      </c>
      <c r="AA316" s="1" t="s">
        <v>6</v>
      </c>
      <c r="AB316" s="1">
        <v>5</v>
      </c>
      <c r="AC316" s="1" t="s">
        <v>20</v>
      </c>
      <c r="AD316" s="1" t="s">
        <v>14</v>
      </c>
      <c r="AE316" s="1">
        <v>8</v>
      </c>
      <c r="AF316" s="1" t="s">
        <v>10</v>
      </c>
      <c r="AG316" s="1" t="s">
        <v>14</v>
      </c>
      <c r="AH316" s="1">
        <v>2</v>
      </c>
      <c r="AI316" s="1" t="s">
        <v>10</v>
      </c>
      <c r="AJ316" s="1" t="s">
        <v>14</v>
      </c>
      <c r="AK316" s="1">
        <v>4</v>
      </c>
      <c r="AL316" s="1" t="s">
        <v>10</v>
      </c>
      <c r="AM316" s="1" t="s">
        <v>14</v>
      </c>
      <c r="AN316" s="1">
        <v>3</v>
      </c>
      <c r="AO316" s="1" t="s">
        <v>10</v>
      </c>
      <c r="AV316" s="1" t="s">
        <v>10</v>
      </c>
      <c r="AW316" s="1" t="s">
        <v>10</v>
      </c>
      <c r="AX316" s="1" t="s">
        <v>10</v>
      </c>
      <c r="AZ316" s="1">
        <v>0</v>
      </c>
      <c r="BA316" s="1">
        <v>8</v>
      </c>
      <c r="BB316" s="1">
        <v>2</v>
      </c>
      <c r="BC316" s="1">
        <v>4</v>
      </c>
      <c r="BD316" s="1">
        <v>3</v>
      </c>
      <c r="BE316" s="1">
        <v>17</v>
      </c>
      <c r="BF316" s="1">
        <v>5</v>
      </c>
      <c r="BG316" s="1">
        <v>0</v>
      </c>
      <c r="BH316" s="1">
        <v>0</v>
      </c>
      <c r="BI316" s="1">
        <v>0</v>
      </c>
      <c r="BJ316" s="1">
        <v>0</v>
      </c>
      <c r="BK316" s="1">
        <v>5</v>
      </c>
    </row>
    <row r="317" spans="1:63" x14ac:dyDescent="0.25">
      <c r="A317" s="1" t="s">
        <v>13</v>
      </c>
      <c r="B317" s="1" t="s">
        <v>5</v>
      </c>
      <c r="C317" s="1" t="s">
        <v>577</v>
      </c>
      <c r="H317" s="1" t="s">
        <v>5</v>
      </c>
      <c r="I317" s="1" t="s">
        <v>6</v>
      </c>
      <c r="J317" s="4" t="s">
        <v>578</v>
      </c>
      <c r="K317" s="1" t="s">
        <v>7</v>
      </c>
      <c r="L317" s="1" t="s">
        <v>5</v>
      </c>
      <c r="M317" s="1" t="s">
        <v>577</v>
      </c>
      <c r="N317" s="1" t="s">
        <v>8</v>
      </c>
      <c r="O317" s="1" t="s">
        <v>18</v>
      </c>
      <c r="P317" s="1" t="s">
        <v>578</v>
      </c>
      <c r="R317" s="1" t="s">
        <v>5</v>
      </c>
      <c r="AA317" s="1" t="s">
        <v>6</v>
      </c>
      <c r="AB317" s="1">
        <v>4</v>
      </c>
      <c r="AC317" s="1" t="s">
        <v>20</v>
      </c>
      <c r="AD317" s="1" t="s">
        <v>14</v>
      </c>
      <c r="AE317" s="1">
        <v>7</v>
      </c>
      <c r="AF317" s="1" t="s">
        <v>10</v>
      </c>
      <c r="AG317" s="1" t="s">
        <v>14</v>
      </c>
      <c r="AH317" s="1">
        <v>5</v>
      </c>
      <c r="AI317" s="1" t="s">
        <v>20</v>
      </c>
      <c r="AJ317" s="1" t="s">
        <v>14</v>
      </c>
      <c r="AK317" s="1">
        <v>3</v>
      </c>
      <c r="AL317" s="1" t="s">
        <v>20</v>
      </c>
      <c r="AM317" s="1" t="s">
        <v>14</v>
      </c>
      <c r="AN317" s="1">
        <v>3</v>
      </c>
      <c r="AO317" s="1" t="s">
        <v>10</v>
      </c>
      <c r="AV317" s="1" t="s">
        <v>10</v>
      </c>
      <c r="AW317" s="1" t="s">
        <v>10</v>
      </c>
      <c r="AX317" s="1" t="s">
        <v>10</v>
      </c>
      <c r="AZ317" s="1">
        <v>0</v>
      </c>
      <c r="BA317" s="1">
        <v>7</v>
      </c>
      <c r="BB317" s="1">
        <v>0</v>
      </c>
      <c r="BC317" s="1">
        <v>0</v>
      </c>
      <c r="BD317" s="1">
        <v>3</v>
      </c>
      <c r="BE317" s="1">
        <v>10</v>
      </c>
      <c r="BF317" s="1">
        <v>4</v>
      </c>
      <c r="BG317" s="1">
        <v>0</v>
      </c>
      <c r="BH317" s="1">
        <v>5</v>
      </c>
      <c r="BI317" s="1">
        <v>3</v>
      </c>
      <c r="BJ317" s="1">
        <v>0</v>
      </c>
      <c r="BK317" s="1">
        <v>12</v>
      </c>
    </row>
    <row r="318" spans="1:63" x14ac:dyDescent="0.25">
      <c r="A318" s="1" t="s">
        <v>13</v>
      </c>
      <c r="B318" s="1" t="s">
        <v>5</v>
      </c>
      <c r="C318" s="1" t="s">
        <v>579</v>
      </c>
      <c r="H318" s="1" t="s">
        <v>5</v>
      </c>
      <c r="I318" s="1" t="s">
        <v>6</v>
      </c>
      <c r="J318" s="4" t="s">
        <v>580</v>
      </c>
      <c r="K318" s="1" t="s">
        <v>7</v>
      </c>
      <c r="L318" s="1" t="s">
        <v>5</v>
      </c>
      <c r="M318" s="1" t="s">
        <v>579</v>
      </c>
      <c r="N318" s="1" t="s">
        <v>8</v>
      </c>
      <c r="O318" s="1" t="s">
        <v>18</v>
      </c>
      <c r="P318" s="1" t="s">
        <v>580</v>
      </c>
      <c r="R318" s="1" t="s">
        <v>5</v>
      </c>
      <c r="AA318" s="1" t="s">
        <v>6</v>
      </c>
      <c r="AB318" s="1">
        <v>3</v>
      </c>
      <c r="AC318" s="1" t="s">
        <v>20</v>
      </c>
      <c r="AD318" s="1" t="s">
        <v>14</v>
      </c>
      <c r="AE318" s="1">
        <v>9</v>
      </c>
      <c r="AF318" s="1" t="s">
        <v>10</v>
      </c>
      <c r="AG318" s="1" t="s">
        <v>14</v>
      </c>
      <c r="AH318" s="1">
        <v>9</v>
      </c>
      <c r="AI318" s="1" t="s">
        <v>20</v>
      </c>
      <c r="AJ318" s="1" t="s">
        <v>14</v>
      </c>
      <c r="AK318" s="1">
        <v>5</v>
      </c>
      <c r="AL318" s="1" t="s">
        <v>20</v>
      </c>
      <c r="AM318" s="1" t="s">
        <v>14</v>
      </c>
      <c r="AN318" s="1">
        <v>2</v>
      </c>
      <c r="AO318" s="1" t="s">
        <v>20</v>
      </c>
      <c r="AV318" s="1" t="s">
        <v>10</v>
      </c>
      <c r="AW318" s="1" t="s">
        <v>10</v>
      </c>
      <c r="AX318" s="1" t="s">
        <v>10</v>
      </c>
      <c r="AZ318" s="1">
        <v>0</v>
      </c>
      <c r="BA318" s="1">
        <v>9</v>
      </c>
      <c r="BB318" s="1">
        <v>0</v>
      </c>
      <c r="BC318" s="1">
        <v>0</v>
      </c>
      <c r="BD318" s="1">
        <v>0</v>
      </c>
      <c r="BE318" s="1">
        <v>9</v>
      </c>
      <c r="BF318" s="1">
        <v>3</v>
      </c>
      <c r="BG318" s="1">
        <v>0</v>
      </c>
      <c r="BH318" s="1">
        <v>9</v>
      </c>
      <c r="BI318" s="1">
        <v>5</v>
      </c>
      <c r="BJ318" s="1">
        <v>2</v>
      </c>
      <c r="BK318" s="1">
        <v>19</v>
      </c>
    </row>
    <row r="319" spans="1:63" x14ac:dyDescent="0.25">
      <c r="A319" s="1" t="s">
        <v>13</v>
      </c>
      <c r="B319" s="1" t="s">
        <v>5</v>
      </c>
      <c r="C319" s="1" t="s">
        <v>581</v>
      </c>
      <c r="H319" s="1" t="s">
        <v>5</v>
      </c>
      <c r="I319" s="1" t="s">
        <v>6</v>
      </c>
      <c r="J319" s="4" t="s">
        <v>104</v>
      </c>
      <c r="K319" s="1" t="s">
        <v>7</v>
      </c>
      <c r="L319" s="1" t="s">
        <v>5</v>
      </c>
      <c r="M319" s="1" t="s">
        <v>581</v>
      </c>
      <c r="N319" s="1" t="s">
        <v>8</v>
      </c>
      <c r="O319" s="1" t="s">
        <v>18</v>
      </c>
      <c r="P319" s="1" t="s">
        <v>104</v>
      </c>
      <c r="R319" s="1" t="s">
        <v>5</v>
      </c>
      <c r="AA319" s="1" t="s">
        <v>6</v>
      </c>
      <c r="AB319" s="1">
        <v>4</v>
      </c>
      <c r="AC319" s="1" t="s">
        <v>10</v>
      </c>
      <c r="AD319" s="1" t="s">
        <v>14</v>
      </c>
      <c r="AE319" s="1">
        <v>7</v>
      </c>
      <c r="AF319" s="1" t="s">
        <v>20</v>
      </c>
      <c r="AG319" s="1" t="s">
        <v>14</v>
      </c>
      <c r="AH319" s="1">
        <v>6</v>
      </c>
      <c r="AI319" s="1" t="s">
        <v>20</v>
      </c>
      <c r="AJ319" s="1" t="s">
        <v>14</v>
      </c>
      <c r="AK319" s="1">
        <v>3</v>
      </c>
      <c r="AL319" s="1" t="s">
        <v>20</v>
      </c>
      <c r="AM319" s="1" t="s">
        <v>14</v>
      </c>
      <c r="AN319" s="1">
        <v>4</v>
      </c>
      <c r="AO319" s="1" t="s">
        <v>20</v>
      </c>
      <c r="AV319" s="1" t="s">
        <v>10</v>
      </c>
      <c r="AW319" s="1" t="s">
        <v>10</v>
      </c>
      <c r="AX319" s="1" t="s">
        <v>10</v>
      </c>
      <c r="AZ319" s="1">
        <v>4</v>
      </c>
      <c r="BA319" s="1">
        <v>0</v>
      </c>
      <c r="BB319" s="1">
        <v>0</v>
      </c>
      <c r="BC319" s="1">
        <v>0</v>
      </c>
      <c r="BD319" s="1">
        <v>0</v>
      </c>
      <c r="BE319" s="1">
        <v>4</v>
      </c>
      <c r="BF319" s="1">
        <v>0</v>
      </c>
      <c r="BG319" s="1">
        <v>7</v>
      </c>
      <c r="BH319" s="1">
        <v>6</v>
      </c>
      <c r="BI319" s="1">
        <v>3</v>
      </c>
      <c r="BJ319" s="1">
        <v>4</v>
      </c>
      <c r="BK319" s="1">
        <v>20</v>
      </c>
    </row>
    <row r="320" spans="1:63" x14ac:dyDescent="0.25">
      <c r="A320" s="1" t="s">
        <v>13</v>
      </c>
      <c r="B320" s="1" t="s">
        <v>5</v>
      </c>
      <c r="C320" s="1" t="s">
        <v>582</v>
      </c>
      <c r="H320" s="1" t="s">
        <v>5</v>
      </c>
      <c r="I320" s="1" t="s">
        <v>6</v>
      </c>
      <c r="J320" s="4" t="s">
        <v>583</v>
      </c>
      <c r="K320" s="1" t="s">
        <v>7</v>
      </c>
      <c r="L320" s="1" t="s">
        <v>5</v>
      </c>
      <c r="M320" s="1" t="s">
        <v>582</v>
      </c>
      <c r="N320" s="1" t="s">
        <v>8</v>
      </c>
      <c r="O320" s="1" t="s">
        <v>18</v>
      </c>
      <c r="P320" s="1" t="s">
        <v>583</v>
      </c>
      <c r="R320" s="1" t="s">
        <v>5</v>
      </c>
      <c r="AA320" s="1" t="s">
        <v>6</v>
      </c>
      <c r="AB320" s="1">
        <v>9</v>
      </c>
      <c r="AC320" s="1" t="s">
        <v>20</v>
      </c>
      <c r="AD320" s="1" t="s">
        <v>14</v>
      </c>
      <c r="AE320" s="1">
        <v>9</v>
      </c>
      <c r="AF320" s="1" t="s">
        <v>20</v>
      </c>
      <c r="AG320" s="1" t="s">
        <v>14</v>
      </c>
      <c r="AH320" s="1">
        <v>5</v>
      </c>
      <c r="AI320" s="1" t="s">
        <v>20</v>
      </c>
      <c r="AJ320" s="1" t="s">
        <v>14</v>
      </c>
      <c r="AK320" s="1">
        <v>5</v>
      </c>
      <c r="AL320" s="1" t="s">
        <v>10</v>
      </c>
      <c r="AM320" s="1" t="s">
        <v>14</v>
      </c>
      <c r="AN320" s="1">
        <v>9</v>
      </c>
      <c r="AO320" s="1" t="s">
        <v>10</v>
      </c>
      <c r="AV320" s="1" t="s">
        <v>10</v>
      </c>
      <c r="AW320" s="1" t="s">
        <v>10</v>
      </c>
      <c r="AX320" s="1" t="s">
        <v>10</v>
      </c>
      <c r="AZ320" s="1">
        <v>0</v>
      </c>
      <c r="BA320" s="1">
        <v>0</v>
      </c>
      <c r="BB320" s="1">
        <v>0</v>
      </c>
      <c r="BC320" s="1">
        <v>5</v>
      </c>
      <c r="BD320" s="1">
        <v>9</v>
      </c>
      <c r="BE320" s="1">
        <v>14</v>
      </c>
      <c r="BF320" s="1">
        <v>9</v>
      </c>
      <c r="BG320" s="1">
        <v>9</v>
      </c>
      <c r="BH320" s="1">
        <v>5</v>
      </c>
      <c r="BI320" s="1">
        <v>0</v>
      </c>
      <c r="BJ320" s="1">
        <v>0</v>
      </c>
      <c r="BK320" s="1">
        <v>23</v>
      </c>
    </row>
    <row r="321" spans="1:63" x14ac:dyDescent="0.25">
      <c r="A321" s="1" t="s">
        <v>13</v>
      </c>
      <c r="B321" s="1" t="s">
        <v>5</v>
      </c>
      <c r="C321" s="1" t="s">
        <v>584</v>
      </c>
      <c r="H321" s="1" t="s">
        <v>5</v>
      </c>
      <c r="I321" s="1" t="s">
        <v>6</v>
      </c>
      <c r="J321" s="4" t="s">
        <v>321</v>
      </c>
      <c r="K321" s="1" t="s">
        <v>7</v>
      </c>
      <c r="L321" s="1" t="s">
        <v>5</v>
      </c>
      <c r="M321" s="1" t="s">
        <v>584</v>
      </c>
      <c r="N321" s="1" t="s">
        <v>8</v>
      </c>
      <c r="O321" s="1" t="s">
        <v>18</v>
      </c>
      <c r="P321" s="1" t="s">
        <v>321</v>
      </c>
      <c r="R321" s="1" t="s">
        <v>5</v>
      </c>
      <c r="AA321" s="1" t="s">
        <v>6</v>
      </c>
      <c r="AB321" s="1">
        <v>8</v>
      </c>
      <c r="AC321" s="1" t="s">
        <v>20</v>
      </c>
      <c r="AD321" s="1" t="s">
        <v>14</v>
      </c>
      <c r="AE321" s="1">
        <v>8</v>
      </c>
      <c r="AF321" s="1" t="s">
        <v>10</v>
      </c>
      <c r="AG321" s="1" t="s">
        <v>14</v>
      </c>
      <c r="AH321" s="1">
        <v>4</v>
      </c>
      <c r="AI321" s="1" t="s">
        <v>20</v>
      </c>
      <c r="AJ321" s="1" t="s">
        <v>14</v>
      </c>
      <c r="AK321" s="1">
        <v>4</v>
      </c>
      <c r="AL321" s="1" t="s">
        <v>20</v>
      </c>
      <c r="AM321" s="1" t="s">
        <v>14</v>
      </c>
      <c r="AN321" s="1">
        <v>2</v>
      </c>
      <c r="AO321" s="1" t="s">
        <v>20</v>
      </c>
      <c r="AV321" s="1" t="s">
        <v>10</v>
      </c>
      <c r="AW321" s="1" t="s">
        <v>10</v>
      </c>
      <c r="AX321" s="1" t="s">
        <v>10</v>
      </c>
      <c r="AZ321" s="1">
        <v>0</v>
      </c>
      <c r="BA321" s="1">
        <v>8</v>
      </c>
      <c r="BB321" s="1">
        <v>0</v>
      </c>
      <c r="BC321" s="1">
        <v>0</v>
      </c>
      <c r="BD321" s="1">
        <v>0</v>
      </c>
      <c r="BE321" s="1">
        <v>8</v>
      </c>
      <c r="BF321" s="1">
        <v>8</v>
      </c>
      <c r="BG321" s="1">
        <v>0</v>
      </c>
      <c r="BH321" s="1">
        <v>4</v>
      </c>
      <c r="BI321" s="1">
        <v>4</v>
      </c>
      <c r="BJ321" s="1">
        <v>2</v>
      </c>
      <c r="BK321" s="1">
        <v>18</v>
      </c>
    </row>
    <row r="322" spans="1:63" x14ac:dyDescent="0.25">
      <c r="A322" s="1" t="s">
        <v>13</v>
      </c>
      <c r="B322" s="1" t="s">
        <v>5</v>
      </c>
      <c r="C322" s="1" t="s">
        <v>585</v>
      </c>
      <c r="H322" s="1" t="s">
        <v>5</v>
      </c>
      <c r="I322" s="1" t="s">
        <v>6</v>
      </c>
      <c r="J322" s="4" t="s">
        <v>250</v>
      </c>
      <c r="K322" s="1" t="s">
        <v>7</v>
      </c>
      <c r="L322" s="1" t="s">
        <v>5</v>
      </c>
      <c r="M322" s="1" t="s">
        <v>585</v>
      </c>
      <c r="N322" s="1" t="s">
        <v>8</v>
      </c>
      <c r="O322" s="1" t="s">
        <v>18</v>
      </c>
      <c r="P322" s="1" t="s">
        <v>250</v>
      </c>
      <c r="R322" s="1" t="s">
        <v>5</v>
      </c>
      <c r="AA322" s="1" t="s">
        <v>6</v>
      </c>
      <c r="AB322" s="1">
        <v>3</v>
      </c>
      <c r="AC322" s="1" t="s">
        <v>20</v>
      </c>
      <c r="AD322" s="1" t="s">
        <v>14</v>
      </c>
      <c r="AE322" s="1">
        <v>7</v>
      </c>
      <c r="AF322" s="1" t="s">
        <v>10</v>
      </c>
      <c r="AG322" s="1" t="s">
        <v>14</v>
      </c>
      <c r="AH322" s="1">
        <v>3</v>
      </c>
      <c r="AI322" s="1" t="s">
        <v>20</v>
      </c>
      <c r="AJ322" s="1" t="s">
        <v>14</v>
      </c>
      <c r="AK322" s="1">
        <v>4</v>
      </c>
      <c r="AL322" s="1" t="s">
        <v>10</v>
      </c>
      <c r="AM322" s="1" t="s">
        <v>14</v>
      </c>
      <c r="AN322" s="1">
        <v>8</v>
      </c>
      <c r="AO322" s="1" t="s">
        <v>10</v>
      </c>
      <c r="AV322" s="1" t="s">
        <v>10</v>
      </c>
      <c r="AW322" s="1" t="s">
        <v>10</v>
      </c>
      <c r="AX322" s="1" t="s">
        <v>10</v>
      </c>
      <c r="AZ322" s="1">
        <v>0</v>
      </c>
      <c r="BA322" s="1">
        <v>7</v>
      </c>
      <c r="BB322" s="1">
        <v>0</v>
      </c>
      <c r="BC322" s="1">
        <v>4</v>
      </c>
      <c r="BD322" s="1">
        <v>8</v>
      </c>
      <c r="BE322" s="1">
        <v>19</v>
      </c>
      <c r="BF322" s="1">
        <v>3</v>
      </c>
      <c r="BG322" s="1">
        <v>0</v>
      </c>
      <c r="BH322" s="1">
        <v>3</v>
      </c>
      <c r="BI322" s="1">
        <v>0</v>
      </c>
      <c r="BJ322" s="1">
        <v>0</v>
      </c>
      <c r="BK322" s="1">
        <v>6</v>
      </c>
    </row>
    <row r="323" spans="1:63" x14ac:dyDescent="0.25">
      <c r="A323" s="1" t="s">
        <v>13</v>
      </c>
      <c r="B323" s="1" t="s">
        <v>5</v>
      </c>
      <c r="C323" s="1" t="s">
        <v>586</v>
      </c>
      <c r="H323" s="1" t="s">
        <v>5</v>
      </c>
      <c r="I323" s="1" t="s">
        <v>6</v>
      </c>
      <c r="J323" s="4" t="s">
        <v>587</v>
      </c>
      <c r="K323" s="1" t="s">
        <v>7</v>
      </c>
      <c r="L323" s="1" t="s">
        <v>5</v>
      </c>
      <c r="M323" s="1" t="s">
        <v>586</v>
      </c>
      <c r="N323" s="1" t="s">
        <v>8</v>
      </c>
      <c r="O323" s="1" t="s">
        <v>18</v>
      </c>
      <c r="P323" s="1" t="s">
        <v>587</v>
      </c>
      <c r="R323" s="1" t="s">
        <v>5</v>
      </c>
      <c r="AA323" s="1" t="s">
        <v>6</v>
      </c>
      <c r="AB323" s="1">
        <v>2</v>
      </c>
      <c r="AC323" s="1" t="s">
        <v>20</v>
      </c>
      <c r="AD323" s="1" t="s">
        <v>14</v>
      </c>
      <c r="AE323" s="1">
        <v>3</v>
      </c>
      <c r="AF323" s="1" t="s">
        <v>10</v>
      </c>
      <c r="AG323" s="1" t="s">
        <v>14</v>
      </c>
      <c r="AH323" s="1">
        <v>5</v>
      </c>
      <c r="AI323" s="1" t="s">
        <v>10</v>
      </c>
      <c r="AJ323" s="1" t="s">
        <v>14</v>
      </c>
      <c r="AK323" s="1">
        <v>4</v>
      </c>
      <c r="AL323" s="1" t="s">
        <v>20</v>
      </c>
      <c r="AM323" s="1" t="s">
        <v>14</v>
      </c>
      <c r="AN323" s="1">
        <v>4</v>
      </c>
      <c r="AO323" s="1" t="s">
        <v>10</v>
      </c>
      <c r="AV323" s="1" t="s">
        <v>10</v>
      </c>
      <c r="AW323" s="1" t="s">
        <v>10</v>
      </c>
      <c r="AX323" s="1" t="s">
        <v>10</v>
      </c>
      <c r="AZ323" s="1">
        <v>0</v>
      </c>
      <c r="BA323" s="1">
        <v>3</v>
      </c>
      <c r="BB323" s="1">
        <v>5</v>
      </c>
      <c r="BC323" s="1">
        <v>0</v>
      </c>
      <c r="BD323" s="1">
        <v>4</v>
      </c>
      <c r="BE323" s="1">
        <v>12</v>
      </c>
      <c r="BF323" s="1">
        <v>2</v>
      </c>
      <c r="BG323" s="1">
        <v>0</v>
      </c>
      <c r="BH323" s="1">
        <v>0</v>
      </c>
      <c r="BI323" s="1">
        <v>4</v>
      </c>
      <c r="BJ323" s="1">
        <v>0</v>
      </c>
      <c r="BK323" s="1">
        <v>6</v>
      </c>
    </row>
    <row r="324" spans="1:63" x14ac:dyDescent="0.25">
      <c r="A324" s="1" t="s">
        <v>13</v>
      </c>
      <c r="B324" s="1" t="s">
        <v>5</v>
      </c>
      <c r="C324" s="1" t="s">
        <v>588</v>
      </c>
      <c r="H324" s="1" t="s">
        <v>5</v>
      </c>
      <c r="I324" s="1" t="s">
        <v>6</v>
      </c>
      <c r="J324" s="4" t="s">
        <v>100</v>
      </c>
      <c r="K324" s="1" t="s">
        <v>7</v>
      </c>
      <c r="L324" s="1" t="s">
        <v>5</v>
      </c>
      <c r="M324" s="1" t="s">
        <v>588</v>
      </c>
      <c r="N324" s="1" t="s">
        <v>8</v>
      </c>
      <c r="O324" s="1" t="s">
        <v>18</v>
      </c>
      <c r="P324" s="1" t="s">
        <v>100</v>
      </c>
      <c r="R324" s="1" t="s">
        <v>5</v>
      </c>
      <c r="AA324" s="1" t="s">
        <v>6</v>
      </c>
      <c r="AB324" s="1">
        <v>7</v>
      </c>
      <c r="AC324" s="1" t="s">
        <v>10</v>
      </c>
      <c r="AD324" s="1" t="s">
        <v>14</v>
      </c>
      <c r="AE324" s="1">
        <v>2</v>
      </c>
      <c r="AF324" s="1" t="s">
        <v>10</v>
      </c>
      <c r="AG324" s="1" t="s">
        <v>14</v>
      </c>
      <c r="AH324" s="1">
        <v>8</v>
      </c>
      <c r="AI324" s="1" t="s">
        <v>10</v>
      </c>
      <c r="AJ324" s="1" t="s">
        <v>14</v>
      </c>
      <c r="AK324" s="1">
        <v>6</v>
      </c>
      <c r="AL324" s="1" t="s">
        <v>10</v>
      </c>
      <c r="AM324" s="1" t="s">
        <v>14</v>
      </c>
      <c r="AN324" s="1">
        <v>5</v>
      </c>
      <c r="AO324" s="1" t="s">
        <v>10</v>
      </c>
      <c r="AV324" s="1" t="s">
        <v>10</v>
      </c>
      <c r="AW324" s="1" t="s">
        <v>10</v>
      </c>
      <c r="AX324" s="1" t="s">
        <v>10</v>
      </c>
      <c r="AZ324" s="1">
        <v>7</v>
      </c>
      <c r="BA324" s="1">
        <v>2</v>
      </c>
      <c r="BB324" s="1">
        <v>8</v>
      </c>
      <c r="BC324" s="1">
        <v>6</v>
      </c>
      <c r="BD324" s="1">
        <v>5</v>
      </c>
      <c r="BE324" s="1">
        <v>28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0</v>
      </c>
    </row>
    <row r="325" spans="1:63" x14ac:dyDescent="0.25">
      <c r="A325" s="1" t="s">
        <v>13</v>
      </c>
      <c r="B325" s="1" t="s">
        <v>5</v>
      </c>
      <c r="C325" s="1" t="s">
        <v>589</v>
      </c>
      <c r="H325" s="1" t="s">
        <v>5</v>
      </c>
      <c r="I325" s="1" t="s">
        <v>6</v>
      </c>
      <c r="J325" s="4" t="s">
        <v>590</v>
      </c>
      <c r="K325" s="1" t="s">
        <v>7</v>
      </c>
      <c r="L325" s="1" t="s">
        <v>5</v>
      </c>
      <c r="M325" s="1" t="s">
        <v>589</v>
      </c>
      <c r="N325" s="1" t="s">
        <v>8</v>
      </c>
      <c r="O325" s="1" t="s">
        <v>18</v>
      </c>
      <c r="P325" s="1" t="s">
        <v>590</v>
      </c>
      <c r="R325" s="1" t="s">
        <v>5</v>
      </c>
      <c r="AA325" s="1" t="s">
        <v>6</v>
      </c>
      <c r="AB325" s="1">
        <v>2</v>
      </c>
      <c r="AC325" s="1" t="s">
        <v>20</v>
      </c>
      <c r="AD325" s="1" t="s">
        <v>14</v>
      </c>
      <c r="AE325" s="1">
        <v>7</v>
      </c>
      <c r="AF325" s="1" t="s">
        <v>10</v>
      </c>
      <c r="AG325" s="1" t="s">
        <v>14</v>
      </c>
      <c r="AH325" s="1">
        <v>8</v>
      </c>
      <c r="AI325" s="1" t="s">
        <v>20</v>
      </c>
      <c r="AJ325" s="1" t="s">
        <v>14</v>
      </c>
      <c r="AK325" s="1">
        <v>5</v>
      </c>
      <c r="AL325" s="1" t="s">
        <v>20</v>
      </c>
      <c r="AM325" s="1" t="s">
        <v>14</v>
      </c>
      <c r="AN325" s="1">
        <v>7</v>
      </c>
      <c r="AO325" s="1" t="s">
        <v>10</v>
      </c>
      <c r="AV325" s="1" t="s">
        <v>10</v>
      </c>
      <c r="AW325" s="1" t="s">
        <v>10</v>
      </c>
      <c r="AX325" s="1" t="s">
        <v>10</v>
      </c>
      <c r="AZ325" s="1">
        <v>0</v>
      </c>
      <c r="BA325" s="1">
        <v>7</v>
      </c>
      <c r="BB325" s="1">
        <v>0</v>
      </c>
      <c r="BC325" s="1">
        <v>0</v>
      </c>
      <c r="BD325" s="1">
        <v>7</v>
      </c>
      <c r="BE325" s="1">
        <v>14</v>
      </c>
      <c r="BF325" s="1">
        <v>2</v>
      </c>
      <c r="BG325" s="1">
        <v>0</v>
      </c>
      <c r="BH325" s="1">
        <v>8</v>
      </c>
      <c r="BI325" s="1">
        <v>5</v>
      </c>
      <c r="BJ325" s="1">
        <v>0</v>
      </c>
      <c r="BK325" s="1">
        <v>15</v>
      </c>
    </row>
    <row r="326" spans="1:63" x14ac:dyDescent="0.25">
      <c r="A326" s="1" t="s">
        <v>13</v>
      </c>
      <c r="B326" s="1" t="s">
        <v>5</v>
      </c>
      <c r="C326" s="1" t="s">
        <v>591</v>
      </c>
      <c r="H326" s="1" t="s">
        <v>5</v>
      </c>
      <c r="I326" s="1" t="s">
        <v>6</v>
      </c>
      <c r="J326" s="4" t="s">
        <v>592</v>
      </c>
      <c r="K326" s="1" t="s">
        <v>7</v>
      </c>
      <c r="L326" s="1" t="s">
        <v>5</v>
      </c>
      <c r="M326" s="1" t="s">
        <v>591</v>
      </c>
      <c r="N326" s="1" t="s">
        <v>8</v>
      </c>
      <c r="O326" s="1" t="s">
        <v>18</v>
      </c>
      <c r="P326" s="1" t="s">
        <v>592</v>
      </c>
      <c r="R326" s="1" t="s">
        <v>5</v>
      </c>
      <c r="AA326" s="1" t="s">
        <v>6</v>
      </c>
      <c r="AB326" s="1">
        <v>7</v>
      </c>
      <c r="AC326" s="1" t="s">
        <v>20</v>
      </c>
      <c r="AD326" s="1" t="s">
        <v>14</v>
      </c>
      <c r="AE326" s="1">
        <v>5</v>
      </c>
      <c r="AF326" s="1" t="s">
        <v>20</v>
      </c>
      <c r="AG326" s="1" t="s">
        <v>14</v>
      </c>
      <c r="AH326" s="1">
        <v>4</v>
      </c>
      <c r="AI326" s="1" t="s">
        <v>10</v>
      </c>
      <c r="AJ326" s="1" t="s">
        <v>14</v>
      </c>
      <c r="AK326" s="1">
        <v>7</v>
      </c>
      <c r="AL326" s="1" t="s">
        <v>20</v>
      </c>
      <c r="AM326" s="1" t="s">
        <v>14</v>
      </c>
      <c r="AN326" s="1">
        <v>2</v>
      </c>
      <c r="AO326" s="1" t="s">
        <v>20</v>
      </c>
      <c r="AV326" s="1" t="s">
        <v>10</v>
      </c>
      <c r="AW326" s="1" t="s">
        <v>10</v>
      </c>
      <c r="AX326" s="1" t="s">
        <v>10</v>
      </c>
      <c r="AZ326" s="1">
        <v>0</v>
      </c>
      <c r="BA326" s="1">
        <v>0</v>
      </c>
      <c r="BB326" s="1">
        <v>4</v>
      </c>
      <c r="BC326" s="1">
        <v>0</v>
      </c>
      <c r="BD326" s="1">
        <v>0</v>
      </c>
      <c r="BE326" s="1">
        <v>4</v>
      </c>
      <c r="BF326" s="1">
        <v>7</v>
      </c>
      <c r="BG326" s="1">
        <v>5</v>
      </c>
      <c r="BH326" s="1">
        <v>0</v>
      </c>
      <c r="BI326" s="1">
        <v>7</v>
      </c>
      <c r="BJ326" s="1">
        <v>2</v>
      </c>
      <c r="BK326" s="1">
        <v>21</v>
      </c>
    </row>
    <row r="327" spans="1:63" x14ac:dyDescent="0.25">
      <c r="A327" s="1" t="s">
        <v>13</v>
      </c>
      <c r="B327" s="1" t="s">
        <v>5</v>
      </c>
      <c r="C327" s="1" t="s">
        <v>593</v>
      </c>
      <c r="H327" s="1" t="s">
        <v>5</v>
      </c>
      <c r="I327" s="1" t="s">
        <v>6</v>
      </c>
      <c r="J327" s="4" t="s">
        <v>594</v>
      </c>
      <c r="K327" s="1" t="s">
        <v>7</v>
      </c>
      <c r="L327" s="1" t="s">
        <v>5</v>
      </c>
      <c r="M327" s="1" t="s">
        <v>593</v>
      </c>
      <c r="N327" s="1" t="s">
        <v>8</v>
      </c>
      <c r="O327" s="1" t="s">
        <v>18</v>
      </c>
      <c r="P327" s="1" t="s">
        <v>594</v>
      </c>
      <c r="R327" s="1" t="s">
        <v>5</v>
      </c>
      <c r="AA327" s="1" t="s">
        <v>6</v>
      </c>
      <c r="AB327" s="1">
        <v>8</v>
      </c>
      <c r="AC327" s="1" t="s">
        <v>10</v>
      </c>
      <c r="AD327" s="1" t="s">
        <v>14</v>
      </c>
      <c r="AE327" s="1">
        <v>6</v>
      </c>
      <c r="AF327" s="1" t="s">
        <v>10</v>
      </c>
      <c r="AG327" s="1" t="s">
        <v>14</v>
      </c>
      <c r="AH327" s="1">
        <v>2</v>
      </c>
      <c r="AI327" s="1" t="s">
        <v>10</v>
      </c>
      <c r="AJ327" s="1" t="s">
        <v>14</v>
      </c>
      <c r="AK327" s="1">
        <v>5</v>
      </c>
      <c r="AL327" s="1" t="s">
        <v>10</v>
      </c>
      <c r="AM327" s="1" t="s">
        <v>14</v>
      </c>
      <c r="AN327" s="1">
        <v>5</v>
      </c>
      <c r="AO327" s="1" t="s">
        <v>10</v>
      </c>
      <c r="AV327" s="1" t="s">
        <v>10</v>
      </c>
      <c r="AW327" s="1" t="s">
        <v>10</v>
      </c>
      <c r="AX327" s="1" t="s">
        <v>10</v>
      </c>
      <c r="AZ327" s="1">
        <v>8</v>
      </c>
      <c r="BA327" s="1">
        <v>6</v>
      </c>
      <c r="BB327" s="1">
        <v>2</v>
      </c>
      <c r="BC327" s="1">
        <v>5</v>
      </c>
      <c r="BD327" s="1">
        <v>5</v>
      </c>
      <c r="BE327" s="1">
        <v>26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</row>
    <row r="328" spans="1:63" x14ac:dyDescent="0.25">
      <c r="A328" s="1" t="s">
        <v>13</v>
      </c>
      <c r="B328" s="1" t="s">
        <v>5</v>
      </c>
      <c r="C328" s="1" t="s">
        <v>595</v>
      </c>
      <c r="H328" s="1" t="s">
        <v>5</v>
      </c>
      <c r="I328" s="1" t="s">
        <v>6</v>
      </c>
      <c r="J328" s="4" t="s">
        <v>596</v>
      </c>
      <c r="K328" s="1" t="s">
        <v>7</v>
      </c>
      <c r="L328" s="1" t="s">
        <v>5</v>
      </c>
      <c r="M328" s="1" t="s">
        <v>595</v>
      </c>
      <c r="N328" s="1" t="s">
        <v>8</v>
      </c>
      <c r="O328" s="1" t="s">
        <v>18</v>
      </c>
      <c r="P328" s="1" t="s">
        <v>596</v>
      </c>
      <c r="R328" s="1" t="s">
        <v>5</v>
      </c>
      <c r="AA328" s="1" t="s">
        <v>6</v>
      </c>
      <c r="AB328" s="1">
        <v>5</v>
      </c>
      <c r="AC328" s="1" t="s">
        <v>10</v>
      </c>
      <c r="AD328" s="1" t="s">
        <v>14</v>
      </c>
      <c r="AE328" s="1">
        <v>9</v>
      </c>
      <c r="AF328" s="1" t="s">
        <v>10</v>
      </c>
      <c r="AG328" s="1" t="s">
        <v>14</v>
      </c>
      <c r="AH328" s="1">
        <v>4</v>
      </c>
      <c r="AI328" s="1" t="s">
        <v>10</v>
      </c>
      <c r="AJ328" s="1" t="s">
        <v>14</v>
      </c>
      <c r="AK328" s="1">
        <v>5</v>
      </c>
      <c r="AL328" s="1" t="s">
        <v>10</v>
      </c>
      <c r="AM328" s="1" t="s">
        <v>14</v>
      </c>
      <c r="AN328" s="1">
        <v>2</v>
      </c>
      <c r="AO328" s="1" t="s">
        <v>10</v>
      </c>
      <c r="AV328" s="1" t="s">
        <v>10</v>
      </c>
      <c r="AW328" s="1" t="s">
        <v>10</v>
      </c>
      <c r="AX328" s="1" t="s">
        <v>10</v>
      </c>
      <c r="AZ328" s="1">
        <v>5</v>
      </c>
      <c r="BA328" s="1">
        <v>9</v>
      </c>
      <c r="BB328" s="1">
        <v>4</v>
      </c>
      <c r="BC328" s="1">
        <v>5</v>
      </c>
      <c r="BD328" s="1">
        <v>2</v>
      </c>
      <c r="BE328" s="1">
        <v>25</v>
      </c>
      <c r="BF328" s="1">
        <v>0</v>
      </c>
      <c r="BG328" s="1">
        <v>0</v>
      </c>
      <c r="BH328" s="1">
        <v>0</v>
      </c>
      <c r="BI328" s="1">
        <v>0</v>
      </c>
      <c r="BJ328" s="1">
        <v>0</v>
      </c>
      <c r="BK328" s="1">
        <v>0</v>
      </c>
    </row>
    <row r="329" spans="1:63" x14ac:dyDescent="0.25">
      <c r="A329" s="1" t="s">
        <v>13</v>
      </c>
      <c r="B329" s="1" t="s">
        <v>5</v>
      </c>
      <c r="C329" s="1" t="s">
        <v>597</v>
      </c>
      <c r="H329" s="1" t="s">
        <v>5</v>
      </c>
      <c r="I329" s="1" t="s">
        <v>6</v>
      </c>
      <c r="J329" s="4" t="s">
        <v>286</v>
      </c>
      <c r="K329" s="1" t="s">
        <v>7</v>
      </c>
      <c r="L329" s="1" t="s">
        <v>5</v>
      </c>
      <c r="M329" s="1" t="s">
        <v>597</v>
      </c>
      <c r="N329" s="1" t="s">
        <v>8</v>
      </c>
      <c r="O329" s="1" t="s">
        <v>18</v>
      </c>
      <c r="P329" s="1" t="s">
        <v>286</v>
      </c>
      <c r="R329" s="1" t="s">
        <v>5</v>
      </c>
      <c r="AA329" s="1" t="s">
        <v>6</v>
      </c>
      <c r="AB329" s="1">
        <v>8</v>
      </c>
      <c r="AC329" s="1" t="s">
        <v>10</v>
      </c>
      <c r="AD329" s="1" t="s">
        <v>14</v>
      </c>
      <c r="AE329" s="1">
        <v>2</v>
      </c>
      <c r="AF329" s="1" t="s">
        <v>20</v>
      </c>
      <c r="AG329" s="1" t="s">
        <v>14</v>
      </c>
      <c r="AH329" s="1">
        <v>5</v>
      </c>
      <c r="AI329" s="1" t="s">
        <v>20</v>
      </c>
      <c r="AJ329" s="1" t="s">
        <v>14</v>
      </c>
      <c r="AK329" s="1">
        <v>3</v>
      </c>
      <c r="AL329" s="1" t="s">
        <v>20</v>
      </c>
      <c r="AM329" s="1" t="s">
        <v>14</v>
      </c>
      <c r="AN329" s="1">
        <v>3</v>
      </c>
      <c r="AO329" s="1" t="s">
        <v>10</v>
      </c>
      <c r="AV329" s="1" t="s">
        <v>10</v>
      </c>
      <c r="AW329" s="1" t="s">
        <v>10</v>
      </c>
      <c r="AX329" s="1" t="s">
        <v>10</v>
      </c>
      <c r="AZ329" s="1">
        <v>8</v>
      </c>
      <c r="BA329" s="1">
        <v>0</v>
      </c>
      <c r="BB329" s="1">
        <v>0</v>
      </c>
      <c r="BC329" s="1">
        <v>0</v>
      </c>
      <c r="BD329" s="1">
        <v>3</v>
      </c>
      <c r="BE329" s="1">
        <v>11</v>
      </c>
      <c r="BF329" s="1">
        <v>0</v>
      </c>
      <c r="BG329" s="1">
        <v>2</v>
      </c>
      <c r="BH329" s="1">
        <v>5</v>
      </c>
      <c r="BI329" s="1">
        <v>3</v>
      </c>
      <c r="BJ329" s="1">
        <v>0</v>
      </c>
      <c r="BK329" s="1">
        <v>10</v>
      </c>
    </row>
    <row r="330" spans="1:63" x14ac:dyDescent="0.25">
      <c r="A330" s="1" t="s">
        <v>13</v>
      </c>
      <c r="B330" s="1" t="s">
        <v>5</v>
      </c>
      <c r="C330" s="1" t="s">
        <v>598</v>
      </c>
      <c r="H330" s="1" t="s">
        <v>5</v>
      </c>
      <c r="I330" s="1" t="s">
        <v>6</v>
      </c>
      <c r="J330" s="4" t="s">
        <v>599</v>
      </c>
      <c r="K330" s="1" t="s">
        <v>7</v>
      </c>
      <c r="L330" s="1" t="s">
        <v>5</v>
      </c>
      <c r="M330" s="1" t="s">
        <v>598</v>
      </c>
      <c r="N330" s="1" t="s">
        <v>8</v>
      </c>
      <c r="O330" s="1" t="s">
        <v>18</v>
      </c>
      <c r="P330" s="1" t="s">
        <v>599</v>
      </c>
      <c r="R330" s="1" t="s">
        <v>5</v>
      </c>
      <c r="AA330" s="1" t="s">
        <v>6</v>
      </c>
      <c r="AB330" s="1">
        <v>5</v>
      </c>
      <c r="AC330" s="1" t="s">
        <v>10</v>
      </c>
      <c r="AD330" s="1" t="s">
        <v>14</v>
      </c>
      <c r="AE330" s="1">
        <v>2</v>
      </c>
      <c r="AF330" s="1" t="s">
        <v>10</v>
      </c>
      <c r="AG330" s="1" t="s">
        <v>14</v>
      </c>
      <c r="AH330" s="1">
        <v>2</v>
      </c>
      <c r="AI330" s="1" t="s">
        <v>20</v>
      </c>
      <c r="AJ330" s="1" t="s">
        <v>14</v>
      </c>
      <c r="AK330" s="1">
        <v>2</v>
      </c>
      <c r="AL330" s="1" t="s">
        <v>10</v>
      </c>
      <c r="AM330" s="1" t="s">
        <v>14</v>
      </c>
      <c r="AN330" s="1">
        <v>7</v>
      </c>
      <c r="AO330" s="1" t="s">
        <v>20</v>
      </c>
      <c r="AV330" s="1" t="s">
        <v>10</v>
      </c>
      <c r="AW330" s="1" t="s">
        <v>10</v>
      </c>
      <c r="AX330" s="1" t="s">
        <v>10</v>
      </c>
      <c r="AZ330" s="1">
        <v>5</v>
      </c>
      <c r="BA330" s="1">
        <v>2</v>
      </c>
      <c r="BB330" s="1">
        <v>0</v>
      </c>
      <c r="BC330" s="1">
        <v>2</v>
      </c>
      <c r="BD330" s="1">
        <v>0</v>
      </c>
      <c r="BE330" s="1">
        <v>9</v>
      </c>
      <c r="BF330" s="1">
        <v>0</v>
      </c>
      <c r="BG330" s="1">
        <v>0</v>
      </c>
      <c r="BH330" s="1">
        <v>2</v>
      </c>
      <c r="BI330" s="1">
        <v>0</v>
      </c>
      <c r="BJ330" s="1">
        <v>7</v>
      </c>
      <c r="BK330" s="1">
        <v>9</v>
      </c>
    </row>
    <row r="331" spans="1:63" x14ac:dyDescent="0.25">
      <c r="A331" s="1" t="s">
        <v>13</v>
      </c>
      <c r="B331" s="1" t="s">
        <v>5</v>
      </c>
      <c r="C331" s="1" t="s">
        <v>600</v>
      </c>
      <c r="H331" s="1" t="s">
        <v>5</v>
      </c>
      <c r="I331" s="1" t="s">
        <v>6</v>
      </c>
      <c r="J331" s="4" t="s">
        <v>28</v>
      </c>
      <c r="K331" s="1" t="s">
        <v>7</v>
      </c>
      <c r="L331" s="1" t="s">
        <v>5</v>
      </c>
      <c r="M331" s="1" t="s">
        <v>600</v>
      </c>
      <c r="N331" s="1" t="s">
        <v>8</v>
      </c>
      <c r="O331" s="1" t="s">
        <v>18</v>
      </c>
      <c r="P331" s="1" t="s">
        <v>28</v>
      </c>
      <c r="R331" s="1" t="s">
        <v>5</v>
      </c>
      <c r="AA331" s="1" t="s">
        <v>6</v>
      </c>
      <c r="AB331" s="1">
        <v>3</v>
      </c>
      <c r="AC331" s="1" t="s">
        <v>10</v>
      </c>
      <c r="AD331" s="1" t="s">
        <v>14</v>
      </c>
      <c r="AE331" s="1">
        <v>9</v>
      </c>
      <c r="AF331" s="1" t="s">
        <v>20</v>
      </c>
      <c r="AG331" s="1" t="s">
        <v>14</v>
      </c>
      <c r="AH331" s="1">
        <v>6</v>
      </c>
      <c r="AI331" s="1" t="s">
        <v>10</v>
      </c>
      <c r="AJ331" s="1" t="s">
        <v>14</v>
      </c>
      <c r="AK331" s="1">
        <v>7</v>
      </c>
      <c r="AL331" s="1" t="s">
        <v>20</v>
      </c>
      <c r="AM331" s="1" t="s">
        <v>14</v>
      </c>
      <c r="AN331" s="1">
        <v>3</v>
      </c>
      <c r="AO331" s="1" t="s">
        <v>10</v>
      </c>
      <c r="AV331" s="1" t="s">
        <v>10</v>
      </c>
      <c r="AW331" s="1" t="s">
        <v>10</v>
      </c>
      <c r="AX331" s="1" t="s">
        <v>10</v>
      </c>
      <c r="AZ331" s="1">
        <v>3</v>
      </c>
      <c r="BA331" s="1">
        <v>0</v>
      </c>
      <c r="BB331" s="1">
        <v>6</v>
      </c>
      <c r="BC331" s="1">
        <v>0</v>
      </c>
      <c r="BD331" s="1">
        <v>3</v>
      </c>
      <c r="BE331" s="1">
        <v>12</v>
      </c>
      <c r="BF331" s="1">
        <v>0</v>
      </c>
      <c r="BG331" s="1">
        <v>9</v>
      </c>
      <c r="BH331" s="1">
        <v>0</v>
      </c>
      <c r="BI331" s="1">
        <v>7</v>
      </c>
      <c r="BJ331" s="1">
        <v>0</v>
      </c>
      <c r="BK331" s="1">
        <v>16</v>
      </c>
    </row>
    <row r="332" spans="1:63" x14ac:dyDescent="0.25">
      <c r="A332" s="1" t="s">
        <v>13</v>
      </c>
      <c r="B332" s="1" t="s">
        <v>5</v>
      </c>
      <c r="C332" s="1" t="s">
        <v>601</v>
      </c>
      <c r="H332" s="1" t="s">
        <v>5</v>
      </c>
      <c r="I332" s="1" t="s">
        <v>6</v>
      </c>
      <c r="J332" s="4" t="s">
        <v>358</v>
      </c>
      <c r="K332" s="1" t="s">
        <v>7</v>
      </c>
      <c r="L332" s="1" t="s">
        <v>5</v>
      </c>
      <c r="M332" s="1" t="s">
        <v>601</v>
      </c>
      <c r="N332" s="1" t="s">
        <v>8</v>
      </c>
      <c r="O332" s="1" t="s">
        <v>18</v>
      </c>
      <c r="P332" s="1" t="s">
        <v>358</v>
      </c>
      <c r="R332" s="1" t="s">
        <v>5</v>
      </c>
      <c r="AA332" s="1" t="s">
        <v>6</v>
      </c>
      <c r="AB332" s="1">
        <v>7</v>
      </c>
      <c r="AC332" s="1" t="s">
        <v>20</v>
      </c>
      <c r="AD332" s="1" t="s">
        <v>14</v>
      </c>
      <c r="AE332" s="1">
        <v>6</v>
      </c>
      <c r="AF332" s="1" t="s">
        <v>20</v>
      </c>
      <c r="AG332" s="1" t="s">
        <v>14</v>
      </c>
      <c r="AH332" s="1">
        <v>5</v>
      </c>
      <c r="AI332" s="1" t="s">
        <v>20</v>
      </c>
      <c r="AJ332" s="1" t="s">
        <v>14</v>
      </c>
      <c r="AK332" s="1">
        <v>9</v>
      </c>
      <c r="AL332" s="1" t="s">
        <v>20</v>
      </c>
      <c r="AM332" s="1" t="s">
        <v>14</v>
      </c>
      <c r="AN332" s="1">
        <v>5</v>
      </c>
      <c r="AO332" s="1" t="s">
        <v>10</v>
      </c>
      <c r="AV332" s="1" t="s">
        <v>10</v>
      </c>
      <c r="AW332" s="1" t="s">
        <v>10</v>
      </c>
      <c r="AX332" s="1" t="s">
        <v>10</v>
      </c>
      <c r="AZ332" s="1">
        <v>0</v>
      </c>
      <c r="BA332" s="1">
        <v>0</v>
      </c>
      <c r="BB332" s="1">
        <v>0</v>
      </c>
      <c r="BC332" s="1">
        <v>0</v>
      </c>
      <c r="BD332" s="1">
        <v>5</v>
      </c>
      <c r="BE332" s="1">
        <v>5</v>
      </c>
      <c r="BF332" s="1">
        <v>7</v>
      </c>
      <c r="BG332" s="1">
        <v>6</v>
      </c>
      <c r="BH332" s="1">
        <v>5</v>
      </c>
      <c r="BI332" s="1">
        <v>9</v>
      </c>
      <c r="BJ332" s="1">
        <v>0</v>
      </c>
      <c r="BK332" s="1">
        <v>27</v>
      </c>
    </row>
    <row r="333" spans="1:63" x14ac:dyDescent="0.25">
      <c r="A333" s="1" t="s">
        <v>13</v>
      </c>
      <c r="B333" s="1" t="s">
        <v>5</v>
      </c>
      <c r="C333" s="1" t="s">
        <v>602</v>
      </c>
      <c r="H333" s="1" t="s">
        <v>5</v>
      </c>
      <c r="I333" s="1" t="s">
        <v>6</v>
      </c>
      <c r="J333" s="4" t="s">
        <v>244</v>
      </c>
      <c r="K333" s="1" t="s">
        <v>7</v>
      </c>
      <c r="L333" s="1" t="s">
        <v>5</v>
      </c>
      <c r="M333" s="1" t="s">
        <v>602</v>
      </c>
      <c r="N333" s="1" t="s">
        <v>8</v>
      </c>
      <c r="O333" s="1" t="s">
        <v>18</v>
      </c>
      <c r="P333" s="1" t="s">
        <v>244</v>
      </c>
      <c r="R333" s="1" t="s">
        <v>5</v>
      </c>
      <c r="AA333" s="1" t="s">
        <v>6</v>
      </c>
      <c r="AB333" s="1">
        <v>6</v>
      </c>
      <c r="AC333" s="1" t="s">
        <v>20</v>
      </c>
      <c r="AD333" s="1" t="s">
        <v>14</v>
      </c>
      <c r="AE333" s="1">
        <v>4</v>
      </c>
      <c r="AF333" s="1" t="s">
        <v>20</v>
      </c>
      <c r="AG333" s="1" t="s">
        <v>14</v>
      </c>
      <c r="AH333" s="1">
        <v>7</v>
      </c>
      <c r="AI333" s="1" t="s">
        <v>10</v>
      </c>
      <c r="AJ333" s="1" t="s">
        <v>14</v>
      </c>
      <c r="AK333" s="1">
        <v>8</v>
      </c>
      <c r="AL333" s="1" t="s">
        <v>20</v>
      </c>
      <c r="AM333" s="1" t="s">
        <v>14</v>
      </c>
      <c r="AN333" s="1">
        <v>4</v>
      </c>
      <c r="AO333" s="1" t="s">
        <v>10</v>
      </c>
      <c r="AV333" s="1" t="s">
        <v>10</v>
      </c>
      <c r="AW333" s="1" t="s">
        <v>10</v>
      </c>
      <c r="AX333" s="1" t="s">
        <v>10</v>
      </c>
      <c r="AZ333" s="1">
        <v>0</v>
      </c>
      <c r="BA333" s="1">
        <v>0</v>
      </c>
      <c r="BB333" s="1">
        <v>7</v>
      </c>
      <c r="BC333" s="1">
        <v>0</v>
      </c>
      <c r="BD333" s="1">
        <v>4</v>
      </c>
      <c r="BE333" s="1">
        <v>11</v>
      </c>
      <c r="BF333" s="1">
        <v>6</v>
      </c>
      <c r="BG333" s="1">
        <v>4</v>
      </c>
      <c r="BH333" s="1">
        <v>0</v>
      </c>
      <c r="BI333" s="1">
        <v>8</v>
      </c>
      <c r="BJ333" s="1">
        <v>0</v>
      </c>
      <c r="BK333" s="1">
        <v>18</v>
      </c>
    </row>
    <row r="334" spans="1:63" x14ac:dyDescent="0.25">
      <c r="A334" s="1" t="s">
        <v>13</v>
      </c>
      <c r="B334" s="1" t="s">
        <v>5</v>
      </c>
      <c r="C334" s="1" t="s">
        <v>603</v>
      </c>
      <c r="H334" s="1" t="s">
        <v>5</v>
      </c>
      <c r="I334" s="1" t="s">
        <v>6</v>
      </c>
      <c r="J334" s="4" t="s">
        <v>74</v>
      </c>
      <c r="K334" s="1" t="s">
        <v>7</v>
      </c>
      <c r="L334" s="1" t="s">
        <v>5</v>
      </c>
      <c r="M334" s="1" t="s">
        <v>603</v>
      </c>
      <c r="N334" s="1" t="s">
        <v>8</v>
      </c>
      <c r="O334" s="1" t="s">
        <v>18</v>
      </c>
      <c r="P334" s="1" t="s">
        <v>74</v>
      </c>
      <c r="R334" s="1" t="s">
        <v>5</v>
      </c>
      <c r="AA334" s="1" t="s">
        <v>6</v>
      </c>
      <c r="AB334" s="1">
        <v>6</v>
      </c>
      <c r="AC334" s="1" t="s">
        <v>20</v>
      </c>
      <c r="AD334" s="1" t="s">
        <v>14</v>
      </c>
      <c r="AE334" s="1">
        <v>9</v>
      </c>
      <c r="AF334" s="1" t="s">
        <v>10</v>
      </c>
      <c r="AG334" s="1" t="s">
        <v>14</v>
      </c>
      <c r="AH334" s="1">
        <v>3</v>
      </c>
      <c r="AI334" s="1" t="s">
        <v>20</v>
      </c>
      <c r="AJ334" s="1" t="s">
        <v>14</v>
      </c>
      <c r="AK334" s="1">
        <v>4</v>
      </c>
      <c r="AL334" s="1" t="s">
        <v>10</v>
      </c>
      <c r="AM334" s="1" t="s">
        <v>14</v>
      </c>
      <c r="AN334" s="1">
        <v>5</v>
      </c>
      <c r="AO334" s="1" t="s">
        <v>20</v>
      </c>
      <c r="AV334" s="1" t="s">
        <v>10</v>
      </c>
      <c r="AW334" s="1" t="s">
        <v>10</v>
      </c>
      <c r="AX334" s="1" t="s">
        <v>10</v>
      </c>
      <c r="AZ334" s="1">
        <v>0</v>
      </c>
      <c r="BA334" s="1">
        <v>9</v>
      </c>
      <c r="BB334" s="1">
        <v>0</v>
      </c>
      <c r="BC334" s="1">
        <v>4</v>
      </c>
      <c r="BD334" s="1">
        <v>0</v>
      </c>
      <c r="BE334" s="1">
        <v>13</v>
      </c>
      <c r="BF334" s="1">
        <v>6</v>
      </c>
      <c r="BG334" s="1">
        <v>0</v>
      </c>
      <c r="BH334" s="1">
        <v>3</v>
      </c>
      <c r="BI334" s="1">
        <v>0</v>
      </c>
      <c r="BJ334" s="1">
        <v>5</v>
      </c>
      <c r="BK334" s="1">
        <v>14</v>
      </c>
    </row>
    <row r="335" spans="1:63" x14ac:dyDescent="0.25">
      <c r="A335" s="1" t="s">
        <v>13</v>
      </c>
      <c r="B335" s="1" t="s">
        <v>5</v>
      </c>
      <c r="C335" s="1" t="s">
        <v>604</v>
      </c>
      <c r="H335" s="1" t="s">
        <v>5</v>
      </c>
      <c r="I335" s="1" t="s">
        <v>6</v>
      </c>
      <c r="J335" s="4" t="s">
        <v>396</v>
      </c>
      <c r="K335" s="1" t="s">
        <v>7</v>
      </c>
      <c r="L335" s="1" t="s">
        <v>5</v>
      </c>
      <c r="M335" s="1" t="s">
        <v>604</v>
      </c>
      <c r="N335" s="1" t="s">
        <v>8</v>
      </c>
      <c r="O335" s="1" t="s">
        <v>18</v>
      </c>
      <c r="P335" s="1" t="s">
        <v>396</v>
      </c>
      <c r="R335" s="1" t="s">
        <v>5</v>
      </c>
      <c r="AA335" s="1" t="s">
        <v>6</v>
      </c>
      <c r="AB335" s="1">
        <v>9</v>
      </c>
      <c r="AC335" s="1" t="s">
        <v>20</v>
      </c>
      <c r="AD335" s="1" t="s">
        <v>14</v>
      </c>
      <c r="AE335" s="1">
        <v>5</v>
      </c>
      <c r="AF335" s="1" t="s">
        <v>20</v>
      </c>
      <c r="AG335" s="1" t="s">
        <v>14</v>
      </c>
      <c r="AH335" s="1">
        <v>7</v>
      </c>
      <c r="AI335" s="1" t="s">
        <v>20</v>
      </c>
      <c r="AJ335" s="1" t="s">
        <v>14</v>
      </c>
      <c r="AK335" s="1">
        <v>4</v>
      </c>
      <c r="AL335" s="1" t="s">
        <v>10</v>
      </c>
      <c r="AM335" s="1" t="s">
        <v>14</v>
      </c>
      <c r="AN335" s="1">
        <v>2</v>
      </c>
      <c r="AO335" s="1" t="s">
        <v>20</v>
      </c>
      <c r="AV335" s="1" t="s">
        <v>10</v>
      </c>
      <c r="AW335" s="1" t="s">
        <v>10</v>
      </c>
      <c r="AX335" s="1" t="s">
        <v>10</v>
      </c>
      <c r="AZ335" s="1">
        <v>0</v>
      </c>
      <c r="BA335" s="1">
        <v>0</v>
      </c>
      <c r="BB335" s="1">
        <v>0</v>
      </c>
      <c r="BC335" s="1">
        <v>4</v>
      </c>
      <c r="BD335" s="1">
        <v>0</v>
      </c>
      <c r="BE335" s="1">
        <v>4</v>
      </c>
      <c r="BF335" s="1">
        <v>9</v>
      </c>
      <c r="BG335" s="1">
        <v>5</v>
      </c>
      <c r="BH335" s="1">
        <v>7</v>
      </c>
      <c r="BI335" s="1">
        <v>0</v>
      </c>
      <c r="BJ335" s="1">
        <v>2</v>
      </c>
      <c r="BK335" s="1">
        <v>23</v>
      </c>
    </row>
    <row r="336" spans="1:63" x14ac:dyDescent="0.25">
      <c r="A336" s="1" t="s">
        <v>13</v>
      </c>
      <c r="B336" s="1" t="s">
        <v>5</v>
      </c>
      <c r="C336" s="1" t="s">
        <v>605</v>
      </c>
      <c r="H336" s="1" t="s">
        <v>5</v>
      </c>
      <c r="I336" s="1" t="s">
        <v>6</v>
      </c>
      <c r="J336" s="4" t="s">
        <v>102</v>
      </c>
      <c r="K336" s="1" t="s">
        <v>7</v>
      </c>
      <c r="L336" s="1" t="s">
        <v>5</v>
      </c>
      <c r="M336" s="1" t="s">
        <v>605</v>
      </c>
      <c r="N336" s="1" t="s">
        <v>8</v>
      </c>
      <c r="O336" s="1" t="s">
        <v>18</v>
      </c>
      <c r="P336" s="1" t="s">
        <v>102</v>
      </c>
      <c r="R336" s="1" t="s">
        <v>5</v>
      </c>
      <c r="AA336" s="1" t="s">
        <v>6</v>
      </c>
      <c r="AB336" s="1">
        <v>4</v>
      </c>
      <c r="AC336" s="1" t="s">
        <v>10</v>
      </c>
      <c r="AD336" s="1" t="s">
        <v>14</v>
      </c>
      <c r="AE336" s="1">
        <v>3</v>
      </c>
      <c r="AF336" s="1" t="s">
        <v>10</v>
      </c>
      <c r="AG336" s="1" t="s">
        <v>14</v>
      </c>
      <c r="AH336" s="1">
        <v>4</v>
      </c>
      <c r="AI336" s="1" t="s">
        <v>10</v>
      </c>
      <c r="AJ336" s="1" t="s">
        <v>14</v>
      </c>
      <c r="AK336" s="1">
        <v>7</v>
      </c>
      <c r="AL336" s="1" t="s">
        <v>20</v>
      </c>
      <c r="AM336" s="1" t="s">
        <v>14</v>
      </c>
      <c r="AN336" s="1">
        <v>2</v>
      </c>
      <c r="AO336" s="1" t="s">
        <v>10</v>
      </c>
      <c r="AV336" s="1" t="s">
        <v>10</v>
      </c>
      <c r="AW336" s="1" t="s">
        <v>10</v>
      </c>
      <c r="AX336" s="1" t="s">
        <v>10</v>
      </c>
      <c r="AZ336" s="1">
        <v>4</v>
      </c>
      <c r="BA336" s="1">
        <v>3</v>
      </c>
      <c r="BB336" s="1">
        <v>4</v>
      </c>
      <c r="BC336" s="1">
        <v>0</v>
      </c>
      <c r="BD336" s="1">
        <v>2</v>
      </c>
      <c r="BE336" s="1">
        <v>13</v>
      </c>
      <c r="BF336" s="1">
        <v>0</v>
      </c>
      <c r="BG336" s="1">
        <v>0</v>
      </c>
      <c r="BH336" s="1">
        <v>0</v>
      </c>
      <c r="BI336" s="1">
        <v>7</v>
      </c>
      <c r="BJ336" s="1">
        <v>0</v>
      </c>
      <c r="BK336" s="1">
        <v>7</v>
      </c>
    </row>
    <row r="337" spans="1:63" x14ac:dyDescent="0.25">
      <c r="A337" s="1" t="s">
        <v>13</v>
      </c>
      <c r="B337" s="1" t="s">
        <v>5</v>
      </c>
      <c r="C337" s="1" t="s">
        <v>606</v>
      </c>
      <c r="H337" s="1" t="s">
        <v>5</v>
      </c>
      <c r="I337" s="1" t="s">
        <v>6</v>
      </c>
      <c r="J337" s="4" t="s">
        <v>546</v>
      </c>
      <c r="K337" s="1" t="s">
        <v>7</v>
      </c>
      <c r="L337" s="1" t="s">
        <v>5</v>
      </c>
      <c r="M337" s="1" t="s">
        <v>606</v>
      </c>
      <c r="N337" s="1" t="s">
        <v>8</v>
      </c>
      <c r="O337" s="1" t="s">
        <v>18</v>
      </c>
      <c r="P337" s="1" t="s">
        <v>546</v>
      </c>
      <c r="R337" s="1" t="s">
        <v>5</v>
      </c>
      <c r="AA337" s="1" t="s">
        <v>6</v>
      </c>
      <c r="AB337" s="1">
        <v>6</v>
      </c>
      <c r="AC337" s="1" t="s">
        <v>20</v>
      </c>
      <c r="AD337" s="1" t="s">
        <v>14</v>
      </c>
      <c r="AE337" s="1">
        <v>3</v>
      </c>
      <c r="AF337" s="1" t="s">
        <v>10</v>
      </c>
      <c r="AG337" s="1" t="s">
        <v>14</v>
      </c>
      <c r="AH337" s="1">
        <v>2</v>
      </c>
      <c r="AI337" s="1" t="s">
        <v>10</v>
      </c>
      <c r="AJ337" s="1" t="s">
        <v>14</v>
      </c>
      <c r="AK337" s="1">
        <v>4</v>
      </c>
      <c r="AL337" s="1" t="s">
        <v>10</v>
      </c>
      <c r="AM337" s="1" t="s">
        <v>14</v>
      </c>
      <c r="AN337" s="1">
        <v>8</v>
      </c>
      <c r="AO337" s="1" t="s">
        <v>20</v>
      </c>
      <c r="AV337" s="1" t="s">
        <v>10</v>
      </c>
      <c r="AW337" s="1" t="s">
        <v>10</v>
      </c>
      <c r="AX337" s="1" t="s">
        <v>10</v>
      </c>
      <c r="AZ337" s="1">
        <v>0</v>
      </c>
      <c r="BA337" s="1">
        <v>3</v>
      </c>
      <c r="BB337" s="1">
        <v>2</v>
      </c>
      <c r="BC337" s="1">
        <v>4</v>
      </c>
      <c r="BD337" s="1">
        <v>0</v>
      </c>
      <c r="BE337" s="1">
        <v>9</v>
      </c>
      <c r="BF337" s="1">
        <v>6</v>
      </c>
      <c r="BG337" s="1">
        <v>0</v>
      </c>
      <c r="BH337" s="1">
        <v>0</v>
      </c>
      <c r="BI337" s="1">
        <v>0</v>
      </c>
      <c r="BJ337" s="1">
        <v>8</v>
      </c>
      <c r="BK337" s="1">
        <v>14</v>
      </c>
    </row>
    <row r="338" spans="1:63" x14ac:dyDescent="0.25">
      <c r="A338" s="1" t="s">
        <v>13</v>
      </c>
      <c r="B338" s="1" t="s">
        <v>5</v>
      </c>
      <c r="C338" s="1" t="s">
        <v>607</v>
      </c>
      <c r="H338" s="1" t="s">
        <v>5</v>
      </c>
      <c r="I338" s="1" t="s">
        <v>6</v>
      </c>
      <c r="J338" s="4" t="s">
        <v>608</v>
      </c>
      <c r="K338" s="1" t="s">
        <v>7</v>
      </c>
      <c r="L338" s="1" t="s">
        <v>5</v>
      </c>
      <c r="M338" s="1" t="s">
        <v>607</v>
      </c>
      <c r="N338" s="1" t="s">
        <v>8</v>
      </c>
      <c r="O338" s="1" t="s">
        <v>18</v>
      </c>
      <c r="P338" s="1" t="s">
        <v>608</v>
      </c>
      <c r="R338" s="1" t="s">
        <v>5</v>
      </c>
      <c r="AA338" s="1" t="s">
        <v>6</v>
      </c>
      <c r="AB338" s="1">
        <v>7</v>
      </c>
      <c r="AC338" s="1" t="s">
        <v>20</v>
      </c>
      <c r="AD338" s="1" t="s">
        <v>14</v>
      </c>
      <c r="AE338" s="1">
        <v>6</v>
      </c>
      <c r="AF338" s="1" t="s">
        <v>20</v>
      </c>
      <c r="AG338" s="1" t="s">
        <v>14</v>
      </c>
      <c r="AH338" s="1">
        <v>7</v>
      </c>
      <c r="AI338" s="1" t="s">
        <v>20</v>
      </c>
      <c r="AJ338" s="1" t="s">
        <v>14</v>
      </c>
      <c r="AK338" s="1">
        <v>4</v>
      </c>
      <c r="AL338" s="1" t="s">
        <v>20</v>
      </c>
      <c r="AM338" s="1" t="s">
        <v>14</v>
      </c>
      <c r="AN338" s="1">
        <v>8</v>
      </c>
      <c r="AO338" s="1" t="s">
        <v>10</v>
      </c>
      <c r="AV338" s="1" t="s">
        <v>10</v>
      </c>
      <c r="AW338" s="1" t="s">
        <v>10</v>
      </c>
      <c r="AX338" s="1" t="s">
        <v>10</v>
      </c>
      <c r="AZ338" s="1">
        <v>0</v>
      </c>
      <c r="BA338" s="1">
        <v>0</v>
      </c>
      <c r="BB338" s="1">
        <v>0</v>
      </c>
      <c r="BC338" s="1">
        <v>0</v>
      </c>
      <c r="BD338" s="1">
        <v>8</v>
      </c>
      <c r="BE338" s="1">
        <v>8</v>
      </c>
      <c r="BF338" s="1">
        <v>7</v>
      </c>
      <c r="BG338" s="1">
        <v>6</v>
      </c>
      <c r="BH338" s="1">
        <v>7</v>
      </c>
      <c r="BI338" s="1">
        <v>4</v>
      </c>
      <c r="BJ338" s="1">
        <v>0</v>
      </c>
      <c r="BK338" s="1">
        <v>24</v>
      </c>
    </row>
    <row r="339" spans="1:63" x14ac:dyDescent="0.25">
      <c r="A339" s="1" t="s">
        <v>13</v>
      </c>
      <c r="B339" s="1" t="s">
        <v>5</v>
      </c>
      <c r="C339" s="1" t="s">
        <v>609</v>
      </c>
      <c r="H339" s="1" t="s">
        <v>5</v>
      </c>
      <c r="I339" s="1" t="s">
        <v>6</v>
      </c>
      <c r="J339" s="4" t="s">
        <v>376</v>
      </c>
      <c r="K339" s="1" t="s">
        <v>7</v>
      </c>
      <c r="L339" s="1" t="s">
        <v>5</v>
      </c>
      <c r="M339" s="1" t="s">
        <v>609</v>
      </c>
      <c r="N339" s="1" t="s">
        <v>8</v>
      </c>
      <c r="O339" s="1" t="s">
        <v>18</v>
      </c>
      <c r="P339" s="1" t="s">
        <v>376</v>
      </c>
      <c r="R339" s="1" t="s">
        <v>5</v>
      </c>
      <c r="AA339" s="1" t="s">
        <v>6</v>
      </c>
      <c r="AB339" s="1">
        <v>6</v>
      </c>
      <c r="AC339" s="1" t="s">
        <v>10</v>
      </c>
      <c r="AD339" s="1" t="s">
        <v>14</v>
      </c>
      <c r="AE339" s="1">
        <v>6</v>
      </c>
      <c r="AF339" s="1" t="s">
        <v>20</v>
      </c>
      <c r="AG339" s="1" t="s">
        <v>14</v>
      </c>
      <c r="AH339" s="1">
        <v>5</v>
      </c>
      <c r="AI339" s="1" t="s">
        <v>20</v>
      </c>
      <c r="AJ339" s="1" t="s">
        <v>14</v>
      </c>
      <c r="AK339" s="1">
        <v>4</v>
      </c>
      <c r="AL339" s="1" t="s">
        <v>10</v>
      </c>
      <c r="AM339" s="1" t="s">
        <v>14</v>
      </c>
      <c r="AN339" s="1">
        <v>2</v>
      </c>
      <c r="AO339" s="1" t="s">
        <v>20</v>
      </c>
      <c r="AV339" s="1" t="s">
        <v>10</v>
      </c>
      <c r="AW339" s="1" t="s">
        <v>10</v>
      </c>
      <c r="AX339" s="1" t="s">
        <v>10</v>
      </c>
      <c r="AZ339" s="1">
        <v>6</v>
      </c>
      <c r="BA339" s="1">
        <v>0</v>
      </c>
      <c r="BB339" s="1">
        <v>0</v>
      </c>
      <c r="BC339" s="1">
        <v>4</v>
      </c>
      <c r="BD339" s="1">
        <v>0</v>
      </c>
      <c r="BE339" s="1">
        <v>10</v>
      </c>
      <c r="BF339" s="1">
        <v>0</v>
      </c>
      <c r="BG339" s="1">
        <v>6</v>
      </c>
      <c r="BH339" s="1">
        <v>5</v>
      </c>
      <c r="BI339" s="1">
        <v>0</v>
      </c>
      <c r="BJ339" s="1">
        <v>2</v>
      </c>
      <c r="BK339" s="1">
        <v>13</v>
      </c>
    </row>
    <row r="340" spans="1:63" x14ac:dyDescent="0.25">
      <c r="A340" s="1" t="s">
        <v>13</v>
      </c>
      <c r="B340" s="1" t="s">
        <v>5</v>
      </c>
      <c r="C340" s="1" t="s">
        <v>610</v>
      </c>
      <c r="H340" s="1" t="s">
        <v>5</v>
      </c>
      <c r="I340" s="1" t="s">
        <v>6</v>
      </c>
      <c r="J340" s="4" t="s">
        <v>483</v>
      </c>
      <c r="K340" s="1" t="s">
        <v>7</v>
      </c>
      <c r="L340" s="1" t="s">
        <v>5</v>
      </c>
      <c r="M340" s="1" t="s">
        <v>610</v>
      </c>
      <c r="N340" s="1" t="s">
        <v>8</v>
      </c>
      <c r="O340" s="1" t="s">
        <v>18</v>
      </c>
      <c r="P340" s="1" t="s">
        <v>483</v>
      </c>
      <c r="R340" s="1" t="s">
        <v>5</v>
      </c>
      <c r="AA340" s="1" t="s">
        <v>6</v>
      </c>
      <c r="AB340" s="1">
        <v>7</v>
      </c>
      <c r="AC340" s="1" t="s">
        <v>20</v>
      </c>
      <c r="AD340" s="1" t="s">
        <v>14</v>
      </c>
      <c r="AE340" s="1">
        <v>7</v>
      </c>
      <c r="AF340" s="1" t="s">
        <v>20</v>
      </c>
      <c r="AG340" s="1" t="s">
        <v>14</v>
      </c>
      <c r="AH340" s="1">
        <v>2</v>
      </c>
      <c r="AI340" s="1" t="s">
        <v>10</v>
      </c>
      <c r="AJ340" s="1" t="s">
        <v>14</v>
      </c>
      <c r="AK340" s="1">
        <v>3</v>
      </c>
      <c r="AL340" s="1" t="s">
        <v>20</v>
      </c>
      <c r="AM340" s="1" t="s">
        <v>14</v>
      </c>
      <c r="AN340" s="1">
        <v>8</v>
      </c>
      <c r="AO340" s="1" t="s">
        <v>10</v>
      </c>
      <c r="AV340" s="1" t="s">
        <v>10</v>
      </c>
      <c r="AW340" s="1" t="s">
        <v>10</v>
      </c>
      <c r="AX340" s="1" t="s">
        <v>10</v>
      </c>
      <c r="AZ340" s="1">
        <v>0</v>
      </c>
      <c r="BA340" s="1">
        <v>0</v>
      </c>
      <c r="BB340" s="1">
        <v>2</v>
      </c>
      <c r="BC340" s="1">
        <v>0</v>
      </c>
      <c r="BD340" s="1">
        <v>8</v>
      </c>
      <c r="BE340" s="1">
        <v>10</v>
      </c>
      <c r="BF340" s="1">
        <v>7</v>
      </c>
      <c r="BG340" s="1">
        <v>7</v>
      </c>
      <c r="BH340" s="1">
        <v>0</v>
      </c>
      <c r="BI340" s="1">
        <v>3</v>
      </c>
      <c r="BJ340" s="1">
        <v>0</v>
      </c>
      <c r="BK340" s="1">
        <v>17</v>
      </c>
    </row>
    <row r="341" spans="1:63" x14ac:dyDescent="0.25">
      <c r="A341" s="1" t="s">
        <v>13</v>
      </c>
      <c r="B341" s="1" t="s">
        <v>5</v>
      </c>
      <c r="C341" s="1" t="s">
        <v>611</v>
      </c>
      <c r="H341" s="1" t="s">
        <v>5</v>
      </c>
      <c r="I341" s="1" t="s">
        <v>6</v>
      </c>
      <c r="J341" s="4" t="s">
        <v>612</v>
      </c>
      <c r="K341" s="1" t="s">
        <v>7</v>
      </c>
      <c r="L341" s="1" t="s">
        <v>5</v>
      </c>
      <c r="M341" s="1" t="s">
        <v>611</v>
      </c>
      <c r="N341" s="1" t="s">
        <v>8</v>
      </c>
      <c r="O341" s="1" t="s">
        <v>18</v>
      </c>
      <c r="P341" s="1" t="s">
        <v>612</v>
      </c>
      <c r="R341" s="1" t="s">
        <v>5</v>
      </c>
      <c r="AA341" s="1" t="s">
        <v>6</v>
      </c>
      <c r="AB341" s="1">
        <v>7</v>
      </c>
      <c r="AC341" s="1" t="s">
        <v>20</v>
      </c>
      <c r="AD341" s="1" t="s">
        <v>14</v>
      </c>
      <c r="AE341" s="1">
        <v>8</v>
      </c>
      <c r="AF341" s="1" t="s">
        <v>10</v>
      </c>
      <c r="AG341" s="1" t="s">
        <v>14</v>
      </c>
      <c r="AH341" s="1">
        <v>9</v>
      </c>
      <c r="AI341" s="1" t="s">
        <v>10</v>
      </c>
      <c r="AJ341" s="1" t="s">
        <v>14</v>
      </c>
      <c r="AK341" s="1">
        <v>7</v>
      </c>
      <c r="AL341" s="1" t="s">
        <v>20</v>
      </c>
      <c r="AM341" s="1" t="s">
        <v>14</v>
      </c>
      <c r="AN341" s="1">
        <v>9</v>
      </c>
      <c r="AO341" s="1" t="s">
        <v>10</v>
      </c>
      <c r="AV341" s="1" t="s">
        <v>10</v>
      </c>
      <c r="AW341" s="1" t="s">
        <v>10</v>
      </c>
      <c r="AX341" s="1" t="s">
        <v>10</v>
      </c>
      <c r="AZ341" s="1">
        <v>0</v>
      </c>
      <c r="BA341" s="1">
        <v>8</v>
      </c>
      <c r="BB341" s="1">
        <v>9</v>
      </c>
      <c r="BC341" s="1">
        <v>0</v>
      </c>
      <c r="BD341" s="1">
        <v>9</v>
      </c>
      <c r="BE341" s="1">
        <v>26</v>
      </c>
      <c r="BF341" s="1">
        <v>7</v>
      </c>
      <c r="BG341" s="1">
        <v>0</v>
      </c>
      <c r="BH341" s="1">
        <v>0</v>
      </c>
      <c r="BI341" s="1">
        <v>7</v>
      </c>
      <c r="BJ341" s="1">
        <v>0</v>
      </c>
      <c r="BK341" s="1">
        <v>14</v>
      </c>
    </row>
    <row r="342" spans="1:63" x14ac:dyDescent="0.25">
      <c r="A342" s="1" t="s">
        <v>13</v>
      </c>
      <c r="B342" s="1" t="s">
        <v>5</v>
      </c>
      <c r="C342" s="1" t="s">
        <v>613</v>
      </c>
      <c r="H342" s="1" t="s">
        <v>5</v>
      </c>
      <c r="I342" s="1" t="s">
        <v>6</v>
      </c>
      <c r="J342" s="4" t="s">
        <v>614</v>
      </c>
      <c r="K342" s="1" t="s">
        <v>7</v>
      </c>
      <c r="L342" s="1" t="s">
        <v>5</v>
      </c>
      <c r="M342" s="1" t="s">
        <v>613</v>
      </c>
      <c r="N342" s="1" t="s">
        <v>8</v>
      </c>
      <c r="O342" s="1" t="s">
        <v>18</v>
      </c>
      <c r="P342" s="1" t="s">
        <v>614</v>
      </c>
      <c r="R342" s="1" t="s">
        <v>5</v>
      </c>
      <c r="AA342" s="1" t="s">
        <v>6</v>
      </c>
      <c r="AB342" s="1">
        <v>4</v>
      </c>
      <c r="AC342" s="1" t="s">
        <v>10</v>
      </c>
      <c r="AD342" s="1" t="s">
        <v>14</v>
      </c>
      <c r="AE342" s="1">
        <v>2</v>
      </c>
      <c r="AF342" s="1" t="s">
        <v>10</v>
      </c>
      <c r="AG342" s="1" t="s">
        <v>14</v>
      </c>
      <c r="AH342" s="1">
        <v>2</v>
      </c>
      <c r="AI342" s="1" t="s">
        <v>20</v>
      </c>
      <c r="AJ342" s="1" t="s">
        <v>14</v>
      </c>
      <c r="AK342" s="1">
        <v>9</v>
      </c>
      <c r="AL342" s="1" t="s">
        <v>20</v>
      </c>
      <c r="AM342" s="1" t="s">
        <v>14</v>
      </c>
      <c r="AN342" s="1">
        <v>2</v>
      </c>
      <c r="AO342" s="1" t="s">
        <v>20</v>
      </c>
      <c r="AV342" s="1" t="s">
        <v>10</v>
      </c>
      <c r="AW342" s="1" t="s">
        <v>10</v>
      </c>
      <c r="AX342" s="1" t="s">
        <v>10</v>
      </c>
      <c r="AZ342" s="1">
        <v>4</v>
      </c>
      <c r="BA342" s="1">
        <v>2</v>
      </c>
      <c r="BB342" s="1">
        <v>0</v>
      </c>
      <c r="BC342" s="1">
        <v>0</v>
      </c>
      <c r="BD342" s="1">
        <v>0</v>
      </c>
      <c r="BE342" s="1">
        <v>6</v>
      </c>
      <c r="BF342" s="1">
        <v>0</v>
      </c>
      <c r="BG342" s="1">
        <v>0</v>
      </c>
      <c r="BH342" s="1">
        <v>2</v>
      </c>
      <c r="BI342" s="1">
        <v>9</v>
      </c>
      <c r="BJ342" s="1">
        <v>2</v>
      </c>
      <c r="BK342" s="1">
        <v>13</v>
      </c>
    </row>
    <row r="343" spans="1:63" x14ac:dyDescent="0.25">
      <c r="A343" s="1" t="s">
        <v>13</v>
      </c>
      <c r="B343" s="1" t="s">
        <v>5</v>
      </c>
      <c r="C343" s="1" t="s">
        <v>615</v>
      </c>
      <c r="H343" s="1" t="s">
        <v>5</v>
      </c>
      <c r="I343" s="1" t="s">
        <v>6</v>
      </c>
      <c r="J343" s="4" t="s">
        <v>472</v>
      </c>
      <c r="K343" s="1" t="s">
        <v>7</v>
      </c>
      <c r="L343" s="1" t="s">
        <v>5</v>
      </c>
      <c r="M343" s="1" t="s">
        <v>615</v>
      </c>
      <c r="N343" s="1" t="s">
        <v>8</v>
      </c>
      <c r="O343" s="1" t="s">
        <v>18</v>
      </c>
      <c r="P343" s="1" t="s">
        <v>472</v>
      </c>
      <c r="R343" s="1" t="s">
        <v>5</v>
      </c>
      <c r="AA343" s="1" t="s">
        <v>6</v>
      </c>
      <c r="AB343" s="1">
        <v>5</v>
      </c>
      <c r="AC343" s="1" t="s">
        <v>20</v>
      </c>
      <c r="AD343" s="1" t="s">
        <v>14</v>
      </c>
      <c r="AE343" s="1">
        <v>3</v>
      </c>
      <c r="AF343" s="1" t="s">
        <v>20</v>
      </c>
      <c r="AG343" s="1" t="s">
        <v>14</v>
      </c>
      <c r="AH343" s="1">
        <v>6</v>
      </c>
      <c r="AI343" s="1" t="s">
        <v>20</v>
      </c>
      <c r="AJ343" s="1" t="s">
        <v>14</v>
      </c>
      <c r="AK343" s="1">
        <v>3</v>
      </c>
      <c r="AL343" s="1" t="s">
        <v>10</v>
      </c>
      <c r="AM343" s="1" t="s">
        <v>14</v>
      </c>
      <c r="AN343" s="1">
        <v>9</v>
      </c>
      <c r="AO343" s="1" t="s">
        <v>20</v>
      </c>
      <c r="AV343" s="1" t="s">
        <v>10</v>
      </c>
      <c r="AW343" s="1" t="s">
        <v>10</v>
      </c>
      <c r="AX343" s="1" t="s">
        <v>10</v>
      </c>
      <c r="AZ343" s="1">
        <v>0</v>
      </c>
      <c r="BA343" s="1">
        <v>0</v>
      </c>
      <c r="BB343" s="1">
        <v>0</v>
      </c>
      <c r="BC343" s="1">
        <v>3</v>
      </c>
      <c r="BD343" s="1">
        <v>0</v>
      </c>
      <c r="BE343" s="1">
        <v>3</v>
      </c>
      <c r="BF343" s="1">
        <v>5</v>
      </c>
      <c r="BG343" s="1">
        <v>3</v>
      </c>
      <c r="BH343" s="1">
        <v>6</v>
      </c>
      <c r="BI343" s="1">
        <v>0</v>
      </c>
      <c r="BJ343" s="1">
        <v>9</v>
      </c>
      <c r="BK343" s="1">
        <v>23</v>
      </c>
    </row>
    <row r="344" spans="1:63" x14ac:dyDescent="0.25">
      <c r="A344" s="1" t="s">
        <v>13</v>
      </c>
      <c r="B344" s="1" t="s">
        <v>5</v>
      </c>
      <c r="C344" s="1" t="s">
        <v>616</v>
      </c>
      <c r="H344" s="1" t="s">
        <v>5</v>
      </c>
      <c r="I344" s="1" t="s">
        <v>6</v>
      </c>
      <c r="J344" s="4" t="s">
        <v>617</v>
      </c>
      <c r="K344" s="1" t="s">
        <v>7</v>
      </c>
      <c r="L344" s="1" t="s">
        <v>5</v>
      </c>
      <c r="M344" s="1" t="s">
        <v>616</v>
      </c>
      <c r="N344" s="1" t="s">
        <v>8</v>
      </c>
      <c r="O344" s="1" t="s">
        <v>18</v>
      </c>
      <c r="P344" s="1" t="s">
        <v>617</v>
      </c>
      <c r="R344" s="1" t="s">
        <v>5</v>
      </c>
      <c r="AA344" s="1" t="s">
        <v>6</v>
      </c>
      <c r="AB344" s="1">
        <v>5</v>
      </c>
      <c r="AC344" s="1" t="s">
        <v>20</v>
      </c>
      <c r="AD344" s="1" t="s">
        <v>14</v>
      </c>
      <c r="AE344" s="1">
        <v>9</v>
      </c>
      <c r="AF344" s="1" t="s">
        <v>20</v>
      </c>
      <c r="AG344" s="1" t="s">
        <v>14</v>
      </c>
      <c r="AH344" s="1">
        <v>7</v>
      </c>
      <c r="AI344" s="1" t="s">
        <v>20</v>
      </c>
      <c r="AJ344" s="1" t="s">
        <v>14</v>
      </c>
      <c r="AK344" s="1">
        <v>8</v>
      </c>
      <c r="AL344" s="1" t="s">
        <v>10</v>
      </c>
      <c r="AM344" s="1" t="s">
        <v>14</v>
      </c>
      <c r="AN344" s="1">
        <v>2</v>
      </c>
      <c r="AO344" s="1" t="s">
        <v>20</v>
      </c>
      <c r="AV344" s="1" t="s">
        <v>10</v>
      </c>
      <c r="AW344" s="1" t="s">
        <v>10</v>
      </c>
      <c r="AX344" s="1" t="s">
        <v>10</v>
      </c>
      <c r="AZ344" s="1">
        <v>0</v>
      </c>
      <c r="BA344" s="1">
        <v>0</v>
      </c>
      <c r="BB344" s="1">
        <v>0</v>
      </c>
      <c r="BC344" s="1">
        <v>8</v>
      </c>
      <c r="BD344" s="1">
        <v>0</v>
      </c>
      <c r="BE344" s="1">
        <v>8</v>
      </c>
      <c r="BF344" s="1">
        <v>5</v>
      </c>
      <c r="BG344" s="1">
        <v>9</v>
      </c>
      <c r="BH344" s="1">
        <v>7</v>
      </c>
      <c r="BI344" s="1">
        <v>0</v>
      </c>
      <c r="BJ344" s="1">
        <v>2</v>
      </c>
      <c r="BK344" s="1">
        <v>23</v>
      </c>
    </row>
    <row r="345" spans="1:63" x14ac:dyDescent="0.25">
      <c r="A345" s="1" t="s">
        <v>13</v>
      </c>
      <c r="B345" s="1" t="s">
        <v>5</v>
      </c>
      <c r="C345" s="1" t="s">
        <v>618</v>
      </c>
      <c r="H345" s="1" t="s">
        <v>5</v>
      </c>
      <c r="I345" s="1" t="s">
        <v>6</v>
      </c>
      <c r="J345" s="4" t="s">
        <v>619</v>
      </c>
      <c r="K345" s="1" t="s">
        <v>7</v>
      </c>
      <c r="L345" s="1" t="s">
        <v>5</v>
      </c>
      <c r="M345" s="1" t="s">
        <v>618</v>
      </c>
      <c r="N345" s="1" t="s">
        <v>8</v>
      </c>
      <c r="O345" s="1" t="s">
        <v>18</v>
      </c>
      <c r="P345" s="1" t="s">
        <v>619</v>
      </c>
      <c r="R345" s="1" t="s">
        <v>5</v>
      </c>
      <c r="AA345" s="1" t="s">
        <v>6</v>
      </c>
      <c r="AB345" s="1">
        <v>3</v>
      </c>
      <c r="AC345" s="1" t="s">
        <v>10</v>
      </c>
      <c r="AD345" s="1" t="s">
        <v>14</v>
      </c>
      <c r="AE345" s="1">
        <v>4</v>
      </c>
      <c r="AF345" s="1" t="s">
        <v>20</v>
      </c>
      <c r="AG345" s="1" t="s">
        <v>14</v>
      </c>
      <c r="AH345" s="1">
        <v>7</v>
      </c>
      <c r="AI345" s="1" t="s">
        <v>10</v>
      </c>
      <c r="AJ345" s="1" t="s">
        <v>14</v>
      </c>
      <c r="AK345" s="1">
        <v>3</v>
      </c>
      <c r="AL345" s="1" t="s">
        <v>20</v>
      </c>
      <c r="AM345" s="1" t="s">
        <v>14</v>
      </c>
      <c r="AN345" s="1">
        <v>2</v>
      </c>
      <c r="AO345" s="1" t="s">
        <v>20</v>
      </c>
      <c r="AV345" s="1" t="s">
        <v>10</v>
      </c>
      <c r="AW345" s="1" t="s">
        <v>10</v>
      </c>
      <c r="AX345" s="1" t="s">
        <v>10</v>
      </c>
      <c r="AZ345" s="1">
        <v>3</v>
      </c>
      <c r="BA345" s="1">
        <v>0</v>
      </c>
      <c r="BB345" s="1">
        <v>7</v>
      </c>
      <c r="BC345" s="1">
        <v>0</v>
      </c>
      <c r="BD345" s="1">
        <v>0</v>
      </c>
      <c r="BE345" s="1">
        <v>10</v>
      </c>
      <c r="BF345" s="1">
        <v>0</v>
      </c>
      <c r="BG345" s="1">
        <v>4</v>
      </c>
      <c r="BH345" s="1">
        <v>0</v>
      </c>
      <c r="BI345" s="1">
        <v>3</v>
      </c>
      <c r="BJ345" s="1">
        <v>2</v>
      </c>
      <c r="BK345" s="1">
        <v>9</v>
      </c>
    </row>
    <row r="346" spans="1:63" x14ac:dyDescent="0.25">
      <c r="A346" s="1" t="s">
        <v>13</v>
      </c>
      <c r="B346" s="1" t="s">
        <v>5</v>
      </c>
      <c r="C346" s="1" t="s">
        <v>620</v>
      </c>
      <c r="H346" s="1" t="s">
        <v>5</v>
      </c>
      <c r="I346" s="1" t="s">
        <v>6</v>
      </c>
      <c r="J346" s="4" t="s">
        <v>621</v>
      </c>
      <c r="K346" s="1" t="s">
        <v>7</v>
      </c>
      <c r="L346" s="1" t="s">
        <v>5</v>
      </c>
      <c r="M346" s="1" t="s">
        <v>620</v>
      </c>
      <c r="N346" s="1" t="s">
        <v>8</v>
      </c>
      <c r="O346" s="1" t="s">
        <v>18</v>
      </c>
      <c r="P346" s="1" t="s">
        <v>621</v>
      </c>
      <c r="R346" s="1" t="s">
        <v>5</v>
      </c>
      <c r="AA346" s="1" t="s">
        <v>6</v>
      </c>
      <c r="AB346" s="1">
        <v>5</v>
      </c>
      <c r="AC346" s="1" t="s">
        <v>20</v>
      </c>
      <c r="AD346" s="1" t="s">
        <v>14</v>
      </c>
      <c r="AE346" s="1">
        <v>9</v>
      </c>
      <c r="AF346" s="1" t="s">
        <v>10</v>
      </c>
      <c r="AG346" s="1" t="s">
        <v>14</v>
      </c>
      <c r="AH346" s="1">
        <v>9</v>
      </c>
      <c r="AI346" s="1" t="s">
        <v>20</v>
      </c>
      <c r="AJ346" s="1" t="s">
        <v>14</v>
      </c>
      <c r="AK346" s="1">
        <v>9</v>
      </c>
      <c r="AL346" s="1" t="s">
        <v>20</v>
      </c>
      <c r="AM346" s="1" t="s">
        <v>14</v>
      </c>
      <c r="AN346" s="1">
        <v>5</v>
      </c>
      <c r="AO346" s="1" t="s">
        <v>20</v>
      </c>
      <c r="AV346" s="1" t="s">
        <v>10</v>
      </c>
      <c r="AW346" s="1" t="s">
        <v>10</v>
      </c>
      <c r="AX346" s="1" t="s">
        <v>10</v>
      </c>
      <c r="AZ346" s="1">
        <v>0</v>
      </c>
      <c r="BA346" s="1">
        <v>9</v>
      </c>
      <c r="BB346" s="1">
        <v>0</v>
      </c>
      <c r="BC346" s="1">
        <v>0</v>
      </c>
      <c r="BD346" s="1">
        <v>0</v>
      </c>
      <c r="BE346" s="1">
        <v>9</v>
      </c>
      <c r="BF346" s="1">
        <v>5</v>
      </c>
      <c r="BG346" s="1">
        <v>0</v>
      </c>
      <c r="BH346" s="1">
        <v>9</v>
      </c>
      <c r="BI346" s="1">
        <v>9</v>
      </c>
      <c r="BJ346" s="1">
        <v>5</v>
      </c>
      <c r="BK346" s="1">
        <v>28</v>
      </c>
    </row>
    <row r="347" spans="1:63" x14ac:dyDescent="0.25">
      <c r="A347" s="1" t="s">
        <v>13</v>
      </c>
      <c r="B347" s="1" t="s">
        <v>5</v>
      </c>
      <c r="C347" s="1" t="s">
        <v>622</v>
      </c>
      <c r="H347" s="1" t="s">
        <v>5</v>
      </c>
      <c r="I347" s="1" t="s">
        <v>6</v>
      </c>
      <c r="J347" s="4" t="s">
        <v>623</v>
      </c>
      <c r="K347" s="1" t="s">
        <v>7</v>
      </c>
      <c r="L347" s="1" t="s">
        <v>5</v>
      </c>
      <c r="M347" s="1" t="s">
        <v>622</v>
      </c>
      <c r="N347" s="1" t="s">
        <v>8</v>
      </c>
      <c r="O347" s="1" t="s">
        <v>18</v>
      </c>
      <c r="P347" s="1" t="s">
        <v>623</v>
      </c>
      <c r="R347" s="1" t="s">
        <v>5</v>
      </c>
      <c r="AA347" s="1" t="s">
        <v>6</v>
      </c>
      <c r="AB347" s="1">
        <v>9</v>
      </c>
      <c r="AC347" s="1" t="s">
        <v>10</v>
      </c>
      <c r="AD347" s="1" t="s">
        <v>14</v>
      </c>
      <c r="AE347" s="1">
        <v>8</v>
      </c>
      <c r="AF347" s="1" t="s">
        <v>20</v>
      </c>
      <c r="AG347" s="1" t="s">
        <v>14</v>
      </c>
      <c r="AH347" s="1">
        <v>4</v>
      </c>
      <c r="AI347" s="1" t="s">
        <v>20</v>
      </c>
      <c r="AJ347" s="1" t="s">
        <v>14</v>
      </c>
      <c r="AK347" s="1">
        <v>4</v>
      </c>
      <c r="AL347" s="1" t="s">
        <v>10</v>
      </c>
      <c r="AM347" s="1" t="s">
        <v>14</v>
      </c>
      <c r="AN347" s="1">
        <v>4</v>
      </c>
      <c r="AO347" s="1" t="s">
        <v>20</v>
      </c>
      <c r="AV347" s="1" t="s">
        <v>10</v>
      </c>
      <c r="AW347" s="1" t="s">
        <v>10</v>
      </c>
      <c r="AX347" s="1" t="s">
        <v>10</v>
      </c>
      <c r="AZ347" s="1">
        <v>9</v>
      </c>
      <c r="BA347" s="1">
        <v>0</v>
      </c>
      <c r="BB347" s="1">
        <v>0</v>
      </c>
      <c r="BC347" s="1">
        <v>4</v>
      </c>
      <c r="BD347" s="1">
        <v>0</v>
      </c>
      <c r="BE347" s="1">
        <v>13</v>
      </c>
      <c r="BF347" s="1">
        <v>0</v>
      </c>
      <c r="BG347" s="1">
        <v>8</v>
      </c>
      <c r="BH347" s="1">
        <v>4</v>
      </c>
      <c r="BI347" s="1">
        <v>0</v>
      </c>
      <c r="BJ347" s="1">
        <v>4</v>
      </c>
      <c r="BK347" s="1">
        <v>16</v>
      </c>
    </row>
    <row r="348" spans="1:63" x14ac:dyDescent="0.25">
      <c r="A348" s="1" t="s">
        <v>13</v>
      </c>
      <c r="B348" s="1" t="s">
        <v>5</v>
      </c>
      <c r="C348" s="1" t="s">
        <v>624</v>
      </c>
      <c r="H348" s="1" t="s">
        <v>5</v>
      </c>
      <c r="I348" s="1" t="s">
        <v>6</v>
      </c>
      <c r="J348" s="4" t="s">
        <v>228</v>
      </c>
      <c r="K348" s="1" t="s">
        <v>7</v>
      </c>
      <c r="L348" s="1" t="s">
        <v>5</v>
      </c>
      <c r="M348" s="1" t="s">
        <v>624</v>
      </c>
      <c r="N348" s="1" t="s">
        <v>8</v>
      </c>
      <c r="O348" s="1" t="s">
        <v>18</v>
      </c>
      <c r="P348" s="1" t="s">
        <v>228</v>
      </c>
      <c r="R348" s="1" t="s">
        <v>5</v>
      </c>
      <c r="AA348" s="1" t="s">
        <v>6</v>
      </c>
      <c r="AB348" s="1">
        <v>2</v>
      </c>
      <c r="AC348" s="1" t="s">
        <v>10</v>
      </c>
      <c r="AD348" s="1" t="s">
        <v>14</v>
      </c>
      <c r="AE348" s="1">
        <v>2</v>
      </c>
      <c r="AF348" s="1" t="s">
        <v>10</v>
      </c>
      <c r="AG348" s="1" t="s">
        <v>14</v>
      </c>
      <c r="AH348" s="1">
        <v>9</v>
      </c>
      <c r="AI348" s="1" t="s">
        <v>20</v>
      </c>
      <c r="AJ348" s="1" t="s">
        <v>14</v>
      </c>
      <c r="AK348" s="1">
        <v>3</v>
      </c>
      <c r="AL348" s="1" t="s">
        <v>10</v>
      </c>
      <c r="AM348" s="1" t="s">
        <v>14</v>
      </c>
      <c r="AN348" s="1">
        <v>7</v>
      </c>
      <c r="AO348" s="1" t="s">
        <v>20</v>
      </c>
      <c r="AV348" s="1" t="s">
        <v>10</v>
      </c>
      <c r="AW348" s="1" t="s">
        <v>10</v>
      </c>
      <c r="AX348" s="1" t="s">
        <v>10</v>
      </c>
      <c r="AZ348" s="1">
        <v>2</v>
      </c>
      <c r="BA348" s="1">
        <v>2</v>
      </c>
      <c r="BB348" s="1">
        <v>0</v>
      </c>
      <c r="BC348" s="1">
        <v>3</v>
      </c>
      <c r="BD348" s="1">
        <v>0</v>
      </c>
      <c r="BE348" s="1">
        <v>7</v>
      </c>
      <c r="BF348" s="1">
        <v>0</v>
      </c>
      <c r="BG348" s="1">
        <v>0</v>
      </c>
      <c r="BH348" s="1">
        <v>9</v>
      </c>
      <c r="BI348" s="1">
        <v>0</v>
      </c>
      <c r="BJ348" s="1">
        <v>7</v>
      </c>
      <c r="BK348" s="1">
        <v>16</v>
      </c>
    </row>
    <row r="349" spans="1:63" x14ac:dyDescent="0.25">
      <c r="A349" s="1" t="s">
        <v>13</v>
      </c>
      <c r="B349" s="1" t="s">
        <v>5</v>
      </c>
      <c r="C349" s="1" t="s">
        <v>625</v>
      </c>
      <c r="H349" s="1" t="s">
        <v>5</v>
      </c>
      <c r="I349" s="1" t="s">
        <v>6</v>
      </c>
      <c r="J349" s="4" t="s">
        <v>626</v>
      </c>
      <c r="K349" s="1" t="s">
        <v>7</v>
      </c>
      <c r="L349" s="1" t="s">
        <v>5</v>
      </c>
      <c r="M349" s="1" t="s">
        <v>625</v>
      </c>
      <c r="N349" s="1" t="s">
        <v>8</v>
      </c>
      <c r="O349" s="1" t="s">
        <v>18</v>
      </c>
      <c r="P349" s="1" t="s">
        <v>626</v>
      </c>
      <c r="R349" s="1" t="s">
        <v>5</v>
      </c>
      <c r="AA349" s="1" t="s">
        <v>6</v>
      </c>
      <c r="AB349" s="1">
        <v>7</v>
      </c>
      <c r="AC349" s="1" t="s">
        <v>20</v>
      </c>
      <c r="AD349" s="1" t="s">
        <v>14</v>
      </c>
      <c r="AE349" s="1">
        <v>5</v>
      </c>
      <c r="AF349" s="1" t="s">
        <v>10</v>
      </c>
      <c r="AG349" s="1" t="s">
        <v>14</v>
      </c>
      <c r="AH349" s="1">
        <v>9</v>
      </c>
      <c r="AI349" s="1" t="s">
        <v>10</v>
      </c>
      <c r="AJ349" s="1" t="s">
        <v>14</v>
      </c>
      <c r="AK349" s="1">
        <v>4</v>
      </c>
      <c r="AL349" s="1" t="s">
        <v>10</v>
      </c>
      <c r="AM349" s="1" t="s">
        <v>14</v>
      </c>
      <c r="AN349" s="1">
        <v>5</v>
      </c>
      <c r="AO349" s="1" t="s">
        <v>10</v>
      </c>
      <c r="AV349" s="1" t="s">
        <v>10</v>
      </c>
      <c r="AW349" s="1" t="s">
        <v>10</v>
      </c>
      <c r="AX349" s="1" t="s">
        <v>10</v>
      </c>
      <c r="AZ349" s="1">
        <v>0</v>
      </c>
      <c r="BA349" s="1">
        <v>5</v>
      </c>
      <c r="BB349" s="1">
        <v>9</v>
      </c>
      <c r="BC349" s="1">
        <v>4</v>
      </c>
      <c r="BD349" s="1">
        <v>5</v>
      </c>
      <c r="BE349" s="1">
        <v>23</v>
      </c>
      <c r="BF349" s="1">
        <v>7</v>
      </c>
      <c r="BG349" s="1">
        <v>0</v>
      </c>
      <c r="BH349" s="1">
        <v>0</v>
      </c>
      <c r="BI349" s="1">
        <v>0</v>
      </c>
      <c r="BJ349" s="1">
        <v>0</v>
      </c>
      <c r="BK349" s="1">
        <v>7</v>
      </c>
    </row>
    <row r="350" spans="1:63" x14ac:dyDescent="0.25">
      <c r="A350" s="1" t="s">
        <v>13</v>
      </c>
      <c r="B350" s="1" t="s">
        <v>5</v>
      </c>
      <c r="C350" s="1" t="s">
        <v>627</v>
      </c>
      <c r="H350" s="1" t="s">
        <v>5</v>
      </c>
      <c r="I350" s="1" t="s">
        <v>6</v>
      </c>
      <c r="J350" s="4" t="s">
        <v>209</v>
      </c>
      <c r="K350" s="1" t="s">
        <v>7</v>
      </c>
      <c r="L350" s="1" t="s">
        <v>5</v>
      </c>
      <c r="M350" s="1" t="s">
        <v>627</v>
      </c>
      <c r="N350" s="1" t="s">
        <v>8</v>
      </c>
      <c r="O350" s="1" t="s">
        <v>18</v>
      </c>
      <c r="P350" s="1" t="s">
        <v>209</v>
      </c>
      <c r="R350" s="1" t="s">
        <v>5</v>
      </c>
      <c r="AA350" s="1" t="s">
        <v>6</v>
      </c>
      <c r="AB350" s="1">
        <v>5</v>
      </c>
      <c r="AC350" s="1" t="s">
        <v>20</v>
      </c>
      <c r="AD350" s="1" t="s">
        <v>14</v>
      </c>
      <c r="AE350" s="1">
        <v>6</v>
      </c>
      <c r="AF350" s="1" t="s">
        <v>10</v>
      </c>
      <c r="AG350" s="1" t="s">
        <v>14</v>
      </c>
      <c r="AH350" s="1">
        <v>3</v>
      </c>
      <c r="AI350" s="1" t="s">
        <v>20</v>
      </c>
      <c r="AJ350" s="1" t="s">
        <v>14</v>
      </c>
      <c r="AK350" s="1">
        <v>3</v>
      </c>
      <c r="AL350" s="1" t="s">
        <v>10</v>
      </c>
      <c r="AM350" s="1" t="s">
        <v>14</v>
      </c>
      <c r="AN350" s="1">
        <v>7</v>
      </c>
      <c r="AO350" s="1" t="s">
        <v>10</v>
      </c>
      <c r="AV350" s="1" t="s">
        <v>10</v>
      </c>
      <c r="AW350" s="1" t="s">
        <v>10</v>
      </c>
      <c r="AX350" s="1" t="s">
        <v>10</v>
      </c>
      <c r="AZ350" s="1">
        <v>0</v>
      </c>
      <c r="BA350" s="1">
        <v>6</v>
      </c>
      <c r="BB350" s="1">
        <v>0</v>
      </c>
      <c r="BC350" s="1">
        <v>3</v>
      </c>
      <c r="BD350" s="1">
        <v>7</v>
      </c>
      <c r="BE350" s="1">
        <v>16</v>
      </c>
      <c r="BF350" s="1">
        <v>5</v>
      </c>
      <c r="BG350" s="1">
        <v>0</v>
      </c>
      <c r="BH350" s="1">
        <v>3</v>
      </c>
      <c r="BI350" s="1">
        <v>0</v>
      </c>
      <c r="BJ350" s="1">
        <v>0</v>
      </c>
      <c r="BK350" s="1">
        <v>8</v>
      </c>
    </row>
    <row r="351" spans="1:63" x14ac:dyDescent="0.25">
      <c r="A351" s="1" t="s">
        <v>13</v>
      </c>
      <c r="B351" s="1" t="s">
        <v>5</v>
      </c>
      <c r="C351" s="1" t="s">
        <v>628</v>
      </c>
      <c r="H351" s="1" t="s">
        <v>5</v>
      </c>
      <c r="I351" s="1" t="s">
        <v>6</v>
      </c>
      <c r="J351" s="4" t="s">
        <v>340</v>
      </c>
      <c r="K351" s="1" t="s">
        <v>7</v>
      </c>
      <c r="L351" s="1" t="s">
        <v>5</v>
      </c>
      <c r="M351" s="1" t="s">
        <v>628</v>
      </c>
      <c r="N351" s="1" t="s">
        <v>8</v>
      </c>
      <c r="O351" s="1" t="s">
        <v>18</v>
      </c>
      <c r="P351" s="1" t="s">
        <v>340</v>
      </c>
      <c r="R351" s="1" t="s">
        <v>5</v>
      </c>
      <c r="AA351" s="1" t="s">
        <v>6</v>
      </c>
      <c r="AB351" s="1">
        <v>5</v>
      </c>
      <c r="AC351" s="1" t="s">
        <v>20</v>
      </c>
      <c r="AD351" s="1" t="s">
        <v>14</v>
      </c>
      <c r="AE351" s="1">
        <v>8</v>
      </c>
      <c r="AF351" s="1" t="s">
        <v>10</v>
      </c>
      <c r="AG351" s="1" t="s">
        <v>14</v>
      </c>
      <c r="AH351" s="1">
        <v>8</v>
      </c>
      <c r="AI351" s="1" t="s">
        <v>20</v>
      </c>
      <c r="AJ351" s="1" t="s">
        <v>14</v>
      </c>
      <c r="AK351" s="1">
        <v>5</v>
      </c>
      <c r="AL351" s="1" t="s">
        <v>10</v>
      </c>
      <c r="AM351" s="1" t="s">
        <v>14</v>
      </c>
      <c r="AN351" s="1">
        <v>3</v>
      </c>
      <c r="AO351" s="1" t="s">
        <v>10</v>
      </c>
      <c r="AV351" s="1" t="s">
        <v>10</v>
      </c>
      <c r="AW351" s="1" t="s">
        <v>10</v>
      </c>
      <c r="AX351" s="1" t="s">
        <v>10</v>
      </c>
      <c r="AZ351" s="1">
        <v>0</v>
      </c>
      <c r="BA351" s="1">
        <v>8</v>
      </c>
      <c r="BB351" s="1">
        <v>0</v>
      </c>
      <c r="BC351" s="1">
        <v>5</v>
      </c>
      <c r="BD351" s="1">
        <v>3</v>
      </c>
      <c r="BE351" s="1">
        <v>16</v>
      </c>
      <c r="BF351" s="1">
        <v>5</v>
      </c>
      <c r="BG351" s="1">
        <v>0</v>
      </c>
      <c r="BH351" s="1">
        <v>8</v>
      </c>
      <c r="BI351" s="1">
        <v>0</v>
      </c>
      <c r="BJ351" s="1">
        <v>0</v>
      </c>
      <c r="BK351" s="1">
        <v>13</v>
      </c>
    </row>
    <row r="352" spans="1:63" x14ac:dyDescent="0.25">
      <c r="A352" s="1" t="s">
        <v>13</v>
      </c>
      <c r="B352" s="1" t="s">
        <v>5</v>
      </c>
      <c r="C352" s="1" t="s">
        <v>629</v>
      </c>
      <c r="H352" s="1" t="s">
        <v>5</v>
      </c>
      <c r="I352" s="1" t="s">
        <v>6</v>
      </c>
      <c r="J352" s="4" t="s">
        <v>630</v>
      </c>
      <c r="K352" s="1" t="s">
        <v>7</v>
      </c>
      <c r="L352" s="1" t="s">
        <v>5</v>
      </c>
      <c r="M352" s="1" t="s">
        <v>629</v>
      </c>
      <c r="N352" s="1" t="s">
        <v>8</v>
      </c>
      <c r="O352" s="1" t="s">
        <v>18</v>
      </c>
      <c r="P352" s="1" t="s">
        <v>630</v>
      </c>
      <c r="R352" s="1" t="s">
        <v>5</v>
      </c>
      <c r="AA352" s="1" t="s">
        <v>6</v>
      </c>
      <c r="AB352" s="1">
        <v>7</v>
      </c>
      <c r="AC352" s="1" t="s">
        <v>20</v>
      </c>
      <c r="AD352" s="1" t="s">
        <v>14</v>
      </c>
      <c r="AE352" s="1">
        <v>5</v>
      </c>
      <c r="AF352" s="1" t="s">
        <v>10</v>
      </c>
      <c r="AG352" s="1" t="s">
        <v>14</v>
      </c>
      <c r="AH352" s="1">
        <v>3</v>
      </c>
      <c r="AI352" s="1" t="s">
        <v>10</v>
      </c>
      <c r="AJ352" s="1" t="s">
        <v>14</v>
      </c>
      <c r="AK352" s="1">
        <v>6</v>
      </c>
      <c r="AL352" s="1" t="s">
        <v>10</v>
      </c>
      <c r="AM352" s="1" t="s">
        <v>14</v>
      </c>
      <c r="AN352" s="1">
        <v>6</v>
      </c>
      <c r="AO352" s="1" t="s">
        <v>20</v>
      </c>
      <c r="AV352" s="1" t="s">
        <v>10</v>
      </c>
      <c r="AW352" s="1" t="s">
        <v>10</v>
      </c>
      <c r="AX352" s="1" t="s">
        <v>10</v>
      </c>
      <c r="AZ352" s="1">
        <v>0</v>
      </c>
      <c r="BA352" s="1">
        <v>5</v>
      </c>
      <c r="BB352" s="1">
        <v>3</v>
      </c>
      <c r="BC352" s="1">
        <v>6</v>
      </c>
      <c r="BD352" s="1">
        <v>0</v>
      </c>
      <c r="BE352" s="1">
        <v>14</v>
      </c>
      <c r="BF352" s="1">
        <v>7</v>
      </c>
      <c r="BG352" s="1">
        <v>0</v>
      </c>
      <c r="BH352" s="1">
        <v>0</v>
      </c>
      <c r="BI352" s="1">
        <v>0</v>
      </c>
      <c r="BJ352" s="1">
        <v>6</v>
      </c>
      <c r="BK352" s="1">
        <v>13</v>
      </c>
    </row>
    <row r="353" spans="1:63" x14ac:dyDescent="0.25">
      <c r="A353" s="1" t="s">
        <v>13</v>
      </c>
      <c r="B353" s="1" t="s">
        <v>5</v>
      </c>
      <c r="C353" s="1" t="s">
        <v>631</v>
      </c>
      <c r="H353" s="1" t="s">
        <v>5</v>
      </c>
      <c r="I353" s="1" t="s">
        <v>6</v>
      </c>
      <c r="J353" s="4" t="s">
        <v>485</v>
      </c>
      <c r="K353" s="1" t="s">
        <v>7</v>
      </c>
      <c r="L353" s="1" t="s">
        <v>5</v>
      </c>
      <c r="M353" s="1" t="s">
        <v>631</v>
      </c>
      <c r="N353" s="1" t="s">
        <v>8</v>
      </c>
      <c r="O353" s="1" t="s">
        <v>18</v>
      </c>
      <c r="P353" s="1" t="s">
        <v>485</v>
      </c>
      <c r="R353" s="1" t="s">
        <v>5</v>
      </c>
      <c r="AA353" s="1" t="s">
        <v>6</v>
      </c>
      <c r="AB353" s="1">
        <v>6</v>
      </c>
      <c r="AC353" s="1" t="s">
        <v>20</v>
      </c>
      <c r="AD353" s="1" t="s">
        <v>14</v>
      </c>
      <c r="AE353" s="1">
        <v>6</v>
      </c>
      <c r="AF353" s="1" t="s">
        <v>10</v>
      </c>
      <c r="AG353" s="1" t="s">
        <v>14</v>
      </c>
      <c r="AH353" s="1">
        <v>7</v>
      </c>
      <c r="AI353" s="1" t="s">
        <v>10</v>
      </c>
      <c r="AJ353" s="1" t="s">
        <v>14</v>
      </c>
      <c r="AK353" s="1">
        <v>6</v>
      </c>
      <c r="AL353" s="1" t="s">
        <v>20</v>
      </c>
      <c r="AM353" s="1" t="s">
        <v>14</v>
      </c>
      <c r="AN353" s="1">
        <v>2</v>
      </c>
      <c r="AO353" s="1" t="s">
        <v>10</v>
      </c>
      <c r="AV353" s="1" t="s">
        <v>10</v>
      </c>
      <c r="AW353" s="1" t="s">
        <v>10</v>
      </c>
      <c r="AX353" s="1" t="s">
        <v>10</v>
      </c>
      <c r="AZ353" s="1">
        <v>0</v>
      </c>
      <c r="BA353" s="1">
        <v>6</v>
      </c>
      <c r="BB353" s="1">
        <v>7</v>
      </c>
      <c r="BC353" s="1">
        <v>0</v>
      </c>
      <c r="BD353" s="1">
        <v>2</v>
      </c>
      <c r="BE353" s="1">
        <v>15</v>
      </c>
      <c r="BF353" s="1">
        <v>6</v>
      </c>
      <c r="BG353" s="1">
        <v>0</v>
      </c>
      <c r="BH353" s="1">
        <v>0</v>
      </c>
      <c r="BI353" s="1">
        <v>6</v>
      </c>
      <c r="BJ353" s="1">
        <v>0</v>
      </c>
      <c r="BK353" s="1">
        <v>12</v>
      </c>
    </row>
    <row r="354" spans="1:63" x14ac:dyDescent="0.25">
      <c r="A354" s="1" t="s">
        <v>13</v>
      </c>
      <c r="B354" s="1" t="s">
        <v>5</v>
      </c>
      <c r="C354" s="1" t="s">
        <v>632</v>
      </c>
      <c r="H354" s="1" t="s">
        <v>5</v>
      </c>
      <c r="I354" s="1" t="s">
        <v>6</v>
      </c>
      <c r="J354" s="4" t="s">
        <v>633</v>
      </c>
      <c r="K354" s="1" t="s">
        <v>7</v>
      </c>
      <c r="L354" s="1" t="s">
        <v>5</v>
      </c>
      <c r="M354" s="1" t="s">
        <v>632</v>
      </c>
      <c r="N354" s="1" t="s">
        <v>8</v>
      </c>
      <c r="O354" s="1" t="s">
        <v>18</v>
      </c>
      <c r="P354" s="1" t="s">
        <v>633</v>
      </c>
      <c r="R354" s="1" t="s">
        <v>5</v>
      </c>
      <c r="AA354" s="1" t="s">
        <v>6</v>
      </c>
      <c r="AB354" s="1">
        <v>8</v>
      </c>
      <c r="AC354" s="1" t="s">
        <v>10</v>
      </c>
      <c r="AD354" s="1" t="s">
        <v>14</v>
      </c>
      <c r="AE354" s="1">
        <v>2</v>
      </c>
      <c r="AF354" s="1" t="s">
        <v>20</v>
      </c>
      <c r="AG354" s="1" t="s">
        <v>14</v>
      </c>
      <c r="AH354" s="1">
        <v>8</v>
      </c>
      <c r="AI354" s="1" t="s">
        <v>20</v>
      </c>
      <c r="AJ354" s="1" t="s">
        <v>14</v>
      </c>
      <c r="AK354" s="1">
        <v>6</v>
      </c>
      <c r="AL354" s="1" t="s">
        <v>10</v>
      </c>
      <c r="AM354" s="1" t="s">
        <v>14</v>
      </c>
      <c r="AN354" s="1">
        <v>9</v>
      </c>
      <c r="AO354" s="1" t="s">
        <v>20</v>
      </c>
      <c r="AV354" s="1" t="s">
        <v>10</v>
      </c>
      <c r="AW354" s="1" t="s">
        <v>10</v>
      </c>
      <c r="AX354" s="1" t="s">
        <v>10</v>
      </c>
      <c r="AZ354" s="1">
        <v>8</v>
      </c>
      <c r="BA354" s="1">
        <v>0</v>
      </c>
      <c r="BB354" s="1">
        <v>0</v>
      </c>
      <c r="BC354" s="1">
        <v>6</v>
      </c>
      <c r="BD354" s="1">
        <v>0</v>
      </c>
      <c r="BE354" s="1">
        <v>14</v>
      </c>
      <c r="BF354" s="1">
        <v>0</v>
      </c>
      <c r="BG354" s="1">
        <v>2</v>
      </c>
      <c r="BH354" s="1">
        <v>8</v>
      </c>
      <c r="BI354" s="1">
        <v>0</v>
      </c>
      <c r="BJ354" s="1">
        <v>9</v>
      </c>
      <c r="BK354" s="1">
        <v>19</v>
      </c>
    </row>
    <row r="355" spans="1:63" x14ac:dyDescent="0.25">
      <c r="A355" s="1" t="s">
        <v>13</v>
      </c>
      <c r="B355" s="1" t="s">
        <v>5</v>
      </c>
      <c r="C355" s="1" t="s">
        <v>634</v>
      </c>
      <c r="H355" s="1" t="s">
        <v>5</v>
      </c>
      <c r="I355" s="1" t="s">
        <v>6</v>
      </c>
      <c r="J355" s="4" t="s">
        <v>635</v>
      </c>
      <c r="K355" s="1" t="s">
        <v>7</v>
      </c>
      <c r="L355" s="1" t="s">
        <v>5</v>
      </c>
      <c r="M355" s="1" t="s">
        <v>634</v>
      </c>
      <c r="N355" s="1" t="s">
        <v>8</v>
      </c>
      <c r="O355" s="1" t="s">
        <v>18</v>
      </c>
      <c r="P355" s="1" t="s">
        <v>635</v>
      </c>
      <c r="R355" s="1" t="s">
        <v>5</v>
      </c>
      <c r="AA355" s="1" t="s">
        <v>6</v>
      </c>
      <c r="AB355" s="1">
        <v>6</v>
      </c>
      <c r="AC355" s="1" t="s">
        <v>20</v>
      </c>
      <c r="AD355" s="1" t="s">
        <v>14</v>
      </c>
      <c r="AE355" s="1">
        <v>4</v>
      </c>
      <c r="AF355" s="1" t="s">
        <v>10</v>
      </c>
      <c r="AG355" s="1" t="s">
        <v>14</v>
      </c>
      <c r="AH355" s="1">
        <v>7</v>
      </c>
      <c r="AI355" s="1" t="s">
        <v>10</v>
      </c>
      <c r="AJ355" s="1" t="s">
        <v>14</v>
      </c>
      <c r="AK355" s="1">
        <v>6</v>
      </c>
      <c r="AL355" s="1" t="s">
        <v>10</v>
      </c>
      <c r="AM355" s="1" t="s">
        <v>14</v>
      </c>
      <c r="AN355" s="1">
        <v>5</v>
      </c>
      <c r="AO355" s="1" t="s">
        <v>10</v>
      </c>
      <c r="AV355" s="1" t="s">
        <v>10</v>
      </c>
      <c r="AW355" s="1" t="s">
        <v>10</v>
      </c>
      <c r="AX355" s="1" t="s">
        <v>10</v>
      </c>
      <c r="AZ355" s="1">
        <v>0</v>
      </c>
      <c r="BA355" s="1">
        <v>4</v>
      </c>
      <c r="BB355" s="1">
        <v>7</v>
      </c>
      <c r="BC355" s="1">
        <v>6</v>
      </c>
      <c r="BD355" s="1">
        <v>5</v>
      </c>
      <c r="BE355" s="1">
        <v>22</v>
      </c>
      <c r="BF355" s="1">
        <v>6</v>
      </c>
      <c r="BG355" s="1">
        <v>0</v>
      </c>
      <c r="BH355" s="1">
        <v>0</v>
      </c>
      <c r="BI355" s="1">
        <v>0</v>
      </c>
      <c r="BJ355" s="1">
        <v>0</v>
      </c>
      <c r="BK355" s="1">
        <v>6</v>
      </c>
    </row>
    <row r="356" spans="1:63" x14ac:dyDescent="0.25">
      <c r="A356" s="1" t="s">
        <v>13</v>
      </c>
      <c r="B356" s="1" t="s">
        <v>5</v>
      </c>
      <c r="C356" s="1" t="s">
        <v>636</v>
      </c>
      <c r="H356" s="1" t="s">
        <v>5</v>
      </c>
      <c r="I356" s="1" t="s">
        <v>6</v>
      </c>
      <c r="J356" s="4" t="s">
        <v>637</v>
      </c>
      <c r="K356" s="1" t="s">
        <v>7</v>
      </c>
      <c r="L356" s="1" t="s">
        <v>5</v>
      </c>
      <c r="M356" s="1" t="s">
        <v>636</v>
      </c>
      <c r="N356" s="1" t="s">
        <v>8</v>
      </c>
      <c r="O356" s="1" t="s">
        <v>18</v>
      </c>
      <c r="P356" s="1" t="s">
        <v>637</v>
      </c>
      <c r="R356" s="1" t="s">
        <v>5</v>
      </c>
      <c r="AA356" s="1" t="s">
        <v>6</v>
      </c>
      <c r="AB356" s="1">
        <v>5</v>
      </c>
      <c r="AC356" s="1" t="s">
        <v>20</v>
      </c>
      <c r="AD356" s="1" t="s">
        <v>14</v>
      </c>
      <c r="AE356" s="1">
        <v>3</v>
      </c>
      <c r="AF356" s="1" t="s">
        <v>20</v>
      </c>
      <c r="AG356" s="1" t="s">
        <v>14</v>
      </c>
      <c r="AH356" s="1">
        <v>2</v>
      </c>
      <c r="AI356" s="1" t="s">
        <v>10</v>
      </c>
      <c r="AJ356" s="1" t="s">
        <v>14</v>
      </c>
      <c r="AK356" s="1">
        <v>9</v>
      </c>
      <c r="AL356" s="1" t="s">
        <v>20</v>
      </c>
      <c r="AM356" s="1" t="s">
        <v>14</v>
      </c>
      <c r="AN356" s="1">
        <v>7</v>
      </c>
      <c r="AO356" s="1" t="s">
        <v>20</v>
      </c>
      <c r="AV356" s="1" t="s">
        <v>10</v>
      </c>
      <c r="AW356" s="1" t="s">
        <v>10</v>
      </c>
      <c r="AX356" s="1" t="s">
        <v>10</v>
      </c>
      <c r="AZ356" s="1">
        <v>0</v>
      </c>
      <c r="BA356" s="1">
        <v>0</v>
      </c>
      <c r="BB356" s="1">
        <v>2</v>
      </c>
      <c r="BC356" s="1">
        <v>0</v>
      </c>
      <c r="BD356" s="1">
        <v>0</v>
      </c>
      <c r="BE356" s="1">
        <v>2</v>
      </c>
      <c r="BF356" s="1">
        <v>5</v>
      </c>
      <c r="BG356" s="1">
        <v>3</v>
      </c>
      <c r="BH356" s="1">
        <v>0</v>
      </c>
      <c r="BI356" s="1">
        <v>9</v>
      </c>
      <c r="BJ356" s="1">
        <v>7</v>
      </c>
      <c r="BK356" s="1">
        <v>24</v>
      </c>
    </row>
    <row r="357" spans="1:63" x14ac:dyDescent="0.25">
      <c r="A357" s="1" t="s">
        <v>13</v>
      </c>
      <c r="B357" s="1" t="s">
        <v>5</v>
      </c>
      <c r="C357" s="1" t="s">
        <v>638</v>
      </c>
      <c r="H357" s="1" t="s">
        <v>5</v>
      </c>
      <c r="I357" s="1" t="s">
        <v>6</v>
      </c>
      <c r="J357" s="4" t="s">
        <v>246</v>
      </c>
      <c r="K357" s="1" t="s">
        <v>7</v>
      </c>
      <c r="L357" s="1" t="s">
        <v>5</v>
      </c>
      <c r="M357" s="1" t="s">
        <v>638</v>
      </c>
      <c r="N357" s="1" t="s">
        <v>8</v>
      </c>
      <c r="O357" s="1" t="s">
        <v>18</v>
      </c>
      <c r="P357" s="1" t="s">
        <v>246</v>
      </c>
      <c r="R357" s="1" t="s">
        <v>5</v>
      </c>
      <c r="AA357" s="1" t="s">
        <v>6</v>
      </c>
      <c r="AB357" s="1">
        <v>6</v>
      </c>
      <c r="AC357" s="1" t="s">
        <v>20</v>
      </c>
      <c r="AD357" s="1" t="s">
        <v>14</v>
      </c>
      <c r="AE357" s="1">
        <v>5</v>
      </c>
      <c r="AF357" s="1" t="s">
        <v>20</v>
      </c>
      <c r="AG357" s="1" t="s">
        <v>14</v>
      </c>
      <c r="AH357" s="1">
        <v>4</v>
      </c>
      <c r="AI357" s="1" t="s">
        <v>20</v>
      </c>
      <c r="AJ357" s="1" t="s">
        <v>14</v>
      </c>
      <c r="AK357" s="1">
        <v>6</v>
      </c>
      <c r="AL357" s="1" t="s">
        <v>20</v>
      </c>
      <c r="AM357" s="1" t="s">
        <v>14</v>
      </c>
      <c r="AN357" s="1">
        <v>6</v>
      </c>
      <c r="AO357" s="1" t="s">
        <v>20</v>
      </c>
      <c r="AV357" s="1" t="s">
        <v>10</v>
      </c>
      <c r="AW357" s="1" t="s">
        <v>10</v>
      </c>
      <c r="AX357" s="1" t="s">
        <v>10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6</v>
      </c>
      <c r="BG357" s="1">
        <v>5</v>
      </c>
      <c r="BH357" s="1">
        <v>4</v>
      </c>
      <c r="BI357" s="1">
        <v>6</v>
      </c>
      <c r="BJ357" s="1">
        <v>6</v>
      </c>
      <c r="BK357" s="1">
        <v>27</v>
      </c>
    </row>
    <row r="358" spans="1:63" x14ac:dyDescent="0.25">
      <c r="A358" s="1" t="s">
        <v>13</v>
      </c>
      <c r="B358" s="1" t="s">
        <v>5</v>
      </c>
      <c r="C358" s="1" t="s">
        <v>639</v>
      </c>
      <c r="H358" s="1" t="s">
        <v>5</v>
      </c>
      <c r="I358" s="1" t="s">
        <v>6</v>
      </c>
      <c r="J358" s="4" t="s">
        <v>640</v>
      </c>
      <c r="K358" s="1" t="s">
        <v>7</v>
      </c>
      <c r="L358" s="1" t="s">
        <v>5</v>
      </c>
      <c r="M358" s="1" t="s">
        <v>639</v>
      </c>
      <c r="N358" s="1" t="s">
        <v>8</v>
      </c>
      <c r="O358" s="1" t="s">
        <v>18</v>
      </c>
      <c r="P358" s="1" t="s">
        <v>640</v>
      </c>
      <c r="R358" s="1" t="s">
        <v>5</v>
      </c>
      <c r="AA358" s="1" t="s">
        <v>6</v>
      </c>
      <c r="AB358" s="1">
        <v>8</v>
      </c>
      <c r="AC358" s="1" t="s">
        <v>10</v>
      </c>
      <c r="AD358" s="1" t="s">
        <v>14</v>
      </c>
      <c r="AE358" s="1">
        <v>6</v>
      </c>
      <c r="AF358" s="1" t="s">
        <v>10</v>
      </c>
      <c r="AG358" s="1" t="s">
        <v>14</v>
      </c>
      <c r="AH358" s="1">
        <v>6</v>
      </c>
      <c r="AI358" s="1" t="s">
        <v>20</v>
      </c>
      <c r="AJ358" s="1" t="s">
        <v>14</v>
      </c>
      <c r="AK358" s="1">
        <v>6</v>
      </c>
      <c r="AL358" s="1" t="s">
        <v>10</v>
      </c>
      <c r="AM358" s="1" t="s">
        <v>14</v>
      </c>
      <c r="AN358" s="1">
        <v>8</v>
      </c>
      <c r="AO358" s="1" t="s">
        <v>10</v>
      </c>
      <c r="AV358" s="1" t="s">
        <v>10</v>
      </c>
      <c r="AW358" s="1" t="s">
        <v>10</v>
      </c>
      <c r="AX358" s="1" t="s">
        <v>10</v>
      </c>
      <c r="AZ358" s="1">
        <v>8</v>
      </c>
      <c r="BA358" s="1">
        <v>6</v>
      </c>
      <c r="BB358" s="1">
        <v>0</v>
      </c>
      <c r="BC358" s="1">
        <v>6</v>
      </c>
      <c r="BD358" s="1">
        <v>8</v>
      </c>
      <c r="BE358" s="1">
        <v>28</v>
      </c>
      <c r="BF358" s="1">
        <v>0</v>
      </c>
      <c r="BG358" s="1">
        <v>0</v>
      </c>
      <c r="BH358" s="1">
        <v>6</v>
      </c>
      <c r="BI358" s="1">
        <v>0</v>
      </c>
      <c r="BJ358" s="1">
        <v>0</v>
      </c>
      <c r="BK358" s="1">
        <v>6</v>
      </c>
    </row>
    <row r="359" spans="1:63" x14ac:dyDescent="0.25">
      <c r="A359" s="1" t="s">
        <v>13</v>
      </c>
      <c r="B359" s="1" t="s">
        <v>5</v>
      </c>
      <c r="C359" s="1" t="s">
        <v>641</v>
      </c>
      <c r="H359" s="1" t="s">
        <v>5</v>
      </c>
      <c r="I359" s="1" t="s">
        <v>6</v>
      </c>
      <c r="J359" s="4" t="s">
        <v>642</v>
      </c>
      <c r="K359" s="1" t="s">
        <v>7</v>
      </c>
      <c r="L359" s="1" t="s">
        <v>5</v>
      </c>
      <c r="M359" s="1" t="s">
        <v>641</v>
      </c>
      <c r="N359" s="1" t="s">
        <v>8</v>
      </c>
      <c r="O359" s="1" t="s">
        <v>18</v>
      </c>
      <c r="P359" s="1" t="s">
        <v>642</v>
      </c>
      <c r="R359" s="1" t="s">
        <v>5</v>
      </c>
      <c r="AA359" s="1" t="s">
        <v>6</v>
      </c>
      <c r="AB359" s="1">
        <v>7</v>
      </c>
      <c r="AC359" s="1" t="s">
        <v>20</v>
      </c>
      <c r="AD359" s="1" t="s">
        <v>14</v>
      </c>
      <c r="AE359" s="1">
        <v>3</v>
      </c>
      <c r="AF359" s="1" t="s">
        <v>20</v>
      </c>
      <c r="AG359" s="1" t="s">
        <v>14</v>
      </c>
      <c r="AH359" s="1">
        <v>6</v>
      </c>
      <c r="AI359" s="1" t="s">
        <v>10</v>
      </c>
      <c r="AJ359" s="1" t="s">
        <v>14</v>
      </c>
      <c r="AK359" s="1">
        <v>9</v>
      </c>
      <c r="AL359" s="1" t="s">
        <v>10</v>
      </c>
      <c r="AM359" s="1" t="s">
        <v>14</v>
      </c>
      <c r="AN359" s="1">
        <v>9</v>
      </c>
      <c r="AO359" s="1" t="s">
        <v>20</v>
      </c>
      <c r="AV359" s="1" t="s">
        <v>10</v>
      </c>
      <c r="AW359" s="1" t="s">
        <v>10</v>
      </c>
      <c r="AX359" s="1" t="s">
        <v>10</v>
      </c>
      <c r="AZ359" s="1">
        <v>0</v>
      </c>
      <c r="BA359" s="1">
        <v>0</v>
      </c>
      <c r="BB359" s="1">
        <v>6</v>
      </c>
      <c r="BC359" s="1">
        <v>9</v>
      </c>
      <c r="BD359" s="1">
        <v>0</v>
      </c>
      <c r="BE359" s="1">
        <v>15</v>
      </c>
      <c r="BF359" s="1">
        <v>7</v>
      </c>
      <c r="BG359" s="1">
        <v>3</v>
      </c>
      <c r="BH359" s="1">
        <v>0</v>
      </c>
      <c r="BI359" s="1">
        <v>0</v>
      </c>
      <c r="BJ359" s="1">
        <v>9</v>
      </c>
      <c r="BK359" s="1">
        <v>19</v>
      </c>
    </row>
    <row r="360" spans="1:63" x14ac:dyDescent="0.25">
      <c r="A360" s="1" t="s">
        <v>13</v>
      </c>
      <c r="B360" s="1" t="s">
        <v>5</v>
      </c>
      <c r="C360" s="1" t="s">
        <v>643</v>
      </c>
      <c r="H360" s="1" t="s">
        <v>5</v>
      </c>
      <c r="I360" s="1" t="s">
        <v>6</v>
      </c>
      <c r="J360" s="4" t="s">
        <v>332</v>
      </c>
      <c r="K360" s="1" t="s">
        <v>7</v>
      </c>
      <c r="L360" s="1" t="s">
        <v>5</v>
      </c>
      <c r="M360" s="1" t="s">
        <v>643</v>
      </c>
      <c r="N360" s="1" t="s">
        <v>8</v>
      </c>
      <c r="O360" s="1" t="s">
        <v>18</v>
      </c>
      <c r="P360" s="1" t="s">
        <v>332</v>
      </c>
      <c r="R360" s="1" t="s">
        <v>5</v>
      </c>
      <c r="AA360" s="1" t="s">
        <v>6</v>
      </c>
      <c r="AB360" s="1">
        <v>6</v>
      </c>
      <c r="AC360" s="1" t="s">
        <v>20</v>
      </c>
      <c r="AD360" s="1" t="s">
        <v>14</v>
      </c>
      <c r="AE360" s="1">
        <v>4</v>
      </c>
      <c r="AF360" s="1" t="s">
        <v>10</v>
      </c>
      <c r="AG360" s="1" t="s">
        <v>14</v>
      </c>
      <c r="AH360" s="1">
        <v>3</v>
      </c>
      <c r="AI360" s="1" t="s">
        <v>10</v>
      </c>
      <c r="AJ360" s="1" t="s">
        <v>14</v>
      </c>
      <c r="AK360" s="1">
        <v>4</v>
      </c>
      <c r="AL360" s="1" t="s">
        <v>20</v>
      </c>
      <c r="AM360" s="1" t="s">
        <v>14</v>
      </c>
      <c r="AN360" s="1">
        <v>9</v>
      </c>
      <c r="AO360" s="1" t="s">
        <v>10</v>
      </c>
      <c r="AV360" s="1" t="s">
        <v>10</v>
      </c>
      <c r="AW360" s="1" t="s">
        <v>10</v>
      </c>
      <c r="AX360" s="1" t="s">
        <v>10</v>
      </c>
      <c r="AZ360" s="1">
        <v>0</v>
      </c>
      <c r="BA360" s="1">
        <v>4</v>
      </c>
      <c r="BB360" s="1">
        <v>3</v>
      </c>
      <c r="BC360" s="1">
        <v>0</v>
      </c>
      <c r="BD360" s="1">
        <v>9</v>
      </c>
      <c r="BE360" s="1">
        <v>16</v>
      </c>
      <c r="BF360" s="1">
        <v>6</v>
      </c>
      <c r="BG360" s="1">
        <v>0</v>
      </c>
      <c r="BH360" s="1">
        <v>0</v>
      </c>
      <c r="BI360" s="1">
        <v>4</v>
      </c>
      <c r="BJ360" s="1">
        <v>0</v>
      </c>
      <c r="BK360" s="1">
        <v>10</v>
      </c>
    </row>
    <row r="361" spans="1:63" x14ac:dyDescent="0.25">
      <c r="A361" s="1" t="s">
        <v>13</v>
      </c>
      <c r="B361" s="1" t="s">
        <v>5</v>
      </c>
      <c r="C361" s="1" t="s">
        <v>644</v>
      </c>
      <c r="H361" s="1" t="s">
        <v>5</v>
      </c>
      <c r="I361" s="1" t="s">
        <v>6</v>
      </c>
      <c r="J361" s="4" t="s">
        <v>117</v>
      </c>
      <c r="K361" s="1" t="s">
        <v>7</v>
      </c>
      <c r="L361" s="1" t="s">
        <v>5</v>
      </c>
      <c r="M361" s="1" t="s">
        <v>644</v>
      </c>
      <c r="N361" s="1" t="s">
        <v>8</v>
      </c>
      <c r="O361" s="1" t="s">
        <v>18</v>
      </c>
      <c r="P361" s="1" t="s">
        <v>117</v>
      </c>
      <c r="R361" s="1" t="s">
        <v>5</v>
      </c>
      <c r="AA361" s="1" t="s">
        <v>6</v>
      </c>
      <c r="AB361" s="1">
        <v>8</v>
      </c>
      <c r="AC361" s="1" t="s">
        <v>10</v>
      </c>
      <c r="AD361" s="1" t="s">
        <v>14</v>
      </c>
      <c r="AE361" s="1">
        <v>7</v>
      </c>
      <c r="AF361" s="1" t="s">
        <v>10</v>
      </c>
      <c r="AG361" s="1" t="s">
        <v>14</v>
      </c>
      <c r="AH361" s="1">
        <v>5</v>
      </c>
      <c r="AI361" s="1" t="s">
        <v>10</v>
      </c>
      <c r="AJ361" s="1" t="s">
        <v>14</v>
      </c>
      <c r="AK361" s="1">
        <v>9</v>
      </c>
      <c r="AL361" s="1" t="s">
        <v>20</v>
      </c>
      <c r="AM361" s="1" t="s">
        <v>14</v>
      </c>
      <c r="AN361" s="1">
        <v>5</v>
      </c>
      <c r="AO361" s="1" t="s">
        <v>20</v>
      </c>
      <c r="AV361" s="1" t="s">
        <v>10</v>
      </c>
      <c r="AW361" s="1" t="s">
        <v>10</v>
      </c>
      <c r="AX361" s="1" t="s">
        <v>10</v>
      </c>
      <c r="AZ361" s="1">
        <v>8</v>
      </c>
      <c r="BA361" s="1">
        <v>7</v>
      </c>
      <c r="BB361" s="1">
        <v>5</v>
      </c>
      <c r="BC361" s="1">
        <v>0</v>
      </c>
      <c r="BD361" s="1">
        <v>0</v>
      </c>
      <c r="BE361" s="1">
        <v>20</v>
      </c>
      <c r="BF361" s="1">
        <v>0</v>
      </c>
      <c r="BG361" s="1">
        <v>0</v>
      </c>
      <c r="BH361" s="1">
        <v>0</v>
      </c>
      <c r="BI361" s="1">
        <v>9</v>
      </c>
      <c r="BJ361" s="1">
        <v>5</v>
      </c>
      <c r="BK361" s="1">
        <v>14</v>
      </c>
    </row>
    <row r="362" spans="1:63" x14ac:dyDescent="0.25">
      <c r="A362" s="1" t="s">
        <v>13</v>
      </c>
      <c r="B362" s="1" t="s">
        <v>5</v>
      </c>
      <c r="C362" s="1" t="s">
        <v>645</v>
      </c>
      <c r="H362" s="1" t="s">
        <v>5</v>
      </c>
      <c r="I362" s="1" t="s">
        <v>6</v>
      </c>
      <c r="J362" s="4" t="s">
        <v>168</v>
      </c>
      <c r="K362" s="1" t="s">
        <v>7</v>
      </c>
      <c r="L362" s="1" t="s">
        <v>5</v>
      </c>
      <c r="M362" s="1" t="s">
        <v>645</v>
      </c>
      <c r="N362" s="1" t="s">
        <v>8</v>
      </c>
      <c r="O362" s="1" t="s">
        <v>18</v>
      </c>
      <c r="P362" s="1" t="s">
        <v>168</v>
      </c>
      <c r="R362" s="1" t="s">
        <v>5</v>
      </c>
      <c r="AA362" s="1" t="s">
        <v>6</v>
      </c>
      <c r="AB362" s="1">
        <v>5</v>
      </c>
      <c r="AC362" s="1" t="s">
        <v>10</v>
      </c>
      <c r="AD362" s="1" t="s">
        <v>14</v>
      </c>
      <c r="AE362" s="1">
        <v>4</v>
      </c>
      <c r="AF362" s="1" t="s">
        <v>20</v>
      </c>
      <c r="AG362" s="1" t="s">
        <v>14</v>
      </c>
      <c r="AH362" s="1">
        <v>3</v>
      </c>
      <c r="AI362" s="1" t="s">
        <v>20</v>
      </c>
      <c r="AJ362" s="1" t="s">
        <v>14</v>
      </c>
      <c r="AK362" s="1">
        <v>8</v>
      </c>
      <c r="AL362" s="1" t="s">
        <v>20</v>
      </c>
      <c r="AM362" s="1" t="s">
        <v>14</v>
      </c>
      <c r="AN362" s="1">
        <v>7</v>
      </c>
      <c r="AO362" s="1" t="s">
        <v>10</v>
      </c>
      <c r="AV362" s="1" t="s">
        <v>10</v>
      </c>
      <c r="AW362" s="1" t="s">
        <v>10</v>
      </c>
      <c r="AX362" s="1" t="s">
        <v>10</v>
      </c>
      <c r="AZ362" s="1">
        <v>5</v>
      </c>
      <c r="BA362" s="1">
        <v>0</v>
      </c>
      <c r="BB362" s="1">
        <v>0</v>
      </c>
      <c r="BC362" s="1">
        <v>0</v>
      </c>
      <c r="BD362" s="1">
        <v>7</v>
      </c>
      <c r="BE362" s="1">
        <v>12</v>
      </c>
      <c r="BF362" s="1">
        <v>0</v>
      </c>
      <c r="BG362" s="1">
        <v>4</v>
      </c>
      <c r="BH362" s="1">
        <v>3</v>
      </c>
      <c r="BI362" s="1">
        <v>8</v>
      </c>
      <c r="BJ362" s="1">
        <v>0</v>
      </c>
      <c r="BK362" s="1">
        <v>15</v>
      </c>
    </row>
    <row r="363" spans="1:63" x14ac:dyDescent="0.25">
      <c r="A363" s="1" t="s">
        <v>13</v>
      </c>
      <c r="B363" s="1" t="s">
        <v>5</v>
      </c>
      <c r="C363" s="1" t="s">
        <v>646</v>
      </c>
      <c r="H363" s="1" t="s">
        <v>5</v>
      </c>
      <c r="I363" s="1" t="s">
        <v>6</v>
      </c>
      <c r="J363" s="4" t="s">
        <v>29</v>
      </c>
      <c r="K363" s="1" t="s">
        <v>7</v>
      </c>
      <c r="L363" s="1" t="s">
        <v>5</v>
      </c>
      <c r="M363" s="1" t="s">
        <v>646</v>
      </c>
      <c r="N363" s="1" t="s">
        <v>8</v>
      </c>
      <c r="O363" s="1" t="s">
        <v>18</v>
      </c>
      <c r="P363" s="1" t="s">
        <v>29</v>
      </c>
      <c r="R363" s="1" t="s">
        <v>5</v>
      </c>
      <c r="AA363" s="1" t="s">
        <v>6</v>
      </c>
      <c r="AB363" s="1">
        <v>9</v>
      </c>
      <c r="AC363" s="1" t="s">
        <v>10</v>
      </c>
      <c r="AD363" s="1" t="s">
        <v>14</v>
      </c>
      <c r="AE363" s="1">
        <v>9</v>
      </c>
      <c r="AF363" s="1" t="s">
        <v>10</v>
      </c>
      <c r="AG363" s="1" t="s">
        <v>14</v>
      </c>
      <c r="AH363" s="1">
        <v>3</v>
      </c>
      <c r="AI363" s="1" t="s">
        <v>10</v>
      </c>
      <c r="AJ363" s="1" t="s">
        <v>14</v>
      </c>
      <c r="AK363" s="1">
        <v>4</v>
      </c>
      <c r="AL363" s="1" t="s">
        <v>10</v>
      </c>
      <c r="AM363" s="1" t="s">
        <v>14</v>
      </c>
      <c r="AN363" s="1">
        <v>7</v>
      </c>
      <c r="AO363" s="1" t="s">
        <v>10</v>
      </c>
      <c r="AV363" s="1" t="s">
        <v>10</v>
      </c>
      <c r="AW363" s="1" t="s">
        <v>10</v>
      </c>
      <c r="AX363" s="1" t="s">
        <v>10</v>
      </c>
      <c r="AZ363" s="1">
        <v>9</v>
      </c>
      <c r="BA363" s="1">
        <v>9</v>
      </c>
      <c r="BB363" s="1">
        <v>3</v>
      </c>
      <c r="BC363" s="1">
        <v>4</v>
      </c>
      <c r="BD363" s="1">
        <v>7</v>
      </c>
      <c r="BE363" s="1">
        <v>32</v>
      </c>
      <c r="BF363" s="1">
        <v>0</v>
      </c>
      <c r="BG363" s="1">
        <v>0</v>
      </c>
      <c r="BH363" s="1">
        <v>0</v>
      </c>
      <c r="BI363" s="1">
        <v>0</v>
      </c>
      <c r="BJ363" s="1">
        <v>0</v>
      </c>
      <c r="BK363" s="1">
        <v>0</v>
      </c>
    </row>
    <row r="364" spans="1:63" x14ac:dyDescent="0.25">
      <c r="A364" s="1" t="s">
        <v>13</v>
      </c>
      <c r="B364" s="1" t="s">
        <v>5</v>
      </c>
      <c r="C364" s="1" t="s">
        <v>647</v>
      </c>
      <c r="H364" s="1" t="s">
        <v>5</v>
      </c>
      <c r="I364" s="1" t="s">
        <v>6</v>
      </c>
      <c r="J364" s="4" t="s">
        <v>452</v>
      </c>
      <c r="K364" s="1" t="s">
        <v>7</v>
      </c>
      <c r="L364" s="1" t="s">
        <v>5</v>
      </c>
      <c r="M364" s="1" t="s">
        <v>647</v>
      </c>
      <c r="N364" s="1" t="s">
        <v>8</v>
      </c>
      <c r="O364" s="1" t="s">
        <v>18</v>
      </c>
      <c r="P364" s="1" t="s">
        <v>452</v>
      </c>
      <c r="R364" s="1" t="s">
        <v>5</v>
      </c>
      <c r="AA364" s="1" t="s">
        <v>6</v>
      </c>
      <c r="AB364" s="1">
        <v>8</v>
      </c>
      <c r="AC364" s="1" t="s">
        <v>20</v>
      </c>
      <c r="AD364" s="1" t="s">
        <v>14</v>
      </c>
      <c r="AE364" s="1">
        <v>3</v>
      </c>
      <c r="AF364" s="1" t="s">
        <v>10</v>
      </c>
      <c r="AG364" s="1" t="s">
        <v>14</v>
      </c>
      <c r="AH364" s="1">
        <v>7</v>
      </c>
      <c r="AI364" s="1" t="s">
        <v>10</v>
      </c>
      <c r="AJ364" s="1" t="s">
        <v>14</v>
      </c>
      <c r="AK364" s="1">
        <v>7</v>
      </c>
      <c r="AL364" s="1" t="s">
        <v>10</v>
      </c>
      <c r="AM364" s="1" t="s">
        <v>14</v>
      </c>
      <c r="AN364" s="1">
        <v>2</v>
      </c>
      <c r="AO364" s="1" t="s">
        <v>20</v>
      </c>
      <c r="AV364" s="1" t="s">
        <v>10</v>
      </c>
      <c r="AW364" s="1" t="s">
        <v>10</v>
      </c>
      <c r="AX364" s="1" t="s">
        <v>10</v>
      </c>
      <c r="AZ364" s="1">
        <v>0</v>
      </c>
      <c r="BA364" s="1">
        <v>3</v>
      </c>
      <c r="BB364" s="1">
        <v>7</v>
      </c>
      <c r="BC364" s="1">
        <v>7</v>
      </c>
      <c r="BD364" s="1">
        <v>0</v>
      </c>
      <c r="BE364" s="1">
        <v>17</v>
      </c>
      <c r="BF364" s="1">
        <v>8</v>
      </c>
      <c r="BG364" s="1">
        <v>0</v>
      </c>
      <c r="BH364" s="1">
        <v>0</v>
      </c>
      <c r="BI364" s="1">
        <v>0</v>
      </c>
      <c r="BJ364" s="1">
        <v>2</v>
      </c>
      <c r="BK364" s="1">
        <v>10</v>
      </c>
    </row>
    <row r="365" spans="1:63" x14ac:dyDescent="0.25">
      <c r="A365" s="1" t="s">
        <v>13</v>
      </c>
      <c r="B365" s="1" t="s">
        <v>5</v>
      </c>
      <c r="C365" s="1" t="s">
        <v>648</v>
      </c>
      <c r="H365" s="1" t="s">
        <v>5</v>
      </c>
      <c r="I365" s="1" t="s">
        <v>6</v>
      </c>
      <c r="J365" s="4" t="s">
        <v>649</v>
      </c>
      <c r="K365" s="1" t="s">
        <v>7</v>
      </c>
      <c r="L365" s="1" t="s">
        <v>5</v>
      </c>
      <c r="M365" s="1" t="s">
        <v>648</v>
      </c>
      <c r="N365" s="1" t="s">
        <v>8</v>
      </c>
      <c r="O365" s="1" t="s">
        <v>18</v>
      </c>
      <c r="P365" s="1" t="s">
        <v>649</v>
      </c>
      <c r="R365" s="1" t="s">
        <v>5</v>
      </c>
      <c r="AA365" s="1" t="s">
        <v>6</v>
      </c>
      <c r="AB365" s="1">
        <v>2</v>
      </c>
      <c r="AC365" s="1" t="s">
        <v>10</v>
      </c>
      <c r="AD365" s="1" t="s">
        <v>14</v>
      </c>
      <c r="AE365" s="1">
        <v>4</v>
      </c>
      <c r="AF365" s="1" t="s">
        <v>20</v>
      </c>
      <c r="AG365" s="1" t="s">
        <v>14</v>
      </c>
      <c r="AH365" s="1">
        <v>8</v>
      </c>
      <c r="AI365" s="1" t="s">
        <v>20</v>
      </c>
      <c r="AJ365" s="1" t="s">
        <v>14</v>
      </c>
      <c r="AK365" s="1">
        <v>4</v>
      </c>
      <c r="AL365" s="1" t="s">
        <v>20</v>
      </c>
      <c r="AM365" s="1" t="s">
        <v>14</v>
      </c>
      <c r="AN365" s="1">
        <v>3</v>
      </c>
      <c r="AO365" s="1" t="s">
        <v>20</v>
      </c>
      <c r="AV365" s="1" t="s">
        <v>10</v>
      </c>
      <c r="AW365" s="1" t="s">
        <v>10</v>
      </c>
      <c r="AX365" s="1" t="s">
        <v>10</v>
      </c>
      <c r="AZ365" s="1">
        <v>2</v>
      </c>
      <c r="BA365" s="1">
        <v>0</v>
      </c>
      <c r="BB365" s="1">
        <v>0</v>
      </c>
      <c r="BC365" s="1">
        <v>0</v>
      </c>
      <c r="BD365" s="1">
        <v>0</v>
      </c>
      <c r="BE365" s="1">
        <v>2</v>
      </c>
      <c r="BF365" s="1">
        <v>0</v>
      </c>
      <c r="BG365" s="1">
        <v>4</v>
      </c>
      <c r="BH365" s="1">
        <v>8</v>
      </c>
      <c r="BI365" s="1">
        <v>4</v>
      </c>
      <c r="BJ365" s="1">
        <v>3</v>
      </c>
      <c r="BK365" s="1">
        <v>19</v>
      </c>
    </row>
    <row r="366" spans="1:63" x14ac:dyDescent="0.25">
      <c r="A366" s="1" t="s">
        <v>13</v>
      </c>
      <c r="B366" s="1" t="s">
        <v>5</v>
      </c>
      <c r="C366" s="1" t="s">
        <v>650</v>
      </c>
      <c r="H366" s="1" t="s">
        <v>5</v>
      </c>
      <c r="I366" s="1" t="s">
        <v>6</v>
      </c>
      <c r="J366" s="4" t="s">
        <v>267</v>
      </c>
      <c r="K366" s="1" t="s">
        <v>7</v>
      </c>
      <c r="L366" s="1" t="s">
        <v>5</v>
      </c>
      <c r="M366" s="1" t="s">
        <v>650</v>
      </c>
      <c r="N366" s="1" t="s">
        <v>8</v>
      </c>
      <c r="O366" s="1" t="s">
        <v>18</v>
      </c>
      <c r="P366" s="1" t="s">
        <v>267</v>
      </c>
      <c r="R366" s="1" t="s">
        <v>5</v>
      </c>
      <c r="AA366" s="1" t="s">
        <v>6</v>
      </c>
      <c r="AB366" s="1">
        <v>5</v>
      </c>
      <c r="AC366" s="1" t="s">
        <v>20</v>
      </c>
      <c r="AD366" s="1" t="s">
        <v>14</v>
      </c>
      <c r="AE366" s="1">
        <v>7</v>
      </c>
      <c r="AF366" s="1" t="s">
        <v>20</v>
      </c>
      <c r="AG366" s="1" t="s">
        <v>14</v>
      </c>
      <c r="AH366" s="1">
        <v>9</v>
      </c>
      <c r="AI366" s="1" t="s">
        <v>10</v>
      </c>
      <c r="AJ366" s="1" t="s">
        <v>14</v>
      </c>
      <c r="AK366" s="1">
        <v>9</v>
      </c>
      <c r="AL366" s="1" t="s">
        <v>20</v>
      </c>
      <c r="AM366" s="1" t="s">
        <v>14</v>
      </c>
      <c r="AN366" s="1">
        <v>2</v>
      </c>
      <c r="AO366" s="1" t="s">
        <v>20</v>
      </c>
      <c r="AV366" s="1" t="s">
        <v>10</v>
      </c>
      <c r="AW366" s="1" t="s">
        <v>10</v>
      </c>
      <c r="AX366" s="1" t="s">
        <v>10</v>
      </c>
      <c r="AZ366" s="1">
        <v>0</v>
      </c>
      <c r="BA366" s="1">
        <v>0</v>
      </c>
      <c r="BB366" s="1">
        <v>9</v>
      </c>
      <c r="BC366" s="1">
        <v>0</v>
      </c>
      <c r="BD366" s="1">
        <v>0</v>
      </c>
      <c r="BE366" s="1">
        <v>9</v>
      </c>
      <c r="BF366" s="1">
        <v>5</v>
      </c>
      <c r="BG366" s="1">
        <v>7</v>
      </c>
      <c r="BH366" s="1">
        <v>0</v>
      </c>
      <c r="BI366" s="1">
        <v>9</v>
      </c>
      <c r="BJ366" s="1">
        <v>2</v>
      </c>
      <c r="BK366" s="1">
        <v>23</v>
      </c>
    </row>
    <row r="367" spans="1:63" x14ac:dyDescent="0.25">
      <c r="A367" s="1" t="s">
        <v>13</v>
      </c>
      <c r="B367" s="1" t="s">
        <v>5</v>
      </c>
      <c r="C367" s="1" t="s">
        <v>651</v>
      </c>
      <c r="H367" s="1" t="s">
        <v>5</v>
      </c>
      <c r="I367" s="1" t="s">
        <v>6</v>
      </c>
      <c r="J367" s="4" t="s">
        <v>649</v>
      </c>
      <c r="K367" s="1" t="s">
        <v>7</v>
      </c>
      <c r="L367" s="1" t="s">
        <v>5</v>
      </c>
      <c r="M367" s="1" t="s">
        <v>651</v>
      </c>
      <c r="N367" s="1" t="s">
        <v>8</v>
      </c>
      <c r="O367" s="1" t="s">
        <v>18</v>
      </c>
      <c r="P367" s="1" t="s">
        <v>649</v>
      </c>
      <c r="R367" s="1" t="s">
        <v>5</v>
      </c>
      <c r="AA367" s="1" t="s">
        <v>6</v>
      </c>
      <c r="AB367" s="1">
        <v>2</v>
      </c>
      <c r="AC367" s="1" t="s">
        <v>10</v>
      </c>
      <c r="AD367" s="1" t="s">
        <v>14</v>
      </c>
      <c r="AE367" s="1">
        <v>8</v>
      </c>
      <c r="AF367" s="1" t="s">
        <v>20</v>
      </c>
      <c r="AG367" s="1" t="s">
        <v>14</v>
      </c>
      <c r="AH367" s="1">
        <v>2</v>
      </c>
      <c r="AI367" s="1" t="s">
        <v>20</v>
      </c>
      <c r="AJ367" s="1" t="s">
        <v>14</v>
      </c>
      <c r="AK367" s="1">
        <v>2</v>
      </c>
      <c r="AL367" s="1" t="s">
        <v>20</v>
      </c>
      <c r="AM367" s="1" t="s">
        <v>14</v>
      </c>
      <c r="AN367" s="1">
        <v>7</v>
      </c>
      <c r="AO367" s="1" t="s">
        <v>20</v>
      </c>
      <c r="AV367" s="1" t="s">
        <v>10</v>
      </c>
      <c r="AW367" s="1" t="s">
        <v>10</v>
      </c>
      <c r="AX367" s="1" t="s">
        <v>10</v>
      </c>
      <c r="AZ367" s="1">
        <v>2</v>
      </c>
      <c r="BA367" s="1">
        <v>0</v>
      </c>
      <c r="BB367" s="1">
        <v>0</v>
      </c>
      <c r="BC367" s="1">
        <v>0</v>
      </c>
      <c r="BD367" s="1">
        <v>0</v>
      </c>
      <c r="BE367" s="1">
        <v>2</v>
      </c>
      <c r="BF367" s="1">
        <v>0</v>
      </c>
      <c r="BG367" s="1">
        <v>8</v>
      </c>
      <c r="BH367" s="1">
        <v>2</v>
      </c>
      <c r="BI367" s="1">
        <v>2</v>
      </c>
      <c r="BJ367" s="1">
        <v>7</v>
      </c>
      <c r="BK367" s="1">
        <v>19</v>
      </c>
    </row>
    <row r="368" spans="1:63" x14ac:dyDescent="0.25">
      <c r="A368" s="1" t="s">
        <v>13</v>
      </c>
      <c r="B368" s="1" t="s">
        <v>5</v>
      </c>
      <c r="C368" s="1" t="s">
        <v>652</v>
      </c>
      <c r="H368" s="1" t="s">
        <v>5</v>
      </c>
      <c r="I368" s="1" t="s">
        <v>6</v>
      </c>
      <c r="J368" s="4" t="s">
        <v>332</v>
      </c>
      <c r="K368" s="1" t="s">
        <v>7</v>
      </c>
      <c r="L368" s="1" t="s">
        <v>5</v>
      </c>
      <c r="M368" s="1" t="s">
        <v>652</v>
      </c>
      <c r="N368" s="1" t="s">
        <v>8</v>
      </c>
      <c r="O368" s="1" t="s">
        <v>18</v>
      </c>
      <c r="P368" s="1" t="s">
        <v>332</v>
      </c>
      <c r="R368" s="1" t="s">
        <v>5</v>
      </c>
      <c r="AA368" s="1" t="s">
        <v>6</v>
      </c>
      <c r="AB368" s="1">
        <v>5</v>
      </c>
      <c r="AC368" s="1" t="s">
        <v>20</v>
      </c>
      <c r="AD368" s="1" t="s">
        <v>14</v>
      </c>
      <c r="AE368" s="1">
        <v>6</v>
      </c>
      <c r="AF368" s="1" t="s">
        <v>10</v>
      </c>
      <c r="AG368" s="1" t="s">
        <v>14</v>
      </c>
      <c r="AH368" s="1">
        <v>5</v>
      </c>
      <c r="AI368" s="1" t="s">
        <v>20</v>
      </c>
      <c r="AJ368" s="1" t="s">
        <v>14</v>
      </c>
      <c r="AK368" s="1">
        <v>4</v>
      </c>
      <c r="AL368" s="1" t="s">
        <v>10</v>
      </c>
      <c r="AM368" s="1" t="s">
        <v>14</v>
      </c>
      <c r="AN368" s="1">
        <v>6</v>
      </c>
      <c r="AO368" s="1" t="s">
        <v>10</v>
      </c>
      <c r="AV368" s="1" t="s">
        <v>10</v>
      </c>
      <c r="AW368" s="1" t="s">
        <v>10</v>
      </c>
      <c r="AX368" s="1" t="s">
        <v>10</v>
      </c>
      <c r="AZ368" s="1">
        <v>0</v>
      </c>
      <c r="BA368" s="1">
        <v>6</v>
      </c>
      <c r="BB368" s="1">
        <v>0</v>
      </c>
      <c r="BC368" s="1">
        <v>4</v>
      </c>
      <c r="BD368" s="1">
        <v>6</v>
      </c>
      <c r="BE368" s="1">
        <v>16</v>
      </c>
      <c r="BF368" s="1">
        <v>5</v>
      </c>
      <c r="BG368" s="1">
        <v>0</v>
      </c>
      <c r="BH368" s="1">
        <v>5</v>
      </c>
      <c r="BI368" s="1">
        <v>0</v>
      </c>
      <c r="BJ368" s="1">
        <v>0</v>
      </c>
      <c r="BK368" s="1">
        <v>10</v>
      </c>
    </row>
    <row r="369" spans="1:63" x14ac:dyDescent="0.25">
      <c r="A369" s="1" t="s">
        <v>13</v>
      </c>
      <c r="B369" s="1" t="s">
        <v>5</v>
      </c>
      <c r="C369" s="1" t="s">
        <v>653</v>
      </c>
      <c r="H369" s="1" t="s">
        <v>5</v>
      </c>
      <c r="I369" s="1" t="s">
        <v>6</v>
      </c>
      <c r="J369" s="4" t="s">
        <v>654</v>
      </c>
      <c r="K369" s="1" t="s">
        <v>7</v>
      </c>
      <c r="L369" s="1" t="s">
        <v>5</v>
      </c>
      <c r="M369" s="1" t="s">
        <v>653</v>
      </c>
      <c r="N369" s="1" t="s">
        <v>8</v>
      </c>
      <c r="O369" s="1" t="s">
        <v>18</v>
      </c>
      <c r="P369" s="1" t="s">
        <v>654</v>
      </c>
      <c r="R369" s="1" t="s">
        <v>5</v>
      </c>
      <c r="AA369" s="1" t="s">
        <v>6</v>
      </c>
      <c r="AB369" s="1">
        <v>5</v>
      </c>
      <c r="AC369" s="1" t="s">
        <v>10</v>
      </c>
      <c r="AD369" s="1" t="s">
        <v>14</v>
      </c>
      <c r="AE369" s="1">
        <v>8</v>
      </c>
      <c r="AF369" s="1" t="s">
        <v>10</v>
      </c>
      <c r="AG369" s="1" t="s">
        <v>14</v>
      </c>
      <c r="AH369" s="1">
        <v>5</v>
      </c>
      <c r="AI369" s="1" t="s">
        <v>20</v>
      </c>
      <c r="AJ369" s="1" t="s">
        <v>14</v>
      </c>
      <c r="AK369" s="1">
        <v>4</v>
      </c>
      <c r="AL369" s="1" t="s">
        <v>10</v>
      </c>
      <c r="AM369" s="1" t="s">
        <v>14</v>
      </c>
      <c r="AN369" s="1">
        <v>6</v>
      </c>
      <c r="AO369" s="1" t="s">
        <v>20</v>
      </c>
      <c r="AV369" s="1" t="s">
        <v>10</v>
      </c>
      <c r="AW369" s="1" t="s">
        <v>10</v>
      </c>
      <c r="AX369" s="1" t="s">
        <v>10</v>
      </c>
      <c r="AZ369" s="1">
        <v>5</v>
      </c>
      <c r="BA369" s="1">
        <v>8</v>
      </c>
      <c r="BB369" s="1">
        <v>0</v>
      </c>
      <c r="BC369" s="1">
        <v>4</v>
      </c>
      <c r="BD369" s="1">
        <v>0</v>
      </c>
      <c r="BE369" s="1">
        <v>17</v>
      </c>
      <c r="BF369" s="1">
        <v>0</v>
      </c>
      <c r="BG369" s="1">
        <v>0</v>
      </c>
      <c r="BH369" s="1">
        <v>5</v>
      </c>
      <c r="BI369" s="1">
        <v>0</v>
      </c>
      <c r="BJ369" s="1">
        <v>6</v>
      </c>
      <c r="BK369" s="1">
        <v>11</v>
      </c>
    </row>
    <row r="370" spans="1:63" x14ac:dyDescent="0.25">
      <c r="A370" s="1" t="s">
        <v>13</v>
      </c>
      <c r="B370" s="1" t="s">
        <v>5</v>
      </c>
      <c r="C370" s="1" t="s">
        <v>655</v>
      </c>
      <c r="H370" s="1" t="s">
        <v>5</v>
      </c>
      <c r="I370" s="1" t="s">
        <v>6</v>
      </c>
      <c r="J370" s="4" t="s">
        <v>656</v>
      </c>
      <c r="K370" s="1" t="s">
        <v>7</v>
      </c>
      <c r="L370" s="1" t="s">
        <v>5</v>
      </c>
      <c r="M370" s="1" t="s">
        <v>655</v>
      </c>
      <c r="N370" s="1" t="s">
        <v>8</v>
      </c>
      <c r="O370" s="1" t="s">
        <v>18</v>
      </c>
      <c r="P370" s="1" t="s">
        <v>656</v>
      </c>
      <c r="R370" s="1" t="s">
        <v>5</v>
      </c>
      <c r="AA370" s="1" t="s">
        <v>6</v>
      </c>
      <c r="AB370" s="1">
        <v>9</v>
      </c>
      <c r="AC370" s="1" t="s">
        <v>10</v>
      </c>
      <c r="AD370" s="1" t="s">
        <v>14</v>
      </c>
      <c r="AE370" s="1">
        <v>9</v>
      </c>
      <c r="AF370" s="1" t="s">
        <v>10</v>
      </c>
      <c r="AG370" s="1" t="s">
        <v>14</v>
      </c>
      <c r="AH370" s="1">
        <v>8</v>
      </c>
      <c r="AI370" s="1" t="s">
        <v>10</v>
      </c>
      <c r="AJ370" s="1" t="s">
        <v>14</v>
      </c>
      <c r="AK370" s="1">
        <v>8</v>
      </c>
      <c r="AL370" s="1" t="s">
        <v>20</v>
      </c>
      <c r="AM370" s="1" t="s">
        <v>14</v>
      </c>
      <c r="AN370" s="1">
        <v>3</v>
      </c>
      <c r="AO370" s="1" t="s">
        <v>10</v>
      </c>
      <c r="AV370" s="1" t="s">
        <v>10</v>
      </c>
      <c r="AW370" s="1" t="s">
        <v>10</v>
      </c>
      <c r="AX370" s="1" t="s">
        <v>10</v>
      </c>
      <c r="AZ370" s="1">
        <v>9</v>
      </c>
      <c r="BA370" s="1">
        <v>9</v>
      </c>
      <c r="BB370" s="1">
        <v>8</v>
      </c>
      <c r="BC370" s="1">
        <v>0</v>
      </c>
      <c r="BD370" s="1">
        <v>3</v>
      </c>
      <c r="BE370" s="1">
        <v>29</v>
      </c>
      <c r="BF370" s="1">
        <v>0</v>
      </c>
      <c r="BG370" s="1">
        <v>0</v>
      </c>
      <c r="BH370" s="1">
        <v>0</v>
      </c>
      <c r="BI370" s="1">
        <v>8</v>
      </c>
      <c r="BJ370" s="1">
        <v>0</v>
      </c>
      <c r="BK370" s="1">
        <v>8</v>
      </c>
    </row>
    <row r="371" spans="1:63" x14ac:dyDescent="0.25">
      <c r="A371" s="1" t="s">
        <v>13</v>
      </c>
      <c r="B371" s="1" t="s">
        <v>5</v>
      </c>
      <c r="C371" s="1" t="s">
        <v>657</v>
      </c>
      <c r="H371" s="1" t="s">
        <v>5</v>
      </c>
      <c r="I371" s="1" t="s">
        <v>6</v>
      </c>
      <c r="J371" s="4" t="s">
        <v>252</v>
      </c>
      <c r="K371" s="1" t="s">
        <v>7</v>
      </c>
      <c r="L371" s="1" t="s">
        <v>5</v>
      </c>
      <c r="M371" s="1" t="s">
        <v>657</v>
      </c>
      <c r="N371" s="1" t="s">
        <v>8</v>
      </c>
      <c r="O371" s="1" t="s">
        <v>18</v>
      </c>
      <c r="P371" s="1" t="s">
        <v>252</v>
      </c>
      <c r="R371" s="1" t="s">
        <v>5</v>
      </c>
      <c r="AA371" s="1" t="s">
        <v>6</v>
      </c>
      <c r="AB371" s="1">
        <v>8</v>
      </c>
      <c r="AC371" s="1" t="s">
        <v>10</v>
      </c>
      <c r="AD371" s="1" t="s">
        <v>14</v>
      </c>
      <c r="AE371" s="1">
        <v>6</v>
      </c>
      <c r="AF371" s="1" t="s">
        <v>20</v>
      </c>
      <c r="AG371" s="1" t="s">
        <v>14</v>
      </c>
      <c r="AH371" s="1">
        <v>3</v>
      </c>
      <c r="AI371" s="1" t="s">
        <v>10</v>
      </c>
      <c r="AJ371" s="1" t="s">
        <v>14</v>
      </c>
      <c r="AK371" s="1">
        <v>6</v>
      </c>
      <c r="AL371" s="1" t="s">
        <v>20</v>
      </c>
      <c r="AM371" s="1" t="s">
        <v>14</v>
      </c>
      <c r="AN371" s="1">
        <v>5</v>
      </c>
      <c r="AO371" s="1" t="s">
        <v>20</v>
      </c>
      <c r="AV371" s="1" t="s">
        <v>10</v>
      </c>
      <c r="AW371" s="1" t="s">
        <v>10</v>
      </c>
      <c r="AX371" s="1" t="s">
        <v>10</v>
      </c>
      <c r="AZ371" s="1">
        <v>8</v>
      </c>
      <c r="BA371" s="1">
        <v>0</v>
      </c>
      <c r="BB371" s="1">
        <v>3</v>
      </c>
      <c r="BC371" s="1">
        <v>0</v>
      </c>
      <c r="BD371" s="1">
        <v>0</v>
      </c>
      <c r="BE371" s="1">
        <v>11</v>
      </c>
      <c r="BF371" s="1">
        <v>0</v>
      </c>
      <c r="BG371" s="1">
        <v>6</v>
      </c>
      <c r="BH371" s="1">
        <v>0</v>
      </c>
      <c r="BI371" s="1">
        <v>6</v>
      </c>
      <c r="BJ371" s="1">
        <v>5</v>
      </c>
      <c r="BK371" s="1">
        <v>17</v>
      </c>
    </row>
    <row r="372" spans="1:63" x14ac:dyDescent="0.25">
      <c r="A372" s="1" t="s">
        <v>13</v>
      </c>
      <c r="B372" s="1" t="s">
        <v>5</v>
      </c>
      <c r="C372" s="1" t="s">
        <v>658</v>
      </c>
      <c r="H372" s="1" t="s">
        <v>5</v>
      </c>
      <c r="I372" s="1" t="s">
        <v>6</v>
      </c>
      <c r="J372" s="4" t="s">
        <v>659</v>
      </c>
      <c r="K372" s="1" t="s">
        <v>7</v>
      </c>
      <c r="L372" s="1" t="s">
        <v>5</v>
      </c>
      <c r="M372" s="1" t="s">
        <v>658</v>
      </c>
      <c r="N372" s="1" t="s">
        <v>8</v>
      </c>
      <c r="O372" s="1" t="s">
        <v>18</v>
      </c>
      <c r="P372" s="1" t="s">
        <v>659</v>
      </c>
      <c r="R372" s="1" t="s">
        <v>5</v>
      </c>
      <c r="AA372" s="1" t="s">
        <v>6</v>
      </c>
      <c r="AB372" s="1">
        <v>9</v>
      </c>
      <c r="AC372" s="1" t="s">
        <v>10</v>
      </c>
      <c r="AD372" s="1" t="s">
        <v>14</v>
      </c>
      <c r="AE372" s="1">
        <v>5</v>
      </c>
      <c r="AF372" s="1" t="s">
        <v>20</v>
      </c>
      <c r="AG372" s="1" t="s">
        <v>14</v>
      </c>
      <c r="AH372" s="1">
        <v>8</v>
      </c>
      <c r="AI372" s="1" t="s">
        <v>10</v>
      </c>
      <c r="AJ372" s="1" t="s">
        <v>14</v>
      </c>
      <c r="AK372" s="1">
        <v>8</v>
      </c>
      <c r="AL372" s="1" t="s">
        <v>20</v>
      </c>
      <c r="AM372" s="1" t="s">
        <v>14</v>
      </c>
      <c r="AN372" s="1">
        <v>7</v>
      </c>
      <c r="AO372" s="1" t="s">
        <v>10</v>
      </c>
      <c r="AV372" s="1" t="s">
        <v>10</v>
      </c>
      <c r="AW372" s="1" t="s">
        <v>10</v>
      </c>
      <c r="AX372" s="1" t="s">
        <v>10</v>
      </c>
      <c r="AZ372" s="1">
        <v>9</v>
      </c>
      <c r="BA372" s="1">
        <v>0</v>
      </c>
      <c r="BB372" s="1">
        <v>8</v>
      </c>
      <c r="BC372" s="1">
        <v>0</v>
      </c>
      <c r="BD372" s="1">
        <v>7</v>
      </c>
      <c r="BE372" s="1">
        <v>24</v>
      </c>
      <c r="BF372" s="1">
        <v>0</v>
      </c>
      <c r="BG372" s="1">
        <v>5</v>
      </c>
      <c r="BH372" s="1">
        <v>0</v>
      </c>
      <c r="BI372" s="1">
        <v>8</v>
      </c>
      <c r="BJ372" s="1">
        <v>0</v>
      </c>
      <c r="BK372" s="1">
        <v>13</v>
      </c>
    </row>
    <row r="373" spans="1:63" x14ac:dyDescent="0.25">
      <c r="A373" s="1" t="s">
        <v>13</v>
      </c>
      <c r="B373" s="1" t="s">
        <v>5</v>
      </c>
      <c r="C373" s="1" t="s">
        <v>660</v>
      </c>
      <c r="H373" s="1" t="s">
        <v>5</v>
      </c>
      <c r="I373" s="1" t="s">
        <v>6</v>
      </c>
      <c r="J373" s="4" t="s">
        <v>185</v>
      </c>
      <c r="K373" s="1" t="s">
        <v>7</v>
      </c>
      <c r="L373" s="1" t="s">
        <v>5</v>
      </c>
      <c r="M373" s="1" t="s">
        <v>660</v>
      </c>
      <c r="N373" s="1" t="s">
        <v>8</v>
      </c>
      <c r="O373" s="1" t="s">
        <v>18</v>
      </c>
      <c r="P373" s="1" t="s">
        <v>185</v>
      </c>
      <c r="R373" s="1" t="s">
        <v>5</v>
      </c>
      <c r="AA373" s="1" t="s">
        <v>6</v>
      </c>
      <c r="AB373" s="1">
        <v>5</v>
      </c>
      <c r="AC373" s="1" t="s">
        <v>10</v>
      </c>
      <c r="AD373" s="1" t="s">
        <v>14</v>
      </c>
      <c r="AE373" s="1">
        <v>4</v>
      </c>
      <c r="AF373" s="1" t="s">
        <v>20</v>
      </c>
      <c r="AG373" s="1" t="s">
        <v>14</v>
      </c>
      <c r="AH373" s="1">
        <v>2</v>
      </c>
      <c r="AI373" s="1" t="s">
        <v>10</v>
      </c>
      <c r="AJ373" s="1" t="s">
        <v>14</v>
      </c>
      <c r="AK373" s="1">
        <v>4</v>
      </c>
      <c r="AL373" s="1" t="s">
        <v>20</v>
      </c>
      <c r="AM373" s="1" t="s">
        <v>14</v>
      </c>
      <c r="AN373" s="1">
        <v>6</v>
      </c>
      <c r="AO373" s="1" t="s">
        <v>20</v>
      </c>
      <c r="AV373" s="1" t="s">
        <v>10</v>
      </c>
      <c r="AW373" s="1" t="s">
        <v>10</v>
      </c>
      <c r="AX373" s="1" t="s">
        <v>10</v>
      </c>
      <c r="AZ373" s="1">
        <v>5</v>
      </c>
      <c r="BA373" s="1">
        <v>0</v>
      </c>
      <c r="BB373" s="1">
        <v>2</v>
      </c>
      <c r="BC373" s="1">
        <v>0</v>
      </c>
      <c r="BD373" s="1">
        <v>0</v>
      </c>
      <c r="BE373" s="1">
        <v>7</v>
      </c>
      <c r="BF373" s="1">
        <v>0</v>
      </c>
      <c r="BG373" s="1">
        <v>4</v>
      </c>
      <c r="BH373" s="1">
        <v>0</v>
      </c>
      <c r="BI373" s="1">
        <v>4</v>
      </c>
      <c r="BJ373" s="1">
        <v>6</v>
      </c>
      <c r="BK373" s="1">
        <v>14</v>
      </c>
    </row>
    <row r="374" spans="1:63" x14ac:dyDescent="0.25">
      <c r="A374" s="1" t="s">
        <v>13</v>
      </c>
      <c r="B374" s="1" t="s">
        <v>5</v>
      </c>
      <c r="C374" s="1" t="s">
        <v>661</v>
      </c>
      <c r="H374" s="1" t="s">
        <v>5</v>
      </c>
      <c r="I374" s="1" t="s">
        <v>6</v>
      </c>
      <c r="J374" s="4" t="s">
        <v>654</v>
      </c>
      <c r="K374" s="1" t="s">
        <v>7</v>
      </c>
      <c r="L374" s="1" t="s">
        <v>5</v>
      </c>
      <c r="M374" s="1" t="s">
        <v>661</v>
      </c>
      <c r="N374" s="1" t="s">
        <v>8</v>
      </c>
      <c r="O374" s="1" t="s">
        <v>18</v>
      </c>
      <c r="P374" s="1" t="s">
        <v>654</v>
      </c>
      <c r="R374" s="1" t="s">
        <v>5</v>
      </c>
      <c r="AA374" s="1" t="s">
        <v>6</v>
      </c>
      <c r="AB374" s="1">
        <v>3</v>
      </c>
      <c r="AC374" s="1" t="s">
        <v>20</v>
      </c>
      <c r="AD374" s="1" t="s">
        <v>14</v>
      </c>
      <c r="AE374" s="1">
        <v>6</v>
      </c>
      <c r="AF374" s="1" t="s">
        <v>10</v>
      </c>
      <c r="AG374" s="1" t="s">
        <v>14</v>
      </c>
      <c r="AH374" s="1">
        <v>8</v>
      </c>
      <c r="AI374" s="1" t="s">
        <v>20</v>
      </c>
      <c r="AJ374" s="1" t="s">
        <v>14</v>
      </c>
      <c r="AK374" s="1">
        <v>7</v>
      </c>
      <c r="AL374" s="1" t="s">
        <v>10</v>
      </c>
      <c r="AM374" s="1" t="s">
        <v>14</v>
      </c>
      <c r="AN374" s="1">
        <v>4</v>
      </c>
      <c r="AO374" s="1" t="s">
        <v>10</v>
      </c>
      <c r="AV374" s="1" t="s">
        <v>10</v>
      </c>
      <c r="AW374" s="1" t="s">
        <v>10</v>
      </c>
      <c r="AX374" s="1" t="s">
        <v>10</v>
      </c>
      <c r="AZ374" s="1">
        <v>0</v>
      </c>
      <c r="BA374" s="1">
        <v>6</v>
      </c>
      <c r="BB374" s="1">
        <v>0</v>
      </c>
      <c r="BC374" s="1">
        <v>7</v>
      </c>
      <c r="BD374" s="1">
        <v>4</v>
      </c>
      <c r="BE374" s="1">
        <v>17</v>
      </c>
      <c r="BF374" s="1">
        <v>3</v>
      </c>
      <c r="BG374" s="1">
        <v>0</v>
      </c>
      <c r="BH374" s="1">
        <v>8</v>
      </c>
      <c r="BI374" s="1">
        <v>0</v>
      </c>
      <c r="BJ374" s="1">
        <v>0</v>
      </c>
      <c r="BK374" s="1">
        <v>11</v>
      </c>
    </row>
    <row r="375" spans="1:63" x14ac:dyDescent="0.25">
      <c r="A375" s="1" t="s">
        <v>13</v>
      </c>
      <c r="B375" s="1" t="s">
        <v>5</v>
      </c>
      <c r="C375" s="1" t="s">
        <v>662</v>
      </c>
      <c r="H375" s="1" t="s">
        <v>5</v>
      </c>
      <c r="I375" s="1" t="s">
        <v>6</v>
      </c>
      <c r="J375" s="4" t="s">
        <v>663</v>
      </c>
      <c r="K375" s="1" t="s">
        <v>7</v>
      </c>
      <c r="L375" s="1" t="s">
        <v>5</v>
      </c>
      <c r="M375" s="1" t="s">
        <v>662</v>
      </c>
      <c r="N375" s="1" t="s">
        <v>8</v>
      </c>
      <c r="O375" s="1" t="s">
        <v>18</v>
      </c>
      <c r="P375" s="1" t="s">
        <v>663</v>
      </c>
      <c r="R375" s="1" t="s">
        <v>5</v>
      </c>
      <c r="AA375" s="1" t="s">
        <v>6</v>
      </c>
      <c r="AB375" s="1">
        <v>3</v>
      </c>
      <c r="AC375" s="1" t="s">
        <v>20</v>
      </c>
      <c r="AD375" s="1" t="s">
        <v>14</v>
      </c>
      <c r="AE375" s="1">
        <v>2</v>
      </c>
      <c r="AF375" s="1" t="s">
        <v>20</v>
      </c>
      <c r="AG375" s="1" t="s">
        <v>14</v>
      </c>
      <c r="AH375" s="1">
        <v>8</v>
      </c>
      <c r="AI375" s="1" t="s">
        <v>10</v>
      </c>
      <c r="AJ375" s="1" t="s">
        <v>14</v>
      </c>
      <c r="AK375" s="1">
        <v>4</v>
      </c>
      <c r="AL375" s="1" t="s">
        <v>20</v>
      </c>
      <c r="AM375" s="1" t="s">
        <v>14</v>
      </c>
      <c r="AN375" s="1">
        <v>7</v>
      </c>
      <c r="AO375" s="1" t="s">
        <v>20</v>
      </c>
      <c r="AV375" s="1" t="s">
        <v>10</v>
      </c>
      <c r="AW375" s="1" t="s">
        <v>10</v>
      </c>
      <c r="AX375" s="1" t="s">
        <v>10</v>
      </c>
      <c r="AZ375" s="1">
        <v>0</v>
      </c>
      <c r="BA375" s="1">
        <v>0</v>
      </c>
      <c r="BB375" s="1">
        <v>8</v>
      </c>
      <c r="BC375" s="1">
        <v>0</v>
      </c>
      <c r="BD375" s="1">
        <v>0</v>
      </c>
      <c r="BE375" s="1">
        <v>8</v>
      </c>
      <c r="BF375" s="1">
        <v>3</v>
      </c>
      <c r="BG375" s="1">
        <v>2</v>
      </c>
      <c r="BH375" s="1">
        <v>0</v>
      </c>
      <c r="BI375" s="1">
        <v>4</v>
      </c>
      <c r="BJ375" s="1">
        <v>7</v>
      </c>
      <c r="BK375" s="1">
        <v>16</v>
      </c>
    </row>
    <row r="376" spans="1:63" x14ac:dyDescent="0.25">
      <c r="A376" s="1" t="s">
        <v>13</v>
      </c>
      <c r="B376" s="1" t="s">
        <v>5</v>
      </c>
      <c r="C376" s="1" t="s">
        <v>664</v>
      </c>
      <c r="H376" s="1" t="s">
        <v>5</v>
      </c>
      <c r="I376" s="1" t="s">
        <v>6</v>
      </c>
      <c r="J376" s="4" t="s">
        <v>580</v>
      </c>
      <c r="K376" s="1" t="s">
        <v>7</v>
      </c>
      <c r="L376" s="1" t="s">
        <v>5</v>
      </c>
      <c r="M376" s="1" t="s">
        <v>664</v>
      </c>
      <c r="N376" s="1" t="s">
        <v>8</v>
      </c>
      <c r="O376" s="1" t="s">
        <v>18</v>
      </c>
      <c r="P376" s="1" t="s">
        <v>580</v>
      </c>
      <c r="R376" s="1" t="s">
        <v>5</v>
      </c>
      <c r="AA376" s="1" t="s">
        <v>6</v>
      </c>
      <c r="AB376" s="1">
        <v>6</v>
      </c>
      <c r="AC376" s="1" t="s">
        <v>20</v>
      </c>
      <c r="AD376" s="1" t="s">
        <v>14</v>
      </c>
      <c r="AE376" s="1">
        <v>5</v>
      </c>
      <c r="AF376" s="1" t="s">
        <v>20</v>
      </c>
      <c r="AG376" s="1" t="s">
        <v>14</v>
      </c>
      <c r="AH376" s="1">
        <v>9</v>
      </c>
      <c r="AI376" s="1" t="s">
        <v>10</v>
      </c>
      <c r="AJ376" s="1" t="s">
        <v>14</v>
      </c>
      <c r="AK376" s="1">
        <v>5</v>
      </c>
      <c r="AL376" s="1" t="s">
        <v>20</v>
      </c>
      <c r="AM376" s="1" t="s">
        <v>14</v>
      </c>
      <c r="AN376" s="1">
        <v>3</v>
      </c>
      <c r="AO376" s="1" t="s">
        <v>20</v>
      </c>
      <c r="AV376" s="1" t="s">
        <v>10</v>
      </c>
      <c r="AW376" s="1" t="s">
        <v>10</v>
      </c>
      <c r="AX376" s="1" t="s">
        <v>10</v>
      </c>
      <c r="AZ376" s="1">
        <v>0</v>
      </c>
      <c r="BA376" s="1">
        <v>0</v>
      </c>
      <c r="BB376" s="1">
        <v>9</v>
      </c>
      <c r="BC376" s="1">
        <v>0</v>
      </c>
      <c r="BD376" s="1">
        <v>0</v>
      </c>
      <c r="BE376" s="1">
        <v>9</v>
      </c>
      <c r="BF376" s="1">
        <v>6</v>
      </c>
      <c r="BG376" s="1">
        <v>5</v>
      </c>
      <c r="BH376" s="1">
        <v>0</v>
      </c>
      <c r="BI376" s="1">
        <v>5</v>
      </c>
      <c r="BJ376" s="1">
        <v>3</v>
      </c>
      <c r="BK376" s="1">
        <v>19</v>
      </c>
    </row>
    <row r="377" spans="1:63" x14ac:dyDescent="0.25">
      <c r="A377" s="1" t="s">
        <v>13</v>
      </c>
      <c r="B377" s="1" t="s">
        <v>5</v>
      </c>
      <c r="C377" s="1" t="s">
        <v>665</v>
      </c>
      <c r="H377" s="1" t="s">
        <v>5</v>
      </c>
      <c r="I377" s="1" t="s">
        <v>6</v>
      </c>
      <c r="J377" s="4" t="s">
        <v>91</v>
      </c>
      <c r="K377" s="1" t="s">
        <v>7</v>
      </c>
      <c r="L377" s="1" t="s">
        <v>5</v>
      </c>
      <c r="M377" s="1" t="s">
        <v>665</v>
      </c>
      <c r="N377" s="1" t="s">
        <v>8</v>
      </c>
      <c r="O377" s="1" t="s">
        <v>18</v>
      </c>
      <c r="P377" s="1" t="s">
        <v>91</v>
      </c>
      <c r="R377" s="1" t="s">
        <v>5</v>
      </c>
      <c r="AA377" s="1" t="s">
        <v>6</v>
      </c>
      <c r="AB377" s="1">
        <v>5</v>
      </c>
      <c r="AC377" s="1" t="s">
        <v>20</v>
      </c>
      <c r="AD377" s="1" t="s">
        <v>14</v>
      </c>
      <c r="AE377" s="1">
        <v>3</v>
      </c>
      <c r="AF377" s="1" t="s">
        <v>10</v>
      </c>
      <c r="AG377" s="1" t="s">
        <v>14</v>
      </c>
      <c r="AH377" s="1">
        <v>4</v>
      </c>
      <c r="AI377" s="1" t="s">
        <v>20</v>
      </c>
      <c r="AJ377" s="1" t="s">
        <v>14</v>
      </c>
      <c r="AK377" s="1">
        <v>6</v>
      </c>
      <c r="AL377" s="1" t="s">
        <v>10</v>
      </c>
      <c r="AM377" s="1" t="s">
        <v>14</v>
      </c>
      <c r="AN377" s="1">
        <v>8</v>
      </c>
      <c r="AO377" s="1" t="s">
        <v>10</v>
      </c>
      <c r="AV377" s="1" t="s">
        <v>10</v>
      </c>
      <c r="AW377" s="1" t="s">
        <v>10</v>
      </c>
      <c r="AX377" s="1" t="s">
        <v>10</v>
      </c>
      <c r="AZ377" s="1">
        <v>0</v>
      </c>
      <c r="BA377" s="1">
        <v>3</v>
      </c>
      <c r="BB377" s="1">
        <v>0</v>
      </c>
      <c r="BC377" s="1">
        <v>6</v>
      </c>
      <c r="BD377" s="1">
        <v>8</v>
      </c>
      <c r="BE377" s="1">
        <v>17</v>
      </c>
      <c r="BF377" s="1">
        <v>5</v>
      </c>
      <c r="BG377" s="1">
        <v>0</v>
      </c>
      <c r="BH377" s="1">
        <v>4</v>
      </c>
      <c r="BI377" s="1">
        <v>0</v>
      </c>
      <c r="BJ377" s="1">
        <v>0</v>
      </c>
      <c r="BK377" s="1">
        <v>9</v>
      </c>
    </row>
    <row r="378" spans="1:63" x14ac:dyDescent="0.25">
      <c r="A378" s="1" t="s">
        <v>13</v>
      </c>
      <c r="B378" s="1" t="s">
        <v>5</v>
      </c>
      <c r="C378" s="1" t="s">
        <v>666</v>
      </c>
      <c r="H378" s="1" t="s">
        <v>5</v>
      </c>
      <c r="I378" s="1" t="s">
        <v>6</v>
      </c>
      <c r="J378" s="4" t="s">
        <v>257</v>
      </c>
      <c r="K378" s="1" t="s">
        <v>7</v>
      </c>
      <c r="L378" s="1" t="s">
        <v>5</v>
      </c>
      <c r="M378" s="1" t="s">
        <v>666</v>
      </c>
      <c r="N378" s="1" t="s">
        <v>8</v>
      </c>
      <c r="O378" s="1" t="s">
        <v>18</v>
      </c>
      <c r="P378" s="1" t="s">
        <v>257</v>
      </c>
      <c r="R378" s="1" t="s">
        <v>5</v>
      </c>
      <c r="AA378" s="1" t="s">
        <v>6</v>
      </c>
      <c r="AB378" s="1">
        <v>7</v>
      </c>
      <c r="AC378" s="1" t="s">
        <v>10</v>
      </c>
      <c r="AD378" s="1" t="s">
        <v>14</v>
      </c>
      <c r="AE378" s="1">
        <v>6</v>
      </c>
      <c r="AF378" s="1" t="s">
        <v>20</v>
      </c>
      <c r="AG378" s="1" t="s">
        <v>14</v>
      </c>
      <c r="AH378" s="1">
        <v>8</v>
      </c>
      <c r="AI378" s="1" t="s">
        <v>10</v>
      </c>
      <c r="AJ378" s="1" t="s">
        <v>14</v>
      </c>
      <c r="AK378" s="1">
        <v>3</v>
      </c>
      <c r="AL378" s="1" t="s">
        <v>20</v>
      </c>
      <c r="AM378" s="1" t="s">
        <v>14</v>
      </c>
      <c r="AN378" s="1">
        <v>5</v>
      </c>
      <c r="AO378" s="1" t="s">
        <v>20</v>
      </c>
      <c r="AV378" s="1" t="s">
        <v>10</v>
      </c>
      <c r="AW378" s="1" t="s">
        <v>10</v>
      </c>
      <c r="AX378" s="1" t="s">
        <v>10</v>
      </c>
      <c r="AZ378" s="1">
        <v>7</v>
      </c>
      <c r="BA378" s="1">
        <v>0</v>
      </c>
      <c r="BB378" s="1">
        <v>8</v>
      </c>
      <c r="BC378" s="1">
        <v>0</v>
      </c>
      <c r="BD378" s="1">
        <v>0</v>
      </c>
      <c r="BE378" s="1">
        <v>15</v>
      </c>
      <c r="BF378" s="1">
        <v>0</v>
      </c>
      <c r="BG378" s="1">
        <v>6</v>
      </c>
      <c r="BH378" s="1">
        <v>0</v>
      </c>
      <c r="BI378" s="1">
        <v>3</v>
      </c>
      <c r="BJ378" s="1">
        <v>5</v>
      </c>
      <c r="BK378" s="1">
        <v>14</v>
      </c>
    </row>
    <row r="379" spans="1:63" x14ac:dyDescent="0.25">
      <c r="A379" s="1" t="s">
        <v>13</v>
      </c>
      <c r="B379" s="1" t="s">
        <v>5</v>
      </c>
      <c r="C379" s="1" t="s">
        <v>667</v>
      </c>
      <c r="H379" s="1" t="s">
        <v>5</v>
      </c>
      <c r="I379" s="1" t="s">
        <v>6</v>
      </c>
      <c r="J379" s="4" t="s">
        <v>131</v>
      </c>
      <c r="K379" s="1" t="s">
        <v>7</v>
      </c>
      <c r="L379" s="1" t="s">
        <v>5</v>
      </c>
      <c r="M379" s="1" t="s">
        <v>667</v>
      </c>
      <c r="N379" s="1" t="s">
        <v>8</v>
      </c>
      <c r="O379" s="1" t="s">
        <v>18</v>
      </c>
      <c r="P379" s="1" t="s">
        <v>131</v>
      </c>
      <c r="R379" s="1" t="s">
        <v>5</v>
      </c>
      <c r="AA379" s="1" t="s">
        <v>6</v>
      </c>
      <c r="AB379" s="1">
        <v>4</v>
      </c>
      <c r="AC379" s="1" t="s">
        <v>20</v>
      </c>
      <c r="AD379" s="1" t="s">
        <v>14</v>
      </c>
      <c r="AE379" s="1">
        <v>5</v>
      </c>
      <c r="AF379" s="1" t="s">
        <v>20</v>
      </c>
      <c r="AG379" s="1" t="s">
        <v>14</v>
      </c>
      <c r="AH379" s="1">
        <v>3</v>
      </c>
      <c r="AI379" s="1" t="s">
        <v>20</v>
      </c>
      <c r="AJ379" s="1" t="s">
        <v>14</v>
      </c>
      <c r="AK379" s="1">
        <v>8</v>
      </c>
      <c r="AL379" s="1" t="s">
        <v>20</v>
      </c>
      <c r="AM379" s="1" t="s">
        <v>14</v>
      </c>
      <c r="AN379" s="1">
        <v>5</v>
      </c>
      <c r="AO379" s="1" t="s">
        <v>10</v>
      </c>
      <c r="AV379" s="1" t="s">
        <v>10</v>
      </c>
      <c r="AW379" s="1" t="s">
        <v>10</v>
      </c>
      <c r="AX379" s="1" t="s">
        <v>10</v>
      </c>
      <c r="AZ379" s="1">
        <v>0</v>
      </c>
      <c r="BA379" s="1">
        <v>0</v>
      </c>
      <c r="BB379" s="1">
        <v>0</v>
      </c>
      <c r="BC379" s="1">
        <v>0</v>
      </c>
      <c r="BD379" s="1">
        <v>5</v>
      </c>
      <c r="BE379" s="1">
        <v>5</v>
      </c>
      <c r="BF379" s="1">
        <v>4</v>
      </c>
      <c r="BG379" s="1">
        <v>5</v>
      </c>
      <c r="BH379" s="1">
        <v>3</v>
      </c>
      <c r="BI379" s="1">
        <v>8</v>
      </c>
      <c r="BJ379" s="1">
        <v>0</v>
      </c>
      <c r="BK379" s="1">
        <v>20</v>
      </c>
    </row>
    <row r="380" spans="1:63" x14ac:dyDescent="0.25">
      <c r="A380" s="1" t="s">
        <v>13</v>
      </c>
      <c r="B380" s="1" t="s">
        <v>5</v>
      </c>
      <c r="C380" s="1" t="s">
        <v>668</v>
      </c>
      <c r="H380" s="1" t="s">
        <v>5</v>
      </c>
      <c r="I380" s="1" t="s">
        <v>6</v>
      </c>
      <c r="J380" s="4" t="s">
        <v>302</v>
      </c>
      <c r="K380" s="1" t="s">
        <v>7</v>
      </c>
      <c r="L380" s="1" t="s">
        <v>5</v>
      </c>
      <c r="M380" s="1" t="s">
        <v>668</v>
      </c>
      <c r="N380" s="1" t="s">
        <v>8</v>
      </c>
      <c r="O380" s="1" t="s">
        <v>18</v>
      </c>
      <c r="P380" s="1" t="s">
        <v>302</v>
      </c>
      <c r="R380" s="1" t="s">
        <v>5</v>
      </c>
      <c r="AA380" s="1" t="s">
        <v>6</v>
      </c>
      <c r="AB380" s="1">
        <v>4</v>
      </c>
      <c r="AC380" s="1" t="s">
        <v>10</v>
      </c>
      <c r="AD380" s="1" t="s">
        <v>14</v>
      </c>
      <c r="AE380" s="1">
        <v>9</v>
      </c>
      <c r="AF380" s="1" t="s">
        <v>20</v>
      </c>
      <c r="AG380" s="1" t="s">
        <v>14</v>
      </c>
      <c r="AH380" s="1">
        <v>6</v>
      </c>
      <c r="AI380" s="1" t="s">
        <v>10</v>
      </c>
      <c r="AJ380" s="1" t="s">
        <v>14</v>
      </c>
      <c r="AK380" s="1">
        <v>6</v>
      </c>
      <c r="AL380" s="1" t="s">
        <v>20</v>
      </c>
      <c r="AM380" s="1" t="s">
        <v>14</v>
      </c>
      <c r="AN380" s="1">
        <v>3</v>
      </c>
      <c r="AO380" s="1" t="s">
        <v>20</v>
      </c>
      <c r="AV380" s="1" t="s">
        <v>10</v>
      </c>
      <c r="AW380" s="1" t="s">
        <v>10</v>
      </c>
      <c r="AX380" s="1" t="s">
        <v>10</v>
      </c>
      <c r="AZ380" s="1">
        <v>4</v>
      </c>
      <c r="BA380" s="1">
        <v>0</v>
      </c>
      <c r="BB380" s="1">
        <v>6</v>
      </c>
      <c r="BC380" s="1">
        <v>0</v>
      </c>
      <c r="BD380" s="1">
        <v>0</v>
      </c>
      <c r="BE380" s="1">
        <v>10</v>
      </c>
      <c r="BF380" s="1">
        <v>0</v>
      </c>
      <c r="BG380" s="1">
        <v>9</v>
      </c>
      <c r="BH380" s="1">
        <v>0</v>
      </c>
      <c r="BI380" s="1">
        <v>6</v>
      </c>
      <c r="BJ380" s="1">
        <v>3</v>
      </c>
      <c r="BK380" s="1">
        <v>18</v>
      </c>
    </row>
    <row r="381" spans="1:63" x14ac:dyDescent="0.25">
      <c r="A381" s="1" t="s">
        <v>13</v>
      </c>
      <c r="B381" s="1" t="s">
        <v>5</v>
      </c>
      <c r="C381" s="1" t="s">
        <v>669</v>
      </c>
      <c r="H381" s="1" t="s">
        <v>5</v>
      </c>
      <c r="I381" s="1" t="s">
        <v>6</v>
      </c>
      <c r="J381" s="4" t="s">
        <v>37</v>
      </c>
      <c r="K381" s="1" t="s">
        <v>7</v>
      </c>
      <c r="L381" s="1" t="s">
        <v>5</v>
      </c>
      <c r="M381" s="1" t="s">
        <v>669</v>
      </c>
      <c r="N381" s="1" t="s">
        <v>8</v>
      </c>
      <c r="O381" s="1" t="s">
        <v>18</v>
      </c>
      <c r="P381" s="1" t="s">
        <v>37</v>
      </c>
      <c r="R381" s="1" t="s">
        <v>5</v>
      </c>
      <c r="AA381" s="1" t="s">
        <v>6</v>
      </c>
      <c r="AB381" s="1">
        <v>7</v>
      </c>
      <c r="AC381" s="1" t="s">
        <v>10</v>
      </c>
      <c r="AD381" s="1" t="s">
        <v>14</v>
      </c>
      <c r="AE381" s="1">
        <v>3</v>
      </c>
      <c r="AF381" s="1" t="s">
        <v>20</v>
      </c>
      <c r="AG381" s="1" t="s">
        <v>14</v>
      </c>
      <c r="AH381" s="1">
        <v>2</v>
      </c>
      <c r="AI381" s="1" t="s">
        <v>10</v>
      </c>
      <c r="AJ381" s="1" t="s">
        <v>14</v>
      </c>
      <c r="AK381" s="1">
        <v>9</v>
      </c>
      <c r="AL381" s="1" t="s">
        <v>10</v>
      </c>
      <c r="AM381" s="1" t="s">
        <v>14</v>
      </c>
      <c r="AN381" s="1">
        <v>7</v>
      </c>
      <c r="AO381" s="1" t="s">
        <v>20</v>
      </c>
      <c r="AV381" s="1" t="s">
        <v>10</v>
      </c>
      <c r="AW381" s="1" t="s">
        <v>10</v>
      </c>
      <c r="AX381" s="1" t="s">
        <v>10</v>
      </c>
      <c r="AZ381" s="1">
        <v>7</v>
      </c>
      <c r="BA381" s="1">
        <v>0</v>
      </c>
      <c r="BB381" s="1">
        <v>2</v>
      </c>
      <c r="BC381" s="1">
        <v>9</v>
      </c>
      <c r="BD381" s="1">
        <v>0</v>
      </c>
      <c r="BE381" s="1">
        <v>18</v>
      </c>
      <c r="BF381" s="1">
        <v>0</v>
      </c>
      <c r="BG381" s="1">
        <v>3</v>
      </c>
      <c r="BH381" s="1">
        <v>0</v>
      </c>
      <c r="BI381" s="1">
        <v>0</v>
      </c>
      <c r="BJ381" s="1">
        <v>7</v>
      </c>
      <c r="BK381" s="1">
        <v>10</v>
      </c>
    </row>
    <row r="382" spans="1:63" x14ac:dyDescent="0.25">
      <c r="A382" s="1" t="s">
        <v>13</v>
      </c>
      <c r="B382" s="1" t="s">
        <v>5</v>
      </c>
      <c r="C382" s="1" t="s">
        <v>670</v>
      </c>
      <c r="H382" s="1" t="s">
        <v>5</v>
      </c>
      <c r="I382" s="1" t="s">
        <v>6</v>
      </c>
      <c r="J382" s="4" t="s">
        <v>279</v>
      </c>
      <c r="K382" s="1" t="s">
        <v>7</v>
      </c>
      <c r="L382" s="1" t="s">
        <v>5</v>
      </c>
      <c r="M382" s="1" t="s">
        <v>670</v>
      </c>
      <c r="N382" s="1" t="s">
        <v>8</v>
      </c>
      <c r="O382" s="1" t="s">
        <v>18</v>
      </c>
      <c r="P382" s="1" t="s">
        <v>279</v>
      </c>
      <c r="R382" s="1" t="s">
        <v>5</v>
      </c>
      <c r="AA382" s="1" t="s">
        <v>6</v>
      </c>
      <c r="AB382" s="1">
        <v>4</v>
      </c>
      <c r="AC382" s="1" t="s">
        <v>20</v>
      </c>
      <c r="AD382" s="1" t="s">
        <v>14</v>
      </c>
      <c r="AE382" s="1">
        <v>4</v>
      </c>
      <c r="AF382" s="1" t="s">
        <v>20</v>
      </c>
      <c r="AG382" s="1" t="s">
        <v>14</v>
      </c>
      <c r="AH382" s="1">
        <v>4</v>
      </c>
      <c r="AI382" s="1" t="s">
        <v>10</v>
      </c>
      <c r="AJ382" s="1" t="s">
        <v>14</v>
      </c>
      <c r="AK382" s="1">
        <v>6</v>
      </c>
      <c r="AL382" s="1" t="s">
        <v>20</v>
      </c>
      <c r="AM382" s="1" t="s">
        <v>14</v>
      </c>
      <c r="AN382" s="1">
        <v>7</v>
      </c>
      <c r="AO382" s="1" t="s">
        <v>10</v>
      </c>
      <c r="AV382" s="1" t="s">
        <v>10</v>
      </c>
      <c r="AW382" s="1" t="s">
        <v>10</v>
      </c>
      <c r="AX382" s="1" t="s">
        <v>10</v>
      </c>
      <c r="AZ382" s="1">
        <v>0</v>
      </c>
      <c r="BA382" s="1">
        <v>0</v>
      </c>
      <c r="BB382" s="1">
        <v>4</v>
      </c>
      <c r="BC382" s="1">
        <v>0</v>
      </c>
      <c r="BD382" s="1">
        <v>7</v>
      </c>
      <c r="BE382" s="1">
        <v>11</v>
      </c>
      <c r="BF382" s="1">
        <v>4</v>
      </c>
      <c r="BG382" s="1">
        <v>4</v>
      </c>
      <c r="BH382" s="1">
        <v>0</v>
      </c>
      <c r="BI382" s="1">
        <v>6</v>
      </c>
      <c r="BJ382" s="1">
        <v>0</v>
      </c>
      <c r="BK382" s="1">
        <v>14</v>
      </c>
    </row>
    <row r="383" spans="1:63" x14ac:dyDescent="0.25">
      <c r="A383" s="1" t="s">
        <v>13</v>
      </c>
      <c r="B383" s="1" t="s">
        <v>5</v>
      </c>
      <c r="C383" s="1" t="s">
        <v>671</v>
      </c>
      <c r="H383" s="1" t="s">
        <v>5</v>
      </c>
      <c r="I383" s="1" t="s">
        <v>6</v>
      </c>
      <c r="J383" s="4" t="s">
        <v>450</v>
      </c>
      <c r="K383" s="1" t="s">
        <v>7</v>
      </c>
      <c r="L383" s="1" t="s">
        <v>5</v>
      </c>
      <c r="M383" s="1" t="s">
        <v>671</v>
      </c>
      <c r="N383" s="1" t="s">
        <v>8</v>
      </c>
      <c r="O383" s="1" t="s">
        <v>18</v>
      </c>
      <c r="P383" s="1" t="s">
        <v>450</v>
      </c>
      <c r="R383" s="1" t="s">
        <v>5</v>
      </c>
      <c r="AA383" s="1" t="s">
        <v>6</v>
      </c>
      <c r="AB383" s="1">
        <v>9</v>
      </c>
      <c r="AC383" s="1" t="s">
        <v>10</v>
      </c>
      <c r="AD383" s="1" t="s">
        <v>14</v>
      </c>
      <c r="AE383" s="1">
        <v>6</v>
      </c>
      <c r="AF383" s="1" t="s">
        <v>20</v>
      </c>
      <c r="AG383" s="1" t="s">
        <v>14</v>
      </c>
      <c r="AH383" s="1">
        <v>4</v>
      </c>
      <c r="AI383" s="1" t="s">
        <v>10</v>
      </c>
      <c r="AJ383" s="1" t="s">
        <v>14</v>
      </c>
      <c r="AK383" s="1">
        <v>4</v>
      </c>
      <c r="AL383" s="1" t="s">
        <v>20</v>
      </c>
      <c r="AM383" s="1" t="s">
        <v>14</v>
      </c>
      <c r="AN383" s="1">
        <v>8</v>
      </c>
      <c r="AO383" s="1" t="s">
        <v>10</v>
      </c>
      <c r="AV383" s="1" t="s">
        <v>10</v>
      </c>
      <c r="AW383" s="1" t="s">
        <v>10</v>
      </c>
      <c r="AX383" s="1" t="s">
        <v>10</v>
      </c>
      <c r="AZ383" s="1">
        <v>9</v>
      </c>
      <c r="BA383" s="1">
        <v>0</v>
      </c>
      <c r="BB383" s="1">
        <v>4</v>
      </c>
      <c r="BC383" s="1">
        <v>0</v>
      </c>
      <c r="BD383" s="1">
        <v>8</v>
      </c>
      <c r="BE383" s="1">
        <v>21</v>
      </c>
      <c r="BF383" s="1">
        <v>0</v>
      </c>
      <c r="BG383" s="1">
        <v>6</v>
      </c>
      <c r="BH383" s="1">
        <v>0</v>
      </c>
      <c r="BI383" s="1">
        <v>4</v>
      </c>
      <c r="BJ383" s="1">
        <v>0</v>
      </c>
      <c r="BK383" s="1">
        <v>10</v>
      </c>
    </row>
    <row r="384" spans="1:63" x14ac:dyDescent="0.25">
      <c r="A384" s="1" t="s">
        <v>13</v>
      </c>
      <c r="B384" s="1" t="s">
        <v>5</v>
      </c>
      <c r="C384" s="1" t="s">
        <v>672</v>
      </c>
      <c r="H384" s="1" t="s">
        <v>5</v>
      </c>
      <c r="I384" s="1" t="s">
        <v>6</v>
      </c>
      <c r="J384" s="4" t="s">
        <v>673</v>
      </c>
      <c r="K384" s="1" t="s">
        <v>7</v>
      </c>
      <c r="L384" s="1" t="s">
        <v>5</v>
      </c>
      <c r="M384" s="1" t="s">
        <v>672</v>
      </c>
      <c r="N384" s="1" t="s">
        <v>8</v>
      </c>
      <c r="O384" s="1" t="s">
        <v>18</v>
      </c>
      <c r="P384" s="1" t="s">
        <v>673</v>
      </c>
      <c r="R384" s="1" t="s">
        <v>5</v>
      </c>
      <c r="AA384" s="1" t="s">
        <v>6</v>
      </c>
      <c r="AB384" s="1">
        <v>7</v>
      </c>
      <c r="AC384" s="1" t="s">
        <v>20</v>
      </c>
      <c r="AD384" s="1" t="s">
        <v>14</v>
      </c>
      <c r="AE384" s="1">
        <v>5</v>
      </c>
      <c r="AF384" s="1" t="s">
        <v>20</v>
      </c>
      <c r="AG384" s="1" t="s">
        <v>14</v>
      </c>
      <c r="AH384" s="1">
        <v>4</v>
      </c>
      <c r="AI384" s="1" t="s">
        <v>20</v>
      </c>
      <c r="AJ384" s="1" t="s">
        <v>14</v>
      </c>
      <c r="AK384" s="1">
        <v>5</v>
      </c>
      <c r="AL384" s="1" t="s">
        <v>20</v>
      </c>
      <c r="AM384" s="1" t="s">
        <v>14</v>
      </c>
      <c r="AN384" s="1">
        <v>5</v>
      </c>
      <c r="AO384" s="1" t="s">
        <v>20</v>
      </c>
      <c r="AV384" s="1" t="s">
        <v>10</v>
      </c>
      <c r="AW384" s="1" t="s">
        <v>10</v>
      </c>
      <c r="AX384" s="1" t="s">
        <v>10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7</v>
      </c>
      <c r="BG384" s="1">
        <v>5</v>
      </c>
      <c r="BH384" s="1">
        <v>4</v>
      </c>
      <c r="BI384" s="1">
        <v>5</v>
      </c>
      <c r="BJ384" s="1">
        <v>5</v>
      </c>
      <c r="BK384" s="1">
        <v>26</v>
      </c>
    </row>
    <row r="385" spans="1:63" x14ac:dyDescent="0.25">
      <c r="A385" s="1" t="s">
        <v>13</v>
      </c>
      <c r="B385" s="1" t="s">
        <v>5</v>
      </c>
      <c r="C385" s="1" t="s">
        <v>674</v>
      </c>
      <c r="H385" s="1" t="s">
        <v>5</v>
      </c>
      <c r="I385" s="1" t="s">
        <v>6</v>
      </c>
      <c r="J385" s="4" t="s">
        <v>550</v>
      </c>
      <c r="K385" s="1" t="s">
        <v>7</v>
      </c>
      <c r="L385" s="1" t="s">
        <v>5</v>
      </c>
      <c r="M385" s="1" t="s">
        <v>674</v>
      </c>
      <c r="N385" s="1" t="s">
        <v>8</v>
      </c>
      <c r="O385" s="1" t="s">
        <v>18</v>
      </c>
      <c r="P385" s="1" t="s">
        <v>550</v>
      </c>
      <c r="R385" s="1" t="s">
        <v>5</v>
      </c>
      <c r="AA385" s="1" t="s">
        <v>6</v>
      </c>
      <c r="AB385" s="1">
        <v>4</v>
      </c>
      <c r="AC385" s="1" t="s">
        <v>20</v>
      </c>
      <c r="AD385" s="1" t="s">
        <v>14</v>
      </c>
      <c r="AE385" s="1">
        <v>8</v>
      </c>
      <c r="AF385" s="1" t="s">
        <v>20</v>
      </c>
      <c r="AG385" s="1" t="s">
        <v>14</v>
      </c>
      <c r="AH385" s="1">
        <v>2</v>
      </c>
      <c r="AI385" s="1" t="s">
        <v>20</v>
      </c>
      <c r="AJ385" s="1" t="s">
        <v>14</v>
      </c>
      <c r="AK385" s="1">
        <v>4</v>
      </c>
      <c r="AL385" s="1" t="s">
        <v>20</v>
      </c>
      <c r="AM385" s="1" t="s">
        <v>14</v>
      </c>
      <c r="AN385" s="1">
        <v>2</v>
      </c>
      <c r="AO385" s="1" t="s">
        <v>10</v>
      </c>
      <c r="AV385" s="1" t="s">
        <v>10</v>
      </c>
      <c r="AW385" s="1" t="s">
        <v>10</v>
      </c>
      <c r="AX385" s="1" t="s">
        <v>10</v>
      </c>
      <c r="AZ385" s="1">
        <v>0</v>
      </c>
      <c r="BA385" s="1">
        <v>0</v>
      </c>
      <c r="BB385" s="1">
        <v>0</v>
      </c>
      <c r="BC385" s="1">
        <v>0</v>
      </c>
      <c r="BD385" s="1">
        <v>2</v>
      </c>
      <c r="BE385" s="1">
        <v>2</v>
      </c>
      <c r="BF385" s="1">
        <v>4</v>
      </c>
      <c r="BG385" s="1">
        <v>8</v>
      </c>
      <c r="BH385" s="1">
        <v>2</v>
      </c>
      <c r="BI385" s="1">
        <v>4</v>
      </c>
      <c r="BJ385" s="1">
        <v>0</v>
      </c>
      <c r="BK385" s="1">
        <v>18</v>
      </c>
    </row>
    <row r="386" spans="1:63" x14ac:dyDescent="0.25">
      <c r="A386" s="1" t="s">
        <v>13</v>
      </c>
      <c r="B386" s="1" t="s">
        <v>5</v>
      </c>
      <c r="C386" s="1" t="s">
        <v>675</v>
      </c>
      <c r="H386" s="1" t="s">
        <v>5</v>
      </c>
      <c r="I386" s="1" t="s">
        <v>6</v>
      </c>
      <c r="J386" s="4" t="s">
        <v>244</v>
      </c>
      <c r="K386" s="1" t="s">
        <v>7</v>
      </c>
      <c r="L386" s="1" t="s">
        <v>5</v>
      </c>
      <c r="M386" s="1" t="s">
        <v>675</v>
      </c>
      <c r="N386" s="1" t="s">
        <v>8</v>
      </c>
      <c r="O386" s="1" t="s">
        <v>18</v>
      </c>
      <c r="P386" s="1" t="s">
        <v>244</v>
      </c>
      <c r="R386" s="1" t="s">
        <v>5</v>
      </c>
      <c r="AA386" s="1" t="s">
        <v>6</v>
      </c>
      <c r="AB386" s="1">
        <v>5</v>
      </c>
      <c r="AC386" s="1" t="s">
        <v>20</v>
      </c>
      <c r="AD386" s="1" t="s">
        <v>14</v>
      </c>
      <c r="AE386" s="1">
        <v>4</v>
      </c>
      <c r="AF386" s="1" t="s">
        <v>20</v>
      </c>
      <c r="AG386" s="1" t="s">
        <v>14</v>
      </c>
      <c r="AH386" s="1">
        <v>9</v>
      </c>
      <c r="AI386" s="1" t="s">
        <v>20</v>
      </c>
      <c r="AJ386" s="1" t="s">
        <v>14</v>
      </c>
      <c r="AK386" s="1">
        <v>7</v>
      </c>
      <c r="AL386" s="1" t="s">
        <v>10</v>
      </c>
      <c r="AM386" s="1" t="s">
        <v>14</v>
      </c>
      <c r="AN386" s="1">
        <v>4</v>
      </c>
      <c r="AO386" s="1" t="s">
        <v>10</v>
      </c>
      <c r="AV386" s="1" t="s">
        <v>10</v>
      </c>
      <c r="AW386" s="1" t="s">
        <v>10</v>
      </c>
      <c r="AX386" s="1" t="s">
        <v>10</v>
      </c>
      <c r="AZ386" s="1">
        <v>0</v>
      </c>
      <c r="BA386" s="1">
        <v>0</v>
      </c>
      <c r="BB386" s="1">
        <v>0</v>
      </c>
      <c r="BC386" s="1">
        <v>7</v>
      </c>
      <c r="BD386" s="1">
        <v>4</v>
      </c>
      <c r="BE386" s="1">
        <v>11</v>
      </c>
      <c r="BF386" s="1">
        <v>5</v>
      </c>
      <c r="BG386" s="1">
        <v>4</v>
      </c>
      <c r="BH386" s="1">
        <v>9</v>
      </c>
      <c r="BI386" s="1">
        <v>0</v>
      </c>
      <c r="BJ386" s="1">
        <v>0</v>
      </c>
      <c r="BK386" s="1">
        <v>18</v>
      </c>
    </row>
    <row r="387" spans="1:63" x14ac:dyDescent="0.25">
      <c r="A387" s="1" t="s">
        <v>13</v>
      </c>
      <c r="B387" s="1" t="s">
        <v>5</v>
      </c>
      <c r="C387" s="1" t="s">
        <v>676</v>
      </c>
      <c r="H387" s="1" t="s">
        <v>5</v>
      </c>
      <c r="I387" s="1" t="s">
        <v>6</v>
      </c>
      <c r="J387" s="4" t="s">
        <v>536</v>
      </c>
      <c r="K387" s="1" t="s">
        <v>7</v>
      </c>
      <c r="L387" s="1" t="s">
        <v>5</v>
      </c>
      <c r="M387" s="1" t="s">
        <v>676</v>
      </c>
      <c r="N387" s="1" t="s">
        <v>8</v>
      </c>
      <c r="O387" s="1" t="s">
        <v>18</v>
      </c>
      <c r="P387" s="1" t="s">
        <v>536</v>
      </c>
      <c r="R387" s="1" t="s">
        <v>5</v>
      </c>
      <c r="AA387" s="1" t="s">
        <v>6</v>
      </c>
      <c r="AB387" s="1">
        <v>7</v>
      </c>
      <c r="AC387" s="1" t="s">
        <v>10</v>
      </c>
      <c r="AD387" s="1" t="s">
        <v>14</v>
      </c>
      <c r="AE387" s="1">
        <v>4</v>
      </c>
      <c r="AF387" s="1" t="s">
        <v>20</v>
      </c>
      <c r="AG387" s="1" t="s">
        <v>14</v>
      </c>
      <c r="AH387" s="1">
        <v>4</v>
      </c>
      <c r="AI387" s="1" t="s">
        <v>20</v>
      </c>
      <c r="AJ387" s="1" t="s">
        <v>14</v>
      </c>
      <c r="AK387" s="1">
        <v>2</v>
      </c>
      <c r="AL387" s="1" t="s">
        <v>20</v>
      </c>
      <c r="AM387" s="1" t="s">
        <v>14</v>
      </c>
      <c r="AN387" s="1">
        <v>7</v>
      </c>
      <c r="AO387" s="1" t="s">
        <v>10</v>
      </c>
      <c r="AV387" s="1" t="s">
        <v>10</v>
      </c>
      <c r="AW387" s="1" t="s">
        <v>10</v>
      </c>
      <c r="AX387" s="1" t="s">
        <v>10</v>
      </c>
      <c r="AZ387" s="1">
        <v>7</v>
      </c>
      <c r="BA387" s="1">
        <v>0</v>
      </c>
      <c r="BB387" s="1">
        <v>0</v>
      </c>
      <c r="BC387" s="1">
        <v>0</v>
      </c>
      <c r="BD387" s="1">
        <v>7</v>
      </c>
      <c r="BE387" s="1">
        <v>14</v>
      </c>
      <c r="BF387" s="1">
        <v>0</v>
      </c>
      <c r="BG387" s="1">
        <v>4</v>
      </c>
      <c r="BH387" s="1">
        <v>4</v>
      </c>
      <c r="BI387" s="1">
        <v>2</v>
      </c>
      <c r="BJ387" s="1">
        <v>0</v>
      </c>
      <c r="BK387" s="1">
        <v>10</v>
      </c>
    </row>
    <row r="388" spans="1:63" x14ac:dyDescent="0.25">
      <c r="A388" s="1" t="s">
        <v>13</v>
      </c>
      <c r="B388" s="1" t="s">
        <v>5</v>
      </c>
      <c r="C388" s="1" t="s">
        <v>677</v>
      </c>
      <c r="H388" s="1" t="s">
        <v>5</v>
      </c>
      <c r="I388" s="1" t="s">
        <v>6</v>
      </c>
      <c r="J388" s="4" t="s">
        <v>678</v>
      </c>
      <c r="K388" s="1" t="s">
        <v>7</v>
      </c>
      <c r="L388" s="1" t="s">
        <v>5</v>
      </c>
      <c r="M388" s="1" t="s">
        <v>677</v>
      </c>
      <c r="N388" s="1" t="s">
        <v>8</v>
      </c>
      <c r="O388" s="1" t="s">
        <v>18</v>
      </c>
      <c r="P388" s="1" t="s">
        <v>678</v>
      </c>
      <c r="R388" s="1" t="s">
        <v>5</v>
      </c>
      <c r="AA388" s="1" t="s">
        <v>6</v>
      </c>
      <c r="AB388" s="1">
        <v>2</v>
      </c>
      <c r="AC388" s="1" t="s">
        <v>20</v>
      </c>
      <c r="AD388" s="1" t="s">
        <v>14</v>
      </c>
      <c r="AE388" s="1">
        <v>5</v>
      </c>
      <c r="AF388" s="1" t="s">
        <v>20</v>
      </c>
      <c r="AG388" s="1" t="s">
        <v>14</v>
      </c>
      <c r="AH388" s="1">
        <v>3</v>
      </c>
      <c r="AI388" s="1" t="s">
        <v>20</v>
      </c>
      <c r="AJ388" s="1" t="s">
        <v>14</v>
      </c>
      <c r="AK388" s="1">
        <v>6</v>
      </c>
      <c r="AL388" s="1" t="s">
        <v>20</v>
      </c>
      <c r="AM388" s="1" t="s">
        <v>14</v>
      </c>
      <c r="AN388" s="1">
        <v>2</v>
      </c>
      <c r="AO388" s="1" t="s">
        <v>10</v>
      </c>
      <c r="AV388" s="1" t="s">
        <v>10</v>
      </c>
      <c r="AW388" s="1" t="s">
        <v>10</v>
      </c>
      <c r="AX388" s="1" t="s">
        <v>10</v>
      </c>
      <c r="AZ388" s="1">
        <v>0</v>
      </c>
      <c r="BA388" s="1">
        <v>0</v>
      </c>
      <c r="BB388" s="1">
        <v>0</v>
      </c>
      <c r="BC388" s="1">
        <v>0</v>
      </c>
      <c r="BD388" s="1">
        <v>2</v>
      </c>
      <c r="BE388" s="1">
        <v>2</v>
      </c>
      <c r="BF388" s="1">
        <v>2</v>
      </c>
      <c r="BG388" s="1">
        <v>5</v>
      </c>
      <c r="BH388" s="1">
        <v>3</v>
      </c>
      <c r="BI388" s="1">
        <v>6</v>
      </c>
      <c r="BJ388" s="1">
        <v>0</v>
      </c>
      <c r="BK388" s="1">
        <v>16</v>
      </c>
    </row>
    <row r="389" spans="1:63" x14ac:dyDescent="0.25">
      <c r="A389" s="1" t="s">
        <v>13</v>
      </c>
      <c r="B389" s="1" t="s">
        <v>5</v>
      </c>
      <c r="C389" s="1" t="s">
        <v>679</v>
      </c>
      <c r="H389" s="1" t="s">
        <v>5</v>
      </c>
      <c r="I389" s="1" t="s">
        <v>6</v>
      </c>
      <c r="J389" s="4" t="s">
        <v>680</v>
      </c>
      <c r="K389" s="1" t="s">
        <v>7</v>
      </c>
      <c r="L389" s="1" t="s">
        <v>5</v>
      </c>
      <c r="M389" s="1" t="s">
        <v>679</v>
      </c>
      <c r="N389" s="1" t="s">
        <v>8</v>
      </c>
      <c r="O389" s="1" t="s">
        <v>18</v>
      </c>
      <c r="P389" s="1" t="s">
        <v>680</v>
      </c>
      <c r="R389" s="1" t="s">
        <v>5</v>
      </c>
      <c r="AA389" s="1" t="s">
        <v>6</v>
      </c>
      <c r="AB389" s="1">
        <v>6</v>
      </c>
      <c r="AC389" s="1" t="s">
        <v>10</v>
      </c>
      <c r="AD389" s="1" t="s">
        <v>14</v>
      </c>
      <c r="AE389" s="1">
        <v>5</v>
      </c>
      <c r="AF389" s="1" t="s">
        <v>10</v>
      </c>
      <c r="AG389" s="1" t="s">
        <v>14</v>
      </c>
      <c r="AH389" s="1">
        <v>6</v>
      </c>
      <c r="AI389" s="1" t="s">
        <v>20</v>
      </c>
      <c r="AJ389" s="1" t="s">
        <v>14</v>
      </c>
      <c r="AK389" s="1">
        <v>9</v>
      </c>
      <c r="AL389" s="1" t="s">
        <v>20</v>
      </c>
      <c r="AM389" s="1" t="s">
        <v>14</v>
      </c>
      <c r="AN389" s="1">
        <v>8</v>
      </c>
      <c r="AO389" s="1" t="s">
        <v>20</v>
      </c>
      <c r="AV389" s="1" t="s">
        <v>10</v>
      </c>
      <c r="AW389" s="1" t="s">
        <v>10</v>
      </c>
      <c r="AX389" s="1" t="s">
        <v>10</v>
      </c>
      <c r="AZ389" s="1">
        <v>6</v>
      </c>
      <c r="BA389" s="1">
        <v>5</v>
      </c>
      <c r="BB389" s="1">
        <v>0</v>
      </c>
      <c r="BC389" s="1">
        <v>0</v>
      </c>
      <c r="BD389" s="1">
        <v>0</v>
      </c>
      <c r="BE389" s="1">
        <v>11</v>
      </c>
      <c r="BF389" s="1">
        <v>0</v>
      </c>
      <c r="BG389" s="1">
        <v>0</v>
      </c>
      <c r="BH389" s="1">
        <v>6</v>
      </c>
      <c r="BI389" s="1">
        <v>9</v>
      </c>
      <c r="BJ389" s="1">
        <v>8</v>
      </c>
      <c r="BK389" s="1">
        <v>23</v>
      </c>
    </row>
    <row r="390" spans="1:63" x14ac:dyDescent="0.25">
      <c r="A390" s="1" t="s">
        <v>13</v>
      </c>
      <c r="B390" s="1" t="s">
        <v>5</v>
      </c>
      <c r="C390" s="1" t="s">
        <v>681</v>
      </c>
      <c r="H390" s="1" t="s">
        <v>5</v>
      </c>
      <c r="I390" s="1" t="s">
        <v>6</v>
      </c>
      <c r="J390" s="4" t="s">
        <v>91</v>
      </c>
      <c r="K390" s="1" t="s">
        <v>7</v>
      </c>
      <c r="L390" s="1" t="s">
        <v>5</v>
      </c>
      <c r="M390" s="1" t="s">
        <v>681</v>
      </c>
      <c r="N390" s="1" t="s">
        <v>8</v>
      </c>
      <c r="O390" s="1" t="s">
        <v>18</v>
      </c>
      <c r="P390" s="1" t="s">
        <v>91</v>
      </c>
      <c r="R390" s="1" t="s">
        <v>5</v>
      </c>
      <c r="AA390" s="1" t="s">
        <v>6</v>
      </c>
      <c r="AB390" s="1">
        <v>7</v>
      </c>
      <c r="AC390" s="1" t="s">
        <v>10</v>
      </c>
      <c r="AD390" s="1" t="s">
        <v>14</v>
      </c>
      <c r="AE390" s="1">
        <v>4</v>
      </c>
      <c r="AF390" s="1" t="s">
        <v>20</v>
      </c>
      <c r="AG390" s="1" t="s">
        <v>14</v>
      </c>
      <c r="AH390" s="1">
        <v>5</v>
      </c>
      <c r="AI390" s="1" t="s">
        <v>20</v>
      </c>
      <c r="AJ390" s="1" t="s">
        <v>14</v>
      </c>
      <c r="AK390" s="1">
        <v>2</v>
      </c>
      <c r="AL390" s="1" t="s">
        <v>10</v>
      </c>
      <c r="AM390" s="1" t="s">
        <v>14</v>
      </c>
      <c r="AN390" s="1">
        <v>8</v>
      </c>
      <c r="AO390" s="1" t="s">
        <v>10</v>
      </c>
      <c r="AV390" s="1" t="s">
        <v>10</v>
      </c>
      <c r="AW390" s="1" t="s">
        <v>10</v>
      </c>
      <c r="AX390" s="1" t="s">
        <v>10</v>
      </c>
      <c r="AZ390" s="1">
        <v>7</v>
      </c>
      <c r="BA390" s="1">
        <v>0</v>
      </c>
      <c r="BB390" s="1">
        <v>0</v>
      </c>
      <c r="BC390" s="1">
        <v>2</v>
      </c>
      <c r="BD390" s="1">
        <v>8</v>
      </c>
      <c r="BE390" s="1">
        <v>17</v>
      </c>
      <c r="BF390" s="1">
        <v>0</v>
      </c>
      <c r="BG390" s="1">
        <v>4</v>
      </c>
      <c r="BH390" s="1">
        <v>5</v>
      </c>
      <c r="BI390" s="1">
        <v>0</v>
      </c>
      <c r="BJ390" s="1">
        <v>0</v>
      </c>
      <c r="BK390" s="1">
        <v>9</v>
      </c>
    </row>
    <row r="391" spans="1:63" x14ac:dyDescent="0.25">
      <c r="A391" s="1" t="s">
        <v>13</v>
      </c>
      <c r="B391" s="1" t="s">
        <v>5</v>
      </c>
      <c r="C391" s="1" t="s">
        <v>682</v>
      </c>
      <c r="H391" s="1" t="s">
        <v>5</v>
      </c>
      <c r="I391" s="1" t="s">
        <v>6</v>
      </c>
      <c r="J391" s="4" t="s">
        <v>654</v>
      </c>
      <c r="K391" s="1" t="s">
        <v>7</v>
      </c>
      <c r="L391" s="1" t="s">
        <v>5</v>
      </c>
      <c r="M391" s="1" t="s">
        <v>682</v>
      </c>
      <c r="N391" s="1" t="s">
        <v>8</v>
      </c>
      <c r="O391" s="1" t="s">
        <v>18</v>
      </c>
      <c r="P391" s="1" t="s">
        <v>654</v>
      </c>
      <c r="R391" s="1" t="s">
        <v>5</v>
      </c>
      <c r="AA391" s="1" t="s">
        <v>6</v>
      </c>
      <c r="AB391" s="1">
        <v>2</v>
      </c>
      <c r="AC391" s="1" t="s">
        <v>10</v>
      </c>
      <c r="AD391" s="1" t="s">
        <v>14</v>
      </c>
      <c r="AE391" s="1">
        <v>9</v>
      </c>
      <c r="AF391" s="1" t="s">
        <v>10</v>
      </c>
      <c r="AG391" s="1" t="s">
        <v>14</v>
      </c>
      <c r="AH391" s="1">
        <v>3</v>
      </c>
      <c r="AI391" s="1" t="s">
        <v>20</v>
      </c>
      <c r="AJ391" s="1" t="s">
        <v>14</v>
      </c>
      <c r="AK391" s="1">
        <v>6</v>
      </c>
      <c r="AL391" s="1" t="s">
        <v>10</v>
      </c>
      <c r="AM391" s="1" t="s">
        <v>14</v>
      </c>
      <c r="AN391" s="1">
        <v>8</v>
      </c>
      <c r="AO391" s="1" t="s">
        <v>20</v>
      </c>
      <c r="AV391" s="1" t="s">
        <v>10</v>
      </c>
      <c r="AW391" s="1" t="s">
        <v>10</v>
      </c>
      <c r="AX391" s="1" t="s">
        <v>10</v>
      </c>
      <c r="AZ391" s="1">
        <v>2</v>
      </c>
      <c r="BA391" s="1">
        <v>9</v>
      </c>
      <c r="BB391" s="1">
        <v>0</v>
      </c>
      <c r="BC391" s="1">
        <v>6</v>
      </c>
      <c r="BD391" s="1">
        <v>0</v>
      </c>
      <c r="BE391" s="1">
        <v>17</v>
      </c>
      <c r="BF391" s="1">
        <v>0</v>
      </c>
      <c r="BG391" s="1">
        <v>0</v>
      </c>
      <c r="BH391" s="1">
        <v>3</v>
      </c>
      <c r="BI391" s="1">
        <v>0</v>
      </c>
      <c r="BJ391" s="1">
        <v>8</v>
      </c>
      <c r="BK391" s="1">
        <v>11</v>
      </c>
    </row>
    <row r="392" spans="1:63" x14ac:dyDescent="0.25">
      <c r="A392" s="1" t="s">
        <v>13</v>
      </c>
      <c r="B392" s="1" t="s">
        <v>5</v>
      </c>
      <c r="C392" s="1" t="s">
        <v>683</v>
      </c>
      <c r="H392" s="1" t="s">
        <v>5</v>
      </c>
      <c r="I392" s="1" t="s">
        <v>6</v>
      </c>
      <c r="J392" s="4" t="s">
        <v>684</v>
      </c>
      <c r="K392" s="1" t="s">
        <v>7</v>
      </c>
      <c r="L392" s="1" t="s">
        <v>5</v>
      </c>
      <c r="M392" s="1" t="s">
        <v>683</v>
      </c>
      <c r="N392" s="1" t="s">
        <v>8</v>
      </c>
      <c r="O392" s="1" t="s">
        <v>18</v>
      </c>
      <c r="P392" s="1" t="s">
        <v>684</v>
      </c>
      <c r="R392" s="1" t="s">
        <v>5</v>
      </c>
      <c r="AA392" s="1" t="s">
        <v>6</v>
      </c>
      <c r="AB392" s="1">
        <v>5</v>
      </c>
      <c r="AC392" s="1" t="s">
        <v>20</v>
      </c>
      <c r="AD392" s="1" t="s">
        <v>14</v>
      </c>
      <c r="AE392" s="1">
        <v>6</v>
      </c>
      <c r="AF392" s="1" t="s">
        <v>20</v>
      </c>
      <c r="AG392" s="1" t="s">
        <v>14</v>
      </c>
      <c r="AH392" s="1">
        <v>3</v>
      </c>
      <c r="AI392" s="1" t="s">
        <v>10</v>
      </c>
      <c r="AJ392" s="1" t="s">
        <v>14</v>
      </c>
      <c r="AK392" s="1">
        <v>9</v>
      </c>
      <c r="AL392" s="1" t="s">
        <v>20</v>
      </c>
      <c r="AM392" s="1" t="s">
        <v>14</v>
      </c>
      <c r="AN392" s="1">
        <v>9</v>
      </c>
      <c r="AO392" s="1" t="s">
        <v>20</v>
      </c>
      <c r="AV392" s="1" t="s">
        <v>10</v>
      </c>
      <c r="AW392" s="1" t="s">
        <v>10</v>
      </c>
      <c r="AX392" s="1" t="s">
        <v>10</v>
      </c>
      <c r="AZ392" s="1">
        <v>0</v>
      </c>
      <c r="BA392" s="1">
        <v>0</v>
      </c>
      <c r="BB392" s="1">
        <v>3</v>
      </c>
      <c r="BC392" s="1">
        <v>0</v>
      </c>
      <c r="BD392" s="1">
        <v>0</v>
      </c>
      <c r="BE392" s="1">
        <v>3</v>
      </c>
      <c r="BF392" s="1">
        <v>5</v>
      </c>
      <c r="BG392" s="1">
        <v>6</v>
      </c>
      <c r="BH392" s="1">
        <v>0</v>
      </c>
      <c r="BI392" s="1">
        <v>9</v>
      </c>
      <c r="BJ392" s="1">
        <v>9</v>
      </c>
      <c r="BK392" s="1">
        <v>29</v>
      </c>
    </row>
    <row r="393" spans="1:63" x14ac:dyDescent="0.25">
      <c r="A393" s="1" t="s">
        <v>13</v>
      </c>
      <c r="B393" s="1" t="s">
        <v>5</v>
      </c>
      <c r="C393" s="1" t="s">
        <v>685</v>
      </c>
      <c r="H393" s="1" t="s">
        <v>5</v>
      </c>
      <c r="I393" s="1" t="s">
        <v>6</v>
      </c>
      <c r="J393" s="4" t="s">
        <v>686</v>
      </c>
      <c r="K393" s="1" t="s">
        <v>7</v>
      </c>
      <c r="L393" s="1" t="s">
        <v>5</v>
      </c>
      <c r="M393" s="1" t="s">
        <v>685</v>
      </c>
      <c r="N393" s="1" t="s">
        <v>8</v>
      </c>
      <c r="O393" s="1" t="s">
        <v>18</v>
      </c>
      <c r="P393" s="1" t="s">
        <v>686</v>
      </c>
      <c r="R393" s="1" t="s">
        <v>5</v>
      </c>
      <c r="AA393" s="1" t="s">
        <v>6</v>
      </c>
      <c r="AB393" s="1">
        <v>6</v>
      </c>
      <c r="AC393" s="1" t="s">
        <v>20</v>
      </c>
      <c r="AD393" s="1" t="s">
        <v>14</v>
      </c>
      <c r="AE393" s="1">
        <v>3</v>
      </c>
      <c r="AF393" s="1" t="s">
        <v>10</v>
      </c>
      <c r="AG393" s="1" t="s">
        <v>14</v>
      </c>
      <c r="AH393" s="1">
        <v>2</v>
      </c>
      <c r="AI393" s="1" t="s">
        <v>10</v>
      </c>
      <c r="AJ393" s="1" t="s">
        <v>14</v>
      </c>
      <c r="AK393" s="1">
        <v>3</v>
      </c>
      <c r="AL393" s="1" t="s">
        <v>10</v>
      </c>
      <c r="AM393" s="1" t="s">
        <v>14</v>
      </c>
      <c r="AN393" s="1">
        <v>3</v>
      </c>
      <c r="AO393" s="1" t="s">
        <v>10</v>
      </c>
      <c r="AV393" s="1" t="s">
        <v>10</v>
      </c>
      <c r="AW393" s="1" t="s">
        <v>10</v>
      </c>
      <c r="AX393" s="1" t="s">
        <v>10</v>
      </c>
      <c r="AZ393" s="1">
        <v>0</v>
      </c>
      <c r="BA393" s="1">
        <v>3</v>
      </c>
      <c r="BB393" s="1">
        <v>2</v>
      </c>
      <c r="BC393" s="1">
        <v>3</v>
      </c>
      <c r="BD393" s="1">
        <v>3</v>
      </c>
      <c r="BE393" s="1">
        <v>11</v>
      </c>
      <c r="BF393" s="1">
        <v>6</v>
      </c>
      <c r="BG393" s="1">
        <v>0</v>
      </c>
      <c r="BH393" s="1">
        <v>0</v>
      </c>
      <c r="BI393" s="1">
        <v>0</v>
      </c>
      <c r="BJ393" s="1">
        <v>0</v>
      </c>
      <c r="BK393" s="1">
        <v>6</v>
      </c>
    </row>
    <row r="394" spans="1:63" x14ac:dyDescent="0.25">
      <c r="A394" s="1" t="s">
        <v>13</v>
      </c>
      <c r="B394" s="1" t="s">
        <v>5</v>
      </c>
      <c r="C394" s="1" t="s">
        <v>687</v>
      </c>
      <c r="H394" s="1" t="s">
        <v>5</v>
      </c>
      <c r="I394" s="1" t="s">
        <v>6</v>
      </c>
      <c r="J394" s="4" t="s">
        <v>623</v>
      </c>
      <c r="K394" s="1" t="s">
        <v>7</v>
      </c>
      <c r="L394" s="1" t="s">
        <v>5</v>
      </c>
      <c r="M394" s="1" t="s">
        <v>687</v>
      </c>
      <c r="N394" s="1" t="s">
        <v>8</v>
      </c>
      <c r="O394" s="1" t="s">
        <v>18</v>
      </c>
      <c r="P394" s="1" t="s">
        <v>623</v>
      </c>
      <c r="R394" s="1" t="s">
        <v>5</v>
      </c>
      <c r="AA394" s="1" t="s">
        <v>6</v>
      </c>
      <c r="AB394" s="1">
        <v>8</v>
      </c>
      <c r="AC394" s="1" t="s">
        <v>10</v>
      </c>
      <c r="AD394" s="1" t="s">
        <v>14</v>
      </c>
      <c r="AE394" s="1">
        <v>7</v>
      </c>
      <c r="AF394" s="1" t="s">
        <v>20</v>
      </c>
      <c r="AG394" s="1" t="s">
        <v>14</v>
      </c>
      <c r="AH394" s="1">
        <v>3</v>
      </c>
      <c r="AI394" s="1" t="s">
        <v>20</v>
      </c>
      <c r="AJ394" s="1" t="s">
        <v>14</v>
      </c>
      <c r="AK394" s="1">
        <v>5</v>
      </c>
      <c r="AL394" s="1" t="s">
        <v>10</v>
      </c>
      <c r="AM394" s="1" t="s">
        <v>14</v>
      </c>
      <c r="AN394" s="1">
        <v>6</v>
      </c>
      <c r="AO394" s="1" t="s">
        <v>20</v>
      </c>
      <c r="AV394" s="1" t="s">
        <v>10</v>
      </c>
      <c r="AW394" s="1" t="s">
        <v>10</v>
      </c>
      <c r="AX394" s="1" t="s">
        <v>10</v>
      </c>
      <c r="AZ394" s="1">
        <v>8</v>
      </c>
      <c r="BA394" s="1">
        <v>0</v>
      </c>
      <c r="BB394" s="1">
        <v>0</v>
      </c>
      <c r="BC394" s="1">
        <v>5</v>
      </c>
      <c r="BD394" s="1">
        <v>0</v>
      </c>
      <c r="BE394" s="1">
        <v>13</v>
      </c>
      <c r="BF394" s="1">
        <v>0</v>
      </c>
      <c r="BG394" s="1">
        <v>7</v>
      </c>
      <c r="BH394" s="1">
        <v>3</v>
      </c>
      <c r="BI394" s="1">
        <v>0</v>
      </c>
      <c r="BJ394" s="1">
        <v>6</v>
      </c>
      <c r="BK394" s="1">
        <v>16</v>
      </c>
    </row>
    <row r="395" spans="1:63" x14ac:dyDescent="0.25">
      <c r="A395" s="1" t="s">
        <v>13</v>
      </c>
      <c r="B395" s="1" t="s">
        <v>5</v>
      </c>
      <c r="C395" s="1" t="s">
        <v>688</v>
      </c>
      <c r="H395" s="1" t="s">
        <v>5</v>
      </c>
      <c r="I395" s="1" t="s">
        <v>6</v>
      </c>
      <c r="J395" s="4" t="s">
        <v>689</v>
      </c>
      <c r="K395" s="1" t="s">
        <v>7</v>
      </c>
      <c r="L395" s="1" t="s">
        <v>5</v>
      </c>
      <c r="M395" s="1" t="s">
        <v>688</v>
      </c>
      <c r="N395" s="1" t="s">
        <v>8</v>
      </c>
      <c r="O395" s="1" t="s">
        <v>18</v>
      </c>
      <c r="P395" s="1" t="s">
        <v>689</v>
      </c>
      <c r="R395" s="1" t="s">
        <v>5</v>
      </c>
      <c r="AA395" s="1" t="s">
        <v>6</v>
      </c>
      <c r="AB395" s="1">
        <v>4</v>
      </c>
      <c r="AC395" s="1" t="s">
        <v>10</v>
      </c>
      <c r="AD395" s="1" t="s">
        <v>14</v>
      </c>
      <c r="AE395" s="1">
        <v>6</v>
      </c>
      <c r="AF395" s="1" t="s">
        <v>10</v>
      </c>
      <c r="AG395" s="1" t="s">
        <v>14</v>
      </c>
      <c r="AH395" s="1">
        <v>6</v>
      </c>
      <c r="AI395" s="1" t="s">
        <v>10</v>
      </c>
      <c r="AJ395" s="1" t="s">
        <v>14</v>
      </c>
      <c r="AK395" s="1">
        <v>2</v>
      </c>
      <c r="AL395" s="1" t="s">
        <v>20</v>
      </c>
      <c r="AM395" s="1" t="s">
        <v>14</v>
      </c>
      <c r="AN395" s="1">
        <v>8</v>
      </c>
      <c r="AO395" s="1" t="s">
        <v>10</v>
      </c>
      <c r="AV395" s="1" t="s">
        <v>10</v>
      </c>
      <c r="AW395" s="1" t="s">
        <v>10</v>
      </c>
      <c r="AX395" s="1" t="s">
        <v>10</v>
      </c>
      <c r="AZ395" s="1">
        <v>4</v>
      </c>
      <c r="BA395" s="1">
        <v>6</v>
      </c>
      <c r="BB395" s="1">
        <v>6</v>
      </c>
      <c r="BC395" s="1">
        <v>0</v>
      </c>
      <c r="BD395" s="1">
        <v>8</v>
      </c>
      <c r="BE395" s="1">
        <v>24</v>
      </c>
      <c r="BF395" s="1">
        <v>0</v>
      </c>
      <c r="BG395" s="1">
        <v>0</v>
      </c>
      <c r="BH395" s="1">
        <v>0</v>
      </c>
      <c r="BI395" s="1">
        <v>2</v>
      </c>
      <c r="BJ395" s="1">
        <v>0</v>
      </c>
      <c r="BK395" s="1">
        <v>2</v>
      </c>
    </row>
    <row r="396" spans="1:63" x14ac:dyDescent="0.25">
      <c r="A396" s="1" t="s">
        <v>13</v>
      </c>
      <c r="B396" s="1" t="s">
        <v>5</v>
      </c>
      <c r="C396" s="1" t="s">
        <v>690</v>
      </c>
      <c r="H396" s="1" t="s">
        <v>5</v>
      </c>
      <c r="I396" s="1" t="s">
        <v>6</v>
      </c>
      <c r="J396" s="4" t="s">
        <v>691</v>
      </c>
      <c r="K396" s="1" t="s">
        <v>7</v>
      </c>
      <c r="L396" s="1" t="s">
        <v>5</v>
      </c>
      <c r="M396" s="1" t="s">
        <v>690</v>
      </c>
      <c r="N396" s="1" t="s">
        <v>8</v>
      </c>
      <c r="O396" s="1" t="s">
        <v>18</v>
      </c>
      <c r="P396" s="1" t="s">
        <v>691</v>
      </c>
      <c r="R396" s="1" t="s">
        <v>5</v>
      </c>
      <c r="AA396" s="1" t="s">
        <v>6</v>
      </c>
      <c r="AB396" s="1">
        <v>2</v>
      </c>
      <c r="AC396" s="1" t="s">
        <v>10</v>
      </c>
      <c r="AD396" s="1" t="s">
        <v>14</v>
      </c>
      <c r="AE396" s="1">
        <v>5</v>
      </c>
      <c r="AF396" s="1" t="s">
        <v>10</v>
      </c>
      <c r="AG396" s="1" t="s">
        <v>14</v>
      </c>
      <c r="AH396" s="1">
        <v>7</v>
      </c>
      <c r="AI396" s="1" t="s">
        <v>10</v>
      </c>
      <c r="AJ396" s="1" t="s">
        <v>14</v>
      </c>
      <c r="AK396" s="1">
        <v>2</v>
      </c>
      <c r="AL396" s="1" t="s">
        <v>20</v>
      </c>
      <c r="AM396" s="1" t="s">
        <v>14</v>
      </c>
      <c r="AN396" s="1">
        <v>8</v>
      </c>
      <c r="AO396" s="1" t="s">
        <v>10</v>
      </c>
      <c r="AV396" s="1" t="s">
        <v>10</v>
      </c>
      <c r="AW396" s="1" t="s">
        <v>10</v>
      </c>
      <c r="AX396" s="1" t="s">
        <v>10</v>
      </c>
      <c r="AZ396" s="1">
        <v>2</v>
      </c>
      <c r="BA396" s="1">
        <v>5</v>
      </c>
      <c r="BB396" s="1">
        <v>7</v>
      </c>
      <c r="BC396" s="1">
        <v>0</v>
      </c>
      <c r="BD396" s="1">
        <v>8</v>
      </c>
      <c r="BE396" s="1">
        <v>22</v>
      </c>
      <c r="BF396" s="1">
        <v>0</v>
      </c>
      <c r="BG396" s="1">
        <v>0</v>
      </c>
      <c r="BH396" s="1">
        <v>0</v>
      </c>
      <c r="BI396" s="1">
        <v>2</v>
      </c>
      <c r="BJ396" s="1">
        <v>0</v>
      </c>
      <c r="BK396" s="1">
        <v>2</v>
      </c>
    </row>
    <row r="397" spans="1:63" x14ac:dyDescent="0.25">
      <c r="A397" s="1" t="s">
        <v>13</v>
      </c>
      <c r="B397" s="1" t="s">
        <v>5</v>
      </c>
      <c r="C397" s="1" t="s">
        <v>692</v>
      </c>
      <c r="H397" s="1" t="s">
        <v>5</v>
      </c>
      <c r="I397" s="1" t="s">
        <v>6</v>
      </c>
      <c r="J397" s="4" t="s">
        <v>416</v>
      </c>
      <c r="K397" s="1" t="s">
        <v>7</v>
      </c>
      <c r="L397" s="1" t="s">
        <v>5</v>
      </c>
      <c r="M397" s="1" t="s">
        <v>692</v>
      </c>
      <c r="N397" s="1" t="s">
        <v>8</v>
      </c>
      <c r="O397" s="1" t="s">
        <v>18</v>
      </c>
      <c r="P397" s="1" t="s">
        <v>416</v>
      </c>
      <c r="R397" s="1" t="s">
        <v>5</v>
      </c>
      <c r="AA397" s="1" t="s">
        <v>6</v>
      </c>
      <c r="AB397" s="1">
        <v>2</v>
      </c>
      <c r="AC397" s="1" t="s">
        <v>10</v>
      </c>
      <c r="AD397" s="1" t="s">
        <v>14</v>
      </c>
      <c r="AE397" s="1">
        <v>3</v>
      </c>
      <c r="AF397" s="1" t="s">
        <v>10</v>
      </c>
      <c r="AG397" s="1" t="s">
        <v>14</v>
      </c>
      <c r="AH397" s="1">
        <v>9</v>
      </c>
      <c r="AI397" s="1" t="s">
        <v>20</v>
      </c>
      <c r="AJ397" s="1" t="s">
        <v>14</v>
      </c>
      <c r="AK397" s="1">
        <v>3</v>
      </c>
      <c r="AL397" s="1" t="s">
        <v>10</v>
      </c>
      <c r="AM397" s="1" t="s">
        <v>14</v>
      </c>
      <c r="AN397" s="1">
        <v>6</v>
      </c>
      <c r="AO397" s="1" t="s">
        <v>20</v>
      </c>
      <c r="AV397" s="1" t="s">
        <v>10</v>
      </c>
      <c r="AW397" s="1" t="s">
        <v>10</v>
      </c>
      <c r="AX397" s="1" t="s">
        <v>10</v>
      </c>
      <c r="AZ397" s="1">
        <v>2</v>
      </c>
      <c r="BA397" s="1">
        <v>3</v>
      </c>
      <c r="BB397" s="1">
        <v>0</v>
      </c>
      <c r="BC397" s="1">
        <v>3</v>
      </c>
      <c r="BD397" s="1">
        <v>0</v>
      </c>
      <c r="BE397" s="1">
        <v>8</v>
      </c>
      <c r="BF397" s="1">
        <v>0</v>
      </c>
      <c r="BG397" s="1">
        <v>0</v>
      </c>
      <c r="BH397" s="1">
        <v>9</v>
      </c>
      <c r="BI397" s="1">
        <v>0</v>
      </c>
      <c r="BJ397" s="1">
        <v>6</v>
      </c>
      <c r="BK397" s="1">
        <v>15</v>
      </c>
    </row>
    <row r="398" spans="1:63" x14ac:dyDescent="0.25">
      <c r="A398" s="1" t="s">
        <v>13</v>
      </c>
      <c r="B398" s="1" t="s">
        <v>5</v>
      </c>
      <c r="C398" s="1" t="s">
        <v>693</v>
      </c>
      <c r="H398" s="1" t="s">
        <v>5</v>
      </c>
      <c r="I398" s="1" t="s">
        <v>6</v>
      </c>
      <c r="J398" s="4" t="s">
        <v>694</v>
      </c>
      <c r="K398" s="1" t="s">
        <v>7</v>
      </c>
      <c r="L398" s="1" t="s">
        <v>5</v>
      </c>
      <c r="M398" s="1" t="s">
        <v>693</v>
      </c>
      <c r="N398" s="1" t="s">
        <v>8</v>
      </c>
      <c r="O398" s="1" t="s">
        <v>18</v>
      </c>
      <c r="P398" s="1" t="s">
        <v>694</v>
      </c>
      <c r="R398" s="1" t="s">
        <v>5</v>
      </c>
      <c r="AA398" s="1" t="s">
        <v>6</v>
      </c>
      <c r="AB398" s="1">
        <v>6</v>
      </c>
      <c r="AC398" s="1" t="s">
        <v>20</v>
      </c>
      <c r="AD398" s="1" t="s">
        <v>14</v>
      </c>
      <c r="AE398" s="1">
        <v>5</v>
      </c>
      <c r="AF398" s="1" t="s">
        <v>20</v>
      </c>
      <c r="AG398" s="1" t="s">
        <v>14</v>
      </c>
      <c r="AH398" s="1">
        <v>4</v>
      </c>
      <c r="AI398" s="1" t="s">
        <v>20</v>
      </c>
      <c r="AJ398" s="1" t="s">
        <v>14</v>
      </c>
      <c r="AK398" s="1">
        <v>5</v>
      </c>
      <c r="AL398" s="1" t="s">
        <v>10</v>
      </c>
      <c r="AM398" s="1" t="s">
        <v>14</v>
      </c>
      <c r="AN398" s="1">
        <v>8</v>
      </c>
      <c r="AO398" s="1" t="s">
        <v>20</v>
      </c>
      <c r="AV398" s="1" t="s">
        <v>10</v>
      </c>
      <c r="AW398" s="1" t="s">
        <v>10</v>
      </c>
      <c r="AX398" s="1" t="s">
        <v>10</v>
      </c>
      <c r="AZ398" s="1">
        <v>0</v>
      </c>
      <c r="BA398" s="1">
        <v>0</v>
      </c>
      <c r="BB398" s="1">
        <v>0</v>
      </c>
      <c r="BC398" s="1">
        <v>5</v>
      </c>
      <c r="BD398" s="1">
        <v>0</v>
      </c>
      <c r="BE398" s="1">
        <v>5</v>
      </c>
      <c r="BF398" s="1">
        <v>6</v>
      </c>
      <c r="BG398" s="1">
        <v>5</v>
      </c>
      <c r="BH398" s="1">
        <v>4</v>
      </c>
      <c r="BI398" s="1">
        <v>0</v>
      </c>
      <c r="BJ398" s="1">
        <v>8</v>
      </c>
      <c r="BK398" s="1">
        <v>23</v>
      </c>
    </row>
    <row r="399" spans="1:63" x14ac:dyDescent="0.25">
      <c r="A399" s="1" t="s">
        <v>13</v>
      </c>
      <c r="B399" s="1" t="s">
        <v>5</v>
      </c>
      <c r="C399" s="1" t="s">
        <v>695</v>
      </c>
      <c r="H399" s="1" t="s">
        <v>5</v>
      </c>
      <c r="I399" s="1" t="s">
        <v>6</v>
      </c>
      <c r="J399" s="4" t="s">
        <v>426</v>
      </c>
      <c r="K399" s="1" t="s">
        <v>7</v>
      </c>
      <c r="L399" s="1" t="s">
        <v>5</v>
      </c>
      <c r="M399" s="1" t="s">
        <v>695</v>
      </c>
      <c r="N399" s="1" t="s">
        <v>8</v>
      </c>
      <c r="O399" s="1" t="s">
        <v>18</v>
      </c>
      <c r="P399" s="1" t="s">
        <v>426</v>
      </c>
      <c r="R399" s="1" t="s">
        <v>5</v>
      </c>
      <c r="AA399" s="1" t="s">
        <v>6</v>
      </c>
      <c r="AB399" s="1">
        <v>9</v>
      </c>
      <c r="AC399" s="1" t="s">
        <v>20</v>
      </c>
      <c r="AD399" s="1" t="s">
        <v>14</v>
      </c>
      <c r="AE399" s="1">
        <v>6</v>
      </c>
      <c r="AF399" s="1" t="s">
        <v>20</v>
      </c>
      <c r="AG399" s="1" t="s">
        <v>14</v>
      </c>
      <c r="AH399" s="1">
        <v>7</v>
      </c>
      <c r="AI399" s="1" t="s">
        <v>20</v>
      </c>
      <c r="AJ399" s="1" t="s">
        <v>14</v>
      </c>
      <c r="AK399" s="1">
        <v>6</v>
      </c>
      <c r="AL399" s="1" t="s">
        <v>10</v>
      </c>
      <c r="AM399" s="1" t="s">
        <v>14</v>
      </c>
      <c r="AN399" s="1">
        <v>9</v>
      </c>
      <c r="AO399" s="1" t="s">
        <v>10</v>
      </c>
      <c r="AV399" s="1" t="s">
        <v>10</v>
      </c>
      <c r="AW399" s="1" t="s">
        <v>10</v>
      </c>
      <c r="AX399" s="1" t="s">
        <v>10</v>
      </c>
      <c r="AZ399" s="1">
        <v>0</v>
      </c>
      <c r="BA399" s="1">
        <v>0</v>
      </c>
      <c r="BB399" s="1">
        <v>0</v>
      </c>
      <c r="BC399" s="1">
        <v>6</v>
      </c>
      <c r="BD399" s="1">
        <v>9</v>
      </c>
      <c r="BE399" s="1">
        <v>15</v>
      </c>
      <c r="BF399" s="1">
        <v>9</v>
      </c>
      <c r="BG399" s="1">
        <v>6</v>
      </c>
      <c r="BH399" s="1">
        <v>7</v>
      </c>
      <c r="BI399" s="1">
        <v>0</v>
      </c>
      <c r="BJ399" s="1">
        <v>0</v>
      </c>
      <c r="BK399" s="1">
        <v>22</v>
      </c>
    </row>
    <row r="400" spans="1:63" x14ac:dyDescent="0.25">
      <c r="A400" s="1" t="s">
        <v>13</v>
      </c>
      <c r="B400" s="1" t="s">
        <v>5</v>
      </c>
      <c r="C400" s="1" t="s">
        <v>696</v>
      </c>
      <c r="H400" s="1" t="s">
        <v>5</v>
      </c>
      <c r="I400" s="1" t="s">
        <v>6</v>
      </c>
      <c r="J400" s="4" t="s">
        <v>694</v>
      </c>
      <c r="K400" s="1" t="s">
        <v>7</v>
      </c>
      <c r="L400" s="1" t="s">
        <v>5</v>
      </c>
      <c r="M400" s="1" t="s">
        <v>696</v>
      </c>
      <c r="N400" s="1" t="s">
        <v>8</v>
      </c>
      <c r="O400" s="1" t="s">
        <v>18</v>
      </c>
      <c r="P400" s="1" t="s">
        <v>694</v>
      </c>
      <c r="R400" s="1" t="s">
        <v>5</v>
      </c>
      <c r="AA400" s="1" t="s">
        <v>6</v>
      </c>
      <c r="AB400" s="1">
        <v>2</v>
      </c>
      <c r="AC400" s="1" t="s">
        <v>10</v>
      </c>
      <c r="AD400" s="1" t="s">
        <v>14</v>
      </c>
      <c r="AE400" s="1">
        <v>9</v>
      </c>
      <c r="AF400" s="1" t="s">
        <v>20</v>
      </c>
      <c r="AG400" s="1" t="s">
        <v>14</v>
      </c>
      <c r="AH400" s="1">
        <v>3</v>
      </c>
      <c r="AI400" s="1" t="s">
        <v>10</v>
      </c>
      <c r="AJ400" s="1" t="s">
        <v>14</v>
      </c>
      <c r="AK400" s="1">
        <v>8</v>
      </c>
      <c r="AL400" s="1" t="s">
        <v>20</v>
      </c>
      <c r="AM400" s="1" t="s">
        <v>14</v>
      </c>
      <c r="AN400" s="1">
        <v>6</v>
      </c>
      <c r="AO400" s="1" t="s">
        <v>20</v>
      </c>
      <c r="AV400" s="1" t="s">
        <v>10</v>
      </c>
      <c r="AW400" s="1" t="s">
        <v>10</v>
      </c>
      <c r="AX400" s="1" t="s">
        <v>10</v>
      </c>
      <c r="AZ400" s="1">
        <v>2</v>
      </c>
      <c r="BA400" s="1">
        <v>0</v>
      </c>
      <c r="BB400" s="1">
        <v>3</v>
      </c>
      <c r="BC400" s="1">
        <v>0</v>
      </c>
      <c r="BD400" s="1">
        <v>0</v>
      </c>
      <c r="BE400" s="1">
        <v>5</v>
      </c>
      <c r="BF400" s="1">
        <v>0</v>
      </c>
      <c r="BG400" s="1">
        <v>9</v>
      </c>
      <c r="BH400" s="1">
        <v>0</v>
      </c>
      <c r="BI400" s="1">
        <v>8</v>
      </c>
      <c r="BJ400" s="1">
        <v>6</v>
      </c>
      <c r="BK400" s="1">
        <v>23</v>
      </c>
    </row>
    <row r="401" spans="1:63" x14ac:dyDescent="0.25">
      <c r="A401" s="1" t="s">
        <v>13</v>
      </c>
      <c r="B401" s="1" t="s">
        <v>5</v>
      </c>
      <c r="C401" s="1" t="s">
        <v>697</v>
      </c>
      <c r="H401" s="1" t="s">
        <v>5</v>
      </c>
      <c r="I401" s="1" t="s">
        <v>6</v>
      </c>
      <c r="J401" s="4" t="s">
        <v>698</v>
      </c>
      <c r="K401" s="1" t="s">
        <v>7</v>
      </c>
      <c r="L401" s="1" t="s">
        <v>5</v>
      </c>
      <c r="M401" s="1" t="s">
        <v>697</v>
      </c>
      <c r="N401" s="1" t="s">
        <v>8</v>
      </c>
      <c r="O401" s="1" t="s">
        <v>18</v>
      </c>
      <c r="P401" s="1" t="s">
        <v>698</v>
      </c>
      <c r="R401" s="1" t="s">
        <v>5</v>
      </c>
      <c r="AA401" s="1" t="s">
        <v>6</v>
      </c>
      <c r="AB401" s="1">
        <v>8</v>
      </c>
      <c r="AC401" s="1" t="s">
        <v>20</v>
      </c>
      <c r="AD401" s="1" t="s">
        <v>14</v>
      </c>
      <c r="AE401" s="1">
        <v>8</v>
      </c>
      <c r="AF401" s="1" t="s">
        <v>20</v>
      </c>
      <c r="AG401" s="1" t="s">
        <v>14</v>
      </c>
      <c r="AH401" s="1">
        <v>2</v>
      </c>
      <c r="AI401" s="1" t="s">
        <v>10</v>
      </c>
      <c r="AJ401" s="1" t="s">
        <v>14</v>
      </c>
      <c r="AK401" s="1">
        <v>4</v>
      </c>
      <c r="AL401" s="1" t="s">
        <v>20</v>
      </c>
      <c r="AM401" s="1" t="s">
        <v>14</v>
      </c>
      <c r="AN401" s="1">
        <v>3</v>
      </c>
      <c r="AO401" s="1" t="s">
        <v>20</v>
      </c>
      <c r="AV401" s="1" t="s">
        <v>10</v>
      </c>
      <c r="AW401" s="1" t="s">
        <v>10</v>
      </c>
      <c r="AX401" s="1" t="s">
        <v>10</v>
      </c>
      <c r="AZ401" s="1">
        <v>0</v>
      </c>
      <c r="BA401" s="1">
        <v>0</v>
      </c>
      <c r="BB401" s="1">
        <v>2</v>
      </c>
      <c r="BC401" s="1">
        <v>0</v>
      </c>
      <c r="BD401" s="1">
        <v>0</v>
      </c>
      <c r="BE401" s="1">
        <v>2</v>
      </c>
      <c r="BF401" s="1">
        <v>8</v>
      </c>
      <c r="BG401" s="1">
        <v>8</v>
      </c>
      <c r="BH401" s="1">
        <v>0</v>
      </c>
      <c r="BI401" s="1">
        <v>4</v>
      </c>
      <c r="BJ401" s="1">
        <v>3</v>
      </c>
      <c r="BK401" s="1">
        <v>23</v>
      </c>
    </row>
    <row r="402" spans="1:63" x14ac:dyDescent="0.25">
      <c r="A402" s="1" t="s">
        <v>13</v>
      </c>
      <c r="B402" s="1" t="s">
        <v>5</v>
      </c>
      <c r="C402" s="1" t="s">
        <v>699</v>
      </c>
      <c r="H402" s="1" t="s">
        <v>5</v>
      </c>
      <c r="I402" s="1" t="s">
        <v>6</v>
      </c>
      <c r="J402" s="4" t="s">
        <v>41</v>
      </c>
      <c r="K402" s="1" t="s">
        <v>7</v>
      </c>
      <c r="L402" s="1" t="s">
        <v>5</v>
      </c>
      <c r="M402" s="1" t="s">
        <v>699</v>
      </c>
      <c r="N402" s="1" t="s">
        <v>8</v>
      </c>
      <c r="O402" s="1" t="s">
        <v>18</v>
      </c>
      <c r="P402" s="1" t="s">
        <v>41</v>
      </c>
      <c r="R402" s="1" t="s">
        <v>5</v>
      </c>
      <c r="AA402" s="1" t="s">
        <v>6</v>
      </c>
      <c r="AB402" s="1">
        <v>4</v>
      </c>
      <c r="AC402" s="1" t="s">
        <v>20</v>
      </c>
      <c r="AD402" s="1" t="s">
        <v>14</v>
      </c>
      <c r="AE402" s="1">
        <v>2</v>
      </c>
      <c r="AF402" s="1" t="s">
        <v>10</v>
      </c>
      <c r="AG402" s="1" t="s">
        <v>14</v>
      </c>
      <c r="AH402" s="1">
        <v>8</v>
      </c>
      <c r="AI402" s="1" t="s">
        <v>20</v>
      </c>
      <c r="AJ402" s="1" t="s">
        <v>14</v>
      </c>
      <c r="AK402" s="1">
        <v>8</v>
      </c>
      <c r="AL402" s="1" t="s">
        <v>20</v>
      </c>
      <c r="AM402" s="1" t="s">
        <v>14</v>
      </c>
      <c r="AN402" s="1">
        <v>5</v>
      </c>
      <c r="AO402" s="1" t="s">
        <v>20</v>
      </c>
      <c r="AV402" s="1" t="s">
        <v>10</v>
      </c>
      <c r="AW402" s="1" t="s">
        <v>10</v>
      </c>
      <c r="AX402" s="1" t="s">
        <v>10</v>
      </c>
      <c r="AZ402" s="1">
        <v>0</v>
      </c>
      <c r="BA402" s="1">
        <v>2</v>
      </c>
      <c r="BB402" s="1">
        <v>0</v>
      </c>
      <c r="BC402" s="1">
        <v>0</v>
      </c>
      <c r="BD402" s="1">
        <v>0</v>
      </c>
      <c r="BE402" s="1">
        <v>2</v>
      </c>
      <c r="BF402" s="1">
        <v>4</v>
      </c>
      <c r="BG402" s="1">
        <v>0</v>
      </c>
      <c r="BH402" s="1">
        <v>8</v>
      </c>
      <c r="BI402" s="1">
        <v>8</v>
      </c>
      <c r="BJ402" s="1">
        <v>5</v>
      </c>
      <c r="BK402" s="1">
        <v>25</v>
      </c>
    </row>
    <row r="403" spans="1:63" x14ac:dyDescent="0.25">
      <c r="A403" s="1" t="s">
        <v>13</v>
      </c>
      <c r="B403" s="1" t="s">
        <v>5</v>
      </c>
      <c r="C403" s="1" t="s">
        <v>700</v>
      </c>
      <c r="H403" s="1" t="s">
        <v>5</v>
      </c>
      <c r="I403" s="1" t="s">
        <v>6</v>
      </c>
      <c r="J403" s="4" t="s">
        <v>93</v>
      </c>
      <c r="K403" s="1" t="s">
        <v>7</v>
      </c>
      <c r="L403" s="1" t="s">
        <v>5</v>
      </c>
      <c r="M403" s="1" t="s">
        <v>700</v>
      </c>
      <c r="N403" s="1" t="s">
        <v>8</v>
      </c>
      <c r="O403" s="1" t="s">
        <v>18</v>
      </c>
      <c r="P403" s="1" t="s">
        <v>93</v>
      </c>
      <c r="R403" s="1" t="s">
        <v>5</v>
      </c>
      <c r="AA403" s="1" t="s">
        <v>6</v>
      </c>
      <c r="AB403" s="1">
        <v>6</v>
      </c>
      <c r="AC403" s="1" t="s">
        <v>10</v>
      </c>
      <c r="AD403" s="1" t="s">
        <v>14</v>
      </c>
      <c r="AE403" s="1">
        <v>6</v>
      </c>
      <c r="AF403" s="1" t="s">
        <v>10</v>
      </c>
      <c r="AG403" s="1" t="s">
        <v>14</v>
      </c>
      <c r="AH403" s="1">
        <v>2</v>
      </c>
      <c r="AI403" s="1" t="s">
        <v>10</v>
      </c>
      <c r="AJ403" s="1" t="s">
        <v>14</v>
      </c>
      <c r="AK403" s="1">
        <v>4</v>
      </c>
      <c r="AL403" s="1" t="s">
        <v>10</v>
      </c>
      <c r="AM403" s="1" t="s">
        <v>14</v>
      </c>
      <c r="AN403" s="1">
        <v>3</v>
      </c>
      <c r="AO403" s="1" t="s">
        <v>20</v>
      </c>
      <c r="AV403" s="1" t="s">
        <v>10</v>
      </c>
      <c r="AW403" s="1" t="s">
        <v>10</v>
      </c>
      <c r="AX403" s="1" t="s">
        <v>10</v>
      </c>
      <c r="AZ403" s="1">
        <v>6</v>
      </c>
      <c r="BA403" s="1">
        <v>6</v>
      </c>
      <c r="BB403" s="1">
        <v>2</v>
      </c>
      <c r="BC403" s="1">
        <v>4</v>
      </c>
      <c r="BD403" s="1">
        <v>0</v>
      </c>
      <c r="BE403" s="1">
        <v>18</v>
      </c>
      <c r="BF403" s="1">
        <v>0</v>
      </c>
      <c r="BG403" s="1">
        <v>0</v>
      </c>
      <c r="BH403" s="1">
        <v>0</v>
      </c>
      <c r="BI403" s="1">
        <v>0</v>
      </c>
      <c r="BJ403" s="1">
        <v>3</v>
      </c>
      <c r="BK403" s="1">
        <v>3</v>
      </c>
    </row>
    <row r="404" spans="1:63" x14ac:dyDescent="0.25">
      <c r="A404" s="1" t="s">
        <v>13</v>
      </c>
      <c r="B404" s="1" t="s">
        <v>5</v>
      </c>
      <c r="C404" s="1" t="s">
        <v>701</v>
      </c>
      <c r="H404" s="1" t="s">
        <v>5</v>
      </c>
      <c r="I404" s="1" t="s">
        <v>6</v>
      </c>
      <c r="J404" s="4" t="s">
        <v>702</v>
      </c>
      <c r="K404" s="1" t="s">
        <v>7</v>
      </c>
      <c r="L404" s="1" t="s">
        <v>5</v>
      </c>
      <c r="M404" s="1" t="s">
        <v>701</v>
      </c>
      <c r="N404" s="1" t="s">
        <v>8</v>
      </c>
      <c r="O404" s="1" t="s">
        <v>18</v>
      </c>
      <c r="P404" s="1" t="s">
        <v>702</v>
      </c>
      <c r="R404" s="1" t="s">
        <v>5</v>
      </c>
      <c r="AA404" s="1" t="s">
        <v>6</v>
      </c>
      <c r="AB404" s="1">
        <v>8</v>
      </c>
      <c r="AC404" s="1" t="s">
        <v>20</v>
      </c>
      <c r="AD404" s="1" t="s">
        <v>14</v>
      </c>
      <c r="AE404" s="1">
        <v>9</v>
      </c>
      <c r="AF404" s="1" t="s">
        <v>20</v>
      </c>
      <c r="AG404" s="1" t="s">
        <v>14</v>
      </c>
      <c r="AH404" s="1">
        <v>9</v>
      </c>
      <c r="AI404" s="1" t="s">
        <v>20</v>
      </c>
      <c r="AJ404" s="1" t="s">
        <v>14</v>
      </c>
      <c r="AK404" s="1">
        <v>6</v>
      </c>
      <c r="AL404" s="1" t="s">
        <v>10</v>
      </c>
      <c r="AM404" s="1" t="s">
        <v>14</v>
      </c>
      <c r="AN404" s="1">
        <v>2</v>
      </c>
      <c r="AO404" s="1" t="s">
        <v>20</v>
      </c>
      <c r="AV404" s="1" t="s">
        <v>10</v>
      </c>
      <c r="AW404" s="1" t="s">
        <v>10</v>
      </c>
      <c r="AX404" s="1" t="s">
        <v>10</v>
      </c>
      <c r="AZ404" s="1">
        <v>0</v>
      </c>
      <c r="BA404" s="1">
        <v>0</v>
      </c>
      <c r="BB404" s="1">
        <v>0</v>
      </c>
      <c r="BC404" s="1">
        <v>6</v>
      </c>
      <c r="BD404" s="1">
        <v>0</v>
      </c>
      <c r="BE404" s="1">
        <v>6</v>
      </c>
      <c r="BF404" s="1">
        <v>8</v>
      </c>
      <c r="BG404" s="1">
        <v>9</v>
      </c>
      <c r="BH404" s="1">
        <v>9</v>
      </c>
      <c r="BI404" s="1">
        <v>0</v>
      </c>
      <c r="BJ404" s="1">
        <v>2</v>
      </c>
      <c r="BK404" s="1">
        <v>28</v>
      </c>
    </row>
    <row r="405" spans="1:63" x14ac:dyDescent="0.25">
      <c r="A405" s="1" t="s">
        <v>13</v>
      </c>
      <c r="B405" s="1" t="s">
        <v>5</v>
      </c>
      <c r="C405" s="1" t="s">
        <v>703</v>
      </c>
      <c r="H405" s="1" t="s">
        <v>5</v>
      </c>
      <c r="I405" s="1" t="s">
        <v>6</v>
      </c>
      <c r="J405" s="4" t="s">
        <v>300</v>
      </c>
      <c r="K405" s="1" t="s">
        <v>7</v>
      </c>
      <c r="L405" s="1" t="s">
        <v>5</v>
      </c>
      <c r="M405" s="1" t="s">
        <v>703</v>
      </c>
      <c r="N405" s="1" t="s">
        <v>8</v>
      </c>
      <c r="O405" s="1" t="s">
        <v>18</v>
      </c>
      <c r="P405" s="1" t="s">
        <v>300</v>
      </c>
      <c r="R405" s="1" t="s">
        <v>5</v>
      </c>
      <c r="AA405" s="1" t="s">
        <v>6</v>
      </c>
      <c r="AB405" s="1">
        <v>6</v>
      </c>
      <c r="AC405" s="1" t="s">
        <v>20</v>
      </c>
      <c r="AD405" s="1" t="s">
        <v>14</v>
      </c>
      <c r="AE405" s="1">
        <v>6</v>
      </c>
      <c r="AF405" s="1" t="s">
        <v>20</v>
      </c>
      <c r="AG405" s="1" t="s">
        <v>14</v>
      </c>
      <c r="AH405" s="1">
        <v>4</v>
      </c>
      <c r="AI405" s="1" t="s">
        <v>10</v>
      </c>
      <c r="AJ405" s="1" t="s">
        <v>14</v>
      </c>
      <c r="AK405" s="1">
        <v>8</v>
      </c>
      <c r="AL405" s="1" t="s">
        <v>10</v>
      </c>
      <c r="AM405" s="1" t="s">
        <v>14</v>
      </c>
      <c r="AN405" s="1">
        <v>5</v>
      </c>
      <c r="AO405" s="1" t="s">
        <v>10</v>
      </c>
      <c r="AV405" s="1" t="s">
        <v>10</v>
      </c>
      <c r="AW405" s="1" t="s">
        <v>10</v>
      </c>
      <c r="AX405" s="1" t="s">
        <v>10</v>
      </c>
      <c r="AZ405" s="1">
        <v>0</v>
      </c>
      <c r="BA405" s="1">
        <v>0</v>
      </c>
      <c r="BB405" s="1">
        <v>4</v>
      </c>
      <c r="BC405" s="1">
        <v>8</v>
      </c>
      <c r="BD405" s="1">
        <v>5</v>
      </c>
      <c r="BE405" s="1">
        <v>17</v>
      </c>
      <c r="BF405" s="1">
        <v>6</v>
      </c>
      <c r="BG405" s="1">
        <v>6</v>
      </c>
      <c r="BH405" s="1">
        <v>0</v>
      </c>
      <c r="BI405" s="1">
        <v>0</v>
      </c>
      <c r="BJ405" s="1">
        <v>0</v>
      </c>
      <c r="BK405" s="1">
        <v>12</v>
      </c>
    </row>
    <row r="406" spans="1:63" x14ac:dyDescent="0.25">
      <c r="A406" s="1" t="s">
        <v>13</v>
      </c>
      <c r="B406" s="1" t="s">
        <v>5</v>
      </c>
      <c r="C406" s="1" t="s">
        <v>704</v>
      </c>
      <c r="H406" s="1" t="s">
        <v>5</v>
      </c>
      <c r="I406" s="1" t="s">
        <v>6</v>
      </c>
      <c r="J406" s="4" t="s">
        <v>157</v>
      </c>
      <c r="K406" s="1" t="s">
        <v>7</v>
      </c>
      <c r="L406" s="1" t="s">
        <v>5</v>
      </c>
      <c r="M406" s="1" t="s">
        <v>704</v>
      </c>
      <c r="N406" s="1" t="s">
        <v>8</v>
      </c>
      <c r="O406" s="1" t="s">
        <v>18</v>
      </c>
      <c r="P406" s="1" t="s">
        <v>157</v>
      </c>
      <c r="R406" s="1" t="s">
        <v>5</v>
      </c>
      <c r="AA406" s="1" t="s">
        <v>6</v>
      </c>
      <c r="AB406" s="1">
        <v>3</v>
      </c>
      <c r="AC406" s="1" t="s">
        <v>10</v>
      </c>
      <c r="AD406" s="1" t="s">
        <v>14</v>
      </c>
      <c r="AE406" s="1">
        <v>4</v>
      </c>
      <c r="AF406" s="1" t="s">
        <v>10</v>
      </c>
      <c r="AG406" s="1" t="s">
        <v>14</v>
      </c>
      <c r="AH406" s="1">
        <v>6</v>
      </c>
      <c r="AI406" s="1" t="s">
        <v>20</v>
      </c>
      <c r="AJ406" s="1" t="s">
        <v>14</v>
      </c>
      <c r="AK406" s="1">
        <v>7</v>
      </c>
      <c r="AL406" s="1" t="s">
        <v>20</v>
      </c>
      <c r="AM406" s="1" t="s">
        <v>14</v>
      </c>
      <c r="AN406" s="1">
        <v>8</v>
      </c>
      <c r="AO406" s="1" t="s">
        <v>10</v>
      </c>
      <c r="AV406" s="1" t="s">
        <v>10</v>
      </c>
      <c r="AW406" s="1" t="s">
        <v>10</v>
      </c>
      <c r="AX406" s="1" t="s">
        <v>10</v>
      </c>
      <c r="AZ406" s="1">
        <v>3</v>
      </c>
      <c r="BA406" s="1">
        <v>4</v>
      </c>
      <c r="BB406" s="1">
        <v>0</v>
      </c>
      <c r="BC406" s="1">
        <v>0</v>
      </c>
      <c r="BD406" s="1">
        <v>8</v>
      </c>
      <c r="BE406" s="1">
        <v>15</v>
      </c>
      <c r="BF406" s="1">
        <v>0</v>
      </c>
      <c r="BG406" s="1">
        <v>0</v>
      </c>
      <c r="BH406" s="1">
        <v>6</v>
      </c>
      <c r="BI406" s="1">
        <v>7</v>
      </c>
      <c r="BJ406" s="1">
        <v>0</v>
      </c>
      <c r="BK406" s="1">
        <v>13</v>
      </c>
    </row>
    <row r="407" spans="1:63" x14ac:dyDescent="0.25">
      <c r="A407" s="1" t="s">
        <v>13</v>
      </c>
      <c r="B407" s="1" t="s">
        <v>5</v>
      </c>
      <c r="C407" s="1" t="s">
        <v>705</v>
      </c>
      <c r="H407" s="1" t="s">
        <v>5</v>
      </c>
      <c r="I407" s="1" t="s">
        <v>6</v>
      </c>
      <c r="J407" s="4" t="s">
        <v>706</v>
      </c>
      <c r="K407" s="1" t="s">
        <v>7</v>
      </c>
      <c r="L407" s="1" t="s">
        <v>5</v>
      </c>
      <c r="M407" s="1" t="s">
        <v>705</v>
      </c>
      <c r="N407" s="1" t="s">
        <v>8</v>
      </c>
      <c r="O407" s="1" t="s">
        <v>18</v>
      </c>
      <c r="P407" s="1" t="s">
        <v>706</v>
      </c>
      <c r="R407" s="1" t="s">
        <v>5</v>
      </c>
      <c r="AA407" s="1" t="s">
        <v>6</v>
      </c>
      <c r="AB407" s="1">
        <v>3</v>
      </c>
      <c r="AC407" s="1" t="s">
        <v>20</v>
      </c>
      <c r="AD407" s="1" t="s">
        <v>14</v>
      </c>
      <c r="AE407" s="1">
        <v>2</v>
      </c>
      <c r="AF407" s="1" t="s">
        <v>10</v>
      </c>
      <c r="AG407" s="1" t="s">
        <v>14</v>
      </c>
      <c r="AH407" s="1">
        <v>3</v>
      </c>
      <c r="AI407" s="1" t="s">
        <v>20</v>
      </c>
      <c r="AJ407" s="1" t="s">
        <v>14</v>
      </c>
      <c r="AK407" s="1">
        <v>2</v>
      </c>
      <c r="AL407" s="1" t="s">
        <v>10</v>
      </c>
      <c r="AM407" s="1" t="s">
        <v>14</v>
      </c>
      <c r="AN407" s="1">
        <v>3</v>
      </c>
      <c r="AO407" s="1" t="s">
        <v>10</v>
      </c>
      <c r="AV407" s="1" t="s">
        <v>10</v>
      </c>
      <c r="AW407" s="1" t="s">
        <v>10</v>
      </c>
      <c r="AX407" s="1" t="s">
        <v>10</v>
      </c>
      <c r="AZ407" s="1">
        <v>0</v>
      </c>
      <c r="BA407" s="1">
        <v>2</v>
      </c>
      <c r="BB407" s="1">
        <v>0</v>
      </c>
      <c r="BC407" s="1">
        <v>2</v>
      </c>
      <c r="BD407" s="1">
        <v>3</v>
      </c>
      <c r="BE407" s="1">
        <v>7</v>
      </c>
      <c r="BF407" s="1">
        <v>3</v>
      </c>
      <c r="BG407" s="1">
        <v>0</v>
      </c>
      <c r="BH407" s="1">
        <v>3</v>
      </c>
      <c r="BI407" s="1">
        <v>0</v>
      </c>
      <c r="BJ407" s="1">
        <v>0</v>
      </c>
      <c r="BK407" s="1">
        <v>6</v>
      </c>
    </row>
    <row r="408" spans="1:63" x14ac:dyDescent="0.25">
      <c r="A408" s="1" t="s">
        <v>13</v>
      </c>
      <c r="B408" s="1" t="s">
        <v>5</v>
      </c>
      <c r="C408" s="1" t="s">
        <v>707</v>
      </c>
      <c r="H408" s="1" t="s">
        <v>5</v>
      </c>
      <c r="I408" s="1" t="s">
        <v>6</v>
      </c>
      <c r="J408" s="4" t="s">
        <v>139</v>
      </c>
      <c r="K408" s="1" t="s">
        <v>7</v>
      </c>
      <c r="L408" s="1" t="s">
        <v>5</v>
      </c>
      <c r="M408" s="1" t="s">
        <v>707</v>
      </c>
      <c r="N408" s="1" t="s">
        <v>8</v>
      </c>
      <c r="O408" s="1" t="s">
        <v>18</v>
      </c>
      <c r="P408" s="1" t="s">
        <v>139</v>
      </c>
      <c r="R408" s="1" t="s">
        <v>5</v>
      </c>
      <c r="AA408" s="1" t="s">
        <v>6</v>
      </c>
      <c r="AB408" s="1">
        <v>2</v>
      </c>
      <c r="AC408" s="1" t="s">
        <v>20</v>
      </c>
      <c r="AD408" s="1" t="s">
        <v>14</v>
      </c>
      <c r="AE408" s="1">
        <v>2</v>
      </c>
      <c r="AF408" s="1" t="s">
        <v>20</v>
      </c>
      <c r="AG408" s="1" t="s">
        <v>14</v>
      </c>
      <c r="AH408" s="1">
        <v>8</v>
      </c>
      <c r="AI408" s="1" t="s">
        <v>10</v>
      </c>
      <c r="AJ408" s="1" t="s">
        <v>14</v>
      </c>
      <c r="AK408" s="1">
        <v>9</v>
      </c>
      <c r="AL408" s="1" t="s">
        <v>20</v>
      </c>
      <c r="AM408" s="1" t="s">
        <v>14</v>
      </c>
      <c r="AN408" s="1">
        <v>4</v>
      </c>
      <c r="AO408" s="1" t="s">
        <v>10</v>
      </c>
      <c r="AV408" s="1" t="s">
        <v>10</v>
      </c>
      <c r="AW408" s="1" t="s">
        <v>10</v>
      </c>
      <c r="AX408" s="1" t="s">
        <v>10</v>
      </c>
      <c r="AZ408" s="1">
        <v>0</v>
      </c>
      <c r="BA408" s="1">
        <v>0</v>
      </c>
      <c r="BB408" s="1">
        <v>8</v>
      </c>
      <c r="BC408" s="1">
        <v>0</v>
      </c>
      <c r="BD408" s="1">
        <v>4</v>
      </c>
      <c r="BE408" s="1">
        <v>12</v>
      </c>
      <c r="BF408" s="1">
        <v>2</v>
      </c>
      <c r="BG408" s="1">
        <v>2</v>
      </c>
      <c r="BH408" s="1">
        <v>0</v>
      </c>
      <c r="BI408" s="1">
        <v>9</v>
      </c>
      <c r="BJ408" s="1">
        <v>0</v>
      </c>
      <c r="BK408" s="1">
        <v>13</v>
      </c>
    </row>
    <row r="409" spans="1:63" x14ac:dyDescent="0.25">
      <c r="A409" s="1" t="s">
        <v>13</v>
      </c>
      <c r="B409" s="1" t="s">
        <v>5</v>
      </c>
      <c r="C409" s="1" t="s">
        <v>708</v>
      </c>
      <c r="H409" s="1" t="s">
        <v>5</v>
      </c>
      <c r="I409" s="1" t="s">
        <v>6</v>
      </c>
      <c r="J409" s="4" t="s">
        <v>296</v>
      </c>
      <c r="K409" s="1" t="s">
        <v>7</v>
      </c>
      <c r="L409" s="1" t="s">
        <v>5</v>
      </c>
      <c r="M409" s="1" t="s">
        <v>708</v>
      </c>
      <c r="N409" s="1" t="s">
        <v>8</v>
      </c>
      <c r="O409" s="1" t="s">
        <v>18</v>
      </c>
      <c r="P409" s="1" t="s">
        <v>296</v>
      </c>
      <c r="R409" s="1" t="s">
        <v>5</v>
      </c>
      <c r="AA409" s="1" t="s">
        <v>6</v>
      </c>
      <c r="AB409" s="1">
        <v>2</v>
      </c>
      <c r="AC409" s="1" t="s">
        <v>20</v>
      </c>
      <c r="AD409" s="1" t="s">
        <v>14</v>
      </c>
      <c r="AE409" s="1">
        <v>8</v>
      </c>
      <c r="AF409" s="1" t="s">
        <v>20</v>
      </c>
      <c r="AG409" s="1" t="s">
        <v>14</v>
      </c>
      <c r="AH409" s="1">
        <v>2</v>
      </c>
      <c r="AI409" s="1" t="s">
        <v>20</v>
      </c>
      <c r="AJ409" s="1" t="s">
        <v>14</v>
      </c>
      <c r="AK409" s="1">
        <v>4</v>
      </c>
      <c r="AL409" s="1" t="s">
        <v>10</v>
      </c>
      <c r="AM409" s="1" t="s">
        <v>14</v>
      </c>
      <c r="AN409" s="1">
        <v>5</v>
      </c>
      <c r="AO409" s="1" t="s">
        <v>10</v>
      </c>
      <c r="AV409" s="1" t="s">
        <v>10</v>
      </c>
      <c r="AW409" s="1" t="s">
        <v>10</v>
      </c>
      <c r="AX409" s="1" t="s">
        <v>10</v>
      </c>
      <c r="AZ409" s="1">
        <v>0</v>
      </c>
      <c r="BA409" s="1">
        <v>0</v>
      </c>
      <c r="BB409" s="1">
        <v>0</v>
      </c>
      <c r="BC409" s="1">
        <v>4</v>
      </c>
      <c r="BD409" s="1">
        <v>5</v>
      </c>
      <c r="BE409" s="1">
        <v>9</v>
      </c>
      <c r="BF409" s="1">
        <v>2</v>
      </c>
      <c r="BG409" s="1">
        <v>8</v>
      </c>
      <c r="BH409" s="1">
        <v>2</v>
      </c>
      <c r="BI409" s="1">
        <v>0</v>
      </c>
      <c r="BJ409" s="1">
        <v>0</v>
      </c>
      <c r="BK409" s="1">
        <v>12</v>
      </c>
    </row>
    <row r="410" spans="1:63" x14ac:dyDescent="0.25">
      <c r="A410" s="1" t="s">
        <v>13</v>
      </c>
      <c r="B410" s="1" t="s">
        <v>5</v>
      </c>
      <c r="C410" s="1" t="s">
        <v>709</v>
      </c>
      <c r="H410" s="1" t="s">
        <v>5</v>
      </c>
      <c r="I410" s="1" t="s">
        <v>6</v>
      </c>
      <c r="J410" s="4" t="s">
        <v>710</v>
      </c>
      <c r="K410" s="1" t="s">
        <v>7</v>
      </c>
      <c r="L410" s="1" t="s">
        <v>5</v>
      </c>
      <c r="M410" s="1" t="s">
        <v>709</v>
      </c>
      <c r="N410" s="1" t="s">
        <v>8</v>
      </c>
      <c r="O410" s="1" t="s">
        <v>18</v>
      </c>
      <c r="P410" s="1" t="s">
        <v>710</v>
      </c>
      <c r="R410" s="1" t="s">
        <v>5</v>
      </c>
      <c r="AA410" s="1" t="s">
        <v>6</v>
      </c>
      <c r="AB410" s="1">
        <v>7</v>
      </c>
      <c r="AC410" s="1" t="s">
        <v>10</v>
      </c>
      <c r="AD410" s="1" t="s">
        <v>14</v>
      </c>
      <c r="AE410" s="1">
        <v>4</v>
      </c>
      <c r="AF410" s="1" t="s">
        <v>10</v>
      </c>
      <c r="AG410" s="1" t="s">
        <v>14</v>
      </c>
      <c r="AH410" s="1">
        <v>7</v>
      </c>
      <c r="AI410" s="1" t="s">
        <v>10</v>
      </c>
      <c r="AJ410" s="1" t="s">
        <v>14</v>
      </c>
      <c r="AK410" s="1">
        <v>9</v>
      </c>
      <c r="AL410" s="1" t="s">
        <v>10</v>
      </c>
      <c r="AM410" s="1" t="s">
        <v>14</v>
      </c>
      <c r="AN410" s="1">
        <v>8</v>
      </c>
      <c r="AO410" s="1" t="s">
        <v>20</v>
      </c>
      <c r="AV410" s="1" t="s">
        <v>10</v>
      </c>
      <c r="AW410" s="1" t="s">
        <v>10</v>
      </c>
      <c r="AX410" s="1" t="s">
        <v>10</v>
      </c>
      <c r="AZ410" s="1">
        <v>7</v>
      </c>
      <c r="BA410" s="1">
        <v>4</v>
      </c>
      <c r="BB410" s="1">
        <v>7</v>
      </c>
      <c r="BC410" s="1">
        <v>9</v>
      </c>
      <c r="BD410" s="1">
        <v>0</v>
      </c>
      <c r="BE410" s="1">
        <v>27</v>
      </c>
      <c r="BF410" s="1">
        <v>0</v>
      </c>
      <c r="BG410" s="1">
        <v>0</v>
      </c>
      <c r="BH410" s="1">
        <v>0</v>
      </c>
      <c r="BI410" s="1">
        <v>0</v>
      </c>
      <c r="BJ410" s="1">
        <v>8</v>
      </c>
      <c r="BK410" s="1">
        <v>8</v>
      </c>
    </row>
    <row r="411" spans="1:63" x14ac:dyDescent="0.25">
      <c r="A411" s="1" t="s">
        <v>13</v>
      </c>
      <c r="B411" s="1" t="s">
        <v>5</v>
      </c>
      <c r="C411" s="1" t="s">
        <v>711</v>
      </c>
      <c r="H411" s="1" t="s">
        <v>5</v>
      </c>
      <c r="I411" s="1" t="s">
        <v>6</v>
      </c>
      <c r="J411" s="4" t="s">
        <v>712</v>
      </c>
      <c r="K411" s="1" t="s">
        <v>7</v>
      </c>
      <c r="L411" s="1" t="s">
        <v>5</v>
      </c>
      <c r="M411" s="1" t="s">
        <v>711</v>
      </c>
      <c r="N411" s="1" t="s">
        <v>8</v>
      </c>
      <c r="O411" s="1" t="s">
        <v>18</v>
      </c>
      <c r="P411" s="1" t="s">
        <v>712</v>
      </c>
      <c r="R411" s="1" t="s">
        <v>5</v>
      </c>
      <c r="AA411" s="1" t="s">
        <v>6</v>
      </c>
      <c r="AB411" s="1">
        <v>3</v>
      </c>
      <c r="AC411" s="1" t="s">
        <v>20</v>
      </c>
      <c r="AD411" s="1" t="s">
        <v>14</v>
      </c>
      <c r="AE411" s="1">
        <v>7</v>
      </c>
      <c r="AF411" s="1" t="s">
        <v>20</v>
      </c>
      <c r="AG411" s="1" t="s">
        <v>14</v>
      </c>
      <c r="AH411" s="1">
        <v>6</v>
      </c>
      <c r="AI411" s="1" t="s">
        <v>10</v>
      </c>
      <c r="AJ411" s="1" t="s">
        <v>14</v>
      </c>
      <c r="AK411" s="1">
        <v>8</v>
      </c>
      <c r="AL411" s="1" t="s">
        <v>10</v>
      </c>
      <c r="AM411" s="1" t="s">
        <v>14</v>
      </c>
      <c r="AN411" s="1">
        <v>9</v>
      </c>
      <c r="AO411" s="1" t="s">
        <v>10</v>
      </c>
      <c r="AV411" s="1" t="s">
        <v>10</v>
      </c>
      <c r="AW411" s="1" t="s">
        <v>10</v>
      </c>
      <c r="AX411" s="1" t="s">
        <v>10</v>
      </c>
      <c r="AZ411" s="1">
        <v>0</v>
      </c>
      <c r="BA411" s="1">
        <v>0</v>
      </c>
      <c r="BB411" s="1">
        <v>6</v>
      </c>
      <c r="BC411" s="1">
        <v>8</v>
      </c>
      <c r="BD411" s="1">
        <v>9</v>
      </c>
      <c r="BE411" s="1">
        <v>23</v>
      </c>
      <c r="BF411" s="1">
        <v>3</v>
      </c>
      <c r="BG411" s="1">
        <v>7</v>
      </c>
      <c r="BH411" s="1">
        <v>0</v>
      </c>
      <c r="BI411" s="1">
        <v>0</v>
      </c>
      <c r="BJ411" s="1">
        <v>0</v>
      </c>
      <c r="BK411" s="1">
        <v>10</v>
      </c>
    </row>
    <row r="412" spans="1:63" x14ac:dyDescent="0.25">
      <c r="A412" s="1" t="s">
        <v>13</v>
      </c>
      <c r="B412" s="1" t="s">
        <v>5</v>
      </c>
      <c r="C412" s="1" t="s">
        <v>713</v>
      </c>
      <c r="H412" s="1" t="s">
        <v>5</v>
      </c>
      <c r="I412" s="1" t="s">
        <v>6</v>
      </c>
      <c r="J412" s="4" t="s">
        <v>714</v>
      </c>
      <c r="K412" s="1" t="s">
        <v>7</v>
      </c>
      <c r="L412" s="1" t="s">
        <v>5</v>
      </c>
      <c r="M412" s="1" t="s">
        <v>713</v>
      </c>
      <c r="N412" s="1" t="s">
        <v>8</v>
      </c>
      <c r="O412" s="1" t="s">
        <v>18</v>
      </c>
      <c r="P412" s="1" t="s">
        <v>714</v>
      </c>
      <c r="R412" s="1" t="s">
        <v>5</v>
      </c>
      <c r="AA412" s="1" t="s">
        <v>6</v>
      </c>
      <c r="AB412" s="1">
        <v>9</v>
      </c>
      <c r="AC412" s="1" t="s">
        <v>20</v>
      </c>
      <c r="AD412" s="1" t="s">
        <v>14</v>
      </c>
      <c r="AE412" s="1">
        <v>9</v>
      </c>
      <c r="AF412" s="1" t="s">
        <v>10</v>
      </c>
      <c r="AG412" s="1" t="s">
        <v>14</v>
      </c>
      <c r="AH412" s="1">
        <v>7</v>
      </c>
      <c r="AI412" s="1" t="s">
        <v>10</v>
      </c>
      <c r="AJ412" s="1" t="s">
        <v>14</v>
      </c>
      <c r="AK412" s="1">
        <v>2</v>
      </c>
      <c r="AL412" s="1" t="s">
        <v>10</v>
      </c>
      <c r="AM412" s="1" t="s">
        <v>14</v>
      </c>
      <c r="AN412" s="1">
        <v>2</v>
      </c>
      <c r="AO412" s="1" t="s">
        <v>20</v>
      </c>
      <c r="AV412" s="1" t="s">
        <v>10</v>
      </c>
      <c r="AW412" s="1" t="s">
        <v>10</v>
      </c>
      <c r="AX412" s="1" t="s">
        <v>10</v>
      </c>
      <c r="AZ412" s="1">
        <v>0</v>
      </c>
      <c r="BA412" s="1">
        <v>9</v>
      </c>
      <c r="BB412" s="1">
        <v>7</v>
      </c>
      <c r="BC412" s="1">
        <v>2</v>
      </c>
      <c r="BD412" s="1">
        <v>0</v>
      </c>
      <c r="BE412" s="1">
        <v>18</v>
      </c>
      <c r="BF412" s="1">
        <v>9</v>
      </c>
      <c r="BG412" s="1">
        <v>0</v>
      </c>
      <c r="BH412" s="1">
        <v>0</v>
      </c>
      <c r="BI412" s="1">
        <v>0</v>
      </c>
      <c r="BJ412" s="1">
        <v>2</v>
      </c>
      <c r="BK412" s="1">
        <v>11</v>
      </c>
    </row>
    <row r="413" spans="1:63" x14ac:dyDescent="0.25">
      <c r="A413" s="1" t="s">
        <v>13</v>
      </c>
      <c r="B413" s="1" t="s">
        <v>5</v>
      </c>
      <c r="C413" s="1" t="s">
        <v>715</v>
      </c>
      <c r="H413" s="1" t="s">
        <v>5</v>
      </c>
      <c r="I413" s="1" t="s">
        <v>6</v>
      </c>
      <c r="J413" s="4" t="s">
        <v>202</v>
      </c>
      <c r="K413" s="1" t="s">
        <v>7</v>
      </c>
      <c r="L413" s="1" t="s">
        <v>5</v>
      </c>
      <c r="M413" s="1" t="s">
        <v>715</v>
      </c>
      <c r="N413" s="1" t="s">
        <v>8</v>
      </c>
      <c r="O413" s="1" t="s">
        <v>18</v>
      </c>
      <c r="P413" s="1" t="s">
        <v>202</v>
      </c>
      <c r="R413" s="1" t="s">
        <v>5</v>
      </c>
      <c r="AA413" s="1" t="s">
        <v>6</v>
      </c>
      <c r="AB413" s="1">
        <v>6</v>
      </c>
      <c r="AC413" s="1" t="s">
        <v>10</v>
      </c>
      <c r="AD413" s="1" t="s">
        <v>14</v>
      </c>
      <c r="AE413" s="1">
        <v>6</v>
      </c>
      <c r="AF413" s="1" t="s">
        <v>20</v>
      </c>
      <c r="AG413" s="1" t="s">
        <v>14</v>
      </c>
      <c r="AH413" s="1">
        <v>4</v>
      </c>
      <c r="AI413" s="1" t="s">
        <v>20</v>
      </c>
      <c r="AJ413" s="1" t="s">
        <v>14</v>
      </c>
      <c r="AK413" s="1">
        <v>9</v>
      </c>
      <c r="AL413" s="1" t="s">
        <v>20</v>
      </c>
      <c r="AM413" s="1" t="s">
        <v>14</v>
      </c>
      <c r="AN413" s="1">
        <v>5</v>
      </c>
      <c r="AO413" s="1" t="s">
        <v>20</v>
      </c>
      <c r="AV413" s="1" t="s">
        <v>10</v>
      </c>
      <c r="AW413" s="1" t="s">
        <v>10</v>
      </c>
      <c r="AX413" s="1" t="s">
        <v>10</v>
      </c>
      <c r="AZ413" s="1">
        <v>6</v>
      </c>
      <c r="BA413" s="1">
        <v>0</v>
      </c>
      <c r="BB413" s="1">
        <v>0</v>
      </c>
      <c r="BC413" s="1">
        <v>0</v>
      </c>
      <c r="BD413" s="1">
        <v>0</v>
      </c>
      <c r="BE413" s="1">
        <v>6</v>
      </c>
      <c r="BF413" s="1">
        <v>0</v>
      </c>
      <c r="BG413" s="1">
        <v>6</v>
      </c>
      <c r="BH413" s="1">
        <v>4</v>
      </c>
      <c r="BI413" s="1">
        <v>9</v>
      </c>
      <c r="BJ413" s="1">
        <v>5</v>
      </c>
      <c r="BK413" s="1">
        <v>24</v>
      </c>
    </row>
    <row r="414" spans="1:63" x14ac:dyDescent="0.25">
      <c r="A414" s="1" t="s">
        <v>13</v>
      </c>
      <c r="B414" s="1" t="s">
        <v>5</v>
      </c>
      <c r="C414" s="1" t="s">
        <v>716</v>
      </c>
      <c r="H414" s="1" t="s">
        <v>5</v>
      </c>
      <c r="I414" s="1" t="s">
        <v>6</v>
      </c>
      <c r="J414" s="4" t="s">
        <v>350</v>
      </c>
      <c r="K414" s="1" t="s">
        <v>7</v>
      </c>
      <c r="L414" s="1" t="s">
        <v>5</v>
      </c>
      <c r="M414" s="1" t="s">
        <v>716</v>
      </c>
      <c r="N414" s="1" t="s">
        <v>8</v>
      </c>
      <c r="O414" s="1" t="s">
        <v>18</v>
      </c>
      <c r="P414" s="1" t="s">
        <v>350</v>
      </c>
      <c r="R414" s="1" t="s">
        <v>5</v>
      </c>
      <c r="AA414" s="1" t="s">
        <v>6</v>
      </c>
      <c r="AB414" s="1">
        <v>2</v>
      </c>
      <c r="AC414" s="1" t="s">
        <v>20</v>
      </c>
      <c r="AD414" s="1" t="s">
        <v>14</v>
      </c>
      <c r="AE414" s="1">
        <v>7</v>
      </c>
      <c r="AF414" s="1" t="s">
        <v>20</v>
      </c>
      <c r="AG414" s="1" t="s">
        <v>14</v>
      </c>
      <c r="AH414" s="1">
        <v>7</v>
      </c>
      <c r="AI414" s="1" t="s">
        <v>10</v>
      </c>
      <c r="AJ414" s="1" t="s">
        <v>14</v>
      </c>
      <c r="AK414" s="1">
        <v>6</v>
      </c>
      <c r="AL414" s="1" t="s">
        <v>20</v>
      </c>
      <c r="AM414" s="1" t="s">
        <v>14</v>
      </c>
      <c r="AN414" s="1">
        <v>5</v>
      </c>
      <c r="AO414" s="1" t="s">
        <v>20</v>
      </c>
      <c r="AV414" s="1" t="s">
        <v>10</v>
      </c>
      <c r="AW414" s="1" t="s">
        <v>10</v>
      </c>
      <c r="AX414" s="1" t="s">
        <v>10</v>
      </c>
      <c r="AZ414" s="1">
        <v>0</v>
      </c>
      <c r="BA414" s="1">
        <v>0</v>
      </c>
      <c r="BB414" s="1">
        <v>7</v>
      </c>
      <c r="BC414" s="1">
        <v>0</v>
      </c>
      <c r="BD414" s="1">
        <v>0</v>
      </c>
      <c r="BE414" s="1">
        <v>7</v>
      </c>
      <c r="BF414" s="1">
        <v>2</v>
      </c>
      <c r="BG414" s="1">
        <v>7</v>
      </c>
      <c r="BH414" s="1">
        <v>0</v>
      </c>
      <c r="BI414" s="1">
        <v>6</v>
      </c>
      <c r="BJ414" s="1">
        <v>5</v>
      </c>
      <c r="BK414" s="1">
        <v>20</v>
      </c>
    </row>
    <row r="415" spans="1:63" x14ac:dyDescent="0.25">
      <c r="A415" s="1" t="s">
        <v>13</v>
      </c>
      <c r="B415" s="1" t="s">
        <v>5</v>
      </c>
      <c r="C415" s="1" t="s">
        <v>717</v>
      </c>
      <c r="H415" s="1" t="s">
        <v>5</v>
      </c>
      <c r="I415" s="1" t="s">
        <v>6</v>
      </c>
      <c r="J415" s="4" t="s">
        <v>718</v>
      </c>
      <c r="K415" s="1" t="s">
        <v>7</v>
      </c>
      <c r="L415" s="1" t="s">
        <v>5</v>
      </c>
      <c r="M415" s="1" t="s">
        <v>717</v>
      </c>
      <c r="N415" s="1" t="s">
        <v>8</v>
      </c>
      <c r="O415" s="1" t="s">
        <v>18</v>
      </c>
      <c r="P415" s="1" t="s">
        <v>718</v>
      </c>
      <c r="R415" s="1" t="s">
        <v>5</v>
      </c>
      <c r="AA415" s="1" t="s">
        <v>6</v>
      </c>
      <c r="AB415" s="1">
        <v>9</v>
      </c>
      <c r="AC415" s="1" t="s">
        <v>20</v>
      </c>
      <c r="AD415" s="1" t="s">
        <v>14</v>
      </c>
      <c r="AE415" s="1">
        <v>7</v>
      </c>
      <c r="AF415" s="1" t="s">
        <v>20</v>
      </c>
      <c r="AG415" s="1" t="s">
        <v>14</v>
      </c>
      <c r="AH415" s="1">
        <v>3</v>
      </c>
      <c r="AI415" s="1" t="s">
        <v>20</v>
      </c>
      <c r="AJ415" s="1" t="s">
        <v>14</v>
      </c>
      <c r="AK415" s="1">
        <v>8</v>
      </c>
      <c r="AL415" s="1" t="s">
        <v>20</v>
      </c>
      <c r="AM415" s="1" t="s">
        <v>14</v>
      </c>
      <c r="AN415" s="1">
        <v>8</v>
      </c>
      <c r="AO415" s="1" t="s">
        <v>10</v>
      </c>
      <c r="AV415" s="1" t="s">
        <v>10</v>
      </c>
      <c r="AW415" s="1" t="s">
        <v>10</v>
      </c>
      <c r="AX415" s="1" t="s">
        <v>10</v>
      </c>
      <c r="AZ415" s="1">
        <v>0</v>
      </c>
      <c r="BA415" s="1">
        <v>0</v>
      </c>
      <c r="BB415" s="1">
        <v>0</v>
      </c>
      <c r="BC415" s="1">
        <v>0</v>
      </c>
      <c r="BD415" s="1">
        <v>8</v>
      </c>
      <c r="BE415" s="1">
        <v>8</v>
      </c>
      <c r="BF415" s="1">
        <v>9</v>
      </c>
      <c r="BG415" s="1">
        <v>7</v>
      </c>
      <c r="BH415" s="1">
        <v>3</v>
      </c>
      <c r="BI415" s="1">
        <v>8</v>
      </c>
      <c r="BJ415" s="1">
        <v>0</v>
      </c>
      <c r="BK415" s="1">
        <v>27</v>
      </c>
    </row>
    <row r="416" spans="1:63" x14ac:dyDescent="0.25">
      <c r="A416" s="1" t="s">
        <v>13</v>
      </c>
      <c r="B416" s="1" t="s">
        <v>5</v>
      </c>
      <c r="C416" s="1" t="s">
        <v>719</v>
      </c>
      <c r="H416" s="1" t="s">
        <v>5</v>
      </c>
      <c r="I416" s="1" t="s">
        <v>6</v>
      </c>
      <c r="J416" s="4" t="s">
        <v>454</v>
      </c>
      <c r="K416" s="1" t="s">
        <v>7</v>
      </c>
      <c r="L416" s="1" t="s">
        <v>5</v>
      </c>
      <c r="M416" s="1" t="s">
        <v>719</v>
      </c>
      <c r="N416" s="1" t="s">
        <v>8</v>
      </c>
      <c r="O416" s="1" t="s">
        <v>18</v>
      </c>
      <c r="P416" s="1" t="s">
        <v>454</v>
      </c>
      <c r="R416" s="1" t="s">
        <v>5</v>
      </c>
      <c r="AA416" s="1" t="s">
        <v>6</v>
      </c>
      <c r="AB416" s="1">
        <v>4</v>
      </c>
      <c r="AC416" s="1" t="s">
        <v>20</v>
      </c>
      <c r="AD416" s="1" t="s">
        <v>14</v>
      </c>
      <c r="AE416" s="1">
        <v>2</v>
      </c>
      <c r="AF416" s="1" t="s">
        <v>10</v>
      </c>
      <c r="AG416" s="1" t="s">
        <v>14</v>
      </c>
      <c r="AH416" s="1">
        <v>4</v>
      </c>
      <c r="AI416" s="1" t="s">
        <v>10</v>
      </c>
      <c r="AJ416" s="1" t="s">
        <v>14</v>
      </c>
      <c r="AK416" s="1">
        <v>6</v>
      </c>
      <c r="AL416" s="1" t="s">
        <v>20</v>
      </c>
      <c r="AM416" s="1" t="s">
        <v>14</v>
      </c>
      <c r="AN416" s="1">
        <v>7</v>
      </c>
      <c r="AO416" s="1" t="s">
        <v>20</v>
      </c>
      <c r="AV416" s="1" t="s">
        <v>10</v>
      </c>
      <c r="AW416" s="1" t="s">
        <v>10</v>
      </c>
      <c r="AX416" s="1" t="s">
        <v>10</v>
      </c>
      <c r="AZ416" s="1">
        <v>0</v>
      </c>
      <c r="BA416" s="1">
        <v>2</v>
      </c>
      <c r="BB416" s="1">
        <v>4</v>
      </c>
      <c r="BC416" s="1">
        <v>0</v>
      </c>
      <c r="BD416" s="1">
        <v>0</v>
      </c>
      <c r="BE416" s="1">
        <v>6</v>
      </c>
      <c r="BF416" s="1">
        <v>4</v>
      </c>
      <c r="BG416" s="1">
        <v>0</v>
      </c>
      <c r="BH416" s="1">
        <v>0</v>
      </c>
      <c r="BI416" s="1">
        <v>6</v>
      </c>
      <c r="BJ416" s="1">
        <v>7</v>
      </c>
      <c r="BK416" s="1">
        <v>17</v>
      </c>
    </row>
    <row r="417" spans="1:63" x14ac:dyDescent="0.25">
      <c r="A417" s="1" t="s">
        <v>13</v>
      </c>
      <c r="B417" s="1" t="s">
        <v>5</v>
      </c>
      <c r="C417" s="1" t="s">
        <v>720</v>
      </c>
      <c r="H417" s="1" t="s">
        <v>5</v>
      </c>
      <c r="I417" s="1" t="s">
        <v>6</v>
      </c>
      <c r="J417" s="4" t="s">
        <v>721</v>
      </c>
      <c r="K417" s="1" t="s">
        <v>7</v>
      </c>
      <c r="L417" s="1" t="s">
        <v>5</v>
      </c>
      <c r="M417" s="1" t="s">
        <v>720</v>
      </c>
      <c r="N417" s="1" t="s">
        <v>8</v>
      </c>
      <c r="O417" s="1" t="s">
        <v>18</v>
      </c>
      <c r="P417" s="1" t="s">
        <v>721</v>
      </c>
      <c r="R417" s="1" t="s">
        <v>5</v>
      </c>
      <c r="AA417" s="1" t="s">
        <v>6</v>
      </c>
      <c r="AB417" s="1">
        <v>8</v>
      </c>
      <c r="AC417" s="1" t="s">
        <v>20</v>
      </c>
      <c r="AD417" s="1" t="s">
        <v>14</v>
      </c>
      <c r="AE417" s="1">
        <v>5</v>
      </c>
      <c r="AF417" s="1" t="s">
        <v>20</v>
      </c>
      <c r="AG417" s="1" t="s">
        <v>14</v>
      </c>
      <c r="AH417" s="1">
        <v>9</v>
      </c>
      <c r="AI417" s="1" t="s">
        <v>20</v>
      </c>
      <c r="AJ417" s="1" t="s">
        <v>14</v>
      </c>
      <c r="AK417" s="1">
        <v>7</v>
      </c>
      <c r="AL417" s="1" t="s">
        <v>20</v>
      </c>
      <c r="AM417" s="1" t="s">
        <v>14</v>
      </c>
      <c r="AN417" s="1">
        <v>8</v>
      </c>
      <c r="AO417" s="1" t="s">
        <v>10</v>
      </c>
      <c r="AV417" s="1" t="s">
        <v>10</v>
      </c>
      <c r="AW417" s="1" t="s">
        <v>10</v>
      </c>
      <c r="AX417" s="1" t="s">
        <v>10</v>
      </c>
      <c r="AZ417" s="1">
        <v>0</v>
      </c>
      <c r="BA417" s="1">
        <v>0</v>
      </c>
      <c r="BB417" s="1">
        <v>0</v>
      </c>
      <c r="BC417" s="1">
        <v>0</v>
      </c>
      <c r="BD417" s="1">
        <v>8</v>
      </c>
      <c r="BE417" s="1">
        <v>8</v>
      </c>
      <c r="BF417" s="1">
        <v>8</v>
      </c>
      <c r="BG417" s="1">
        <v>5</v>
      </c>
      <c r="BH417" s="1">
        <v>9</v>
      </c>
      <c r="BI417" s="1">
        <v>7</v>
      </c>
      <c r="BJ417" s="1">
        <v>0</v>
      </c>
      <c r="BK417" s="1">
        <v>29</v>
      </c>
    </row>
    <row r="418" spans="1:63" x14ac:dyDescent="0.25">
      <c r="A418" s="1" t="s">
        <v>13</v>
      </c>
      <c r="B418" s="1" t="s">
        <v>5</v>
      </c>
      <c r="C418" s="1" t="s">
        <v>722</v>
      </c>
      <c r="H418" s="1" t="s">
        <v>5</v>
      </c>
      <c r="I418" s="1" t="s">
        <v>6</v>
      </c>
      <c r="J418" s="4" t="s">
        <v>350</v>
      </c>
      <c r="K418" s="1" t="s">
        <v>7</v>
      </c>
      <c r="L418" s="1" t="s">
        <v>5</v>
      </c>
      <c r="M418" s="1" t="s">
        <v>722</v>
      </c>
      <c r="N418" s="1" t="s">
        <v>8</v>
      </c>
      <c r="O418" s="1" t="s">
        <v>18</v>
      </c>
      <c r="P418" s="1" t="s">
        <v>350</v>
      </c>
      <c r="R418" s="1" t="s">
        <v>5</v>
      </c>
      <c r="AA418" s="1" t="s">
        <v>6</v>
      </c>
      <c r="AB418" s="1">
        <v>5</v>
      </c>
      <c r="AC418" s="1" t="s">
        <v>10</v>
      </c>
      <c r="AD418" s="1" t="s">
        <v>14</v>
      </c>
      <c r="AE418" s="1">
        <v>4</v>
      </c>
      <c r="AF418" s="1" t="s">
        <v>20</v>
      </c>
      <c r="AG418" s="1" t="s">
        <v>14</v>
      </c>
      <c r="AH418" s="1">
        <v>9</v>
      </c>
      <c r="AI418" s="1" t="s">
        <v>20</v>
      </c>
      <c r="AJ418" s="1" t="s">
        <v>14</v>
      </c>
      <c r="AK418" s="1">
        <v>7</v>
      </c>
      <c r="AL418" s="1" t="s">
        <v>20</v>
      </c>
      <c r="AM418" s="1" t="s">
        <v>14</v>
      </c>
      <c r="AN418" s="1">
        <v>2</v>
      </c>
      <c r="AO418" s="1" t="s">
        <v>10</v>
      </c>
      <c r="AV418" s="1" t="s">
        <v>10</v>
      </c>
      <c r="AW418" s="1" t="s">
        <v>10</v>
      </c>
      <c r="AX418" s="1" t="s">
        <v>10</v>
      </c>
      <c r="AZ418" s="1">
        <v>5</v>
      </c>
      <c r="BA418" s="1">
        <v>0</v>
      </c>
      <c r="BB418" s="1">
        <v>0</v>
      </c>
      <c r="BC418" s="1">
        <v>0</v>
      </c>
      <c r="BD418" s="1">
        <v>2</v>
      </c>
      <c r="BE418" s="1">
        <v>7</v>
      </c>
      <c r="BF418" s="1">
        <v>0</v>
      </c>
      <c r="BG418" s="1">
        <v>4</v>
      </c>
      <c r="BH418" s="1">
        <v>9</v>
      </c>
      <c r="BI418" s="1">
        <v>7</v>
      </c>
      <c r="BJ418" s="1">
        <v>0</v>
      </c>
      <c r="BK418" s="1">
        <v>20</v>
      </c>
    </row>
    <row r="419" spans="1:63" x14ac:dyDescent="0.25">
      <c r="A419" s="1" t="s">
        <v>13</v>
      </c>
      <c r="B419" s="1" t="s">
        <v>5</v>
      </c>
      <c r="C419" s="1" t="s">
        <v>723</v>
      </c>
      <c r="H419" s="1" t="s">
        <v>5</v>
      </c>
      <c r="I419" s="1" t="s">
        <v>6</v>
      </c>
      <c r="J419" s="4" t="s">
        <v>24</v>
      </c>
      <c r="K419" s="1" t="s">
        <v>7</v>
      </c>
      <c r="L419" s="1" t="s">
        <v>5</v>
      </c>
      <c r="M419" s="1" t="s">
        <v>723</v>
      </c>
      <c r="N419" s="1" t="s">
        <v>8</v>
      </c>
      <c r="O419" s="1" t="s">
        <v>18</v>
      </c>
      <c r="P419" s="1" t="s">
        <v>24</v>
      </c>
      <c r="R419" s="1" t="s">
        <v>5</v>
      </c>
      <c r="AA419" s="1" t="s">
        <v>6</v>
      </c>
      <c r="AB419" s="1">
        <v>2</v>
      </c>
      <c r="AC419" s="1" t="s">
        <v>10</v>
      </c>
      <c r="AD419" s="1" t="s">
        <v>14</v>
      </c>
      <c r="AE419" s="1">
        <v>6</v>
      </c>
      <c r="AF419" s="1" t="s">
        <v>10</v>
      </c>
      <c r="AG419" s="1" t="s">
        <v>14</v>
      </c>
      <c r="AH419" s="1">
        <v>5</v>
      </c>
      <c r="AI419" s="1" t="s">
        <v>20</v>
      </c>
      <c r="AJ419" s="1" t="s">
        <v>14</v>
      </c>
      <c r="AK419" s="1">
        <v>9</v>
      </c>
      <c r="AL419" s="1" t="s">
        <v>20</v>
      </c>
      <c r="AM419" s="1" t="s">
        <v>14</v>
      </c>
      <c r="AN419" s="1">
        <v>5</v>
      </c>
      <c r="AO419" s="1" t="s">
        <v>20</v>
      </c>
      <c r="AV419" s="1" t="s">
        <v>10</v>
      </c>
      <c r="AW419" s="1" t="s">
        <v>10</v>
      </c>
      <c r="AX419" s="1" t="s">
        <v>10</v>
      </c>
      <c r="AZ419" s="1">
        <v>2</v>
      </c>
      <c r="BA419" s="1">
        <v>6</v>
      </c>
      <c r="BB419" s="1">
        <v>0</v>
      </c>
      <c r="BC419" s="1">
        <v>0</v>
      </c>
      <c r="BD419" s="1">
        <v>0</v>
      </c>
      <c r="BE419" s="1">
        <v>8</v>
      </c>
      <c r="BF419" s="1">
        <v>0</v>
      </c>
      <c r="BG419" s="1">
        <v>0</v>
      </c>
      <c r="BH419" s="1">
        <v>5</v>
      </c>
      <c r="BI419" s="1">
        <v>9</v>
      </c>
      <c r="BJ419" s="1">
        <v>5</v>
      </c>
      <c r="BK419" s="1">
        <v>19</v>
      </c>
    </row>
    <row r="420" spans="1:63" x14ac:dyDescent="0.25">
      <c r="A420" s="1" t="s">
        <v>13</v>
      </c>
      <c r="B420" s="1" t="s">
        <v>5</v>
      </c>
      <c r="C420" s="1" t="s">
        <v>724</v>
      </c>
      <c r="H420" s="1" t="s">
        <v>5</v>
      </c>
      <c r="I420" s="1" t="s">
        <v>6</v>
      </c>
      <c r="J420" s="4" t="s">
        <v>725</v>
      </c>
      <c r="K420" s="1" t="s">
        <v>7</v>
      </c>
      <c r="L420" s="1" t="s">
        <v>5</v>
      </c>
      <c r="M420" s="1" t="s">
        <v>724</v>
      </c>
      <c r="N420" s="1" t="s">
        <v>8</v>
      </c>
      <c r="O420" s="1" t="s">
        <v>18</v>
      </c>
      <c r="P420" s="1" t="s">
        <v>725</v>
      </c>
      <c r="R420" s="1" t="s">
        <v>5</v>
      </c>
      <c r="AA420" s="1" t="s">
        <v>6</v>
      </c>
      <c r="AB420" s="1">
        <v>6</v>
      </c>
      <c r="AC420" s="1" t="s">
        <v>10</v>
      </c>
      <c r="AD420" s="1" t="s">
        <v>14</v>
      </c>
      <c r="AE420" s="1">
        <v>4</v>
      </c>
      <c r="AF420" s="1" t="s">
        <v>20</v>
      </c>
      <c r="AG420" s="1" t="s">
        <v>14</v>
      </c>
      <c r="AH420" s="1">
        <v>8</v>
      </c>
      <c r="AI420" s="1" t="s">
        <v>20</v>
      </c>
      <c r="AJ420" s="1" t="s">
        <v>14</v>
      </c>
      <c r="AK420" s="1">
        <v>8</v>
      </c>
      <c r="AL420" s="1" t="s">
        <v>20</v>
      </c>
      <c r="AM420" s="1" t="s">
        <v>14</v>
      </c>
      <c r="AN420" s="1">
        <v>5</v>
      </c>
      <c r="AO420" s="1" t="s">
        <v>20</v>
      </c>
      <c r="AV420" s="1" t="s">
        <v>10</v>
      </c>
      <c r="AW420" s="1" t="s">
        <v>10</v>
      </c>
      <c r="AX420" s="1" t="s">
        <v>10</v>
      </c>
      <c r="AZ420" s="1">
        <v>6</v>
      </c>
      <c r="BA420" s="1">
        <v>0</v>
      </c>
      <c r="BB420" s="1">
        <v>0</v>
      </c>
      <c r="BC420" s="1">
        <v>0</v>
      </c>
      <c r="BD420" s="1">
        <v>0</v>
      </c>
      <c r="BE420" s="1">
        <v>6</v>
      </c>
      <c r="BF420" s="1">
        <v>0</v>
      </c>
      <c r="BG420" s="1">
        <v>4</v>
      </c>
      <c r="BH420" s="1">
        <v>8</v>
      </c>
      <c r="BI420" s="1">
        <v>8</v>
      </c>
      <c r="BJ420" s="1">
        <v>5</v>
      </c>
      <c r="BK420" s="1">
        <v>25</v>
      </c>
    </row>
    <row r="421" spans="1:63" x14ac:dyDescent="0.25">
      <c r="A421" s="1" t="s">
        <v>13</v>
      </c>
      <c r="B421" s="1" t="s">
        <v>5</v>
      </c>
      <c r="C421" s="1" t="s">
        <v>726</v>
      </c>
      <c r="H421" s="1" t="s">
        <v>5</v>
      </c>
      <c r="I421" s="1" t="s">
        <v>6</v>
      </c>
      <c r="J421" s="4" t="s">
        <v>79</v>
      </c>
      <c r="K421" s="1" t="s">
        <v>7</v>
      </c>
      <c r="L421" s="1" t="s">
        <v>5</v>
      </c>
      <c r="M421" s="1" t="s">
        <v>726</v>
      </c>
      <c r="N421" s="1" t="s">
        <v>8</v>
      </c>
      <c r="O421" s="1" t="s">
        <v>18</v>
      </c>
      <c r="P421" s="1" t="s">
        <v>79</v>
      </c>
      <c r="R421" s="1" t="s">
        <v>5</v>
      </c>
      <c r="AA421" s="1" t="s">
        <v>6</v>
      </c>
      <c r="AB421" s="1">
        <v>2</v>
      </c>
      <c r="AC421" s="1" t="s">
        <v>20</v>
      </c>
      <c r="AD421" s="1" t="s">
        <v>14</v>
      </c>
      <c r="AE421" s="1">
        <v>6</v>
      </c>
      <c r="AF421" s="1" t="s">
        <v>20</v>
      </c>
      <c r="AG421" s="1" t="s">
        <v>14</v>
      </c>
      <c r="AH421" s="1">
        <v>5</v>
      </c>
      <c r="AI421" s="1" t="s">
        <v>10</v>
      </c>
      <c r="AJ421" s="1" t="s">
        <v>14</v>
      </c>
      <c r="AK421" s="1">
        <v>3</v>
      </c>
      <c r="AL421" s="1" t="s">
        <v>20</v>
      </c>
      <c r="AM421" s="1" t="s">
        <v>14</v>
      </c>
      <c r="AN421" s="1">
        <v>7</v>
      </c>
      <c r="AO421" s="1" t="s">
        <v>10</v>
      </c>
      <c r="AV421" s="1" t="s">
        <v>10</v>
      </c>
      <c r="AW421" s="1" t="s">
        <v>10</v>
      </c>
      <c r="AX421" s="1" t="s">
        <v>10</v>
      </c>
      <c r="AZ421" s="1">
        <v>0</v>
      </c>
      <c r="BA421" s="1">
        <v>0</v>
      </c>
      <c r="BB421" s="1">
        <v>5</v>
      </c>
      <c r="BC421" s="1">
        <v>0</v>
      </c>
      <c r="BD421" s="1">
        <v>7</v>
      </c>
      <c r="BE421" s="1">
        <v>12</v>
      </c>
      <c r="BF421" s="1">
        <v>2</v>
      </c>
      <c r="BG421" s="1">
        <v>6</v>
      </c>
      <c r="BH421" s="1">
        <v>0</v>
      </c>
      <c r="BI421" s="1">
        <v>3</v>
      </c>
      <c r="BJ421" s="1">
        <v>0</v>
      </c>
      <c r="BK421" s="1">
        <v>11</v>
      </c>
    </row>
    <row r="422" spans="1:63" x14ac:dyDescent="0.25">
      <c r="A422" s="1" t="s">
        <v>13</v>
      </c>
      <c r="B422" s="1" t="s">
        <v>5</v>
      </c>
      <c r="C422" s="1" t="s">
        <v>727</v>
      </c>
      <c r="H422" s="1" t="s">
        <v>5</v>
      </c>
      <c r="I422" s="1" t="s">
        <v>6</v>
      </c>
      <c r="J422" s="4" t="s">
        <v>117</v>
      </c>
      <c r="K422" s="1" t="s">
        <v>7</v>
      </c>
      <c r="L422" s="1" t="s">
        <v>5</v>
      </c>
      <c r="M422" s="1" t="s">
        <v>727</v>
      </c>
      <c r="N422" s="1" t="s">
        <v>8</v>
      </c>
      <c r="O422" s="1" t="s">
        <v>18</v>
      </c>
      <c r="P422" s="1" t="s">
        <v>117</v>
      </c>
      <c r="R422" s="1" t="s">
        <v>5</v>
      </c>
      <c r="AA422" s="1" t="s">
        <v>6</v>
      </c>
      <c r="AB422" s="1">
        <v>7</v>
      </c>
      <c r="AC422" s="1" t="s">
        <v>10</v>
      </c>
      <c r="AD422" s="1" t="s">
        <v>14</v>
      </c>
      <c r="AE422" s="1">
        <v>8</v>
      </c>
      <c r="AF422" s="1" t="s">
        <v>20</v>
      </c>
      <c r="AG422" s="1" t="s">
        <v>14</v>
      </c>
      <c r="AH422" s="1">
        <v>7</v>
      </c>
      <c r="AI422" s="1" t="s">
        <v>10</v>
      </c>
      <c r="AJ422" s="1" t="s">
        <v>14</v>
      </c>
      <c r="AK422" s="1">
        <v>6</v>
      </c>
      <c r="AL422" s="1" t="s">
        <v>10</v>
      </c>
      <c r="AM422" s="1" t="s">
        <v>14</v>
      </c>
      <c r="AN422" s="1">
        <v>6</v>
      </c>
      <c r="AO422" s="1" t="s">
        <v>20</v>
      </c>
      <c r="AV422" s="1" t="s">
        <v>10</v>
      </c>
      <c r="AW422" s="1" t="s">
        <v>10</v>
      </c>
      <c r="AX422" s="1" t="s">
        <v>10</v>
      </c>
      <c r="AZ422" s="1">
        <v>7</v>
      </c>
      <c r="BA422" s="1">
        <v>0</v>
      </c>
      <c r="BB422" s="1">
        <v>7</v>
      </c>
      <c r="BC422" s="1">
        <v>6</v>
      </c>
      <c r="BD422" s="1">
        <v>0</v>
      </c>
      <c r="BE422" s="1">
        <v>20</v>
      </c>
      <c r="BF422" s="1">
        <v>0</v>
      </c>
      <c r="BG422" s="1">
        <v>8</v>
      </c>
      <c r="BH422" s="1">
        <v>0</v>
      </c>
      <c r="BI422" s="1">
        <v>0</v>
      </c>
      <c r="BJ422" s="1">
        <v>6</v>
      </c>
      <c r="BK422" s="1">
        <v>14</v>
      </c>
    </row>
    <row r="423" spans="1:63" x14ac:dyDescent="0.25">
      <c r="A423" s="1" t="s">
        <v>13</v>
      </c>
      <c r="B423" s="1" t="s">
        <v>5</v>
      </c>
      <c r="C423" s="1" t="s">
        <v>728</v>
      </c>
      <c r="H423" s="1" t="s">
        <v>5</v>
      </c>
      <c r="I423" s="1" t="s">
        <v>6</v>
      </c>
      <c r="J423" s="4" t="s">
        <v>729</v>
      </c>
      <c r="K423" s="1" t="s">
        <v>7</v>
      </c>
      <c r="L423" s="1" t="s">
        <v>5</v>
      </c>
      <c r="M423" s="1" t="s">
        <v>728</v>
      </c>
      <c r="N423" s="1" t="s">
        <v>8</v>
      </c>
      <c r="O423" s="1" t="s">
        <v>18</v>
      </c>
      <c r="P423" s="1" t="s">
        <v>729</v>
      </c>
      <c r="R423" s="1" t="s">
        <v>5</v>
      </c>
      <c r="AA423" s="1" t="s">
        <v>6</v>
      </c>
      <c r="AB423" s="1">
        <v>8</v>
      </c>
      <c r="AC423" s="1" t="s">
        <v>10</v>
      </c>
      <c r="AD423" s="1" t="s">
        <v>14</v>
      </c>
      <c r="AE423" s="1">
        <v>7</v>
      </c>
      <c r="AF423" s="1" t="s">
        <v>10</v>
      </c>
      <c r="AG423" s="1" t="s">
        <v>14</v>
      </c>
      <c r="AH423" s="1">
        <v>4</v>
      </c>
      <c r="AI423" s="1" t="s">
        <v>10</v>
      </c>
      <c r="AJ423" s="1" t="s">
        <v>14</v>
      </c>
      <c r="AK423" s="1">
        <v>8</v>
      </c>
      <c r="AL423" s="1" t="s">
        <v>10</v>
      </c>
      <c r="AM423" s="1" t="s">
        <v>14</v>
      </c>
      <c r="AN423" s="1">
        <v>9</v>
      </c>
      <c r="AO423" s="1" t="s">
        <v>20</v>
      </c>
      <c r="AV423" s="1" t="s">
        <v>10</v>
      </c>
      <c r="AW423" s="1" t="s">
        <v>10</v>
      </c>
      <c r="AX423" s="1" t="s">
        <v>10</v>
      </c>
      <c r="AZ423" s="1">
        <v>8</v>
      </c>
      <c r="BA423" s="1">
        <v>7</v>
      </c>
      <c r="BB423" s="1">
        <v>4</v>
      </c>
      <c r="BC423" s="1">
        <v>8</v>
      </c>
      <c r="BD423" s="1">
        <v>0</v>
      </c>
      <c r="BE423" s="1">
        <v>27</v>
      </c>
      <c r="BF423" s="1">
        <v>0</v>
      </c>
      <c r="BG423" s="1">
        <v>0</v>
      </c>
      <c r="BH423" s="1">
        <v>0</v>
      </c>
      <c r="BI423" s="1">
        <v>0</v>
      </c>
      <c r="BJ423" s="1">
        <v>9</v>
      </c>
      <c r="BK423" s="1">
        <v>9</v>
      </c>
    </row>
    <row r="424" spans="1:63" x14ac:dyDescent="0.25">
      <c r="A424" s="1" t="s">
        <v>13</v>
      </c>
      <c r="B424" s="1" t="s">
        <v>5</v>
      </c>
      <c r="C424" s="1" t="s">
        <v>730</v>
      </c>
      <c r="H424" s="1" t="s">
        <v>5</v>
      </c>
      <c r="I424" s="1" t="s">
        <v>6</v>
      </c>
      <c r="J424" s="4" t="s">
        <v>200</v>
      </c>
      <c r="K424" s="1" t="s">
        <v>7</v>
      </c>
      <c r="L424" s="1" t="s">
        <v>5</v>
      </c>
      <c r="M424" s="1" t="s">
        <v>730</v>
      </c>
      <c r="N424" s="1" t="s">
        <v>8</v>
      </c>
      <c r="O424" s="1" t="s">
        <v>18</v>
      </c>
      <c r="P424" s="1" t="s">
        <v>200</v>
      </c>
      <c r="R424" s="1" t="s">
        <v>5</v>
      </c>
      <c r="AA424" s="1" t="s">
        <v>6</v>
      </c>
      <c r="AB424" s="1">
        <v>2</v>
      </c>
      <c r="AC424" s="1" t="s">
        <v>10</v>
      </c>
      <c r="AD424" s="1" t="s">
        <v>14</v>
      </c>
      <c r="AE424" s="1">
        <v>9</v>
      </c>
      <c r="AF424" s="1" t="s">
        <v>20</v>
      </c>
      <c r="AG424" s="1" t="s">
        <v>14</v>
      </c>
      <c r="AH424" s="1">
        <v>5</v>
      </c>
      <c r="AI424" s="1" t="s">
        <v>20</v>
      </c>
      <c r="AJ424" s="1" t="s">
        <v>14</v>
      </c>
      <c r="AK424" s="1">
        <v>8</v>
      </c>
      <c r="AL424" s="1" t="s">
        <v>10</v>
      </c>
      <c r="AM424" s="1" t="s">
        <v>14</v>
      </c>
      <c r="AN424" s="1">
        <v>7</v>
      </c>
      <c r="AO424" s="1" t="s">
        <v>10</v>
      </c>
      <c r="AV424" s="1" t="s">
        <v>10</v>
      </c>
      <c r="AW424" s="1" t="s">
        <v>10</v>
      </c>
      <c r="AX424" s="1" t="s">
        <v>10</v>
      </c>
      <c r="AZ424" s="1">
        <v>2</v>
      </c>
      <c r="BA424" s="1">
        <v>0</v>
      </c>
      <c r="BB424" s="1">
        <v>0</v>
      </c>
      <c r="BC424" s="1">
        <v>8</v>
      </c>
      <c r="BD424" s="1">
        <v>7</v>
      </c>
      <c r="BE424" s="1">
        <v>17</v>
      </c>
      <c r="BF424" s="1">
        <v>0</v>
      </c>
      <c r="BG424" s="1">
        <v>9</v>
      </c>
      <c r="BH424" s="1">
        <v>5</v>
      </c>
      <c r="BI424" s="1">
        <v>0</v>
      </c>
      <c r="BJ424" s="1">
        <v>0</v>
      </c>
      <c r="BK424" s="1">
        <v>14</v>
      </c>
    </row>
    <row r="425" spans="1:63" x14ac:dyDescent="0.25">
      <c r="A425" s="1" t="s">
        <v>13</v>
      </c>
      <c r="B425" s="1" t="s">
        <v>5</v>
      </c>
      <c r="C425" s="1" t="s">
        <v>731</v>
      </c>
      <c r="H425" s="1" t="s">
        <v>5</v>
      </c>
      <c r="I425" s="1" t="s">
        <v>6</v>
      </c>
      <c r="J425" s="4" t="s">
        <v>58</v>
      </c>
      <c r="K425" s="1" t="s">
        <v>7</v>
      </c>
      <c r="L425" s="1" t="s">
        <v>5</v>
      </c>
      <c r="M425" s="1" t="s">
        <v>731</v>
      </c>
      <c r="N425" s="1" t="s">
        <v>8</v>
      </c>
      <c r="O425" s="1" t="s">
        <v>18</v>
      </c>
      <c r="P425" s="1" t="s">
        <v>58</v>
      </c>
      <c r="R425" s="1" t="s">
        <v>5</v>
      </c>
      <c r="AA425" s="1" t="s">
        <v>6</v>
      </c>
      <c r="AB425" s="1">
        <v>6</v>
      </c>
      <c r="AC425" s="1" t="s">
        <v>10</v>
      </c>
      <c r="AD425" s="1" t="s">
        <v>14</v>
      </c>
      <c r="AE425" s="1">
        <v>3</v>
      </c>
      <c r="AF425" s="1" t="s">
        <v>20</v>
      </c>
      <c r="AG425" s="1" t="s">
        <v>14</v>
      </c>
      <c r="AH425" s="1">
        <v>6</v>
      </c>
      <c r="AI425" s="1" t="s">
        <v>10</v>
      </c>
      <c r="AJ425" s="1" t="s">
        <v>14</v>
      </c>
      <c r="AK425" s="1">
        <v>9</v>
      </c>
      <c r="AL425" s="1" t="s">
        <v>10</v>
      </c>
      <c r="AM425" s="1" t="s">
        <v>14</v>
      </c>
      <c r="AN425" s="1">
        <v>3</v>
      </c>
      <c r="AO425" s="1" t="s">
        <v>20</v>
      </c>
      <c r="AV425" s="1" t="s">
        <v>10</v>
      </c>
      <c r="AW425" s="1" t="s">
        <v>10</v>
      </c>
      <c r="AX425" s="1" t="s">
        <v>10</v>
      </c>
      <c r="AZ425" s="1">
        <v>6</v>
      </c>
      <c r="BA425" s="1">
        <v>0</v>
      </c>
      <c r="BB425" s="1">
        <v>6</v>
      </c>
      <c r="BC425" s="1">
        <v>9</v>
      </c>
      <c r="BD425" s="1">
        <v>0</v>
      </c>
      <c r="BE425" s="1">
        <v>21</v>
      </c>
      <c r="BF425" s="1">
        <v>0</v>
      </c>
      <c r="BG425" s="1">
        <v>3</v>
      </c>
      <c r="BH425" s="1">
        <v>0</v>
      </c>
      <c r="BI425" s="1">
        <v>0</v>
      </c>
      <c r="BJ425" s="1">
        <v>3</v>
      </c>
      <c r="BK425" s="1">
        <v>6</v>
      </c>
    </row>
    <row r="426" spans="1:63" x14ac:dyDescent="0.25">
      <c r="A426" s="1" t="s">
        <v>13</v>
      </c>
      <c r="B426" s="1" t="s">
        <v>5</v>
      </c>
      <c r="C426" s="1" t="s">
        <v>732</v>
      </c>
      <c r="H426" s="1" t="s">
        <v>5</v>
      </c>
      <c r="I426" s="1" t="s">
        <v>6</v>
      </c>
      <c r="J426" s="4" t="s">
        <v>332</v>
      </c>
      <c r="K426" s="1" t="s">
        <v>7</v>
      </c>
      <c r="L426" s="1" t="s">
        <v>5</v>
      </c>
      <c r="M426" s="1" t="s">
        <v>732</v>
      </c>
      <c r="N426" s="1" t="s">
        <v>8</v>
      </c>
      <c r="O426" s="1" t="s">
        <v>18</v>
      </c>
      <c r="P426" s="1" t="s">
        <v>332</v>
      </c>
      <c r="R426" s="1" t="s">
        <v>5</v>
      </c>
      <c r="AA426" s="1" t="s">
        <v>6</v>
      </c>
      <c r="AB426" s="1">
        <v>6</v>
      </c>
      <c r="AC426" s="1" t="s">
        <v>10</v>
      </c>
      <c r="AD426" s="1" t="s">
        <v>14</v>
      </c>
      <c r="AE426" s="1">
        <v>8</v>
      </c>
      <c r="AF426" s="1" t="s">
        <v>10</v>
      </c>
      <c r="AG426" s="1" t="s">
        <v>14</v>
      </c>
      <c r="AH426" s="1">
        <v>7</v>
      </c>
      <c r="AI426" s="1" t="s">
        <v>20</v>
      </c>
      <c r="AJ426" s="1" t="s">
        <v>14</v>
      </c>
      <c r="AK426" s="1">
        <v>2</v>
      </c>
      <c r="AL426" s="1" t="s">
        <v>10</v>
      </c>
      <c r="AM426" s="1" t="s">
        <v>14</v>
      </c>
      <c r="AN426" s="1">
        <v>3</v>
      </c>
      <c r="AO426" s="1" t="s">
        <v>20</v>
      </c>
      <c r="AV426" s="1" t="s">
        <v>10</v>
      </c>
      <c r="AW426" s="1" t="s">
        <v>10</v>
      </c>
      <c r="AX426" s="1" t="s">
        <v>10</v>
      </c>
      <c r="AZ426" s="1">
        <v>6</v>
      </c>
      <c r="BA426" s="1">
        <v>8</v>
      </c>
      <c r="BB426" s="1">
        <v>0</v>
      </c>
      <c r="BC426" s="1">
        <v>2</v>
      </c>
      <c r="BD426" s="1">
        <v>0</v>
      </c>
      <c r="BE426" s="1">
        <v>16</v>
      </c>
      <c r="BF426" s="1">
        <v>0</v>
      </c>
      <c r="BG426" s="1">
        <v>0</v>
      </c>
      <c r="BH426" s="1">
        <v>7</v>
      </c>
      <c r="BI426" s="1">
        <v>0</v>
      </c>
      <c r="BJ426" s="1">
        <v>3</v>
      </c>
      <c r="BK426" s="1">
        <v>10</v>
      </c>
    </row>
    <row r="427" spans="1:63" x14ac:dyDescent="0.25">
      <c r="A427" s="1" t="s">
        <v>13</v>
      </c>
      <c r="B427" s="1" t="s">
        <v>5</v>
      </c>
      <c r="C427" s="1" t="s">
        <v>733</v>
      </c>
      <c r="H427" s="1" t="s">
        <v>5</v>
      </c>
      <c r="I427" s="1" t="s">
        <v>6</v>
      </c>
      <c r="J427" s="4" t="s">
        <v>734</v>
      </c>
      <c r="K427" s="1" t="s">
        <v>7</v>
      </c>
      <c r="L427" s="1" t="s">
        <v>5</v>
      </c>
      <c r="M427" s="1" t="s">
        <v>733</v>
      </c>
      <c r="N427" s="1" t="s">
        <v>8</v>
      </c>
      <c r="O427" s="1" t="s">
        <v>18</v>
      </c>
      <c r="P427" s="1" t="s">
        <v>734</v>
      </c>
      <c r="R427" s="1" t="s">
        <v>5</v>
      </c>
      <c r="AA427" s="1" t="s">
        <v>6</v>
      </c>
      <c r="AB427" s="1">
        <v>5</v>
      </c>
      <c r="AC427" s="1" t="s">
        <v>20</v>
      </c>
      <c r="AD427" s="1" t="s">
        <v>14</v>
      </c>
      <c r="AE427" s="1">
        <v>9</v>
      </c>
      <c r="AF427" s="1" t="s">
        <v>20</v>
      </c>
      <c r="AG427" s="1" t="s">
        <v>14</v>
      </c>
      <c r="AH427" s="1">
        <v>9</v>
      </c>
      <c r="AI427" s="1" t="s">
        <v>20</v>
      </c>
      <c r="AJ427" s="1" t="s">
        <v>14</v>
      </c>
      <c r="AK427" s="1">
        <v>5</v>
      </c>
      <c r="AL427" s="1" t="s">
        <v>10</v>
      </c>
      <c r="AM427" s="1" t="s">
        <v>14</v>
      </c>
      <c r="AN427" s="1">
        <v>8</v>
      </c>
      <c r="AO427" s="1" t="s">
        <v>10</v>
      </c>
      <c r="AV427" s="1" t="s">
        <v>10</v>
      </c>
      <c r="AW427" s="1" t="s">
        <v>10</v>
      </c>
      <c r="AX427" s="1" t="s">
        <v>10</v>
      </c>
      <c r="AZ427" s="1">
        <v>0</v>
      </c>
      <c r="BA427" s="1">
        <v>0</v>
      </c>
      <c r="BB427" s="1">
        <v>0</v>
      </c>
      <c r="BC427" s="1">
        <v>5</v>
      </c>
      <c r="BD427" s="1">
        <v>8</v>
      </c>
      <c r="BE427" s="1">
        <v>13</v>
      </c>
      <c r="BF427" s="1">
        <v>5</v>
      </c>
      <c r="BG427" s="1">
        <v>9</v>
      </c>
      <c r="BH427" s="1">
        <v>9</v>
      </c>
      <c r="BI427" s="1">
        <v>0</v>
      </c>
      <c r="BJ427" s="1">
        <v>0</v>
      </c>
      <c r="BK427" s="1">
        <v>23</v>
      </c>
    </row>
    <row r="428" spans="1:63" x14ac:dyDescent="0.25">
      <c r="A428" s="1" t="s">
        <v>13</v>
      </c>
      <c r="B428" s="1" t="s">
        <v>5</v>
      </c>
      <c r="C428" s="1" t="s">
        <v>735</v>
      </c>
      <c r="H428" s="1" t="s">
        <v>5</v>
      </c>
      <c r="I428" s="1" t="s">
        <v>6</v>
      </c>
      <c r="J428" s="4" t="s">
        <v>736</v>
      </c>
      <c r="K428" s="1" t="s">
        <v>7</v>
      </c>
      <c r="L428" s="1" t="s">
        <v>5</v>
      </c>
      <c r="M428" s="1" t="s">
        <v>735</v>
      </c>
      <c r="N428" s="1" t="s">
        <v>8</v>
      </c>
      <c r="O428" s="1" t="s">
        <v>18</v>
      </c>
      <c r="P428" s="1" t="s">
        <v>736</v>
      </c>
      <c r="R428" s="1" t="s">
        <v>5</v>
      </c>
      <c r="AA428" s="1" t="s">
        <v>6</v>
      </c>
      <c r="AB428" s="1">
        <v>3</v>
      </c>
      <c r="AC428" s="1" t="s">
        <v>20</v>
      </c>
      <c r="AD428" s="1" t="s">
        <v>14</v>
      </c>
      <c r="AE428" s="1">
        <v>3</v>
      </c>
      <c r="AF428" s="1" t="s">
        <v>20</v>
      </c>
      <c r="AG428" s="1" t="s">
        <v>14</v>
      </c>
      <c r="AH428" s="1">
        <v>5</v>
      </c>
      <c r="AI428" s="1" t="s">
        <v>10</v>
      </c>
      <c r="AJ428" s="1" t="s">
        <v>14</v>
      </c>
      <c r="AK428" s="1">
        <v>4</v>
      </c>
      <c r="AL428" s="1" t="s">
        <v>20</v>
      </c>
      <c r="AM428" s="1" t="s">
        <v>14</v>
      </c>
      <c r="AN428" s="1">
        <v>5</v>
      </c>
      <c r="AO428" s="1" t="s">
        <v>10</v>
      </c>
      <c r="AV428" s="1" t="s">
        <v>10</v>
      </c>
      <c r="AW428" s="1" t="s">
        <v>10</v>
      </c>
      <c r="AX428" s="1" t="s">
        <v>10</v>
      </c>
      <c r="AZ428" s="1">
        <v>0</v>
      </c>
      <c r="BA428" s="1">
        <v>0</v>
      </c>
      <c r="BB428" s="1">
        <v>5</v>
      </c>
      <c r="BC428" s="1">
        <v>0</v>
      </c>
      <c r="BD428" s="1">
        <v>5</v>
      </c>
      <c r="BE428" s="1">
        <v>10</v>
      </c>
      <c r="BF428" s="1">
        <v>3</v>
      </c>
      <c r="BG428" s="1">
        <v>3</v>
      </c>
      <c r="BH428" s="1">
        <v>0</v>
      </c>
      <c r="BI428" s="1">
        <v>4</v>
      </c>
      <c r="BJ428" s="1">
        <v>0</v>
      </c>
      <c r="BK428" s="1">
        <v>10</v>
      </c>
    </row>
    <row r="429" spans="1:63" x14ac:dyDescent="0.25">
      <c r="A429" s="1" t="s">
        <v>13</v>
      </c>
      <c r="B429" s="1" t="s">
        <v>5</v>
      </c>
      <c r="C429" s="1" t="s">
        <v>737</v>
      </c>
      <c r="H429" s="1" t="s">
        <v>5</v>
      </c>
      <c r="I429" s="1" t="s">
        <v>6</v>
      </c>
      <c r="J429" s="4" t="s">
        <v>315</v>
      </c>
      <c r="K429" s="1" t="s">
        <v>7</v>
      </c>
      <c r="L429" s="1" t="s">
        <v>5</v>
      </c>
      <c r="M429" s="1" t="s">
        <v>737</v>
      </c>
      <c r="N429" s="1" t="s">
        <v>8</v>
      </c>
      <c r="O429" s="1" t="s">
        <v>18</v>
      </c>
      <c r="P429" s="1" t="s">
        <v>315</v>
      </c>
      <c r="R429" s="1" t="s">
        <v>5</v>
      </c>
      <c r="AA429" s="1" t="s">
        <v>6</v>
      </c>
      <c r="AB429" s="1">
        <v>2</v>
      </c>
      <c r="AC429" s="1" t="s">
        <v>20</v>
      </c>
      <c r="AD429" s="1" t="s">
        <v>14</v>
      </c>
      <c r="AE429" s="1">
        <v>7</v>
      </c>
      <c r="AF429" s="1" t="s">
        <v>10</v>
      </c>
      <c r="AG429" s="1" t="s">
        <v>14</v>
      </c>
      <c r="AH429" s="1">
        <v>2</v>
      </c>
      <c r="AI429" s="1" t="s">
        <v>20</v>
      </c>
      <c r="AJ429" s="1" t="s">
        <v>14</v>
      </c>
      <c r="AK429" s="1">
        <v>4</v>
      </c>
      <c r="AL429" s="1" t="s">
        <v>10</v>
      </c>
      <c r="AM429" s="1" t="s">
        <v>14</v>
      </c>
      <c r="AN429" s="1">
        <v>8</v>
      </c>
      <c r="AO429" s="1" t="s">
        <v>10</v>
      </c>
      <c r="AV429" s="1" t="s">
        <v>10</v>
      </c>
      <c r="AW429" s="1" t="s">
        <v>10</v>
      </c>
      <c r="AX429" s="1" t="s">
        <v>10</v>
      </c>
      <c r="AZ429" s="1">
        <v>0</v>
      </c>
      <c r="BA429" s="1">
        <v>7</v>
      </c>
      <c r="BB429" s="1">
        <v>0</v>
      </c>
      <c r="BC429" s="1">
        <v>4</v>
      </c>
      <c r="BD429" s="1">
        <v>8</v>
      </c>
      <c r="BE429" s="1">
        <v>19</v>
      </c>
      <c r="BF429" s="1">
        <v>2</v>
      </c>
      <c r="BG429" s="1">
        <v>0</v>
      </c>
      <c r="BH429" s="1">
        <v>2</v>
      </c>
      <c r="BI429" s="1">
        <v>0</v>
      </c>
      <c r="BJ429" s="1">
        <v>0</v>
      </c>
      <c r="BK429" s="1">
        <v>4</v>
      </c>
    </row>
    <row r="430" spans="1:63" x14ac:dyDescent="0.25">
      <c r="A430" s="1" t="s">
        <v>13</v>
      </c>
      <c r="B430" s="1" t="s">
        <v>5</v>
      </c>
      <c r="C430" s="1" t="s">
        <v>738</v>
      </c>
      <c r="H430" s="1" t="s">
        <v>5</v>
      </c>
      <c r="I430" s="1" t="s">
        <v>6</v>
      </c>
      <c r="J430" s="4" t="s">
        <v>490</v>
      </c>
      <c r="K430" s="1" t="s">
        <v>7</v>
      </c>
      <c r="L430" s="1" t="s">
        <v>5</v>
      </c>
      <c r="M430" s="1" t="s">
        <v>738</v>
      </c>
      <c r="N430" s="1" t="s">
        <v>8</v>
      </c>
      <c r="O430" s="1" t="s">
        <v>18</v>
      </c>
      <c r="P430" s="1" t="s">
        <v>490</v>
      </c>
      <c r="R430" s="1" t="s">
        <v>5</v>
      </c>
      <c r="AA430" s="1" t="s">
        <v>6</v>
      </c>
      <c r="AB430" s="1">
        <v>7</v>
      </c>
      <c r="AC430" s="1" t="s">
        <v>20</v>
      </c>
      <c r="AD430" s="1" t="s">
        <v>14</v>
      </c>
      <c r="AE430" s="1">
        <v>6</v>
      </c>
      <c r="AF430" s="1" t="s">
        <v>10</v>
      </c>
      <c r="AG430" s="1" t="s">
        <v>14</v>
      </c>
      <c r="AH430" s="1">
        <v>5</v>
      </c>
      <c r="AI430" s="1" t="s">
        <v>10</v>
      </c>
      <c r="AJ430" s="1" t="s">
        <v>14</v>
      </c>
      <c r="AK430" s="1">
        <v>9</v>
      </c>
      <c r="AL430" s="1" t="s">
        <v>20</v>
      </c>
      <c r="AM430" s="1" t="s">
        <v>14</v>
      </c>
      <c r="AN430" s="1">
        <v>5</v>
      </c>
      <c r="AO430" s="1" t="s">
        <v>20</v>
      </c>
      <c r="AV430" s="1" t="s">
        <v>10</v>
      </c>
      <c r="AW430" s="1" t="s">
        <v>10</v>
      </c>
      <c r="AX430" s="1" t="s">
        <v>10</v>
      </c>
      <c r="AZ430" s="1">
        <v>0</v>
      </c>
      <c r="BA430" s="1">
        <v>6</v>
      </c>
      <c r="BB430" s="1">
        <v>5</v>
      </c>
      <c r="BC430" s="1">
        <v>0</v>
      </c>
      <c r="BD430" s="1">
        <v>0</v>
      </c>
      <c r="BE430" s="1">
        <v>11</v>
      </c>
      <c r="BF430" s="1">
        <v>7</v>
      </c>
      <c r="BG430" s="1">
        <v>0</v>
      </c>
      <c r="BH430" s="1">
        <v>0</v>
      </c>
      <c r="BI430" s="1">
        <v>9</v>
      </c>
      <c r="BJ430" s="1">
        <v>5</v>
      </c>
      <c r="BK430" s="1">
        <v>21</v>
      </c>
    </row>
    <row r="431" spans="1:63" x14ac:dyDescent="0.25">
      <c r="A431" s="1" t="s">
        <v>13</v>
      </c>
      <c r="B431" s="1" t="s">
        <v>5</v>
      </c>
      <c r="C431" s="1" t="s">
        <v>739</v>
      </c>
      <c r="H431" s="1" t="s">
        <v>5</v>
      </c>
      <c r="I431" s="1" t="s">
        <v>6</v>
      </c>
      <c r="J431" s="4" t="s">
        <v>740</v>
      </c>
      <c r="K431" s="1" t="s">
        <v>7</v>
      </c>
      <c r="L431" s="1" t="s">
        <v>5</v>
      </c>
      <c r="M431" s="1" t="s">
        <v>739</v>
      </c>
      <c r="N431" s="1" t="s">
        <v>8</v>
      </c>
      <c r="O431" s="1" t="s">
        <v>18</v>
      </c>
      <c r="P431" s="1" t="s">
        <v>740</v>
      </c>
      <c r="R431" s="1" t="s">
        <v>5</v>
      </c>
      <c r="AA431" s="1" t="s">
        <v>6</v>
      </c>
      <c r="AB431" s="1">
        <v>9</v>
      </c>
      <c r="AC431" s="1" t="s">
        <v>10</v>
      </c>
      <c r="AD431" s="1" t="s">
        <v>14</v>
      </c>
      <c r="AE431" s="1">
        <v>8</v>
      </c>
      <c r="AF431" s="1" t="s">
        <v>20</v>
      </c>
      <c r="AG431" s="1" t="s">
        <v>14</v>
      </c>
      <c r="AH431" s="1">
        <v>6</v>
      </c>
      <c r="AI431" s="1" t="s">
        <v>10</v>
      </c>
      <c r="AJ431" s="1" t="s">
        <v>14</v>
      </c>
      <c r="AK431" s="1">
        <v>4</v>
      </c>
      <c r="AL431" s="1" t="s">
        <v>10</v>
      </c>
      <c r="AM431" s="1" t="s">
        <v>14</v>
      </c>
      <c r="AN431" s="1">
        <v>7</v>
      </c>
      <c r="AO431" s="1" t="s">
        <v>10</v>
      </c>
      <c r="AV431" s="1" t="s">
        <v>10</v>
      </c>
      <c r="AW431" s="1" t="s">
        <v>10</v>
      </c>
      <c r="AX431" s="1" t="s">
        <v>10</v>
      </c>
      <c r="AZ431" s="1">
        <v>9</v>
      </c>
      <c r="BA431" s="1">
        <v>0</v>
      </c>
      <c r="BB431" s="1">
        <v>6</v>
      </c>
      <c r="BC431" s="1">
        <v>4</v>
      </c>
      <c r="BD431" s="1">
        <v>7</v>
      </c>
      <c r="BE431" s="1">
        <v>26</v>
      </c>
      <c r="BF431" s="1">
        <v>0</v>
      </c>
      <c r="BG431" s="1">
        <v>8</v>
      </c>
      <c r="BH431" s="1">
        <v>0</v>
      </c>
      <c r="BI431" s="1">
        <v>0</v>
      </c>
      <c r="BJ431" s="1">
        <v>0</v>
      </c>
      <c r="BK431" s="1">
        <v>8</v>
      </c>
    </row>
    <row r="432" spans="1:63" x14ac:dyDescent="0.25">
      <c r="A432" s="1" t="s">
        <v>13</v>
      </c>
      <c r="B432" s="1" t="s">
        <v>5</v>
      </c>
      <c r="C432" s="1" t="s">
        <v>741</v>
      </c>
      <c r="H432" s="1" t="s">
        <v>5</v>
      </c>
      <c r="I432" s="1" t="s">
        <v>6</v>
      </c>
      <c r="J432" s="4" t="s">
        <v>742</v>
      </c>
      <c r="K432" s="1" t="s">
        <v>7</v>
      </c>
      <c r="L432" s="1" t="s">
        <v>5</v>
      </c>
      <c r="M432" s="1" t="s">
        <v>741</v>
      </c>
      <c r="N432" s="1" t="s">
        <v>8</v>
      </c>
      <c r="O432" s="1" t="s">
        <v>18</v>
      </c>
      <c r="P432" s="1" t="s">
        <v>742</v>
      </c>
      <c r="R432" s="1" t="s">
        <v>5</v>
      </c>
      <c r="AA432" s="1" t="s">
        <v>6</v>
      </c>
      <c r="AB432" s="1">
        <v>4</v>
      </c>
      <c r="AC432" s="1" t="s">
        <v>10</v>
      </c>
      <c r="AD432" s="1" t="s">
        <v>14</v>
      </c>
      <c r="AE432" s="1">
        <v>8</v>
      </c>
      <c r="AF432" s="1" t="s">
        <v>10</v>
      </c>
      <c r="AG432" s="1" t="s">
        <v>14</v>
      </c>
      <c r="AH432" s="1">
        <v>9</v>
      </c>
      <c r="AI432" s="1" t="s">
        <v>10</v>
      </c>
      <c r="AJ432" s="1" t="s">
        <v>14</v>
      </c>
      <c r="AK432" s="1">
        <v>2</v>
      </c>
      <c r="AL432" s="1" t="s">
        <v>10</v>
      </c>
      <c r="AM432" s="1" t="s">
        <v>14</v>
      </c>
      <c r="AN432" s="1">
        <v>3</v>
      </c>
      <c r="AO432" s="1" t="s">
        <v>20</v>
      </c>
      <c r="AV432" s="1" t="s">
        <v>10</v>
      </c>
      <c r="AW432" s="1" t="s">
        <v>10</v>
      </c>
      <c r="AX432" s="1" t="s">
        <v>10</v>
      </c>
      <c r="AZ432" s="1">
        <v>4</v>
      </c>
      <c r="BA432" s="1">
        <v>8</v>
      </c>
      <c r="BB432" s="1">
        <v>9</v>
      </c>
      <c r="BC432" s="1">
        <v>2</v>
      </c>
      <c r="BD432" s="1">
        <v>0</v>
      </c>
      <c r="BE432" s="1">
        <v>23</v>
      </c>
      <c r="BF432" s="1">
        <v>0</v>
      </c>
      <c r="BG432" s="1">
        <v>0</v>
      </c>
      <c r="BH432" s="1">
        <v>0</v>
      </c>
      <c r="BI432" s="1">
        <v>0</v>
      </c>
      <c r="BJ432" s="1">
        <v>3</v>
      </c>
      <c r="BK432" s="1">
        <v>3</v>
      </c>
    </row>
    <row r="433" spans="1:63" x14ac:dyDescent="0.25">
      <c r="A433" s="1" t="s">
        <v>13</v>
      </c>
      <c r="B433" s="1" t="s">
        <v>5</v>
      </c>
      <c r="C433" s="1" t="s">
        <v>743</v>
      </c>
      <c r="H433" s="1" t="s">
        <v>5</v>
      </c>
      <c r="I433" s="1" t="s">
        <v>6</v>
      </c>
      <c r="J433" s="4" t="s">
        <v>516</v>
      </c>
      <c r="K433" s="1" t="s">
        <v>7</v>
      </c>
      <c r="L433" s="1" t="s">
        <v>5</v>
      </c>
      <c r="M433" s="1" t="s">
        <v>743</v>
      </c>
      <c r="N433" s="1" t="s">
        <v>8</v>
      </c>
      <c r="O433" s="1" t="s">
        <v>18</v>
      </c>
      <c r="P433" s="1" t="s">
        <v>516</v>
      </c>
      <c r="R433" s="1" t="s">
        <v>5</v>
      </c>
      <c r="AA433" s="1" t="s">
        <v>6</v>
      </c>
      <c r="AB433" s="1">
        <v>8</v>
      </c>
      <c r="AC433" s="1" t="s">
        <v>10</v>
      </c>
      <c r="AD433" s="1" t="s">
        <v>14</v>
      </c>
      <c r="AE433" s="1">
        <v>4</v>
      </c>
      <c r="AF433" s="1" t="s">
        <v>10</v>
      </c>
      <c r="AG433" s="1" t="s">
        <v>14</v>
      </c>
      <c r="AH433" s="1">
        <v>3</v>
      </c>
      <c r="AI433" s="1" t="s">
        <v>20</v>
      </c>
      <c r="AJ433" s="1" t="s">
        <v>14</v>
      </c>
      <c r="AK433" s="1">
        <v>8</v>
      </c>
      <c r="AL433" s="1" t="s">
        <v>20</v>
      </c>
      <c r="AM433" s="1" t="s">
        <v>14</v>
      </c>
      <c r="AN433" s="1">
        <v>3</v>
      </c>
      <c r="AO433" s="1" t="s">
        <v>10</v>
      </c>
      <c r="AV433" s="1" t="s">
        <v>10</v>
      </c>
      <c r="AW433" s="1" t="s">
        <v>10</v>
      </c>
      <c r="AX433" s="1" t="s">
        <v>10</v>
      </c>
      <c r="AZ433" s="1">
        <v>8</v>
      </c>
      <c r="BA433" s="1">
        <v>4</v>
      </c>
      <c r="BB433" s="1">
        <v>0</v>
      </c>
      <c r="BC433" s="1">
        <v>0</v>
      </c>
      <c r="BD433" s="1">
        <v>3</v>
      </c>
      <c r="BE433" s="1">
        <v>15</v>
      </c>
      <c r="BF433" s="1">
        <v>0</v>
      </c>
      <c r="BG433" s="1">
        <v>0</v>
      </c>
      <c r="BH433" s="1">
        <v>3</v>
      </c>
      <c r="BI433" s="1">
        <v>8</v>
      </c>
      <c r="BJ433" s="1">
        <v>0</v>
      </c>
      <c r="BK433" s="1">
        <v>11</v>
      </c>
    </row>
    <row r="434" spans="1:63" x14ac:dyDescent="0.25">
      <c r="A434" s="1" t="s">
        <v>13</v>
      </c>
      <c r="B434" s="1" t="s">
        <v>5</v>
      </c>
      <c r="C434" s="1" t="s">
        <v>744</v>
      </c>
      <c r="H434" s="1" t="s">
        <v>5</v>
      </c>
      <c r="I434" s="1" t="s">
        <v>6</v>
      </c>
      <c r="J434" s="4" t="s">
        <v>218</v>
      </c>
      <c r="K434" s="1" t="s">
        <v>7</v>
      </c>
      <c r="L434" s="1" t="s">
        <v>5</v>
      </c>
      <c r="M434" s="1" t="s">
        <v>744</v>
      </c>
      <c r="N434" s="1" t="s">
        <v>8</v>
      </c>
      <c r="O434" s="1" t="s">
        <v>18</v>
      </c>
      <c r="P434" s="1" t="s">
        <v>218</v>
      </c>
      <c r="R434" s="1" t="s">
        <v>5</v>
      </c>
      <c r="AA434" s="1" t="s">
        <v>6</v>
      </c>
      <c r="AB434" s="1">
        <v>7</v>
      </c>
      <c r="AC434" s="1" t="s">
        <v>10</v>
      </c>
      <c r="AD434" s="1" t="s">
        <v>14</v>
      </c>
      <c r="AE434" s="1">
        <v>5</v>
      </c>
      <c r="AF434" s="1" t="s">
        <v>20</v>
      </c>
      <c r="AG434" s="1" t="s">
        <v>14</v>
      </c>
      <c r="AH434" s="1">
        <v>9</v>
      </c>
      <c r="AI434" s="1" t="s">
        <v>20</v>
      </c>
      <c r="AJ434" s="1" t="s">
        <v>14</v>
      </c>
      <c r="AK434" s="1">
        <v>3</v>
      </c>
      <c r="AL434" s="1" t="s">
        <v>10</v>
      </c>
      <c r="AM434" s="1" t="s">
        <v>14</v>
      </c>
      <c r="AN434" s="1">
        <v>2</v>
      </c>
      <c r="AO434" s="1" t="s">
        <v>20</v>
      </c>
      <c r="AV434" s="1" t="s">
        <v>10</v>
      </c>
      <c r="AW434" s="1" t="s">
        <v>10</v>
      </c>
      <c r="AX434" s="1" t="s">
        <v>10</v>
      </c>
      <c r="AZ434" s="1">
        <v>7</v>
      </c>
      <c r="BA434" s="1">
        <v>0</v>
      </c>
      <c r="BB434" s="1">
        <v>0</v>
      </c>
      <c r="BC434" s="1">
        <v>3</v>
      </c>
      <c r="BD434" s="1">
        <v>0</v>
      </c>
      <c r="BE434" s="1">
        <v>10</v>
      </c>
      <c r="BF434" s="1">
        <v>0</v>
      </c>
      <c r="BG434" s="1">
        <v>5</v>
      </c>
      <c r="BH434" s="1">
        <v>9</v>
      </c>
      <c r="BI434" s="1">
        <v>0</v>
      </c>
      <c r="BJ434" s="1">
        <v>2</v>
      </c>
      <c r="BK434" s="1">
        <v>16</v>
      </c>
    </row>
    <row r="435" spans="1:63" x14ac:dyDescent="0.25">
      <c r="A435" s="1" t="s">
        <v>13</v>
      </c>
      <c r="B435" s="1" t="s">
        <v>5</v>
      </c>
      <c r="C435" s="1" t="s">
        <v>745</v>
      </c>
      <c r="H435" s="1" t="s">
        <v>5</v>
      </c>
      <c r="I435" s="1" t="s">
        <v>6</v>
      </c>
      <c r="J435" s="4" t="s">
        <v>250</v>
      </c>
      <c r="K435" s="1" t="s">
        <v>7</v>
      </c>
      <c r="L435" s="1" t="s">
        <v>5</v>
      </c>
      <c r="M435" s="1" t="s">
        <v>745</v>
      </c>
      <c r="N435" s="1" t="s">
        <v>8</v>
      </c>
      <c r="O435" s="1" t="s">
        <v>18</v>
      </c>
      <c r="P435" s="1" t="s">
        <v>250</v>
      </c>
      <c r="R435" s="1" t="s">
        <v>5</v>
      </c>
      <c r="AA435" s="1" t="s">
        <v>6</v>
      </c>
      <c r="AB435" s="1">
        <v>3</v>
      </c>
      <c r="AC435" s="1" t="s">
        <v>20</v>
      </c>
      <c r="AD435" s="1" t="s">
        <v>14</v>
      </c>
      <c r="AE435" s="1">
        <v>8</v>
      </c>
      <c r="AF435" s="1" t="s">
        <v>10</v>
      </c>
      <c r="AG435" s="1" t="s">
        <v>14</v>
      </c>
      <c r="AH435" s="1">
        <v>4</v>
      </c>
      <c r="AI435" s="1" t="s">
        <v>10</v>
      </c>
      <c r="AJ435" s="1" t="s">
        <v>14</v>
      </c>
      <c r="AK435" s="1">
        <v>3</v>
      </c>
      <c r="AL435" s="1" t="s">
        <v>20</v>
      </c>
      <c r="AM435" s="1" t="s">
        <v>14</v>
      </c>
      <c r="AN435" s="1">
        <v>7</v>
      </c>
      <c r="AO435" s="1" t="s">
        <v>10</v>
      </c>
      <c r="AV435" s="1" t="s">
        <v>10</v>
      </c>
      <c r="AW435" s="1" t="s">
        <v>10</v>
      </c>
      <c r="AX435" s="1" t="s">
        <v>10</v>
      </c>
      <c r="AZ435" s="1">
        <v>0</v>
      </c>
      <c r="BA435" s="1">
        <v>8</v>
      </c>
      <c r="BB435" s="1">
        <v>4</v>
      </c>
      <c r="BC435" s="1">
        <v>0</v>
      </c>
      <c r="BD435" s="1">
        <v>7</v>
      </c>
      <c r="BE435" s="1">
        <v>19</v>
      </c>
      <c r="BF435" s="1">
        <v>3</v>
      </c>
      <c r="BG435" s="1">
        <v>0</v>
      </c>
      <c r="BH435" s="1">
        <v>0</v>
      </c>
      <c r="BI435" s="1">
        <v>3</v>
      </c>
      <c r="BJ435" s="1">
        <v>0</v>
      </c>
      <c r="BK435" s="1">
        <v>6</v>
      </c>
    </row>
    <row r="436" spans="1:63" x14ac:dyDescent="0.25">
      <c r="A436" s="1" t="s">
        <v>13</v>
      </c>
      <c r="B436" s="1" t="s">
        <v>5</v>
      </c>
      <c r="C436" s="1" t="s">
        <v>746</v>
      </c>
      <c r="H436" s="1" t="s">
        <v>5</v>
      </c>
      <c r="I436" s="1" t="s">
        <v>6</v>
      </c>
      <c r="J436" s="4" t="s">
        <v>574</v>
      </c>
      <c r="K436" s="1" t="s">
        <v>7</v>
      </c>
      <c r="L436" s="1" t="s">
        <v>5</v>
      </c>
      <c r="M436" s="1" t="s">
        <v>746</v>
      </c>
      <c r="N436" s="1" t="s">
        <v>8</v>
      </c>
      <c r="O436" s="1" t="s">
        <v>18</v>
      </c>
      <c r="P436" s="1" t="s">
        <v>574</v>
      </c>
      <c r="R436" s="1" t="s">
        <v>5</v>
      </c>
      <c r="AA436" s="1" t="s">
        <v>6</v>
      </c>
      <c r="AB436" s="1">
        <v>5</v>
      </c>
      <c r="AC436" s="1" t="s">
        <v>20</v>
      </c>
      <c r="AD436" s="1" t="s">
        <v>14</v>
      </c>
      <c r="AE436" s="1">
        <v>3</v>
      </c>
      <c r="AF436" s="1" t="s">
        <v>20</v>
      </c>
      <c r="AG436" s="1" t="s">
        <v>14</v>
      </c>
      <c r="AH436" s="1">
        <v>5</v>
      </c>
      <c r="AI436" s="1" t="s">
        <v>20</v>
      </c>
      <c r="AJ436" s="1" t="s">
        <v>14</v>
      </c>
      <c r="AK436" s="1">
        <v>7</v>
      </c>
      <c r="AL436" s="1" t="s">
        <v>10</v>
      </c>
      <c r="AM436" s="1" t="s">
        <v>14</v>
      </c>
      <c r="AN436" s="1">
        <v>4</v>
      </c>
      <c r="AO436" s="1" t="s">
        <v>20</v>
      </c>
      <c r="AV436" s="1" t="s">
        <v>10</v>
      </c>
      <c r="AW436" s="1" t="s">
        <v>10</v>
      </c>
      <c r="AX436" s="1" t="s">
        <v>10</v>
      </c>
      <c r="AZ436" s="1">
        <v>0</v>
      </c>
      <c r="BA436" s="1">
        <v>0</v>
      </c>
      <c r="BB436" s="1">
        <v>0</v>
      </c>
      <c r="BC436" s="1">
        <v>7</v>
      </c>
      <c r="BD436" s="1">
        <v>0</v>
      </c>
      <c r="BE436" s="1">
        <v>7</v>
      </c>
      <c r="BF436" s="1">
        <v>5</v>
      </c>
      <c r="BG436" s="1">
        <v>3</v>
      </c>
      <c r="BH436" s="1">
        <v>5</v>
      </c>
      <c r="BI436" s="1">
        <v>0</v>
      </c>
      <c r="BJ436" s="1">
        <v>4</v>
      </c>
      <c r="BK436" s="1">
        <v>17</v>
      </c>
    </row>
    <row r="437" spans="1:63" x14ac:dyDescent="0.25">
      <c r="A437" s="1" t="s">
        <v>13</v>
      </c>
      <c r="B437" s="1" t="s">
        <v>5</v>
      </c>
      <c r="C437" s="1" t="s">
        <v>747</v>
      </c>
      <c r="H437" s="1" t="s">
        <v>5</v>
      </c>
      <c r="I437" s="1" t="s">
        <v>6</v>
      </c>
      <c r="J437" s="4" t="s">
        <v>748</v>
      </c>
      <c r="K437" s="1" t="s">
        <v>7</v>
      </c>
      <c r="L437" s="1" t="s">
        <v>5</v>
      </c>
      <c r="M437" s="1" t="s">
        <v>747</v>
      </c>
      <c r="N437" s="1" t="s">
        <v>8</v>
      </c>
      <c r="O437" s="1" t="s">
        <v>18</v>
      </c>
      <c r="P437" s="1" t="s">
        <v>748</v>
      </c>
      <c r="R437" s="1" t="s">
        <v>5</v>
      </c>
      <c r="AA437" s="1" t="s">
        <v>6</v>
      </c>
      <c r="AB437" s="1">
        <v>4</v>
      </c>
      <c r="AC437" s="1" t="s">
        <v>10</v>
      </c>
      <c r="AD437" s="1" t="s">
        <v>14</v>
      </c>
      <c r="AE437" s="1">
        <v>6</v>
      </c>
      <c r="AF437" s="1" t="s">
        <v>20</v>
      </c>
      <c r="AG437" s="1" t="s">
        <v>14</v>
      </c>
      <c r="AH437" s="1">
        <v>5</v>
      </c>
      <c r="AI437" s="1" t="s">
        <v>20</v>
      </c>
      <c r="AJ437" s="1" t="s">
        <v>14</v>
      </c>
      <c r="AK437" s="1">
        <v>5</v>
      </c>
      <c r="AL437" s="1" t="s">
        <v>20</v>
      </c>
      <c r="AM437" s="1" t="s">
        <v>14</v>
      </c>
      <c r="AN437" s="1">
        <v>2</v>
      </c>
      <c r="AO437" s="1" t="s">
        <v>20</v>
      </c>
      <c r="AV437" s="1" t="s">
        <v>10</v>
      </c>
      <c r="AW437" s="1" t="s">
        <v>10</v>
      </c>
      <c r="AX437" s="1" t="s">
        <v>10</v>
      </c>
      <c r="AZ437" s="1">
        <v>4</v>
      </c>
      <c r="BA437" s="1">
        <v>0</v>
      </c>
      <c r="BB437" s="1">
        <v>0</v>
      </c>
      <c r="BC437" s="1">
        <v>0</v>
      </c>
      <c r="BD437" s="1">
        <v>0</v>
      </c>
      <c r="BE437" s="1">
        <v>4</v>
      </c>
      <c r="BF437" s="1">
        <v>0</v>
      </c>
      <c r="BG437" s="1">
        <v>6</v>
      </c>
      <c r="BH437" s="1">
        <v>5</v>
      </c>
      <c r="BI437" s="1">
        <v>5</v>
      </c>
      <c r="BJ437" s="1">
        <v>2</v>
      </c>
      <c r="BK437" s="1">
        <v>18</v>
      </c>
    </row>
    <row r="438" spans="1:63" x14ac:dyDescent="0.25">
      <c r="A438" s="1" t="s">
        <v>13</v>
      </c>
      <c r="B438" s="1" t="s">
        <v>5</v>
      </c>
      <c r="C438" s="1" t="s">
        <v>749</v>
      </c>
      <c r="H438" s="1" t="s">
        <v>5</v>
      </c>
      <c r="I438" s="1" t="s">
        <v>6</v>
      </c>
      <c r="J438" s="4" t="s">
        <v>750</v>
      </c>
      <c r="K438" s="1" t="s">
        <v>7</v>
      </c>
      <c r="L438" s="1" t="s">
        <v>5</v>
      </c>
      <c r="M438" s="1" t="s">
        <v>749</v>
      </c>
      <c r="N438" s="1" t="s">
        <v>8</v>
      </c>
      <c r="O438" s="1" t="s">
        <v>18</v>
      </c>
      <c r="P438" s="1" t="s">
        <v>750</v>
      </c>
      <c r="R438" s="1" t="s">
        <v>5</v>
      </c>
      <c r="AA438" s="1" t="s">
        <v>6</v>
      </c>
      <c r="AB438" s="1">
        <v>2</v>
      </c>
      <c r="AC438" s="1" t="s">
        <v>20</v>
      </c>
      <c r="AD438" s="1" t="s">
        <v>14</v>
      </c>
      <c r="AE438" s="1">
        <v>3</v>
      </c>
      <c r="AF438" s="1" t="s">
        <v>10</v>
      </c>
      <c r="AG438" s="1" t="s">
        <v>14</v>
      </c>
      <c r="AH438" s="1">
        <v>8</v>
      </c>
      <c r="AI438" s="1" t="s">
        <v>10</v>
      </c>
      <c r="AJ438" s="1" t="s">
        <v>14</v>
      </c>
      <c r="AK438" s="1">
        <v>8</v>
      </c>
      <c r="AL438" s="1" t="s">
        <v>10</v>
      </c>
      <c r="AM438" s="1" t="s">
        <v>14</v>
      </c>
      <c r="AN438" s="1">
        <v>4</v>
      </c>
      <c r="AO438" s="1" t="s">
        <v>10</v>
      </c>
      <c r="AV438" s="1" t="s">
        <v>10</v>
      </c>
      <c r="AW438" s="1" t="s">
        <v>10</v>
      </c>
      <c r="AX438" s="1" t="s">
        <v>10</v>
      </c>
      <c r="AZ438" s="1">
        <v>0</v>
      </c>
      <c r="BA438" s="1">
        <v>3</v>
      </c>
      <c r="BB438" s="1">
        <v>8</v>
      </c>
      <c r="BC438" s="1">
        <v>8</v>
      </c>
      <c r="BD438" s="1">
        <v>4</v>
      </c>
      <c r="BE438" s="1">
        <v>23</v>
      </c>
      <c r="BF438" s="1">
        <v>2</v>
      </c>
      <c r="BG438" s="1">
        <v>0</v>
      </c>
      <c r="BH438" s="1">
        <v>0</v>
      </c>
      <c r="BI438" s="1">
        <v>0</v>
      </c>
      <c r="BJ438" s="1">
        <v>0</v>
      </c>
      <c r="BK438" s="1">
        <v>2</v>
      </c>
    </row>
    <row r="439" spans="1:63" x14ac:dyDescent="0.25">
      <c r="A439" s="1" t="s">
        <v>13</v>
      </c>
      <c r="B439" s="1" t="s">
        <v>5</v>
      </c>
      <c r="C439" s="1" t="s">
        <v>751</v>
      </c>
      <c r="H439" s="1" t="s">
        <v>5</v>
      </c>
      <c r="I439" s="1" t="s">
        <v>6</v>
      </c>
      <c r="J439" s="4" t="s">
        <v>752</v>
      </c>
      <c r="K439" s="1" t="s">
        <v>7</v>
      </c>
      <c r="L439" s="1" t="s">
        <v>5</v>
      </c>
      <c r="M439" s="1" t="s">
        <v>751</v>
      </c>
      <c r="N439" s="1" t="s">
        <v>8</v>
      </c>
      <c r="O439" s="1" t="s">
        <v>18</v>
      </c>
      <c r="P439" s="1" t="s">
        <v>752</v>
      </c>
      <c r="R439" s="1" t="s">
        <v>5</v>
      </c>
      <c r="AA439" s="1" t="s">
        <v>6</v>
      </c>
      <c r="AB439" s="1">
        <v>9</v>
      </c>
      <c r="AC439" s="1" t="s">
        <v>10</v>
      </c>
      <c r="AD439" s="1" t="s">
        <v>14</v>
      </c>
      <c r="AE439" s="1">
        <v>8</v>
      </c>
      <c r="AF439" s="1" t="s">
        <v>20</v>
      </c>
      <c r="AG439" s="1" t="s">
        <v>14</v>
      </c>
      <c r="AH439" s="1">
        <v>4</v>
      </c>
      <c r="AI439" s="1" t="s">
        <v>20</v>
      </c>
      <c r="AJ439" s="1" t="s">
        <v>14</v>
      </c>
      <c r="AK439" s="1">
        <v>7</v>
      </c>
      <c r="AL439" s="1" t="s">
        <v>10</v>
      </c>
      <c r="AM439" s="1" t="s">
        <v>14</v>
      </c>
      <c r="AN439" s="1">
        <v>7</v>
      </c>
      <c r="AO439" s="1" t="s">
        <v>10</v>
      </c>
      <c r="AV439" s="1" t="s">
        <v>10</v>
      </c>
      <c r="AW439" s="1" t="s">
        <v>10</v>
      </c>
      <c r="AX439" s="1" t="s">
        <v>10</v>
      </c>
      <c r="AZ439" s="1">
        <v>9</v>
      </c>
      <c r="BA439" s="1">
        <v>0</v>
      </c>
      <c r="BB439" s="1">
        <v>0</v>
      </c>
      <c r="BC439" s="1">
        <v>7</v>
      </c>
      <c r="BD439" s="1">
        <v>7</v>
      </c>
      <c r="BE439" s="1">
        <v>23</v>
      </c>
      <c r="BF439" s="1">
        <v>0</v>
      </c>
      <c r="BG439" s="1">
        <v>8</v>
      </c>
      <c r="BH439" s="1">
        <v>4</v>
      </c>
      <c r="BI439" s="1">
        <v>0</v>
      </c>
      <c r="BJ439" s="1">
        <v>0</v>
      </c>
      <c r="BK439" s="1">
        <v>12</v>
      </c>
    </row>
    <row r="440" spans="1:63" x14ac:dyDescent="0.25">
      <c r="A440" s="1" t="s">
        <v>13</v>
      </c>
      <c r="B440" s="1" t="s">
        <v>5</v>
      </c>
      <c r="C440" s="1" t="s">
        <v>753</v>
      </c>
      <c r="H440" s="1" t="s">
        <v>5</v>
      </c>
      <c r="I440" s="1" t="s">
        <v>6</v>
      </c>
      <c r="J440" s="4" t="s">
        <v>750</v>
      </c>
      <c r="K440" s="1" t="s">
        <v>7</v>
      </c>
      <c r="L440" s="1" t="s">
        <v>5</v>
      </c>
      <c r="M440" s="1" t="s">
        <v>753</v>
      </c>
      <c r="N440" s="1" t="s">
        <v>8</v>
      </c>
      <c r="O440" s="1" t="s">
        <v>18</v>
      </c>
      <c r="P440" s="1" t="s">
        <v>750</v>
      </c>
      <c r="R440" s="1" t="s">
        <v>5</v>
      </c>
      <c r="AA440" s="1" t="s">
        <v>6</v>
      </c>
      <c r="AB440" s="1">
        <v>9</v>
      </c>
      <c r="AC440" s="1" t="s">
        <v>10</v>
      </c>
      <c r="AD440" s="1" t="s">
        <v>14</v>
      </c>
      <c r="AE440" s="1">
        <v>4</v>
      </c>
      <c r="AF440" s="1" t="s">
        <v>10</v>
      </c>
      <c r="AG440" s="1" t="s">
        <v>14</v>
      </c>
      <c r="AH440" s="1">
        <v>7</v>
      </c>
      <c r="AI440" s="1" t="s">
        <v>10</v>
      </c>
      <c r="AJ440" s="1" t="s">
        <v>14</v>
      </c>
      <c r="AK440" s="1">
        <v>3</v>
      </c>
      <c r="AL440" s="1" t="s">
        <v>10</v>
      </c>
      <c r="AM440" s="1" t="s">
        <v>14</v>
      </c>
      <c r="AN440" s="1">
        <v>2</v>
      </c>
      <c r="AO440" s="1" t="s">
        <v>20</v>
      </c>
      <c r="AV440" s="1" t="s">
        <v>10</v>
      </c>
      <c r="AW440" s="1" t="s">
        <v>10</v>
      </c>
      <c r="AX440" s="1" t="s">
        <v>10</v>
      </c>
      <c r="AZ440" s="1">
        <v>9</v>
      </c>
      <c r="BA440" s="1">
        <v>4</v>
      </c>
      <c r="BB440" s="1">
        <v>7</v>
      </c>
      <c r="BC440" s="1">
        <v>3</v>
      </c>
      <c r="BD440" s="1">
        <v>0</v>
      </c>
      <c r="BE440" s="1">
        <v>23</v>
      </c>
      <c r="BF440" s="1">
        <v>0</v>
      </c>
      <c r="BG440" s="1">
        <v>0</v>
      </c>
      <c r="BH440" s="1">
        <v>0</v>
      </c>
      <c r="BI440" s="1">
        <v>0</v>
      </c>
      <c r="BJ440" s="1">
        <v>2</v>
      </c>
      <c r="BK440" s="1">
        <v>2</v>
      </c>
    </row>
    <row r="441" spans="1:63" x14ac:dyDescent="0.25">
      <c r="A441" s="1" t="s">
        <v>13</v>
      </c>
      <c r="B441" s="1" t="s">
        <v>5</v>
      </c>
      <c r="C441" s="1" t="s">
        <v>754</v>
      </c>
      <c r="H441" s="1" t="s">
        <v>5</v>
      </c>
      <c r="I441" s="1" t="s">
        <v>6</v>
      </c>
      <c r="J441" s="4" t="s">
        <v>755</v>
      </c>
      <c r="K441" s="1" t="s">
        <v>7</v>
      </c>
      <c r="L441" s="1" t="s">
        <v>5</v>
      </c>
      <c r="M441" s="1" t="s">
        <v>754</v>
      </c>
      <c r="N441" s="1" t="s">
        <v>8</v>
      </c>
      <c r="O441" s="1" t="s">
        <v>18</v>
      </c>
      <c r="P441" s="1" t="s">
        <v>755</v>
      </c>
      <c r="R441" s="1" t="s">
        <v>5</v>
      </c>
      <c r="AA441" s="1" t="s">
        <v>6</v>
      </c>
      <c r="AB441" s="1">
        <v>5</v>
      </c>
      <c r="AC441" s="1" t="s">
        <v>20</v>
      </c>
      <c r="AD441" s="1" t="s">
        <v>14</v>
      </c>
      <c r="AE441" s="1">
        <v>4</v>
      </c>
      <c r="AF441" s="1" t="s">
        <v>20</v>
      </c>
      <c r="AG441" s="1" t="s">
        <v>14</v>
      </c>
      <c r="AH441" s="1">
        <v>5</v>
      </c>
      <c r="AI441" s="1" t="s">
        <v>10</v>
      </c>
      <c r="AJ441" s="1" t="s">
        <v>14</v>
      </c>
      <c r="AK441" s="1">
        <v>8</v>
      </c>
      <c r="AL441" s="1" t="s">
        <v>20</v>
      </c>
      <c r="AM441" s="1" t="s">
        <v>14</v>
      </c>
      <c r="AN441" s="1">
        <v>5</v>
      </c>
      <c r="AO441" s="1" t="s">
        <v>20</v>
      </c>
      <c r="AV441" s="1" t="s">
        <v>10</v>
      </c>
      <c r="AW441" s="1" t="s">
        <v>10</v>
      </c>
      <c r="AX441" s="1" t="s">
        <v>10</v>
      </c>
      <c r="AZ441" s="1">
        <v>0</v>
      </c>
      <c r="BA441" s="1">
        <v>0</v>
      </c>
      <c r="BB441" s="1">
        <v>5</v>
      </c>
      <c r="BC441" s="1">
        <v>0</v>
      </c>
      <c r="BD441" s="1">
        <v>0</v>
      </c>
      <c r="BE441" s="1">
        <v>5</v>
      </c>
      <c r="BF441" s="1">
        <v>5</v>
      </c>
      <c r="BG441" s="1">
        <v>4</v>
      </c>
      <c r="BH441" s="1">
        <v>0</v>
      </c>
      <c r="BI441" s="1">
        <v>8</v>
      </c>
      <c r="BJ441" s="1">
        <v>5</v>
      </c>
      <c r="BK441" s="1">
        <v>22</v>
      </c>
    </row>
    <row r="442" spans="1:63" x14ac:dyDescent="0.25">
      <c r="A442" s="1" t="s">
        <v>13</v>
      </c>
      <c r="B442" s="1" t="s">
        <v>5</v>
      </c>
      <c r="C442" s="1" t="s">
        <v>756</v>
      </c>
      <c r="H442" s="1" t="s">
        <v>5</v>
      </c>
      <c r="I442" s="1" t="s">
        <v>6</v>
      </c>
      <c r="J442" s="4" t="s">
        <v>694</v>
      </c>
      <c r="K442" s="1" t="s">
        <v>7</v>
      </c>
      <c r="L442" s="1" t="s">
        <v>5</v>
      </c>
      <c r="M442" s="1" t="s">
        <v>756</v>
      </c>
      <c r="N442" s="1" t="s">
        <v>8</v>
      </c>
      <c r="O442" s="1" t="s">
        <v>18</v>
      </c>
      <c r="P442" s="1" t="s">
        <v>694</v>
      </c>
      <c r="R442" s="1" t="s">
        <v>5</v>
      </c>
      <c r="AA442" s="1" t="s">
        <v>6</v>
      </c>
      <c r="AB442" s="1">
        <v>4</v>
      </c>
      <c r="AC442" s="1" t="s">
        <v>20</v>
      </c>
      <c r="AD442" s="1" t="s">
        <v>14</v>
      </c>
      <c r="AE442" s="1">
        <v>9</v>
      </c>
      <c r="AF442" s="1" t="s">
        <v>20</v>
      </c>
      <c r="AG442" s="1" t="s">
        <v>14</v>
      </c>
      <c r="AH442" s="1">
        <v>6</v>
      </c>
      <c r="AI442" s="1" t="s">
        <v>20</v>
      </c>
      <c r="AJ442" s="1" t="s">
        <v>14</v>
      </c>
      <c r="AK442" s="1">
        <v>5</v>
      </c>
      <c r="AL442" s="1" t="s">
        <v>10</v>
      </c>
      <c r="AM442" s="1" t="s">
        <v>14</v>
      </c>
      <c r="AN442" s="1">
        <v>4</v>
      </c>
      <c r="AO442" s="1" t="s">
        <v>20</v>
      </c>
      <c r="AV442" s="1" t="s">
        <v>10</v>
      </c>
      <c r="AW442" s="1" t="s">
        <v>10</v>
      </c>
      <c r="AX442" s="1" t="s">
        <v>10</v>
      </c>
      <c r="AZ442" s="1">
        <v>0</v>
      </c>
      <c r="BA442" s="1">
        <v>0</v>
      </c>
      <c r="BB442" s="1">
        <v>0</v>
      </c>
      <c r="BC442" s="1">
        <v>5</v>
      </c>
      <c r="BD442" s="1">
        <v>0</v>
      </c>
      <c r="BE442" s="1">
        <v>5</v>
      </c>
      <c r="BF442" s="1">
        <v>4</v>
      </c>
      <c r="BG442" s="1">
        <v>9</v>
      </c>
      <c r="BH442" s="1">
        <v>6</v>
      </c>
      <c r="BI442" s="1">
        <v>0</v>
      </c>
      <c r="BJ442" s="1">
        <v>4</v>
      </c>
      <c r="BK442" s="1">
        <v>23</v>
      </c>
    </row>
    <row r="443" spans="1:63" x14ac:dyDescent="0.25">
      <c r="A443" s="1" t="s">
        <v>13</v>
      </c>
      <c r="B443" s="1" t="s">
        <v>5</v>
      </c>
      <c r="C443" s="1" t="s">
        <v>757</v>
      </c>
      <c r="H443" s="1" t="s">
        <v>5</v>
      </c>
      <c r="I443" s="1" t="s">
        <v>6</v>
      </c>
      <c r="J443" s="4" t="s">
        <v>758</v>
      </c>
      <c r="K443" s="1" t="s">
        <v>7</v>
      </c>
      <c r="L443" s="1" t="s">
        <v>5</v>
      </c>
      <c r="M443" s="1" t="s">
        <v>757</v>
      </c>
      <c r="N443" s="1" t="s">
        <v>8</v>
      </c>
      <c r="O443" s="1" t="s">
        <v>18</v>
      </c>
      <c r="P443" s="1" t="s">
        <v>758</v>
      </c>
      <c r="R443" s="1" t="s">
        <v>5</v>
      </c>
      <c r="AA443" s="1" t="s">
        <v>6</v>
      </c>
      <c r="AB443" s="1">
        <v>3</v>
      </c>
      <c r="AC443" s="1" t="s">
        <v>10</v>
      </c>
      <c r="AD443" s="1" t="s">
        <v>14</v>
      </c>
      <c r="AE443" s="1">
        <v>4</v>
      </c>
      <c r="AF443" s="1" t="s">
        <v>20</v>
      </c>
      <c r="AG443" s="1" t="s">
        <v>14</v>
      </c>
      <c r="AH443" s="1">
        <v>5</v>
      </c>
      <c r="AI443" s="1" t="s">
        <v>20</v>
      </c>
      <c r="AJ443" s="1" t="s">
        <v>14</v>
      </c>
      <c r="AK443" s="1">
        <v>5</v>
      </c>
      <c r="AL443" s="1" t="s">
        <v>20</v>
      </c>
      <c r="AM443" s="1" t="s">
        <v>14</v>
      </c>
      <c r="AN443" s="1">
        <v>2</v>
      </c>
      <c r="AO443" s="1" t="s">
        <v>10</v>
      </c>
      <c r="AV443" s="1" t="s">
        <v>10</v>
      </c>
      <c r="AW443" s="1" t="s">
        <v>10</v>
      </c>
      <c r="AX443" s="1" t="s">
        <v>10</v>
      </c>
      <c r="AZ443" s="1">
        <v>3</v>
      </c>
      <c r="BA443" s="1">
        <v>0</v>
      </c>
      <c r="BB443" s="1">
        <v>0</v>
      </c>
      <c r="BC443" s="1">
        <v>0</v>
      </c>
      <c r="BD443" s="1">
        <v>2</v>
      </c>
      <c r="BE443" s="1">
        <v>5</v>
      </c>
      <c r="BF443" s="1">
        <v>0</v>
      </c>
      <c r="BG443" s="1">
        <v>4</v>
      </c>
      <c r="BH443" s="1">
        <v>5</v>
      </c>
      <c r="BI443" s="1">
        <v>5</v>
      </c>
      <c r="BJ443" s="1">
        <v>0</v>
      </c>
      <c r="BK443" s="1">
        <v>14</v>
      </c>
    </row>
    <row r="444" spans="1:63" x14ac:dyDescent="0.25">
      <c r="A444" s="1" t="s">
        <v>13</v>
      </c>
      <c r="B444" s="1" t="s">
        <v>5</v>
      </c>
      <c r="C444" s="1" t="s">
        <v>759</v>
      </c>
      <c r="H444" s="1" t="s">
        <v>5</v>
      </c>
      <c r="I444" s="1" t="s">
        <v>6</v>
      </c>
      <c r="J444" s="4" t="s">
        <v>760</v>
      </c>
      <c r="K444" s="1" t="s">
        <v>7</v>
      </c>
      <c r="L444" s="1" t="s">
        <v>5</v>
      </c>
      <c r="M444" s="1" t="s">
        <v>759</v>
      </c>
      <c r="N444" s="1" t="s">
        <v>8</v>
      </c>
      <c r="O444" s="1" t="s">
        <v>18</v>
      </c>
      <c r="P444" s="1" t="s">
        <v>760</v>
      </c>
      <c r="R444" s="1" t="s">
        <v>5</v>
      </c>
      <c r="AA444" s="1" t="s">
        <v>6</v>
      </c>
      <c r="AB444" s="1">
        <v>2</v>
      </c>
      <c r="AC444" s="1" t="s">
        <v>10</v>
      </c>
      <c r="AD444" s="1" t="s">
        <v>14</v>
      </c>
      <c r="AE444" s="1">
        <v>9</v>
      </c>
      <c r="AF444" s="1" t="s">
        <v>20</v>
      </c>
      <c r="AG444" s="1" t="s">
        <v>14</v>
      </c>
      <c r="AH444" s="1">
        <v>7</v>
      </c>
      <c r="AI444" s="1" t="s">
        <v>20</v>
      </c>
      <c r="AJ444" s="1" t="s">
        <v>14</v>
      </c>
      <c r="AK444" s="1">
        <v>3</v>
      </c>
      <c r="AL444" s="1" t="s">
        <v>20</v>
      </c>
      <c r="AM444" s="1" t="s">
        <v>14</v>
      </c>
      <c r="AN444" s="1">
        <v>7</v>
      </c>
      <c r="AO444" s="1" t="s">
        <v>20</v>
      </c>
      <c r="AV444" s="1" t="s">
        <v>10</v>
      </c>
      <c r="AW444" s="1" t="s">
        <v>10</v>
      </c>
      <c r="AX444" s="1" t="s">
        <v>10</v>
      </c>
      <c r="AZ444" s="1">
        <v>2</v>
      </c>
      <c r="BA444" s="1">
        <v>0</v>
      </c>
      <c r="BB444" s="1">
        <v>0</v>
      </c>
      <c r="BC444" s="1">
        <v>0</v>
      </c>
      <c r="BD444" s="1">
        <v>0</v>
      </c>
      <c r="BE444" s="1">
        <v>2</v>
      </c>
      <c r="BF444" s="1">
        <v>0</v>
      </c>
      <c r="BG444" s="1">
        <v>9</v>
      </c>
      <c r="BH444" s="1">
        <v>7</v>
      </c>
      <c r="BI444" s="1">
        <v>3</v>
      </c>
      <c r="BJ444" s="1">
        <v>7</v>
      </c>
      <c r="BK444" s="1">
        <v>26</v>
      </c>
    </row>
    <row r="445" spans="1:63" x14ac:dyDescent="0.25">
      <c r="A445" s="1" t="s">
        <v>13</v>
      </c>
      <c r="B445" s="1" t="s">
        <v>5</v>
      </c>
      <c r="C445" s="1" t="s">
        <v>761</v>
      </c>
      <c r="H445" s="1" t="s">
        <v>5</v>
      </c>
      <c r="I445" s="1" t="s">
        <v>6</v>
      </c>
      <c r="J445" s="4" t="s">
        <v>762</v>
      </c>
      <c r="K445" s="1" t="s">
        <v>7</v>
      </c>
      <c r="L445" s="1" t="s">
        <v>5</v>
      </c>
      <c r="M445" s="1" t="s">
        <v>761</v>
      </c>
      <c r="N445" s="1" t="s">
        <v>8</v>
      </c>
      <c r="O445" s="1" t="s">
        <v>18</v>
      </c>
      <c r="P445" s="1" t="s">
        <v>762</v>
      </c>
      <c r="R445" s="1" t="s">
        <v>5</v>
      </c>
      <c r="AA445" s="1" t="s">
        <v>6</v>
      </c>
      <c r="AB445" s="1">
        <v>5</v>
      </c>
      <c r="AC445" s="1" t="s">
        <v>10</v>
      </c>
      <c r="AD445" s="1" t="s">
        <v>14</v>
      </c>
      <c r="AE445" s="1">
        <v>9</v>
      </c>
      <c r="AF445" s="1" t="s">
        <v>20</v>
      </c>
      <c r="AG445" s="1" t="s">
        <v>14</v>
      </c>
      <c r="AH445" s="1">
        <v>9</v>
      </c>
      <c r="AI445" s="1" t="s">
        <v>10</v>
      </c>
      <c r="AJ445" s="1" t="s">
        <v>14</v>
      </c>
      <c r="AK445" s="1">
        <v>6</v>
      </c>
      <c r="AL445" s="1" t="s">
        <v>20</v>
      </c>
      <c r="AM445" s="1" t="s">
        <v>14</v>
      </c>
      <c r="AN445" s="1">
        <v>3</v>
      </c>
      <c r="AO445" s="1" t="s">
        <v>10</v>
      </c>
      <c r="AV445" s="1" t="s">
        <v>10</v>
      </c>
      <c r="AW445" s="1" t="s">
        <v>10</v>
      </c>
      <c r="AX445" s="1" t="s">
        <v>10</v>
      </c>
      <c r="AZ445" s="1">
        <v>5</v>
      </c>
      <c r="BA445" s="1">
        <v>0</v>
      </c>
      <c r="BB445" s="1">
        <v>9</v>
      </c>
      <c r="BC445" s="1">
        <v>0</v>
      </c>
      <c r="BD445" s="1">
        <v>3</v>
      </c>
      <c r="BE445" s="1">
        <v>17</v>
      </c>
      <c r="BF445" s="1">
        <v>0</v>
      </c>
      <c r="BG445" s="1">
        <v>9</v>
      </c>
      <c r="BH445" s="1">
        <v>0</v>
      </c>
      <c r="BI445" s="1">
        <v>6</v>
      </c>
      <c r="BJ445" s="1">
        <v>0</v>
      </c>
      <c r="BK445" s="1">
        <v>15</v>
      </c>
    </row>
    <row r="446" spans="1:63" x14ac:dyDescent="0.25">
      <c r="A446" s="1" t="s">
        <v>13</v>
      </c>
      <c r="B446" s="1" t="s">
        <v>5</v>
      </c>
      <c r="C446" s="1" t="s">
        <v>763</v>
      </c>
      <c r="H446" s="1" t="s">
        <v>5</v>
      </c>
      <c r="I446" s="1" t="s">
        <v>6</v>
      </c>
      <c r="J446" s="4" t="s">
        <v>238</v>
      </c>
      <c r="K446" s="1" t="s">
        <v>7</v>
      </c>
      <c r="L446" s="1" t="s">
        <v>5</v>
      </c>
      <c r="M446" s="1" t="s">
        <v>763</v>
      </c>
      <c r="N446" s="1" t="s">
        <v>8</v>
      </c>
      <c r="O446" s="1" t="s">
        <v>18</v>
      </c>
      <c r="P446" s="1" t="s">
        <v>238</v>
      </c>
      <c r="R446" s="1" t="s">
        <v>5</v>
      </c>
      <c r="AA446" s="1" t="s">
        <v>6</v>
      </c>
      <c r="AB446" s="1">
        <v>8</v>
      </c>
      <c r="AC446" s="1" t="s">
        <v>10</v>
      </c>
      <c r="AD446" s="1" t="s">
        <v>14</v>
      </c>
      <c r="AE446" s="1">
        <v>3</v>
      </c>
      <c r="AF446" s="1" t="s">
        <v>10</v>
      </c>
      <c r="AG446" s="1" t="s">
        <v>14</v>
      </c>
      <c r="AH446" s="1">
        <v>6</v>
      </c>
      <c r="AI446" s="1" t="s">
        <v>20</v>
      </c>
      <c r="AJ446" s="1" t="s">
        <v>14</v>
      </c>
      <c r="AK446" s="1">
        <v>8</v>
      </c>
      <c r="AL446" s="1" t="s">
        <v>10</v>
      </c>
      <c r="AM446" s="1" t="s">
        <v>14</v>
      </c>
      <c r="AN446" s="1">
        <v>5</v>
      </c>
      <c r="AO446" s="1" t="s">
        <v>20</v>
      </c>
      <c r="AV446" s="1" t="s">
        <v>10</v>
      </c>
      <c r="AW446" s="1" t="s">
        <v>10</v>
      </c>
      <c r="AX446" s="1" t="s">
        <v>10</v>
      </c>
      <c r="AZ446" s="1">
        <v>8</v>
      </c>
      <c r="BA446" s="1">
        <v>3</v>
      </c>
      <c r="BB446" s="1">
        <v>0</v>
      </c>
      <c r="BC446" s="1">
        <v>8</v>
      </c>
      <c r="BD446" s="1">
        <v>0</v>
      </c>
      <c r="BE446" s="1">
        <v>19</v>
      </c>
      <c r="BF446" s="1">
        <v>0</v>
      </c>
      <c r="BG446" s="1">
        <v>0</v>
      </c>
      <c r="BH446" s="1">
        <v>6</v>
      </c>
      <c r="BI446" s="1">
        <v>0</v>
      </c>
      <c r="BJ446" s="1">
        <v>5</v>
      </c>
      <c r="BK446" s="1">
        <v>11</v>
      </c>
    </row>
    <row r="447" spans="1:63" x14ac:dyDescent="0.25">
      <c r="A447" s="1" t="s">
        <v>13</v>
      </c>
      <c r="B447" s="1" t="s">
        <v>5</v>
      </c>
      <c r="C447" s="1" t="s">
        <v>764</v>
      </c>
      <c r="H447" s="1" t="s">
        <v>5</v>
      </c>
      <c r="I447" s="1" t="s">
        <v>6</v>
      </c>
      <c r="J447" s="4" t="s">
        <v>60</v>
      </c>
      <c r="K447" s="1" t="s">
        <v>7</v>
      </c>
      <c r="L447" s="1" t="s">
        <v>5</v>
      </c>
      <c r="M447" s="1" t="s">
        <v>764</v>
      </c>
      <c r="N447" s="1" t="s">
        <v>8</v>
      </c>
      <c r="O447" s="1" t="s">
        <v>18</v>
      </c>
      <c r="P447" s="1" t="s">
        <v>60</v>
      </c>
      <c r="R447" s="1" t="s">
        <v>5</v>
      </c>
      <c r="AA447" s="1" t="s">
        <v>6</v>
      </c>
      <c r="AB447" s="1">
        <v>3</v>
      </c>
      <c r="AC447" s="1" t="s">
        <v>10</v>
      </c>
      <c r="AD447" s="1" t="s">
        <v>14</v>
      </c>
      <c r="AE447" s="1">
        <v>5</v>
      </c>
      <c r="AF447" s="1" t="s">
        <v>10</v>
      </c>
      <c r="AG447" s="1" t="s">
        <v>14</v>
      </c>
      <c r="AH447" s="1">
        <v>3</v>
      </c>
      <c r="AI447" s="1" t="s">
        <v>20</v>
      </c>
      <c r="AJ447" s="1" t="s">
        <v>14</v>
      </c>
      <c r="AK447" s="1">
        <v>3</v>
      </c>
      <c r="AL447" s="1" t="s">
        <v>20</v>
      </c>
      <c r="AM447" s="1" t="s">
        <v>14</v>
      </c>
      <c r="AN447" s="1">
        <v>8</v>
      </c>
      <c r="AO447" s="1" t="s">
        <v>20</v>
      </c>
      <c r="AV447" s="1" t="s">
        <v>10</v>
      </c>
      <c r="AW447" s="1" t="s">
        <v>10</v>
      </c>
      <c r="AX447" s="1" t="s">
        <v>10</v>
      </c>
      <c r="AZ447" s="1">
        <v>3</v>
      </c>
      <c r="BA447" s="1">
        <v>5</v>
      </c>
      <c r="BB447" s="1">
        <v>0</v>
      </c>
      <c r="BC447" s="1">
        <v>0</v>
      </c>
      <c r="BD447" s="1">
        <v>0</v>
      </c>
      <c r="BE447" s="1">
        <v>8</v>
      </c>
      <c r="BF447" s="1">
        <v>0</v>
      </c>
      <c r="BG447" s="1">
        <v>0</v>
      </c>
      <c r="BH447" s="1">
        <v>3</v>
      </c>
      <c r="BI447" s="1">
        <v>3</v>
      </c>
      <c r="BJ447" s="1">
        <v>8</v>
      </c>
      <c r="BK447" s="1">
        <v>14</v>
      </c>
    </row>
    <row r="448" spans="1:63" x14ac:dyDescent="0.25">
      <c r="A448" s="1" t="s">
        <v>13</v>
      </c>
      <c r="B448" s="1" t="s">
        <v>5</v>
      </c>
      <c r="C448" s="1" t="s">
        <v>765</v>
      </c>
      <c r="H448" s="1" t="s">
        <v>5</v>
      </c>
      <c r="I448" s="1" t="s">
        <v>6</v>
      </c>
      <c r="J448" s="4" t="s">
        <v>91</v>
      </c>
      <c r="K448" s="1" t="s">
        <v>7</v>
      </c>
      <c r="L448" s="1" t="s">
        <v>5</v>
      </c>
      <c r="M448" s="1" t="s">
        <v>765</v>
      </c>
      <c r="N448" s="1" t="s">
        <v>8</v>
      </c>
      <c r="O448" s="1" t="s">
        <v>18</v>
      </c>
      <c r="P448" s="1" t="s">
        <v>91</v>
      </c>
      <c r="R448" s="1" t="s">
        <v>5</v>
      </c>
      <c r="AA448" s="1" t="s">
        <v>6</v>
      </c>
      <c r="AB448" s="1">
        <v>3</v>
      </c>
      <c r="AC448" s="1" t="s">
        <v>20</v>
      </c>
      <c r="AD448" s="1" t="s">
        <v>14</v>
      </c>
      <c r="AE448" s="1">
        <v>9</v>
      </c>
      <c r="AF448" s="1" t="s">
        <v>10</v>
      </c>
      <c r="AG448" s="1" t="s">
        <v>14</v>
      </c>
      <c r="AH448" s="1">
        <v>4</v>
      </c>
      <c r="AI448" s="1" t="s">
        <v>10</v>
      </c>
      <c r="AJ448" s="1" t="s">
        <v>14</v>
      </c>
      <c r="AK448" s="1">
        <v>6</v>
      </c>
      <c r="AL448" s="1" t="s">
        <v>20</v>
      </c>
      <c r="AM448" s="1" t="s">
        <v>14</v>
      </c>
      <c r="AN448" s="1">
        <v>4</v>
      </c>
      <c r="AO448" s="1" t="s">
        <v>10</v>
      </c>
      <c r="AV448" s="1" t="s">
        <v>10</v>
      </c>
      <c r="AW448" s="1" t="s">
        <v>10</v>
      </c>
      <c r="AX448" s="1" t="s">
        <v>10</v>
      </c>
      <c r="AZ448" s="1">
        <v>0</v>
      </c>
      <c r="BA448" s="1">
        <v>9</v>
      </c>
      <c r="BB448" s="1">
        <v>4</v>
      </c>
      <c r="BC448" s="1">
        <v>0</v>
      </c>
      <c r="BD448" s="1">
        <v>4</v>
      </c>
      <c r="BE448" s="1">
        <v>17</v>
      </c>
      <c r="BF448" s="1">
        <v>3</v>
      </c>
      <c r="BG448" s="1">
        <v>0</v>
      </c>
      <c r="BH448" s="1">
        <v>0</v>
      </c>
      <c r="BI448" s="1">
        <v>6</v>
      </c>
      <c r="BJ448" s="1">
        <v>0</v>
      </c>
      <c r="BK448" s="1">
        <v>9</v>
      </c>
    </row>
    <row r="449" spans="1:63" x14ac:dyDescent="0.25">
      <c r="A449" s="1" t="s">
        <v>13</v>
      </c>
      <c r="B449" s="1" t="s">
        <v>5</v>
      </c>
      <c r="C449" s="1" t="s">
        <v>766</v>
      </c>
      <c r="H449" s="1" t="s">
        <v>5</v>
      </c>
      <c r="I449" s="1" t="s">
        <v>6</v>
      </c>
      <c r="J449" s="4" t="s">
        <v>767</v>
      </c>
      <c r="K449" s="1" t="s">
        <v>7</v>
      </c>
      <c r="L449" s="1" t="s">
        <v>5</v>
      </c>
      <c r="M449" s="1" t="s">
        <v>766</v>
      </c>
      <c r="N449" s="1" t="s">
        <v>8</v>
      </c>
      <c r="O449" s="1" t="s">
        <v>18</v>
      </c>
      <c r="P449" s="1" t="s">
        <v>767</v>
      </c>
      <c r="R449" s="1" t="s">
        <v>5</v>
      </c>
      <c r="AA449" s="1" t="s">
        <v>6</v>
      </c>
      <c r="AB449" s="1">
        <v>5</v>
      </c>
      <c r="AC449" s="1" t="s">
        <v>20</v>
      </c>
      <c r="AD449" s="1" t="s">
        <v>14</v>
      </c>
      <c r="AE449" s="1">
        <v>9</v>
      </c>
      <c r="AF449" s="1" t="s">
        <v>20</v>
      </c>
      <c r="AG449" s="1" t="s">
        <v>14</v>
      </c>
      <c r="AH449" s="1">
        <v>7</v>
      </c>
      <c r="AI449" s="1" t="s">
        <v>20</v>
      </c>
      <c r="AJ449" s="1" t="s">
        <v>14</v>
      </c>
      <c r="AK449" s="1">
        <v>8</v>
      </c>
      <c r="AL449" s="1" t="s">
        <v>20</v>
      </c>
      <c r="AM449" s="1" t="s">
        <v>14</v>
      </c>
      <c r="AN449" s="1">
        <v>8</v>
      </c>
      <c r="AO449" s="1" t="s">
        <v>20</v>
      </c>
      <c r="AV449" s="1" t="s">
        <v>10</v>
      </c>
      <c r="AW449" s="1" t="s">
        <v>10</v>
      </c>
      <c r="AX449" s="1" t="s">
        <v>10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5</v>
      </c>
      <c r="BG449" s="1">
        <v>9</v>
      </c>
      <c r="BH449" s="1">
        <v>7</v>
      </c>
      <c r="BI449" s="1">
        <v>8</v>
      </c>
      <c r="BJ449" s="1">
        <v>8</v>
      </c>
      <c r="BK449" s="1">
        <v>37</v>
      </c>
    </row>
    <row r="450" spans="1:63" x14ac:dyDescent="0.25">
      <c r="A450" s="1" t="s">
        <v>13</v>
      </c>
      <c r="B450" s="1" t="s">
        <v>5</v>
      </c>
      <c r="C450" s="1" t="s">
        <v>768</v>
      </c>
      <c r="H450" s="1" t="s">
        <v>5</v>
      </c>
      <c r="I450" s="1" t="s">
        <v>6</v>
      </c>
      <c r="J450" s="4" t="s">
        <v>769</v>
      </c>
      <c r="K450" s="1" t="s">
        <v>7</v>
      </c>
      <c r="L450" s="1" t="s">
        <v>5</v>
      </c>
      <c r="M450" s="1" t="s">
        <v>768</v>
      </c>
      <c r="N450" s="1" t="s">
        <v>8</v>
      </c>
      <c r="O450" s="1" t="s">
        <v>18</v>
      </c>
      <c r="P450" s="1" t="s">
        <v>769</v>
      </c>
      <c r="R450" s="1" t="s">
        <v>5</v>
      </c>
      <c r="AA450" s="1" t="s">
        <v>6</v>
      </c>
      <c r="AB450" s="1">
        <v>8</v>
      </c>
      <c r="AC450" s="1" t="s">
        <v>10</v>
      </c>
      <c r="AD450" s="1" t="s">
        <v>14</v>
      </c>
      <c r="AE450" s="1">
        <v>6</v>
      </c>
      <c r="AF450" s="1" t="s">
        <v>20</v>
      </c>
      <c r="AG450" s="1" t="s">
        <v>14</v>
      </c>
      <c r="AH450" s="1">
        <v>3</v>
      </c>
      <c r="AI450" s="1" t="s">
        <v>10</v>
      </c>
      <c r="AJ450" s="1" t="s">
        <v>14</v>
      </c>
      <c r="AK450" s="1">
        <v>6</v>
      </c>
      <c r="AL450" s="1" t="s">
        <v>20</v>
      </c>
      <c r="AM450" s="1" t="s">
        <v>14</v>
      </c>
      <c r="AN450" s="1">
        <v>5</v>
      </c>
      <c r="AO450" s="1" t="s">
        <v>10</v>
      </c>
      <c r="AV450" s="1" t="s">
        <v>10</v>
      </c>
      <c r="AW450" s="1" t="s">
        <v>10</v>
      </c>
      <c r="AX450" s="1" t="s">
        <v>10</v>
      </c>
      <c r="AZ450" s="1">
        <v>8</v>
      </c>
      <c r="BA450" s="1">
        <v>0</v>
      </c>
      <c r="BB450" s="1">
        <v>3</v>
      </c>
      <c r="BC450" s="1">
        <v>0</v>
      </c>
      <c r="BD450" s="1">
        <v>5</v>
      </c>
      <c r="BE450" s="1">
        <v>16</v>
      </c>
      <c r="BF450" s="1">
        <v>0</v>
      </c>
      <c r="BG450" s="1">
        <v>6</v>
      </c>
      <c r="BH450" s="1">
        <v>0</v>
      </c>
      <c r="BI450" s="1">
        <v>6</v>
      </c>
      <c r="BJ450" s="1">
        <v>0</v>
      </c>
      <c r="BK450" s="1">
        <v>12</v>
      </c>
    </row>
    <row r="451" spans="1:63" x14ac:dyDescent="0.25">
      <c r="A451" s="1" t="s">
        <v>13</v>
      </c>
      <c r="B451" s="1" t="s">
        <v>5</v>
      </c>
      <c r="C451" s="1" t="s">
        <v>770</v>
      </c>
      <c r="H451" s="1" t="s">
        <v>5</v>
      </c>
      <c r="I451" s="1" t="s">
        <v>6</v>
      </c>
      <c r="J451" s="4" t="s">
        <v>608</v>
      </c>
      <c r="K451" s="1" t="s">
        <v>7</v>
      </c>
      <c r="L451" s="1" t="s">
        <v>5</v>
      </c>
      <c r="M451" s="1" t="s">
        <v>770</v>
      </c>
      <c r="N451" s="1" t="s">
        <v>8</v>
      </c>
      <c r="O451" s="1" t="s">
        <v>18</v>
      </c>
      <c r="P451" s="1" t="s">
        <v>608</v>
      </c>
      <c r="R451" s="1" t="s">
        <v>5</v>
      </c>
      <c r="AA451" s="1" t="s">
        <v>6</v>
      </c>
      <c r="AB451" s="1">
        <v>4</v>
      </c>
      <c r="AC451" s="1" t="s">
        <v>20</v>
      </c>
      <c r="AD451" s="1" t="s">
        <v>14</v>
      </c>
      <c r="AE451" s="1">
        <v>8</v>
      </c>
      <c r="AF451" s="1" t="s">
        <v>20</v>
      </c>
      <c r="AG451" s="1" t="s">
        <v>14</v>
      </c>
      <c r="AH451" s="1">
        <v>4</v>
      </c>
      <c r="AI451" s="1" t="s">
        <v>20</v>
      </c>
      <c r="AJ451" s="1" t="s">
        <v>14</v>
      </c>
      <c r="AK451" s="1">
        <v>8</v>
      </c>
      <c r="AL451" s="1" t="s">
        <v>10</v>
      </c>
      <c r="AM451" s="1" t="s">
        <v>14</v>
      </c>
      <c r="AN451" s="1">
        <v>8</v>
      </c>
      <c r="AO451" s="1" t="s">
        <v>20</v>
      </c>
      <c r="AV451" s="1" t="s">
        <v>10</v>
      </c>
      <c r="AW451" s="1" t="s">
        <v>10</v>
      </c>
      <c r="AX451" s="1" t="s">
        <v>10</v>
      </c>
      <c r="AZ451" s="1">
        <v>0</v>
      </c>
      <c r="BA451" s="1">
        <v>0</v>
      </c>
      <c r="BB451" s="1">
        <v>0</v>
      </c>
      <c r="BC451" s="1">
        <v>8</v>
      </c>
      <c r="BD451" s="1">
        <v>0</v>
      </c>
      <c r="BE451" s="1">
        <v>8</v>
      </c>
      <c r="BF451" s="1">
        <v>4</v>
      </c>
      <c r="BG451" s="1">
        <v>8</v>
      </c>
      <c r="BH451" s="1">
        <v>4</v>
      </c>
      <c r="BI451" s="1">
        <v>0</v>
      </c>
      <c r="BJ451" s="1">
        <v>8</v>
      </c>
      <c r="BK451" s="1">
        <v>24</v>
      </c>
    </row>
    <row r="452" spans="1:63" x14ac:dyDescent="0.25">
      <c r="A452" s="1" t="s">
        <v>13</v>
      </c>
      <c r="B452" s="1" t="s">
        <v>5</v>
      </c>
      <c r="C452" s="1" t="s">
        <v>771</v>
      </c>
      <c r="H452" s="1" t="s">
        <v>5</v>
      </c>
      <c r="I452" s="1" t="s">
        <v>6</v>
      </c>
      <c r="J452" s="4" t="s">
        <v>507</v>
      </c>
      <c r="K452" s="1" t="s">
        <v>7</v>
      </c>
      <c r="L452" s="1" t="s">
        <v>5</v>
      </c>
      <c r="M452" s="1" t="s">
        <v>771</v>
      </c>
      <c r="N452" s="1" t="s">
        <v>8</v>
      </c>
      <c r="O452" s="1" t="s">
        <v>18</v>
      </c>
      <c r="P452" s="1" t="s">
        <v>507</v>
      </c>
      <c r="R452" s="1" t="s">
        <v>5</v>
      </c>
      <c r="AA452" s="1" t="s">
        <v>6</v>
      </c>
      <c r="AB452" s="1">
        <v>8</v>
      </c>
      <c r="AC452" s="1" t="s">
        <v>10</v>
      </c>
      <c r="AD452" s="1" t="s">
        <v>14</v>
      </c>
      <c r="AE452" s="1">
        <v>2</v>
      </c>
      <c r="AF452" s="1" t="s">
        <v>20</v>
      </c>
      <c r="AG452" s="1" t="s">
        <v>14</v>
      </c>
      <c r="AH452" s="1">
        <v>6</v>
      </c>
      <c r="AI452" s="1" t="s">
        <v>10</v>
      </c>
      <c r="AJ452" s="1" t="s">
        <v>14</v>
      </c>
      <c r="AK452" s="1">
        <v>2</v>
      </c>
      <c r="AL452" s="1" t="s">
        <v>10</v>
      </c>
      <c r="AM452" s="1" t="s">
        <v>14</v>
      </c>
      <c r="AN452" s="1">
        <v>5</v>
      </c>
      <c r="AO452" s="1" t="s">
        <v>10</v>
      </c>
      <c r="AV452" s="1" t="s">
        <v>10</v>
      </c>
      <c r="AW452" s="1" t="s">
        <v>10</v>
      </c>
      <c r="AX452" s="1" t="s">
        <v>10</v>
      </c>
      <c r="AZ452" s="1">
        <v>8</v>
      </c>
      <c r="BA452" s="1">
        <v>0</v>
      </c>
      <c r="BB452" s="1">
        <v>6</v>
      </c>
      <c r="BC452" s="1">
        <v>2</v>
      </c>
      <c r="BD452" s="1">
        <v>5</v>
      </c>
      <c r="BE452" s="1">
        <v>21</v>
      </c>
      <c r="BF452" s="1">
        <v>0</v>
      </c>
      <c r="BG452" s="1">
        <v>2</v>
      </c>
      <c r="BH452" s="1">
        <v>0</v>
      </c>
      <c r="BI452" s="1">
        <v>0</v>
      </c>
      <c r="BJ452" s="1">
        <v>0</v>
      </c>
      <c r="BK452" s="1">
        <v>2</v>
      </c>
    </row>
    <row r="453" spans="1:63" x14ac:dyDescent="0.25">
      <c r="A453" s="1" t="s">
        <v>13</v>
      </c>
      <c r="B453" s="1" t="s">
        <v>5</v>
      </c>
      <c r="C453" s="1" t="s">
        <v>772</v>
      </c>
      <c r="H453" s="1" t="s">
        <v>5</v>
      </c>
      <c r="I453" s="1" t="s">
        <v>6</v>
      </c>
      <c r="J453" s="4" t="s">
        <v>773</v>
      </c>
      <c r="K453" s="1" t="s">
        <v>7</v>
      </c>
      <c r="L453" s="1" t="s">
        <v>5</v>
      </c>
      <c r="M453" s="1" t="s">
        <v>772</v>
      </c>
      <c r="N453" s="1" t="s">
        <v>8</v>
      </c>
      <c r="O453" s="1" t="s">
        <v>18</v>
      </c>
      <c r="P453" s="1" t="s">
        <v>773</v>
      </c>
      <c r="R453" s="1" t="s">
        <v>5</v>
      </c>
      <c r="AA453" s="1" t="s">
        <v>6</v>
      </c>
      <c r="AB453" s="1">
        <v>2</v>
      </c>
      <c r="AC453" s="1" t="s">
        <v>20</v>
      </c>
      <c r="AD453" s="1" t="s">
        <v>14</v>
      </c>
      <c r="AE453" s="1">
        <v>3</v>
      </c>
      <c r="AF453" s="1" t="s">
        <v>10</v>
      </c>
      <c r="AG453" s="1" t="s">
        <v>14</v>
      </c>
      <c r="AH453" s="1">
        <v>4</v>
      </c>
      <c r="AI453" s="1" t="s">
        <v>10</v>
      </c>
      <c r="AJ453" s="1" t="s">
        <v>14</v>
      </c>
      <c r="AK453" s="1">
        <v>6</v>
      </c>
      <c r="AL453" s="1" t="s">
        <v>20</v>
      </c>
      <c r="AM453" s="1" t="s">
        <v>14</v>
      </c>
      <c r="AN453" s="1">
        <v>7</v>
      </c>
      <c r="AO453" s="1" t="s">
        <v>20</v>
      </c>
      <c r="AV453" s="1" t="s">
        <v>10</v>
      </c>
      <c r="AW453" s="1" t="s">
        <v>10</v>
      </c>
      <c r="AX453" s="1" t="s">
        <v>10</v>
      </c>
      <c r="AZ453" s="1">
        <v>0</v>
      </c>
      <c r="BA453" s="1">
        <v>3</v>
      </c>
      <c r="BB453" s="1">
        <v>4</v>
      </c>
      <c r="BC453" s="1">
        <v>0</v>
      </c>
      <c r="BD453" s="1">
        <v>0</v>
      </c>
      <c r="BE453" s="1">
        <v>7</v>
      </c>
      <c r="BF453" s="1">
        <v>2</v>
      </c>
      <c r="BG453" s="1">
        <v>0</v>
      </c>
      <c r="BH453" s="1">
        <v>0</v>
      </c>
      <c r="BI453" s="1">
        <v>6</v>
      </c>
      <c r="BJ453" s="1">
        <v>7</v>
      </c>
      <c r="BK453" s="1">
        <v>15</v>
      </c>
    </row>
    <row r="454" spans="1:63" x14ac:dyDescent="0.25">
      <c r="A454" s="1" t="s">
        <v>13</v>
      </c>
      <c r="B454" s="1" t="s">
        <v>5</v>
      </c>
      <c r="C454" s="1" t="s">
        <v>774</v>
      </c>
      <c r="H454" s="1" t="s">
        <v>5</v>
      </c>
      <c r="I454" s="1" t="s">
        <v>6</v>
      </c>
      <c r="J454" s="4" t="s">
        <v>257</v>
      </c>
      <c r="K454" s="1" t="s">
        <v>7</v>
      </c>
      <c r="L454" s="1" t="s">
        <v>5</v>
      </c>
      <c r="M454" s="1" t="s">
        <v>774</v>
      </c>
      <c r="N454" s="1" t="s">
        <v>8</v>
      </c>
      <c r="O454" s="1" t="s">
        <v>18</v>
      </c>
      <c r="P454" s="1" t="s">
        <v>257</v>
      </c>
      <c r="R454" s="1" t="s">
        <v>5</v>
      </c>
      <c r="AA454" s="1" t="s">
        <v>6</v>
      </c>
      <c r="AB454" s="1">
        <v>6</v>
      </c>
      <c r="AC454" s="1" t="s">
        <v>20</v>
      </c>
      <c r="AD454" s="1" t="s">
        <v>14</v>
      </c>
      <c r="AE454" s="1">
        <v>7</v>
      </c>
      <c r="AF454" s="1" t="s">
        <v>10</v>
      </c>
      <c r="AG454" s="1" t="s">
        <v>14</v>
      </c>
      <c r="AH454" s="1">
        <v>5</v>
      </c>
      <c r="AI454" s="1" t="s">
        <v>20</v>
      </c>
      <c r="AJ454" s="1" t="s">
        <v>14</v>
      </c>
      <c r="AK454" s="1">
        <v>3</v>
      </c>
      <c r="AL454" s="1" t="s">
        <v>20</v>
      </c>
      <c r="AM454" s="1" t="s">
        <v>14</v>
      </c>
      <c r="AN454" s="1">
        <v>8</v>
      </c>
      <c r="AO454" s="1" t="s">
        <v>10</v>
      </c>
      <c r="AV454" s="1" t="s">
        <v>10</v>
      </c>
      <c r="AW454" s="1" t="s">
        <v>10</v>
      </c>
      <c r="AX454" s="1" t="s">
        <v>10</v>
      </c>
      <c r="AZ454" s="1">
        <v>0</v>
      </c>
      <c r="BA454" s="1">
        <v>7</v>
      </c>
      <c r="BB454" s="1">
        <v>0</v>
      </c>
      <c r="BC454" s="1">
        <v>0</v>
      </c>
      <c r="BD454" s="1">
        <v>8</v>
      </c>
      <c r="BE454" s="1">
        <v>15</v>
      </c>
      <c r="BF454" s="1">
        <v>6</v>
      </c>
      <c r="BG454" s="1">
        <v>0</v>
      </c>
      <c r="BH454" s="1">
        <v>5</v>
      </c>
      <c r="BI454" s="1">
        <v>3</v>
      </c>
      <c r="BJ454" s="1">
        <v>0</v>
      </c>
      <c r="BK454" s="1">
        <v>14</v>
      </c>
    </row>
    <row r="455" spans="1:63" x14ac:dyDescent="0.25">
      <c r="A455" s="1" t="s">
        <v>13</v>
      </c>
      <c r="B455" s="1" t="s">
        <v>5</v>
      </c>
      <c r="C455" s="1" t="s">
        <v>775</v>
      </c>
      <c r="H455" s="1" t="s">
        <v>5</v>
      </c>
      <c r="I455" s="1" t="s">
        <v>6</v>
      </c>
      <c r="J455" s="4" t="s">
        <v>776</v>
      </c>
      <c r="K455" s="1" t="s">
        <v>7</v>
      </c>
      <c r="L455" s="1" t="s">
        <v>5</v>
      </c>
      <c r="M455" s="1" t="s">
        <v>775</v>
      </c>
      <c r="N455" s="1" t="s">
        <v>8</v>
      </c>
      <c r="O455" s="1" t="s">
        <v>18</v>
      </c>
      <c r="P455" s="1" t="s">
        <v>776</v>
      </c>
      <c r="R455" s="1" t="s">
        <v>5</v>
      </c>
      <c r="AA455" s="1" t="s">
        <v>6</v>
      </c>
      <c r="AB455" s="1">
        <v>2</v>
      </c>
      <c r="AC455" s="1" t="s">
        <v>10</v>
      </c>
      <c r="AD455" s="1" t="s">
        <v>14</v>
      </c>
      <c r="AE455" s="1">
        <v>3</v>
      </c>
      <c r="AF455" s="1" t="s">
        <v>20</v>
      </c>
      <c r="AG455" s="1" t="s">
        <v>14</v>
      </c>
      <c r="AH455" s="1">
        <v>2</v>
      </c>
      <c r="AI455" s="1" t="s">
        <v>10</v>
      </c>
      <c r="AJ455" s="1" t="s">
        <v>14</v>
      </c>
      <c r="AK455" s="1">
        <v>9</v>
      </c>
      <c r="AL455" s="1" t="s">
        <v>20</v>
      </c>
      <c r="AM455" s="1" t="s">
        <v>14</v>
      </c>
      <c r="AN455" s="1">
        <v>4</v>
      </c>
      <c r="AO455" s="1" t="s">
        <v>10</v>
      </c>
      <c r="AV455" s="1" t="s">
        <v>10</v>
      </c>
      <c r="AW455" s="1" t="s">
        <v>10</v>
      </c>
      <c r="AX455" s="1" t="s">
        <v>10</v>
      </c>
      <c r="AZ455" s="1">
        <v>2</v>
      </c>
      <c r="BA455" s="1">
        <v>0</v>
      </c>
      <c r="BB455" s="1">
        <v>2</v>
      </c>
      <c r="BC455" s="1">
        <v>0</v>
      </c>
      <c r="BD455" s="1">
        <v>4</v>
      </c>
      <c r="BE455" s="1">
        <v>8</v>
      </c>
      <c r="BF455" s="1">
        <v>0</v>
      </c>
      <c r="BG455" s="1">
        <v>3</v>
      </c>
      <c r="BH455" s="1">
        <v>0</v>
      </c>
      <c r="BI455" s="1">
        <v>9</v>
      </c>
      <c r="BJ455" s="1">
        <v>0</v>
      </c>
      <c r="BK455" s="1">
        <v>12</v>
      </c>
    </row>
    <row r="456" spans="1:63" x14ac:dyDescent="0.25">
      <c r="A456" s="1" t="s">
        <v>13</v>
      </c>
      <c r="B456" s="1" t="s">
        <v>5</v>
      </c>
      <c r="C456" s="1" t="s">
        <v>777</v>
      </c>
      <c r="H456" s="1" t="s">
        <v>5</v>
      </c>
      <c r="I456" s="1" t="s">
        <v>6</v>
      </c>
      <c r="J456" s="4" t="s">
        <v>394</v>
      </c>
      <c r="K456" s="1" t="s">
        <v>7</v>
      </c>
      <c r="L456" s="1" t="s">
        <v>5</v>
      </c>
      <c r="M456" s="1" t="s">
        <v>777</v>
      </c>
      <c r="N456" s="1" t="s">
        <v>8</v>
      </c>
      <c r="O456" s="1" t="s">
        <v>18</v>
      </c>
      <c r="P456" s="1" t="s">
        <v>394</v>
      </c>
      <c r="R456" s="1" t="s">
        <v>5</v>
      </c>
      <c r="AA456" s="1" t="s">
        <v>6</v>
      </c>
      <c r="AB456" s="1">
        <v>9</v>
      </c>
      <c r="AC456" s="1" t="s">
        <v>10</v>
      </c>
      <c r="AD456" s="1" t="s">
        <v>14</v>
      </c>
      <c r="AE456" s="1">
        <v>5</v>
      </c>
      <c r="AF456" s="1" t="s">
        <v>10</v>
      </c>
      <c r="AG456" s="1" t="s">
        <v>14</v>
      </c>
      <c r="AH456" s="1">
        <v>5</v>
      </c>
      <c r="AI456" s="1" t="s">
        <v>10</v>
      </c>
      <c r="AJ456" s="1" t="s">
        <v>14</v>
      </c>
      <c r="AK456" s="1">
        <v>2</v>
      </c>
      <c r="AL456" s="1" t="s">
        <v>10</v>
      </c>
      <c r="AM456" s="1" t="s">
        <v>14</v>
      </c>
      <c r="AN456" s="1">
        <v>2</v>
      </c>
      <c r="AO456" s="1" t="s">
        <v>10</v>
      </c>
      <c r="AV456" s="1" t="s">
        <v>10</v>
      </c>
      <c r="AW456" s="1" t="s">
        <v>10</v>
      </c>
      <c r="AX456" s="1" t="s">
        <v>10</v>
      </c>
      <c r="AZ456" s="1">
        <v>9</v>
      </c>
      <c r="BA456" s="1">
        <v>5</v>
      </c>
      <c r="BB456" s="1">
        <v>5</v>
      </c>
      <c r="BC456" s="1">
        <v>2</v>
      </c>
      <c r="BD456" s="1">
        <v>2</v>
      </c>
      <c r="BE456" s="1">
        <v>23</v>
      </c>
      <c r="BF456" s="1">
        <v>0</v>
      </c>
      <c r="BG456" s="1">
        <v>0</v>
      </c>
      <c r="BH456" s="1">
        <v>0</v>
      </c>
      <c r="BI456" s="1">
        <v>0</v>
      </c>
      <c r="BJ456" s="1">
        <v>0</v>
      </c>
      <c r="BK456" s="1">
        <v>0</v>
      </c>
    </row>
    <row r="457" spans="1:63" x14ac:dyDescent="0.25">
      <c r="A457" s="1" t="s">
        <v>13</v>
      </c>
      <c r="B457" s="1" t="s">
        <v>5</v>
      </c>
      <c r="C457" s="1" t="s">
        <v>778</v>
      </c>
      <c r="H457" s="1" t="s">
        <v>5</v>
      </c>
      <c r="I457" s="1" t="s">
        <v>6</v>
      </c>
      <c r="J457" s="4" t="s">
        <v>139</v>
      </c>
      <c r="K457" s="1" t="s">
        <v>7</v>
      </c>
      <c r="L457" s="1" t="s">
        <v>5</v>
      </c>
      <c r="M457" s="1" t="s">
        <v>778</v>
      </c>
      <c r="N457" s="1" t="s">
        <v>8</v>
      </c>
      <c r="O457" s="1" t="s">
        <v>18</v>
      </c>
      <c r="P457" s="1" t="s">
        <v>139</v>
      </c>
      <c r="R457" s="1" t="s">
        <v>5</v>
      </c>
      <c r="AA457" s="1" t="s">
        <v>6</v>
      </c>
      <c r="AB457" s="1">
        <v>4</v>
      </c>
      <c r="AC457" s="1" t="s">
        <v>20</v>
      </c>
      <c r="AD457" s="1" t="s">
        <v>14</v>
      </c>
      <c r="AE457" s="1">
        <v>7</v>
      </c>
      <c r="AF457" s="1" t="s">
        <v>20</v>
      </c>
      <c r="AG457" s="1" t="s">
        <v>14</v>
      </c>
      <c r="AH457" s="1">
        <v>2</v>
      </c>
      <c r="AI457" s="1" t="s">
        <v>20</v>
      </c>
      <c r="AJ457" s="1" t="s">
        <v>14</v>
      </c>
      <c r="AK457" s="1">
        <v>9</v>
      </c>
      <c r="AL457" s="1" t="s">
        <v>10</v>
      </c>
      <c r="AM457" s="1" t="s">
        <v>14</v>
      </c>
      <c r="AN457" s="1">
        <v>3</v>
      </c>
      <c r="AO457" s="1" t="s">
        <v>10</v>
      </c>
      <c r="AV457" s="1" t="s">
        <v>10</v>
      </c>
      <c r="AW457" s="1" t="s">
        <v>10</v>
      </c>
      <c r="AX457" s="1" t="s">
        <v>10</v>
      </c>
      <c r="AZ457" s="1">
        <v>0</v>
      </c>
      <c r="BA457" s="1">
        <v>0</v>
      </c>
      <c r="BB457" s="1">
        <v>0</v>
      </c>
      <c r="BC457" s="1">
        <v>9</v>
      </c>
      <c r="BD457" s="1">
        <v>3</v>
      </c>
      <c r="BE457" s="1">
        <v>12</v>
      </c>
      <c r="BF457" s="1">
        <v>4</v>
      </c>
      <c r="BG457" s="1">
        <v>7</v>
      </c>
      <c r="BH457" s="1">
        <v>2</v>
      </c>
      <c r="BI457" s="1">
        <v>0</v>
      </c>
      <c r="BJ457" s="1">
        <v>0</v>
      </c>
      <c r="BK457" s="1">
        <v>13</v>
      </c>
    </row>
    <row r="458" spans="1:63" x14ac:dyDescent="0.25">
      <c r="A458" s="1" t="s">
        <v>13</v>
      </c>
      <c r="B458" s="1" t="s">
        <v>5</v>
      </c>
      <c r="C458" s="1" t="s">
        <v>779</v>
      </c>
      <c r="H458" s="1" t="s">
        <v>5</v>
      </c>
      <c r="I458" s="1" t="s">
        <v>6</v>
      </c>
      <c r="J458" s="4" t="s">
        <v>780</v>
      </c>
      <c r="K458" s="1" t="s">
        <v>7</v>
      </c>
      <c r="L458" s="1" t="s">
        <v>5</v>
      </c>
      <c r="M458" s="1" t="s">
        <v>779</v>
      </c>
      <c r="N458" s="1" t="s">
        <v>8</v>
      </c>
      <c r="O458" s="1" t="s">
        <v>18</v>
      </c>
      <c r="P458" s="1" t="s">
        <v>780</v>
      </c>
      <c r="R458" s="1" t="s">
        <v>5</v>
      </c>
      <c r="AA458" s="1" t="s">
        <v>6</v>
      </c>
      <c r="AB458" s="1">
        <v>8</v>
      </c>
      <c r="AC458" s="1" t="s">
        <v>20</v>
      </c>
      <c r="AD458" s="1" t="s">
        <v>14</v>
      </c>
      <c r="AE458" s="1">
        <v>7</v>
      </c>
      <c r="AF458" s="1" t="s">
        <v>10</v>
      </c>
      <c r="AG458" s="1" t="s">
        <v>14</v>
      </c>
      <c r="AH458" s="1">
        <v>2</v>
      </c>
      <c r="AI458" s="1" t="s">
        <v>10</v>
      </c>
      <c r="AJ458" s="1" t="s">
        <v>14</v>
      </c>
      <c r="AK458" s="1">
        <v>2</v>
      </c>
      <c r="AL458" s="1" t="s">
        <v>10</v>
      </c>
      <c r="AM458" s="1" t="s">
        <v>14</v>
      </c>
      <c r="AN458" s="1">
        <v>2</v>
      </c>
      <c r="AO458" s="1" t="s">
        <v>10</v>
      </c>
      <c r="AV458" s="1" t="s">
        <v>10</v>
      </c>
      <c r="AW458" s="1" t="s">
        <v>10</v>
      </c>
      <c r="AX458" s="1" t="s">
        <v>10</v>
      </c>
      <c r="AZ458" s="1">
        <v>0</v>
      </c>
      <c r="BA458" s="1">
        <v>7</v>
      </c>
      <c r="BB458" s="1">
        <v>2</v>
      </c>
      <c r="BC458" s="1">
        <v>2</v>
      </c>
      <c r="BD458" s="1">
        <v>2</v>
      </c>
      <c r="BE458" s="1">
        <v>13</v>
      </c>
      <c r="BF458" s="1">
        <v>8</v>
      </c>
      <c r="BG458" s="1">
        <v>0</v>
      </c>
      <c r="BH458" s="1">
        <v>0</v>
      </c>
      <c r="BI458" s="1">
        <v>0</v>
      </c>
      <c r="BJ458" s="1">
        <v>0</v>
      </c>
      <c r="BK458" s="1">
        <v>8</v>
      </c>
    </row>
    <row r="459" spans="1:63" x14ac:dyDescent="0.25">
      <c r="A459" s="1" t="s">
        <v>13</v>
      </c>
      <c r="B459" s="1" t="s">
        <v>5</v>
      </c>
      <c r="C459" s="1" t="s">
        <v>781</v>
      </c>
      <c r="H459" s="1" t="s">
        <v>5</v>
      </c>
      <c r="I459" s="1" t="s">
        <v>6</v>
      </c>
      <c r="J459" s="4" t="s">
        <v>321</v>
      </c>
      <c r="K459" s="1" t="s">
        <v>7</v>
      </c>
      <c r="L459" s="1" t="s">
        <v>5</v>
      </c>
      <c r="M459" s="1" t="s">
        <v>781</v>
      </c>
      <c r="N459" s="1" t="s">
        <v>8</v>
      </c>
      <c r="O459" s="1" t="s">
        <v>18</v>
      </c>
      <c r="P459" s="1" t="s">
        <v>321</v>
      </c>
      <c r="R459" s="1" t="s">
        <v>5</v>
      </c>
      <c r="AA459" s="1" t="s">
        <v>6</v>
      </c>
      <c r="AB459" s="1">
        <v>6</v>
      </c>
      <c r="AC459" s="1" t="s">
        <v>10</v>
      </c>
      <c r="AD459" s="1" t="s">
        <v>14</v>
      </c>
      <c r="AE459" s="1">
        <v>6</v>
      </c>
      <c r="AF459" s="1" t="s">
        <v>20</v>
      </c>
      <c r="AG459" s="1" t="s">
        <v>14</v>
      </c>
      <c r="AH459" s="1">
        <v>2</v>
      </c>
      <c r="AI459" s="1" t="s">
        <v>10</v>
      </c>
      <c r="AJ459" s="1" t="s">
        <v>14</v>
      </c>
      <c r="AK459" s="1">
        <v>8</v>
      </c>
      <c r="AL459" s="1" t="s">
        <v>20</v>
      </c>
      <c r="AM459" s="1" t="s">
        <v>14</v>
      </c>
      <c r="AN459" s="1">
        <v>4</v>
      </c>
      <c r="AO459" s="1" t="s">
        <v>20</v>
      </c>
      <c r="AV459" s="1" t="s">
        <v>10</v>
      </c>
      <c r="AW459" s="1" t="s">
        <v>10</v>
      </c>
      <c r="AX459" s="1" t="s">
        <v>10</v>
      </c>
      <c r="AZ459" s="1">
        <v>6</v>
      </c>
      <c r="BA459" s="1">
        <v>0</v>
      </c>
      <c r="BB459" s="1">
        <v>2</v>
      </c>
      <c r="BC459" s="1">
        <v>0</v>
      </c>
      <c r="BD459" s="1">
        <v>0</v>
      </c>
      <c r="BE459" s="1">
        <v>8</v>
      </c>
      <c r="BF459" s="1">
        <v>0</v>
      </c>
      <c r="BG459" s="1">
        <v>6</v>
      </c>
      <c r="BH459" s="1">
        <v>0</v>
      </c>
      <c r="BI459" s="1">
        <v>8</v>
      </c>
      <c r="BJ459" s="1">
        <v>4</v>
      </c>
      <c r="BK459" s="1">
        <v>18</v>
      </c>
    </row>
    <row r="460" spans="1:63" x14ac:dyDescent="0.25">
      <c r="A460" s="1" t="s">
        <v>13</v>
      </c>
      <c r="B460" s="1" t="s">
        <v>5</v>
      </c>
      <c r="C460" s="1" t="s">
        <v>782</v>
      </c>
      <c r="H460" s="1" t="s">
        <v>5</v>
      </c>
      <c r="I460" s="1" t="s">
        <v>6</v>
      </c>
      <c r="J460" s="4" t="s">
        <v>452</v>
      </c>
      <c r="K460" s="1" t="s">
        <v>7</v>
      </c>
      <c r="L460" s="1" t="s">
        <v>5</v>
      </c>
      <c r="M460" s="1" t="s">
        <v>782</v>
      </c>
      <c r="N460" s="1" t="s">
        <v>8</v>
      </c>
      <c r="O460" s="1" t="s">
        <v>18</v>
      </c>
      <c r="P460" s="1" t="s">
        <v>452</v>
      </c>
      <c r="R460" s="1" t="s">
        <v>5</v>
      </c>
      <c r="AA460" s="1" t="s">
        <v>6</v>
      </c>
      <c r="AB460" s="1">
        <v>3</v>
      </c>
      <c r="AC460" s="1" t="s">
        <v>20</v>
      </c>
      <c r="AD460" s="1" t="s">
        <v>14</v>
      </c>
      <c r="AE460" s="1">
        <v>7</v>
      </c>
      <c r="AF460" s="1" t="s">
        <v>20</v>
      </c>
      <c r="AG460" s="1" t="s">
        <v>14</v>
      </c>
      <c r="AH460" s="1">
        <v>5</v>
      </c>
      <c r="AI460" s="1" t="s">
        <v>10</v>
      </c>
      <c r="AJ460" s="1" t="s">
        <v>14</v>
      </c>
      <c r="AK460" s="1">
        <v>3</v>
      </c>
      <c r="AL460" s="1" t="s">
        <v>10</v>
      </c>
      <c r="AM460" s="1" t="s">
        <v>14</v>
      </c>
      <c r="AN460" s="1">
        <v>9</v>
      </c>
      <c r="AO460" s="1" t="s">
        <v>10</v>
      </c>
      <c r="AV460" s="1" t="s">
        <v>10</v>
      </c>
      <c r="AW460" s="1" t="s">
        <v>10</v>
      </c>
      <c r="AX460" s="1" t="s">
        <v>10</v>
      </c>
      <c r="AZ460" s="1">
        <v>0</v>
      </c>
      <c r="BA460" s="1">
        <v>0</v>
      </c>
      <c r="BB460" s="1">
        <v>5</v>
      </c>
      <c r="BC460" s="1">
        <v>3</v>
      </c>
      <c r="BD460" s="1">
        <v>9</v>
      </c>
      <c r="BE460" s="1">
        <v>17</v>
      </c>
      <c r="BF460" s="1">
        <v>3</v>
      </c>
      <c r="BG460" s="1">
        <v>7</v>
      </c>
      <c r="BH460" s="1">
        <v>0</v>
      </c>
      <c r="BI460" s="1">
        <v>0</v>
      </c>
      <c r="BJ460" s="1">
        <v>0</v>
      </c>
      <c r="BK460" s="1">
        <v>10</v>
      </c>
    </row>
    <row r="461" spans="1:63" x14ac:dyDescent="0.25">
      <c r="A461" s="1" t="s">
        <v>13</v>
      </c>
      <c r="B461" s="1" t="s">
        <v>5</v>
      </c>
      <c r="C461" s="1" t="s">
        <v>783</v>
      </c>
      <c r="H461" s="1" t="s">
        <v>5</v>
      </c>
      <c r="I461" s="1" t="s">
        <v>6</v>
      </c>
      <c r="J461" s="4" t="s">
        <v>202</v>
      </c>
      <c r="K461" s="1" t="s">
        <v>7</v>
      </c>
      <c r="L461" s="1" t="s">
        <v>5</v>
      </c>
      <c r="M461" s="1" t="s">
        <v>783</v>
      </c>
      <c r="N461" s="1" t="s">
        <v>8</v>
      </c>
      <c r="O461" s="1" t="s">
        <v>18</v>
      </c>
      <c r="P461" s="1" t="s">
        <v>202</v>
      </c>
      <c r="R461" s="1" t="s">
        <v>5</v>
      </c>
      <c r="AA461" s="1" t="s">
        <v>6</v>
      </c>
      <c r="AB461" s="1">
        <v>7</v>
      </c>
      <c r="AC461" s="1" t="s">
        <v>20</v>
      </c>
      <c r="AD461" s="1" t="s">
        <v>14</v>
      </c>
      <c r="AE461" s="1">
        <v>5</v>
      </c>
      <c r="AF461" s="1" t="s">
        <v>20</v>
      </c>
      <c r="AG461" s="1" t="s">
        <v>14</v>
      </c>
      <c r="AH461" s="1">
        <v>3</v>
      </c>
      <c r="AI461" s="1" t="s">
        <v>20</v>
      </c>
      <c r="AJ461" s="1" t="s">
        <v>14</v>
      </c>
      <c r="AK461" s="1">
        <v>9</v>
      </c>
      <c r="AL461" s="1" t="s">
        <v>20</v>
      </c>
      <c r="AM461" s="1" t="s">
        <v>14</v>
      </c>
      <c r="AN461" s="1">
        <v>6</v>
      </c>
      <c r="AO461" s="1" t="s">
        <v>10</v>
      </c>
      <c r="AV461" s="1" t="s">
        <v>10</v>
      </c>
      <c r="AW461" s="1" t="s">
        <v>10</v>
      </c>
      <c r="AX461" s="1" t="s">
        <v>10</v>
      </c>
      <c r="AZ461" s="1">
        <v>0</v>
      </c>
      <c r="BA461" s="1">
        <v>0</v>
      </c>
      <c r="BB461" s="1">
        <v>0</v>
      </c>
      <c r="BC461" s="1">
        <v>0</v>
      </c>
      <c r="BD461" s="1">
        <v>6</v>
      </c>
      <c r="BE461" s="1">
        <v>6</v>
      </c>
      <c r="BF461" s="1">
        <v>7</v>
      </c>
      <c r="BG461" s="1">
        <v>5</v>
      </c>
      <c r="BH461" s="1">
        <v>3</v>
      </c>
      <c r="BI461" s="1">
        <v>9</v>
      </c>
      <c r="BJ461" s="1">
        <v>0</v>
      </c>
      <c r="BK461" s="1">
        <v>24</v>
      </c>
    </row>
    <row r="462" spans="1:63" x14ac:dyDescent="0.25">
      <c r="A462" s="1" t="s">
        <v>13</v>
      </c>
      <c r="B462" s="1" t="s">
        <v>5</v>
      </c>
      <c r="C462" s="1" t="s">
        <v>784</v>
      </c>
      <c r="H462" s="1" t="s">
        <v>5</v>
      </c>
      <c r="I462" s="1" t="s">
        <v>6</v>
      </c>
      <c r="J462" s="4" t="s">
        <v>785</v>
      </c>
      <c r="K462" s="1" t="s">
        <v>7</v>
      </c>
      <c r="L462" s="1" t="s">
        <v>5</v>
      </c>
      <c r="M462" s="1" t="s">
        <v>784</v>
      </c>
      <c r="N462" s="1" t="s">
        <v>8</v>
      </c>
      <c r="O462" s="1" t="s">
        <v>18</v>
      </c>
      <c r="P462" s="1" t="s">
        <v>785</v>
      </c>
      <c r="R462" s="1" t="s">
        <v>5</v>
      </c>
      <c r="AA462" s="1" t="s">
        <v>6</v>
      </c>
      <c r="AB462" s="1">
        <v>7</v>
      </c>
      <c r="AC462" s="1" t="s">
        <v>10</v>
      </c>
      <c r="AD462" s="1" t="s">
        <v>14</v>
      </c>
      <c r="AE462" s="1">
        <v>9</v>
      </c>
      <c r="AF462" s="1" t="s">
        <v>10</v>
      </c>
      <c r="AG462" s="1" t="s">
        <v>14</v>
      </c>
      <c r="AH462" s="1">
        <v>9</v>
      </c>
      <c r="AI462" s="1" t="s">
        <v>20</v>
      </c>
      <c r="AJ462" s="1" t="s">
        <v>14</v>
      </c>
      <c r="AK462" s="1">
        <v>6</v>
      </c>
      <c r="AL462" s="1" t="s">
        <v>10</v>
      </c>
      <c r="AM462" s="1" t="s">
        <v>14</v>
      </c>
      <c r="AN462" s="1">
        <v>6</v>
      </c>
      <c r="AO462" s="1" t="s">
        <v>10</v>
      </c>
      <c r="AV462" s="1" t="s">
        <v>10</v>
      </c>
      <c r="AW462" s="1" t="s">
        <v>10</v>
      </c>
      <c r="AX462" s="1" t="s">
        <v>10</v>
      </c>
      <c r="AZ462" s="1">
        <v>7</v>
      </c>
      <c r="BA462" s="1">
        <v>9</v>
      </c>
      <c r="BB462" s="1">
        <v>0</v>
      </c>
      <c r="BC462" s="1">
        <v>6</v>
      </c>
      <c r="BD462" s="1">
        <v>6</v>
      </c>
      <c r="BE462" s="1">
        <v>28</v>
      </c>
      <c r="BF462" s="1">
        <v>0</v>
      </c>
      <c r="BG462" s="1">
        <v>0</v>
      </c>
      <c r="BH462" s="1">
        <v>9</v>
      </c>
      <c r="BI462" s="1">
        <v>0</v>
      </c>
      <c r="BJ462" s="1">
        <v>0</v>
      </c>
      <c r="BK462" s="1">
        <v>9</v>
      </c>
    </row>
    <row r="463" spans="1:63" x14ac:dyDescent="0.25">
      <c r="A463" s="1" t="s">
        <v>13</v>
      </c>
      <c r="B463" s="1" t="s">
        <v>5</v>
      </c>
      <c r="C463" s="1" t="s">
        <v>786</v>
      </c>
      <c r="H463" s="1" t="s">
        <v>5</v>
      </c>
      <c r="I463" s="1" t="s">
        <v>6</v>
      </c>
      <c r="J463" s="4" t="s">
        <v>555</v>
      </c>
      <c r="K463" s="1" t="s">
        <v>7</v>
      </c>
      <c r="L463" s="1" t="s">
        <v>5</v>
      </c>
      <c r="M463" s="1" t="s">
        <v>786</v>
      </c>
      <c r="N463" s="1" t="s">
        <v>8</v>
      </c>
      <c r="O463" s="1" t="s">
        <v>18</v>
      </c>
      <c r="P463" s="1" t="s">
        <v>555</v>
      </c>
      <c r="R463" s="1" t="s">
        <v>5</v>
      </c>
      <c r="AA463" s="1" t="s">
        <v>6</v>
      </c>
      <c r="AB463" s="1">
        <v>9</v>
      </c>
      <c r="AC463" s="1" t="s">
        <v>10</v>
      </c>
      <c r="AD463" s="1" t="s">
        <v>14</v>
      </c>
      <c r="AE463" s="1">
        <v>8</v>
      </c>
      <c r="AF463" s="1" t="s">
        <v>20</v>
      </c>
      <c r="AG463" s="1" t="s">
        <v>14</v>
      </c>
      <c r="AH463" s="1">
        <v>7</v>
      </c>
      <c r="AI463" s="1" t="s">
        <v>20</v>
      </c>
      <c r="AJ463" s="1" t="s">
        <v>14</v>
      </c>
      <c r="AK463" s="1">
        <v>6</v>
      </c>
      <c r="AL463" s="1" t="s">
        <v>10</v>
      </c>
      <c r="AM463" s="1" t="s">
        <v>14</v>
      </c>
      <c r="AN463" s="1">
        <v>5</v>
      </c>
      <c r="AO463" s="1" t="s">
        <v>10</v>
      </c>
      <c r="AV463" s="1" t="s">
        <v>10</v>
      </c>
      <c r="AW463" s="1" t="s">
        <v>10</v>
      </c>
      <c r="AX463" s="1" t="s">
        <v>10</v>
      </c>
      <c r="AZ463" s="1">
        <v>9</v>
      </c>
      <c r="BA463" s="1">
        <v>0</v>
      </c>
      <c r="BB463" s="1">
        <v>0</v>
      </c>
      <c r="BC463" s="1">
        <v>6</v>
      </c>
      <c r="BD463" s="1">
        <v>5</v>
      </c>
      <c r="BE463" s="1">
        <v>20</v>
      </c>
      <c r="BF463" s="1">
        <v>0</v>
      </c>
      <c r="BG463" s="1">
        <v>8</v>
      </c>
      <c r="BH463" s="1">
        <v>7</v>
      </c>
      <c r="BI463" s="1">
        <v>0</v>
      </c>
      <c r="BJ463" s="1">
        <v>0</v>
      </c>
      <c r="BK463" s="1">
        <v>15</v>
      </c>
    </row>
    <row r="464" spans="1:63" x14ac:dyDescent="0.25">
      <c r="A464" s="1" t="s">
        <v>13</v>
      </c>
      <c r="B464" s="1" t="s">
        <v>5</v>
      </c>
      <c r="C464" s="1" t="s">
        <v>787</v>
      </c>
      <c r="H464" s="1" t="s">
        <v>5</v>
      </c>
      <c r="I464" s="1" t="s">
        <v>6</v>
      </c>
      <c r="J464" s="4" t="s">
        <v>712</v>
      </c>
      <c r="K464" s="1" t="s">
        <v>7</v>
      </c>
      <c r="L464" s="1" t="s">
        <v>5</v>
      </c>
      <c r="M464" s="1" t="s">
        <v>787</v>
      </c>
      <c r="N464" s="1" t="s">
        <v>8</v>
      </c>
      <c r="O464" s="1" t="s">
        <v>18</v>
      </c>
      <c r="P464" s="1" t="s">
        <v>712</v>
      </c>
      <c r="R464" s="1" t="s">
        <v>5</v>
      </c>
      <c r="AA464" s="1" t="s">
        <v>6</v>
      </c>
      <c r="AB464" s="1">
        <v>5</v>
      </c>
      <c r="AC464" s="1" t="s">
        <v>20</v>
      </c>
      <c r="AD464" s="1" t="s">
        <v>14</v>
      </c>
      <c r="AE464" s="1">
        <v>8</v>
      </c>
      <c r="AF464" s="1" t="s">
        <v>10</v>
      </c>
      <c r="AG464" s="1" t="s">
        <v>14</v>
      </c>
      <c r="AH464" s="1">
        <v>7</v>
      </c>
      <c r="AI464" s="1" t="s">
        <v>10</v>
      </c>
      <c r="AJ464" s="1" t="s">
        <v>14</v>
      </c>
      <c r="AK464" s="1">
        <v>5</v>
      </c>
      <c r="AL464" s="1" t="s">
        <v>20</v>
      </c>
      <c r="AM464" s="1" t="s">
        <v>14</v>
      </c>
      <c r="AN464" s="1">
        <v>8</v>
      </c>
      <c r="AO464" s="1" t="s">
        <v>10</v>
      </c>
      <c r="AV464" s="1" t="s">
        <v>10</v>
      </c>
      <c r="AW464" s="1" t="s">
        <v>10</v>
      </c>
      <c r="AX464" s="1" t="s">
        <v>10</v>
      </c>
      <c r="AZ464" s="1">
        <v>0</v>
      </c>
      <c r="BA464" s="1">
        <v>8</v>
      </c>
      <c r="BB464" s="1">
        <v>7</v>
      </c>
      <c r="BC464" s="1">
        <v>0</v>
      </c>
      <c r="BD464" s="1">
        <v>8</v>
      </c>
      <c r="BE464" s="1">
        <v>23</v>
      </c>
      <c r="BF464" s="1">
        <v>5</v>
      </c>
      <c r="BG464" s="1">
        <v>0</v>
      </c>
      <c r="BH464" s="1">
        <v>0</v>
      </c>
      <c r="BI464" s="1">
        <v>5</v>
      </c>
      <c r="BJ464" s="1">
        <v>0</v>
      </c>
      <c r="BK464" s="1">
        <v>10</v>
      </c>
    </row>
    <row r="465" spans="1:63" x14ac:dyDescent="0.25">
      <c r="A465" s="1" t="s">
        <v>13</v>
      </c>
      <c r="B465" s="1" t="s">
        <v>5</v>
      </c>
      <c r="C465" s="1" t="s">
        <v>788</v>
      </c>
      <c r="H465" s="1" t="s">
        <v>5</v>
      </c>
      <c r="I465" s="1" t="s">
        <v>6</v>
      </c>
      <c r="J465" s="4" t="s">
        <v>70</v>
      </c>
      <c r="K465" s="1" t="s">
        <v>7</v>
      </c>
      <c r="L465" s="1" t="s">
        <v>5</v>
      </c>
      <c r="M465" s="1" t="s">
        <v>788</v>
      </c>
      <c r="N465" s="1" t="s">
        <v>8</v>
      </c>
      <c r="O465" s="1" t="s">
        <v>18</v>
      </c>
      <c r="P465" s="1" t="s">
        <v>70</v>
      </c>
      <c r="R465" s="1" t="s">
        <v>5</v>
      </c>
      <c r="AA465" s="1" t="s">
        <v>6</v>
      </c>
      <c r="AB465" s="1">
        <v>7</v>
      </c>
      <c r="AC465" s="1" t="s">
        <v>20</v>
      </c>
      <c r="AD465" s="1" t="s">
        <v>14</v>
      </c>
      <c r="AE465" s="1">
        <v>7</v>
      </c>
      <c r="AF465" s="1" t="s">
        <v>10</v>
      </c>
      <c r="AG465" s="1" t="s">
        <v>14</v>
      </c>
      <c r="AH465" s="1">
        <v>4</v>
      </c>
      <c r="AI465" s="1" t="s">
        <v>20</v>
      </c>
      <c r="AJ465" s="1" t="s">
        <v>14</v>
      </c>
      <c r="AK465" s="1">
        <v>7</v>
      </c>
      <c r="AL465" s="1" t="s">
        <v>20</v>
      </c>
      <c r="AM465" s="1" t="s">
        <v>14</v>
      </c>
      <c r="AN465" s="1">
        <v>9</v>
      </c>
      <c r="AO465" s="1" t="s">
        <v>10</v>
      </c>
      <c r="AV465" s="1" t="s">
        <v>10</v>
      </c>
      <c r="AW465" s="1" t="s">
        <v>10</v>
      </c>
      <c r="AX465" s="1" t="s">
        <v>10</v>
      </c>
      <c r="AZ465" s="1">
        <v>0</v>
      </c>
      <c r="BA465" s="1">
        <v>7</v>
      </c>
      <c r="BB465" s="1">
        <v>0</v>
      </c>
      <c r="BC465" s="1">
        <v>0</v>
      </c>
      <c r="BD465" s="1">
        <v>9</v>
      </c>
      <c r="BE465" s="1">
        <v>16</v>
      </c>
      <c r="BF465" s="1">
        <v>7</v>
      </c>
      <c r="BG465" s="1">
        <v>0</v>
      </c>
      <c r="BH465" s="1">
        <v>4</v>
      </c>
      <c r="BI465" s="1">
        <v>7</v>
      </c>
      <c r="BJ465" s="1">
        <v>0</v>
      </c>
      <c r="BK465" s="1">
        <v>18</v>
      </c>
    </row>
    <row r="466" spans="1:63" x14ac:dyDescent="0.25">
      <c r="A466" s="1" t="s">
        <v>13</v>
      </c>
      <c r="B466" s="1" t="s">
        <v>5</v>
      </c>
      <c r="C466" s="1" t="s">
        <v>789</v>
      </c>
      <c r="H466" s="1" t="s">
        <v>5</v>
      </c>
      <c r="I466" s="1" t="s">
        <v>6</v>
      </c>
      <c r="J466" s="4" t="s">
        <v>790</v>
      </c>
      <c r="K466" s="1" t="s">
        <v>7</v>
      </c>
      <c r="L466" s="1" t="s">
        <v>5</v>
      </c>
      <c r="M466" s="1" t="s">
        <v>789</v>
      </c>
      <c r="N466" s="1" t="s">
        <v>8</v>
      </c>
      <c r="O466" s="1" t="s">
        <v>18</v>
      </c>
      <c r="P466" s="1" t="s">
        <v>790</v>
      </c>
      <c r="R466" s="1" t="s">
        <v>5</v>
      </c>
      <c r="AA466" s="1" t="s">
        <v>6</v>
      </c>
      <c r="AB466" s="1">
        <v>8</v>
      </c>
      <c r="AC466" s="1" t="s">
        <v>10</v>
      </c>
      <c r="AD466" s="1" t="s">
        <v>14</v>
      </c>
      <c r="AE466" s="1">
        <v>9</v>
      </c>
      <c r="AF466" s="1" t="s">
        <v>10</v>
      </c>
      <c r="AG466" s="1" t="s">
        <v>14</v>
      </c>
      <c r="AH466" s="1">
        <v>8</v>
      </c>
      <c r="AI466" s="1" t="s">
        <v>10</v>
      </c>
      <c r="AJ466" s="1" t="s">
        <v>14</v>
      </c>
      <c r="AK466" s="1">
        <v>3</v>
      </c>
      <c r="AL466" s="1" t="s">
        <v>10</v>
      </c>
      <c r="AM466" s="1" t="s">
        <v>14</v>
      </c>
      <c r="AN466" s="1">
        <v>5</v>
      </c>
      <c r="AO466" s="1" t="s">
        <v>10</v>
      </c>
      <c r="AV466" s="1" t="s">
        <v>10</v>
      </c>
      <c r="AW466" s="1" t="s">
        <v>10</v>
      </c>
      <c r="AX466" s="1" t="s">
        <v>10</v>
      </c>
      <c r="AZ466" s="1">
        <v>8</v>
      </c>
      <c r="BA466" s="1">
        <v>9</v>
      </c>
      <c r="BB466" s="1">
        <v>8</v>
      </c>
      <c r="BC466" s="1">
        <v>3</v>
      </c>
      <c r="BD466" s="1">
        <v>5</v>
      </c>
      <c r="BE466" s="1">
        <v>33</v>
      </c>
      <c r="BF466" s="1">
        <v>0</v>
      </c>
      <c r="BG466" s="1">
        <v>0</v>
      </c>
      <c r="BH466" s="1">
        <v>0</v>
      </c>
      <c r="BI466" s="1">
        <v>0</v>
      </c>
      <c r="BJ466" s="1">
        <v>0</v>
      </c>
      <c r="BK466" s="1">
        <v>0</v>
      </c>
    </row>
    <row r="467" spans="1:63" x14ac:dyDescent="0.25">
      <c r="A467" s="1" t="s">
        <v>13</v>
      </c>
      <c r="B467" s="1" t="s">
        <v>5</v>
      </c>
      <c r="C467" s="1" t="s">
        <v>791</v>
      </c>
      <c r="H467" s="1" t="s">
        <v>5</v>
      </c>
      <c r="I467" s="1" t="s">
        <v>6</v>
      </c>
      <c r="J467" s="4" t="s">
        <v>792</v>
      </c>
      <c r="K467" s="1" t="s">
        <v>7</v>
      </c>
      <c r="L467" s="1" t="s">
        <v>5</v>
      </c>
      <c r="M467" s="1" t="s">
        <v>791</v>
      </c>
      <c r="N467" s="1" t="s">
        <v>8</v>
      </c>
      <c r="O467" s="1" t="s">
        <v>18</v>
      </c>
      <c r="P467" s="1" t="s">
        <v>792</v>
      </c>
      <c r="R467" s="1" t="s">
        <v>5</v>
      </c>
      <c r="AA467" s="1" t="s">
        <v>6</v>
      </c>
      <c r="AB467" s="1">
        <v>5</v>
      </c>
      <c r="AC467" s="1" t="s">
        <v>20</v>
      </c>
      <c r="AD467" s="1" t="s">
        <v>14</v>
      </c>
      <c r="AE467" s="1">
        <v>5</v>
      </c>
      <c r="AF467" s="1" t="s">
        <v>10</v>
      </c>
      <c r="AG467" s="1" t="s">
        <v>14</v>
      </c>
      <c r="AH467" s="1">
        <v>7</v>
      </c>
      <c r="AI467" s="1" t="s">
        <v>10</v>
      </c>
      <c r="AJ467" s="1" t="s">
        <v>14</v>
      </c>
      <c r="AK467" s="1">
        <v>8</v>
      </c>
      <c r="AL467" s="1" t="s">
        <v>10</v>
      </c>
      <c r="AM467" s="1" t="s">
        <v>14</v>
      </c>
      <c r="AN467" s="1">
        <v>4</v>
      </c>
      <c r="AO467" s="1" t="s">
        <v>10</v>
      </c>
      <c r="AV467" s="1" t="s">
        <v>10</v>
      </c>
      <c r="AW467" s="1" t="s">
        <v>10</v>
      </c>
      <c r="AX467" s="1" t="s">
        <v>10</v>
      </c>
      <c r="AZ467" s="1">
        <v>0</v>
      </c>
      <c r="BA467" s="1">
        <v>5</v>
      </c>
      <c r="BB467" s="1">
        <v>7</v>
      </c>
      <c r="BC467" s="1">
        <v>8</v>
      </c>
      <c r="BD467" s="1">
        <v>4</v>
      </c>
      <c r="BE467" s="1">
        <v>24</v>
      </c>
      <c r="BF467" s="1">
        <v>5</v>
      </c>
      <c r="BG467" s="1">
        <v>0</v>
      </c>
      <c r="BH467" s="1">
        <v>0</v>
      </c>
      <c r="BI467" s="1">
        <v>0</v>
      </c>
      <c r="BJ467" s="1">
        <v>0</v>
      </c>
      <c r="BK467" s="1">
        <v>5</v>
      </c>
    </row>
    <row r="468" spans="1:63" x14ac:dyDescent="0.25">
      <c r="A468" s="1" t="s">
        <v>13</v>
      </c>
      <c r="B468" s="1" t="s">
        <v>5</v>
      </c>
      <c r="C468" s="1" t="s">
        <v>793</v>
      </c>
      <c r="H468" s="1" t="s">
        <v>5</v>
      </c>
      <c r="I468" s="1" t="s">
        <v>6</v>
      </c>
      <c r="J468" s="4" t="s">
        <v>794</v>
      </c>
      <c r="K468" s="1" t="s">
        <v>7</v>
      </c>
      <c r="L468" s="1" t="s">
        <v>5</v>
      </c>
      <c r="M468" s="1" t="s">
        <v>793</v>
      </c>
      <c r="N468" s="1" t="s">
        <v>8</v>
      </c>
      <c r="O468" s="1" t="s">
        <v>18</v>
      </c>
      <c r="P468" s="1" t="s">
        <v>794</v>
      </c>
      <c r="R468" s="1" t="s">
        <v>5</v>
      </c>
      <c r="AA468" s="1" t="s">
        <v>6</v>
      </c>
      <c r="AB468" s="1">
        <v>9</v>
      </c>
      <c r="AC468" s="1" t="s">
        <v>10</v>
      </c>
      <c r="AD468" s="1" t="s">
        <v>14</v>
      </c>
      <c r="AE468" s="1">
        <v>6</v>
      </c>
      <c r="AF468" s="1" t="s">
        <v>10</v>
      </c>
      <c r="AG468" s="1" t="s">
        <v>14</v>
      </c>
      <c r="AH468" s="1">
        <v>8</v>
      </c>
      <c r="AI468" s="1" t="s">
        <v>10</v>
      </c>
      <c r="AJ468" s="1" t="s">
        <v>14</v>
      </c>
      <c r="AK468" s="1">
        <v>9</v>
      </c>
      <c r="AL468" s="1" t="s">
        <v>20</v>
      </c>
      <c r="AM468" s="1" t="s">
        <v>14</v>
      </c>
      <c r="AN468" s="1">
        <v>6</v>
      </c>
      <c r="AO468" s="1" t="s">
        <v>20</v>
      </c>
      <c r="AV468" s="1" t="s">
        <v>10</v>
      </c>
      <c r="AW468" s="1" t="s">
        <v>10</v>
      </c>
      <c r="AX468" s="1" t="s">
        <v>10</v>
      </c>
      <c r="AZ468" s="1">
        <v>9</v>
      </c>
      <c r="BA468" s="1">
        <v>6</v>
      </c>
      <c r="BB468" s="1">
        <v>8</v>
      </c>
      <c r="BC468" s="1">
        <v>0</v>
      </c>
      <c r="BD468" s="1">
        <v>0</v>
      </c>
      <c r="BE468" s="1">
        <v>23</v>
      </c>
      <c r="BF468" s="1">
        <v>0</v>
      </c>
      <c r="BG468" s="1">
        <v>0</v>
      </c>
      <c r="BH468" s="1">
        <v>0</v>
      </c>
      <c r="BI468" s="1">
        <v>9</v>
      </c>
      <c r="BJ468" s="1">
        <v>6</v>
      </c>
      <c r="BK468" s="1">
        <v>15</v>
      </c>
    </row>
    <row r="469" spans="1:63" x14ac:dyDescent="0.25">
      <c r="A469" s="1" t="s">
        <v>13</v>
      </c>
      <c r="B469" s="1" t="s">
        <v>5</v>
      </c>
      <c r="C469" s="1" t="s">
        <v>795</v>
      </c>
      <c r="H469" s="1" t="s">
        <v>5</v>
      </c>
      <c r="I469" s="1" t="s">
        <v>6</v>
      </c>
      <c r="J469" s="4" t="s">
        <v>238</v>
      </c>
      <c r="K469" s="1" t="s">
        <v>7</v>
      </c>
      <c r="L469" s="1" t="s">
        <v>5</v>
      </c>
      <c r="M469" s="1" t="s">
        <v>795</v>
      </c>
      <c r="N469" s="1" t="s">
        <v>8</v>
      </c>
      <c r="O469" s="1" t="s">
        <v>18</v>
      </c>
      <c r="P469" s="1" t="s">
        <v>238</v>
      </c>
      <c r="R469" s="1" t="s">
        <v>5</v>
      </c>
      <c r="AA469" s="1" t="s">
        <v>6</v>
      </c>
      <c r="AB469" s="1">
        <v>6</v>
      </c>
      <c r="AC469" s="1" t="s">
        <v>20</v>
      </c>
      <c r="AD469" s="1" t="s">
        <v>14</v>
      </c>
      <c r="AE469" s="1">
        <v>2</v>
      </c>
      <c r="AF469" s="1" t="s">
        <v>10</v>
      </c>
      <c r="AG469" s="1" t="s">
        <v>14</v>
      </c>
      <c r="AH469" s="1">
        <v>5</v>
      </c>
      <c r="AI469" s="1" t="s">
        <v>20</v>
      </c>
      <c r="AJ469" s="1" t="s">
        <v>14</v>
      </c>
      <c r="AK469" s="1">
        <v>9</v>
      </c>
      <c r="AL469" s="1" t="s">
        <v>10</v>
      </c>
      <c r="AM469" s="1" t="s">
        <v>14</v>
      </c>
      <c r="AN469" s="1">
        <v>8</v>
      </c>
      <c r="AO469" s="1" t="s">
        <v>10</v>
      </c>
      <c r="AV469" s="1" t="s">
        <v>10</v>
      </c>
      <c r="AW469" s="1" t="s">
        <v>10</v>
      </c>
      <c r="AX469" s="1" t="s">
        <v>10</v>
      </c>
      <c r="AZ469" s="1">
        <v>0</v>
      </c>
      <c r="BA469" s="1">
        <v>2</v>
      </c>
      <c r="BB469" s="1">
        <v>0</v>
      </c>
      <c r="BC469" s="1">
        <v>9</v>
      </c>
      <c r="BD469" s="1">
        <v>8</v>
      </c>
      <c r="BE469" s="1">
        <v>19</v>
      </c>
      <c r="BF469" s="1">
        <v>6</v>
      </c>
      <c r="BG469" s="1">
        <v>0</v>
      </c>
      <c r="BH469" s="1">
        <v>5</v>
      </c>
      <c r="BI469" s="1">
        <v>0</v>
      </c>
      <c r="BJ469" s="1">
        <v>0</v>
      </c>
      <c r="BK469" s="1">
        <v>11</v>
      </c>
    </row>
    <row r="470" spans="1:63" x14ac:dyDescent="0.25">
      <c r="A470" s="1" t="s">
        <v>13</v>
      </c>
      <c r="B470" s="1" t="s">
        <v>5</v>
      </c>
      <c r="C470" s="1" t="s">
        <v>796</v>
      </c>
      <c r="H470" s="1" t="s">
        <v>5</v>
      </c>
      <c r="I470" s="1" t="s">
        <v>6</v>
      </c>
      <c r="J470" s="4" t="s">
        <v>79</v>
      </c>
      <c r="K470" s="1" t="s">
        <v>7</v>
      </c>
      <c r="L470" s="1" t="s">
        <v>5</v>
      </c>
      <c r="M470" s="1" t="s">
        <v>796</v>
      </c>
      <c r="N470" s="1" t="s">
        <v>8</v>
      </c>
      <c r="O470" s="1" t="s">
        <v>18</v>
      </c>
      <c r="P470" s="1" t="s">
        <v>79</v>
      </c>
      <c r="R470" s="1" t="s">
        <v>5</v>
      </c>
      <c r="AA470" s="1" t="s">
        <v>6</v>
      </c>
      <c r="AB470" s="1">
        <v>5</v>
      </c>
      <c r="AC470" s="1" t="s">
        <v>10</v>
      </c>
      <c r="AD470" s="1" t="s">
        <v>14</v>
      </c>
      <c r="AE470" s="1">
        <v>6</v>
      </c>
      <c r="AF470" s="1" t="s">
        <v>20</v>
      </c>
      <c r="AG470" s="1" t="s">
        <v>14</v>
      </c>
      <c r="AH470" s="1">
        <v>3</v>
      </c>
      <c r="AI470" s="1" t="s">
        <v>20</v>
      </c>
      <c r="AJ470" s="1" t="s">
        <v>14</v>
      </c>
      <c r="AK470" s="1">
        <v>2</v>
      </c>
      <c r="AL470" s="1" t="s">
        <v>20</v>
      </c>
      <c r="AM470" s="1" t="s">
        <v>14</v>
      </c>
      <c r="AN470" s="1">
        <v>7</v>
      </c>
      <c r="AO470" s="1" t="s">
        <v>10</v>
      </c>
      <c r="AV470" s="1" t="s">
        <v>10</v>
      </c>
      <c r="AW470" s="1" t="s">
        <v>10</v>
      </c>
      <c r="AX470" s="1" t="s">
        <v>10</v>
      </c>
      <c r="AZ470" s="1">
        <v>5</v>
      </c>
      <c r="BA470" s="1">
        <v>0</v>
      </c>
      <c r="BB470" s="1">
        <v>0</v>
      </c>
      <c r="BC470" s="1">
        <v>0</v>
      </c>
      <c r="BD470" s="1">
        <v>7</v>
      </c>
      <c r="BE470" s="1">
        <v>12</v>
      </c>
      <c r="BF470" s="1">
        <v>0</v>
      </c>
      <c r="BG470" s="1">
        <v>6</v>
      </c>
      <c r="BH470" s="1">
        <v>3</v>
      </c>
      <c r="BI470" s="1">
        <v>2</v>
      </c>
      <c r="BJ470" s="1">
        <v>0</v>
      </c>
      <c r="BK470" s="1">
        <v>11</v>
      </c>
    </row>
    <row r="471" spans="1:63" x14ac:dyDescent="0.25">
      <c r="A471" s="1" t="s">
        <v>13</v>
      </c>
      <c r="B471" s="1" t="s">
        <v>5</v>
      </c>
      <c r="C471" s="1" t="s">
        <v>797</v>
      </c>
      <c r="H471" s="1" t="s">
        <v>5</v>
      </c>
      <c r="I471" s="1" t="s">
        <v>6</v>
      </c>
      <c r="J471" s="4" t="s">
        <v>798</v>
      </c>
      <c r="K471" s="1" t="s">
        <v>7</v>
      </c>
      <c r="L471" s="1" t="s">
        <v>5</v>
      </c>
      <c r="M471" s="1" t="s">
        <v>797</v>
      </c>
      <c r="N471" s="1" t="s">
        <v>8</v>
      </c>
      <c r="O471" s="1" t="s">
        <v>18</v>
      </c>
      <c r="P471" s="1" t="s">
        <v>798</v>
      </c>
      <c r="R471" s="1" t="s">
        <v>5</v>
      </c>
      <c r="AA471" s="1" t="s">
        <v>6</v>
      </c>
      <c r="AB471" s="1">
        <v>6</v>
      </c>
      <c r="AC471" s="1" t="s">
        <v>20</v>
      </c>
      <c r="AD471" s="1" t="s">
        <v>14</v>
      </c>
      <c r="AE471" s="1">
        <v>9</v>
      </c>
      <c r="AF471" s="1" t="s">
        <v>20</v>
      </c>
      <c r="AG471" s="1" t="s">
        <v>14</v>
      </c>
      <c r="AH471" s="1">
        <v>8</v>
      </c>
      <c r="AI471" s="1" t="s">
        <v>10</v>
      </c>
      <c r="AJ471" s="1" t="s">
        <v>14</v>
      </c>
      <c r="AK471" s="1">
        <v>2</v>
      </c>
      <c r="AL471" s="1" t="s">
        <v>10</v>
      </c>
      <c r="AM471" s="1" t="s">
        <v>14</v>
      </c>
      <c r="AN471" s="1">
        <v>5</v>
      </c>
      <c r="AO471" s="1" t="s">
        <v>20</v>
      </c>
      <c r="AV471" s="1" t="s">
        <v>10</v>
      </c>
      <c r="AW471" s="1" t="s">
        <v>10</v>
      </c>
      <c r="AX471" s="1" t="s">
        <v>10</v>
      </c>
      <c r="AZ471" s="1">
        <v>0</v>
      </c>
      <c r="BA471" s="1">
        <v>0</v>
      </c>
      <c r="BB471" s="1">
        <v>8</v>
      </c>
      <c r="BC471" s="1">
        <v>2</v>
      </c>
      <c r="BD471" s="1">
        <v>0</v>
      </c>
      <c r="BE471" s="1">
        <v>10</v>
      </c>
      <c r="BF471" s="1">
        <v>6</v>
      </c>
      <c r="BG471" s="1">
        <v>9</v>
      </c>
      <c r="BH471" s="1">
        <v>0</v>
      </c>
      <c r="BI471" s="1">
        <v>0</v>
      </c>
      <c r="BJ471" s="1">
        <v>5</v>
      </c>
      <c r="BK471" s="1">
        <v>20</v>
      </c>
    </row>
    <row r="472" spans="1:63" x14ac:dyDescent="0.25">
      <c r="A472" s="1" t="s">
        <v>13</v>
      </c>
      <c r="B472" s="1" t="s">
        <v>5</v>
      </c>
      <c r="C472" s="1" t="s">
        <v>799</v>
      </c>
      <c r="H472" s="1" t="s">
        <v>5</v>
      </c>
      <c r="I472" s="1" t="s">
        <v>6</v>
      </c>
      <c r="J472" s="4" t="s">
        <v>800</v>
      </c>
      <c r="K472" s="1" t="s">
        <v>7</v>
      </c>
      <c r="L472" s="1" t="s">
        <v>5</v>
      </c>
      <c r="M472" s="1" t="s">
        <v>799</v>
      </c>
      <c r="N472" s="1" t="s">
        <v>8</v>
      </c>
      <c r="O472" s="1" t="s">
        <v>18</v>
      </c>
      <c r="P472" s="1" t="s">
        <v>800</v>
      </c>
      <c r="R472" s="1" t="s">
        <v>5</v>
      </c>
      <c r="AA472" s="1" t="s">
        <v>6</v>
      </c>
      <c r="AB472" s="1">
        <v>2</v>
      </c>
      <c r="AC472" s="1" t="s">
        <v>10</v>
      </c>
      <c r="AD472" s="1" t="s">
        <v>14</v>
      </c>
      <c r="AE472" s="1">
        <v>2</v>
      </c>
      <c r="AF472" s="1" t="s">
        <v>10</v>
      </c>
      <c r="AG472" s="1" t="s">
        <v>14</v>
      </c>
      <c r="AH472" s="1">
        <v>3</v>
      </c>
      <c r="AI472" s="1" t="s">
        <v>10</v>
      </c>
      <c r="AJ472" s="1" t="s">
        <v>14</v>
      </c>
      <c r="AK472" s="1">
        <v>3</v>
      </c>
      <c r="AL472" s="1" t="s">
        <v>20</v>
      </c>
      <c r="AM472" s="1" t="s">
        <v>14</v>
      </c>
      <c r="AN472" s="1">
        <v>4</v>
      </c>
      <c r="AO472" s="1" t="s">
        <v>10</v>
      </c>
      <c r="AV472" s="1" t="s">
        <v>10</v>
      </c>
      <c r="AW472" s="1" t="s">
        <v>10</v>
      </c>
      <c r="AX472" s="1" t="s">
        <v>10</v>
      </c>
      <c r="AZ472" s="1">
        <v>2</v>
      </c>
      <c r="BA472" s="1">
        <v>2</v>
      </c>
      <c r="BB472" s="1">
        <v>3</v>
      </c>
      <c r="BC472" s="1">
        <v>0</v>
      </c>
      <c r="BD472" s="1">
        <v>4</v>
      </c>
      <c r="BE472" s="1">
        <v>11</v>
      </c>
      <c r="BF472" s="1">
        <v>0</v>
      </c>
      <c r="BG472" s="1">
        <v>0</v>
      </c>
      <c r="BH472" s="1">
        <v>0</v>
      </c>
      <c r="BI472" s="1">
        <v>3</v>
      </c>
      <c r="BJ472" s="1">
        <v>0</v>
      </c>
      <c r="BK472" s="1">
        <v>3</v>
      </c>
    </row>
    <row r="473" spans="1:63" x14ac:dyDescent="0.25">
      <c r="A473" s="1" t="s">
        <v>13</v>
      </c>
      <c r="B473" s="1" t="s">
        <v>5</v>
      </c>
      <c r="C473" s="1" t="s">
        <v>801</v>
      </c>
      <c r="H473" s="1" t="s">
        <v>5</v>
      </c>
      <c r="I473" s="1" t="s">
        <v>6</v>
      </c>
      <c r="J473" s="4" t="s">
        <v>181</v>
      </c>
      <c r="K473" s="1" t="s">
        <v>7</v>
      </c>
      <c r="L473" s="1" t="s">
        <v>5</v>
      </c>
      <c r="M473" s="1" t="s">
        <v>801</v>
      </c>
      <c r="N473" s="1" t="s">
        <v>8</v>
      </c>
      <c r="O473" s="1" t="s">
        <v>18</v>
      </c>
      <c r="P473" s="1" t="s">
        <v>181</v>
      </c>
      <c r="R473" s="1" t="s">
        <v>5</v>
      </c>
      <c r="AA473" s="1" t="s">
        <v>6</v>
      </c>
      <c r="AB473" s="1">
        <v>2</v>
      </c>
      <c r="AC473" s="1" t="s">
        <v>20</v>
      </c>
      <c r="AD473" s="1" t="s">
        <v>14</v>
      </c>
      <c r="AE473" s="1">
        <v>6</v>
      </c>
      <c r="AF473" s="1" t="s">
        <v>20</v>
      </c>
      <c r="AG473" s="1" t="s">
        <v>14</v>
      </c>
      <c r="AH473" s="1">
        <v>8</v>
      </c>
      <c r="AI473" s="1" t="s">
        <v>20</v>
      </c>
      <c r="AJ473" s="1" t="s">
        <v>14</v>
      </c>
      <c r="AK473" s="1">
        <v>9</v>
      </c>
      <c r="AL473" s="1" t="s">
        <v>10</v>
      </c>
      <c r="AM473" s="1" t="s">
        <v>14</v>
      </c>
      <c r="AN473" s="1">
        <v>2</v>
      </c>
      <c r="AO473" s="1" t="s">
        <v>10</v>
      </c>
      <c r="AV473" s="1" t="s">
        <v>10</v>
      </c>
      <c r="AW473" s="1" t="s">
        <v>10</v>
      </c>
      <c r="AX473" s="1" t="s">
        <v>10</v>
      </c>
      <c r="AZ473" s="1">
        <v>0</v>
      </c>
      <c r="BA473" s="1">
        <v>0</v>
      </c>
      <c r="BB473" s="1">
        <v>0</v>
      </c>
      <c r="BC473" s="1">
        <v>9</v>
      </c>
      <c r="BD473" s="1">
        <v>2</v>
      </c>
      <c r="BE473" s="1">
        <v>11</v>
      </c>
      <c r="BF473" s="1">
        <v>2</v>
      </c>
      <c r="BG473" s="1">
        <v>6</v>
      </c>
      <c r="BH473" s="1">
        <v>8</v>
      </c>
      <c r="BI473" s="1">
        <v>0</v>
      </c>
      <c r="BJ473" s="1">
        <v>0</v>
      </c>
      <c r="BK473" s="1">
        <v>16</v>
      </c>
    </row>
    <row r="474" spans="1:63" x14ac:dyDescent="0.25">
      <c r="A474" s="1" t="s">
        <v>13</v>
      </c>
      <c r="B474" s="1" t="s">
        <v>5</v>
      </c>
      <c r="C474" s="1" t="s">
        <v>802</v>
      </c>
      <c r="H474" s="1" t="s">
        <v>5</v>
      </c>
      <c r="I474" s="1" t="s">
        <v>6</v>
      </c>
      <c r="J474" s="4" t="s">
        <v>574</v>
      </c>
      <c r="K474" s="1" t="s">
        <v>7</v>
      </c>
      <c r="L474" s="1" t="s">
        <v>5</v>
      </c>
      <c r="M474" s="1" t="s">
        <v>802</v>
      </c>
      <c r="N474" s="1" t="s">
        <v>8</v>
      </c>
      <c r="O474" s="1" t="s">
        <v>18</v>
      </c>
      <c r="P474" s="1" t="s">
        <v>574</v>
      </c>
      <c r="R474" s="1" t="s">
        <v>5</v>
      </c>
      <c r="AA474" s="1" t="s">
        <v>6</v>
      </c>
      <c r="AB474" s="1">
        <v>6</v>
      </c>
      <c r="AC474" s="1" t="s">
        <v>20</v>
      </c>
      <c r="AD474" s="1" t="s">
        <v>14</v>
      </c>
      <c r="AE474" s="1">
        <v>6</v>
      </c>
      <c r="AF474" s="1" t="s">
        <v>20</v>
      </c>
      <c r="AG474" s="1" t="s">
        <v>14</v>
      </c>
      <c r="AH474" s="1">
        <v>5</v>
      </c>
      <c r="AI474" s="1" t="s">
        <v>20</v>
      </c>
      <c r="AJ474" s="1" t="s">
        <v>14</v>
      </c>
      <c r="AK474" s="1">
        <v>3</v>
      </c>
      <c r="AL474" s="1" t="s">
        <v>10</v>
      </c>
      <c r="AM474" s="1" t="s">
        <v>14</v>
      </c>
      <c r="AN474" s="1">
        <v>4</v>
      </c>
      <c r="AO474" s="1" t="s">
        <v>10</v>
      </c>
      <c r="AV474" s="1" t="s">
        <v>10</v>
      </c>
      <c r="AW474" s="1" t="s">
        <v>10</v>
      </c>
      <c r="AX474" s="1" t="s">
        <v>10</v>
      </c>
      <c r="AZ474" s="1">
        <v>0</v>
      </c>
      <c r="BA474" s="1">
        <v>0</v>
      </c>
      <c r="BB474" s="1">
        <v>0</v>
      </c>
      <c r="BC474" s="1">
        <v>3</v>
      </c>
      <c r="BD474" s="1">
        <v>4</v>
      </c>
      <c r="BE474" s="1">
        <v>7</v>
      </c>
      <c r="BF474" s="1">
        <v>6</v>
      </c>
      <c r="BG474" s="1">
        <v>6</v>
      </c>
      <c r="BH474" s="1">
        <v>5</v>
      </c>
      <c r="BI474" s="1">
        <v>0</v>
      </c>
      <c r="BJ474" s="1">
        <v>0</v>
      </c>
      <c r="BK474" s="1">
        <v>17</v>
      </c>
    </row>
    <row r="475" spans="1:63" x14ac:dyDescent="0.25">
      <c r="A475" s="1" t="s">
        <v>13</v>
      </c>
      <c r="B475" s="1" t="s">
        <v>5</v>
      </c>
      <c r="C475" s="1" t="s">
        <v>803</v>
      </c>
      <c r="H475" s="1" t="s">
        <v>5</v>
      </c>
      <c r="I475" s="1" t="s">
        <v>6</v>
      </c>
      <c r="J475" s="4" t="s">
        <v>30</v>
      </c>
      <c r="K475" s="1" t="s">
        <v>7</v>
      </c>
      <c r="L475" s="1" t="s">
        <v>5</v>
      </c>
      <c r="M475" s="1" t="s">
        <v>803</v>
      </c>
      <c r="N475" s="1" t="s">
        <v>8</v>
      </c>
      <c r="O475" s="1" t="s">
        <v>18</v>
      </c>
      <c r="P475" s="1" t="s">
        <v>30</v>
      </c>
      <c r="R475" s="1" t="s">
        <v>5</v>
      </c>
      <c r="AA475" s="1" t="s">
        <v>6</v>
      </c>
      <c r="AB475" s="1">
        <v>6</v>
      </c>
      <c r="AC475" s="1" t="s">
        <v>20</v>
      </c>
      <c r="AD475" s="1" t="s">
        <v>14</v>
      </c>
      <c r="AE475" s="1">
        <v>7</v>
      </c>
      <c r="AF475" s="1" t="s">
        <v>20</v>
      </c>
      <c r="AG475" s="1" t="s">
        <v>14</v>
      </c>
      <c r="AH475" s="1">
        <v>2</v>
      </c>
      <c r="AI475" s="1" t="s">
        <v>20</v>
      </c>
      <c r="AJ475" s="1" t="s">
        <v>14</v>
      </c>
      <c r="AK475" s="1">
        <v>7</v>
      </c>
      <c r="AL475" s="1" t="s">
        <v>10</v>
      </c>
      <c r="AM475" s="1" t="s">
        <v>14</v>
      </c>
      <c r="AN475" s="1">
        <v>4</v>
      </c>
      <c r="AO475" s="1" t="s">
        <v>10</v>
      </c>
      <c r="AV475" s="1" t="s">
        <v>10</v>
      </c>
      <c r="AW475" s="1" t="s">
        <v>10</v>
      </c>
      <c r="AX475" s="1" t="s">
        <v>10</v>
      </c>
      <c r="AZ475" s="1">
        <v>0</v>
      </c>
      <c r="BA475" s="1">
        <v>0</v>
      </c>
      <c r="BB475" s="1">
        <v>0</v>
      </c>
      <c r="BC475" s="1">
        <v>7</v>
      </c>
      <c r="BD475" s="1">
        <v>4</v>
      </c>
      <c r="BE475" s="1">
        <v>11</v>
      </c>
      <c r="BF475" s="1">
        <v>6</v>
      </c>
      <c r="BG475" s="1">
        <v>7</v>
      </c>
      <c r="BH475" s="1">
        <v>2</v>
      </c>
      <c r="BI475" s="1">
        <v>0</v>
      </c>
      <c r="BJ475" s="1">
        <v>0</v>
      </c>
      <c r="BK475" s="1">
        <v>15</v>
      </c>
    </row>
    <row r="476" spans="1:63" x14ac:dyDescent="0.25">
      <c r="A476" s="1" t="s">
        <v>13</v>
      </c>
      <c r="B476" s="1" t="s">
        <v>5</v>
      </c>
      <c r="C476" s="1" t="s">
        <v>804</v>
      </c>
      <c r="H476" s="1" t="s">
        <v>5</v>
      </c>
      <c r="I476" s="1" t="s">
        <v>6</v>
      </c>
      <c r="J476" s="4" t="s">
        <v>805</v>
      </c>
      <c r="K476" s="1" t="s">
        <v>7</v>
      </c>
      <c r="L476" s="1" t="s">
        <v>5</v>
      </c>
      <c r="M476" s="1" t="s">
        <v>804</v>
      </c>
      <c r="N476" s="1" t="s">
        <v>8</v>
      </c>
      <c r="O476" s="1" t="s">
        <v>18</v>
      </c>
      <c r="P476" s="1" t="s">
        <v>805</v>
      </c>
      <c r="R476" s="1" t="s">
        <v>5</v>
      </c>
      <c r="AA476" s="1" t="s">
        <v>6</v>
      </c>
      <c r="AB476" s="1">
        <v>7</v>
      </c>
      <c r="AC476" s="1" t="s">
        <v>10</v>
      </c>
      <c r="AD476" s="1" t="s">
        <v>14</v>
      </c>
      <c r="AE476" s="1">
        <v>2</v>
      </c>
      <c r="AF476" s="1" t="s">
        <v>10</v>
      </c>
      <c r="AG476" s="1" t="s">
        <v>14</v>
      </c>
      <c r="AH476" s="1">
        <v>6</v>
      </c>
      <c r="AI476" s="1" t="s">
        <v>20</v>
      </c>
      <c r="AJ476" s="1" t="s">
        <v>14</v>
      </c>
      <c r="AK476" s="1">
        <v>9</v>
      </c>
      <c r="AL476" s="1" t="s">
        <v>10</v>
      </c>
      <c r="AM476" s="1" t="s">
        <v>14</v>
      </c>
      <c r="AN476" s="1">
        <v>7</v>
      </c>
      <c r="AO476" s="1" t="s">
        <v>20</v>
      </c>
      <c r="AV476" s="1" t="s">
        <v>10</v>
      </c>
      <c r="AW476" s="1" t="s">
        <v>10</v>
      </c>
      <c r="AX476" s="1" t="s">
        <v>10</v>
      </c>
      <c r="AZ476" s="1">
        <v>7</v>
      </c>
      <c r="BA476" s="1">
        <v>2</v>
      </c>
      <c r="BB476" s="1">
        <v>0</v>
      </c>
      <c r="BC476" s="1">
        <v>9</v>
      </c>
      <c r="BD476" s="1">
        <v>0</v>
      </c>
      <c r="BE476" s="1">
        <v>18</v>
      </c>
      <c r="BF476" s="1">
        <v>0</v>
      </c>
      <c r="BG476" s="1">
        <v>0</v>
      </c>
      <c r="BH476" s="1">
        <v>6</v>
      </c>
      <c r="BI476" s="1">
        <v>0</v>
      </c>
      <c r="BJ476" s="1">
        <v>7</v>
      </c>
      <c r="BK476" s="1">
        <v>13</v>
      </c>
    </row>
    <row r="477" spans="1:63" x14ac:dyDescent="0.25">
      <c r="A477" s="1" t="s">
        <v>13</v>
      </c>
      <c r="B477" s="1" t="s">
        <v>5</v>
      </c>
      <c r="C477" s="1" t="s">
        <v>806</v>
      </c>
      <c r="H477" s="1" t="s">
        <v>5</v>
      </c>
      <c r="I477" s="1" t="s">
        <v>6</v>
      </c>
      <c r="J477" s="4" t="s">
        <v>807</v>
      </c>
      <c r="K477" s="1" t="s">
        <v>7</v>
      </c>
      <c r="L477" s="1" t="s">
        <v>5</v>
      </c>
      <c r="M477" s="1" t="s">
        <v>806</v>
      </c>
      <c r="N477" s="1" t="s">
        <v>8</v>
      </c>
      <c r="O477" s="1" t="s">
        <v>18</v>
      </c>
      <c r="P477" s="1" t="s">
        <v>807</v>
      </c>
      <c r="R477" s="1" t="s">
        <v>5</v>
      </c>
      <c r="AA477" s="1" t="s">
        <v>6</v>
      </c>
      <c r="AB477" s="1">
        <v>4</v>
      </c>
      <c r="AC477" s="1" t="s">
        <v>10</v>
      </c>
      <c r="AD477" s="1" t="s">
        <v>14</v>
      </c>
      <c r="AE477" s="1">
        <v>9</v>
      </c>
      <c r="AF477" s="1" t="s">
        <v>20</v>
      </c>
      <c r="AG477" s="1" t="s">
        <v>14</v>
      </c>
      <c r="AH477" s="1">
        <v>5</v>
      </c>
      <c r="AI477" s="1" t="s">
        <v>20</v>
      </c>
      <c r="AJ477" s="1" t="s">
        <v>14</v>
      </c>
      <c r="AK477" s="1">
        <v>5</v>
      </c>
      <c r="AL477" s="1" t="s">
        <v>20</v>
      </c>
      <c r="AM477" s="1" t="s">
        <v>14</v>
      </c>
      <c r="AN477" s="1">
        <v>9</v>
      </c>
      <c r="AO477" s="1" t="s">
        <v>20</v>
      </c>
      <c r="AV477" s="1" t="s">
        <v>10</v>
      </c>
      <c r="AW477" s="1" t="s">
        <v>10</v>
      </c>
      <c r="AX477" s="1" t="s">
        <v>10</v>
      </c>
      <c r="AZ477" s="1">
        <v>4</v>
      </c>
      <c r="BA477" s="1">
        <v>0</v>
      </c>
      <c r="BB477" s="1">
        <v>0</v>
      </c>
      <c r="BC477" s="1">
        <v>0</v>
      </c>
      <c r="BD477" s="1">
        <v>0</v>
      </c>
      <c r="BE477" s="1">
        <v>4</v>
      </c>
      <c r="BF477" s="1">
        <v>0</v>
      </c>
      <c r="BG477" s="1">
        <v>9</v>
      </c>
      <c r="BH477" s="1">
        <v>5</v>
      </c>
      <c r="BI477" s="1">
        <v>5</v>
      </c>
      <c r="BJ477" s="1">
        <v>9</v>
      </c>
      <c r="BK477" s="1">
        <v>28</v>
      </c>
    </row>
    <row r="478" spans="1:63" x14ac:dyDescent="0.25">
      <c r="A478" s="1" t="s">
        <v>13</v>
      </c>
      <c r="B478" s="1" t="s">
        <v>5</v>
      </c>
      <c r="C478" s="1" t="s">
        <v>808</v>
      </c>
      <c r="H478" s="1" t="s">
        <v>5</v>
      </c>
      <c r="I478" s="1" t="s">
        <v>6</v>
      </c>
      <c r="J478" s="4" t="s">
        <v>809</v>
      </c>
      <c r="K478" s="1" t="s">
        <v>7</v>
      </c>
      <c r="L478" s="1" t="s">
        <v>5</v>
      </c>
      <c r="M478" s="1" t="s">
        <v>808</v>
      </c>
      <c r="N478" s="1" t="s">
        <v>8</v>
      </c>
      <c r="O478" s="1" t="s">
        <v>18</v>
      </c>
      <c r="P478" s="1" t="s">
        <v>809</v>
      </c>
      <c r="R478" s="1" t="s">
        <v>5</v>
      </c>
      <c r="AA478" s="1" t="s">
        <v>6</v>
      </c>
      <c r="AB478" s="1">
        <v>4</v>
      </c>
      <c r="AC478" s="1" t="s">
        <v>20</v>
      </c>
      <c r="AD478" s="1" t="s">
        <v>14</v>
      </c>
      <c r="AE478" s="1">
        <v>2</v>
      </c>
      <c r="AF478" s="1" t="s">
        <v>10</v>
      </c>
      <c r="AG478" s="1" t="s">
        <v>14</v>
      </c>
      <c r="AH478" s="1">
        <v>8</v>
      </c>
      <c r="AI478" s="1" t="s">
        <v>20</v>
      </c>
      <c r="AJ478" s="1" t="s">
        <v>14</v>
      </c>
      <c r="AK478" s="1">
        <v>9</v>
      </c>
      <c r="AL478" s="1" t="s">
        <v>20</v>
      </c>
      <c r="AM478" s="1" t="s">
        <v>14</v>
      </c>
      <c r="AN478" s="1">
        <v>7</v>
      </c>
      <c r="AO478" s="1" t="s">
        <v>20</v>
      </c>
      <c r="AV478" s="1" t="s">
        <v>10</v>
      </c>
      <c r="AW478" s="1" t="s">
        <v>10</v>
      </c>
      <c r="AX478" s="1" t="s">
        <v>10</v>
      </c>
      <c r="AZ478" s="1">
        <v>0</v>
      </c>
      <c r="BA478" s="1">
        <v>2</v>
      </c>
      <c r="BB478" s="1">
        <v>0</v>
      </c>
      <c r="BC478" s="1">
        <v>0</v>
      </c>
      <c r="BD478" s="1">
        <v>0</v>
      </c>
      <c r="BE478" s="1">
        <v>2</v>
      </c>
      <c r="BF478" s="1">
        <v>4</v>
      </c>
      <c r="BG478" s="1">
        <v>0</v>
      </c>
      <c r="BH478" s="1">
        <v>8</v>
      </c>
      <c r="BI478" s="1">
        <v>9</v>
      </c>
      <c r="BJ478" s="1">
        <v>7</v>
      </c>
      <c r="BK478" s="1">
        <v>28</v>
      </c>
    </row>
    <row r="479" spans="1:63" x14ac:dyDescent="0.25">
      <c r="A479" s="1" t="s">
        <v>13</v>
      </c>
      <c r="B479" s="1" t="s">
        <v>5</v>
      </c>
      <c r="C479" s="1" t="s">
        <v>810</v>
      </c>
      <c r="H479" s="1" t="s">
        <v>5</v>
      </c>
      <c r="I479" s="1" t="s">
        <v>6</v>
      </c>
      <c r="J479" s="4" t="s">
        <v>811</v>
      </c>
      <c r="K479" s="1" t="s">
        <v>7</v>
      </c>
      <c r="L479" s="1" t="s">
        <v>5</v>
      </c>
      <c r="M479" s="1" t="s">
        <v>810</v>
      </c>
      <c r="N479" s="1" t="s">
        <v>8</v>
      </c>
      <c r="O479" s="1" t="s">
        <v>18</v>
      </c>
      <c r="P479" s="1" t="s">
        <v>811</v>
      </c>
      <c r="R479" s="1" t="s">
        <v>5</v>
      </c>
      <c r="AA479" s="1" t="s">
        <v>6</v>
      </c>
      <c r="AB479" s="1">
        <v>7</v>
      </c>
      <c r="AC479" s="1" t="s">
        <v>20</v>
      </c>
      <c r="AD479" s="1" t="s">
        <v>14</v>
      </c>
      <c r="AE479" s="1">
        <v>9</v>
      </c>
      <c r="AF479" s="1" t="s">
        <v>20</v>
      </c>
      <c r="AG479" s="1" t="s">
        <v>14</v>
      </c>
      <c r="AH479" s="1">
        <v>4</v>
      </c>
      <c r="AI479" s="1" t="s">
        <v>20</v>
      </c>
      <c r="AJ479" s="1" t="s">
        <v>14</v>
      </c>
      <c r="AK479" s="1">
        <v>2</v>
      </c>
      <c r="AL479" s="1" t="s">
        <v>20</v>
      </c>
      <c r="AM479" s="1" t="s">
        <v>14</v>
      </c>
      <c r="AN479" s="1">
        <v>3</v>
      </c>
      <c r="AO479" s="1" t="s">
        <v>20</v>
      </c>
      <c r="AV479" s="1" t="s">
        <v>10</v>
      </c>
      <c r="AW479" s="1" t="s">
        <v>10</v>
      </c>
      <c r="AX479" s="1" t="s">
        <v>10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s="1">
        <v>7</v>
      </c>
      <c r="BG479" s="1">
        <v>9</v>
      </c>
      <c r="BH479" s="1">
        <v>4</v>
      </c>
      <c r="BI479" s="1">
        <v>2</v>
      </c>
      <c r="BJ479" s="1">
        <v>3</v>
      </c>
      <c r="BK479" s="1">
        <v>25</v>
      </c>
    </row>
    <row r="480" spans="1:63" x14ac:dyDescent="0.25">
      <c r="A480" s="1" t="s">
        <v>13</v>
      </c>
      <c r="B480" s="1" t="s">
        <v>5</v>
      </c>
      <c r="C480" s="1" t="s">
        <v>812</v>
      </c>
      <c r="H480" s="1" t="s">
        <v>5</v>
      </c>
      <c r="I480" s="1" t="s">
        <v>6</v>
      </c>
      <c r="J480" s="4" t="s">
        <v>443</v>
      </c>
      <c r="K480" s="1" t="s">
        <v>7</v>
      </c>
      <c r="L480" s="1" t="s">
        <v>5</v>
      </c>
      <c r="M480" s="1" t="s">
        <v>812</v>
      </c>
      <c r="N480" s="1" t="s">
        <v>8</v>
      </c>
      <c r="O480" s="1" t="s">
        <v>18</v>
      </c>
      <c r="P480" s="1" t="s">
        <v>443</v>
      </c>
      <c r="R480" s="1" t="s">
        <v>5</v>
      </c>
      <c r="AA480" s="1" t="s">
        <v>6</v>
      </c>
      <c r="AB480" s="1">
        <v>3</v>
      </c>
      <c r="AC480" s="1" t="s">
        <v>20</v>
      </c>
      <c r="AD480" s="1" t="s">
        <v>14</v>
      </c>
      <c r="AE480" s="1">
        <v>2</v>
      </c>
      <c r="AF480" s="1" t="s">
        <v>20</v>
      </c>
      <c r="AG480" s="1" t="s">
        <v>14</v>
      </c>
      <c r="AH480" s="1">
        <v>6</v>
      </c>
      <c r="AI480" s="1" t="s">
        <v>10</v>
      </c>
      <c r="AJ480" s="1" t="s">
        <v>14</v>
      </c>
      <c r="AK480" s="1">
        <v>7</v>
      </c>
      <c r="AL480" s="1" t="s">
        <v>10</v>
      </c>
      <c r="AM480" s="1" t="s">
        <v>14</v>
      </c>
      <c r="AN480" s="1">
        <v>3</v>
      </c>
      <c r="AO480" s="1" t="s">
        <v>10</v>
      </c>
      <c r="AV480" s="1" t="s">
        <v>10</v>
      </c>
      <c r="AW480" s="1" t="s">
        <v>10</v>
      </c>
      <c r="AX480" s="1" t="s">
        <v>10</v>
      </c>
      <c r="AZ480" s="1">
        <v>0</v>
      </c>
      <c r="BA480" s="1">
        <v>0</v>
      </c>
      <c r="BB480" s="1">
        <v>6</v>
      </c>
      <c r="BC480" s="1">
        <v>7</v>
      </c>
      <c r="BD480" s="1">
        <v>3</v>
      </c>
      <c r="BE480" s="1">
        <v>16</v>
      </c>
      <c r="BF480" s="1">
        <v>3</v>
      </c>
      <c r="BG480" s="1">
        <v>2</v>
      </c>
      <c r="BH480" s="1">
        <v>0</v>
      </c>
      <c r="BI480" s="1">
        <v>0</v>
      </c>
      <c r="BJ480" s="1">
        <v>0</v>
      </c>
      <c r="BK480" s="1">
        <v>5</v>
      </c>
    </row>
    <row r="481" spans="1:63" x14ac:dyDescent="0.25">
      <c r="A481" s="1" t="s">
        <v>13</v>
      </c>
      <c r="B481" s="1" t="s">
        <v>5</v>
      </c>
      <c r="C481" s="1" t="s">
        <v>813</v>
      </c>
      <c r="H481" s="1" t="s">
        <v>5</v>
      </c>
      <c r="I481" s="1" t="s">
        <v>6</v>
      </c>
      <c r="J481" s="4" t="s">
        <v>72</v>
      </c>
      <c r="K481" s="1" t="s">
        <v>7</v>
      </c>
      <c r="L481" s="1" t="s">
        <v>5</v>
      </c>
      <c r="M481" s="1" t="s">
        <v>813</v>
      </c>
      <c r="N481" s="1" t="s">
        <v>8</v>
      </c>
      <c r="O481" s="1" t="s">
        <v>18</v>
      </c>
      <c r="P481" s="1" t="s">
        <v>72</v>
      </c>
      <c r="R481" s="1" t="s">
        <v>5</v>
      </c>
      <c r="AA481" s="1" t="s">
        <v>6</v>
      </c>
      <c r="AB481" s="1">
        <v>4</v>
      </c>
      <c r="AC481" s="1" t="s">
        <v>10</v>
      </c>
      <c r="AD481" s="1" t="s">
        <v>14</v>
      </c>
      <c r="AE481" s="1">
        <v>2</v>
      </c>
      <c r="AF481" s="1" t="s">
        <v>20</v>
      </c>
      <c r="AG481" s="1" t="s">
        <v>14</v>
      </c>
      <c r="AH481" s="1">
        <v>8</v>
      </c>
      <c r="AI481" s="1" t="s">
        <v>20</v>
      </c>
      <c r="AJ481" s="1" t="s">
        <v>14</v>
      </c>
      <c r="AK481" s="1">
        <v>6</v>
      </c>
      <c r="AL481" s="1" t="s">
        <v>10</v>
      </c>
      <c r="AM481" s="1" t="s">
        <v>14</v>
      </c>
      <c r="AN481" s="1">
        <v>4</v>
      </c>
      <c r="AO481" s="1" t="s">
        <v>20</v>
      </c>
      <c r="AV481" s="1" t="s">
        <v>10</v>
      </c>
      <c r="AW481" s="1" t="s">
        <v>10</v>
      </c>
      <c r="AX481" s="1" t="s">
        <v>10</v>
      </c>
      <c r="AZ481" s="1">
        <v>4</v>
      </c>
      <c r="BA481" s="1">
        <v>0</v>
      </c>
      <c r="BB481" s="1">
        <v>0</v>
      </c>
      <c r="BC481" s="1">
        <v>6</v>
      </c>
      <c r="BD481" s="1">
        <v>0</v>
      </c>
      <c r="BE481" s="1">
        <v>10</v>
      </c>
      <c r="BF481" s="1">
        <v>0</v>
      </c>
      <c r="BG481" s="1">
        <v>2</v>
      </c>
      <c r="BH481" s="1">
        <v>8</v>
      </c>
      <c r="BI481" s="1">
        <v>0</v>
      </c>
      <c r="BJ481" s="1">
        <v>4</v>
      </c>
      <c r="BK481" s="1">
        <v>14</v>
      </c>
    </row>
    <row r="482" spans="1:63" x14ac:dyDescent="0.25">
      <c r="A482" s="1" t="s">
        <v>13</v>
      </c>
      <c r="B482" s="1" t="s">
        <v>5</v>
      </c>
      <c r="C482" s="1" t="s">
        <v>814</v>
      </c>
      <c r="H482" s="1" t="s">
        <v>5</v>
      </c>
      <c r="I482" s="1" t="s">
        <v>6</v>
      </c>
      <c r="J482" s="4" t="s">
        <v>815</v>
      </c>
      <c r="K482" s="1" t="s">
        <v>7</v>
      </c>
      <c r="L482" s="1" t="s">
        <v>5</v>
      </c>
      <c r="M482" s="1" t="s">
        <v>814</v>
      </c>
      <c r="N482" s="1" t="s">
        <v>8</v>
      </c>
      <c r="O482" s="1" t="s">
        <v>18</v>
      </c>
      <c r="P482" s="1" t="s">
        <v>815</v>
      </c>
      <c r="R482" s="1" t="s">
        <v>5</v>
      </c>
      <c r="AA482" s="1" t="s">
        <v>6</v>
      </c>
      <c r="AB482" s="1">
        <v>3</v>
      </c>
      <c r="AC482" s="1" t="s">
        <v>10</v>
      </c>
      <c r="AD482" s="1" t="s">
        <v>14</v>
      </c>
      <c r="AE482" s="1">
        <v>2</v>
      </c>
      <c r="AF482" s="1" t="s">
        <v>20</v>
      </c>
      <c r="AG482" s="1" t="s">
        <v>14</v>
      </c>
      <c r="AH482" s="1">
        <v>6</v>
      </c>
      <c r="AI482" s="1" t="s">
        <v>20</v>
      </c>
      <c r="AJ482" s="1" t="s">
        <v>14</v>
      </c>
      <c r="AK482" s="1">
        <v>2</v>
      </c>
      <c r="AL482" s="1" t="s">
        <v>20</v>
      </c>
      <c r="AM482" s="1" t="s">
        <v>14</v>
      </c>
      <c r="AN482" s="1">
        <v>4</v>
      </c>
      <c r="AO482" s="1" t="s">
        <v>10</v>
      </c>
      <c r="AV482" s="1" t="s">
        <v>10</v>
      </c>
      <c r="AW482" s="1" t="s">
        <v>10</v>
      </c>
      <c r="AX482" s="1" t="s">
        <v>10</v>
      </c>
      <c r="AZ482" s="1">
        <v>3</v>
      </c>
      <c r="BA482" s="1">
        <v>0</v>
      </c>
      <c r="BB482" s="1">
        <v>0</v>
      </c>
      <c r="BC482" s="1">
        <v>0</v>
      </c>
      <c r="BD482" s="1">
        <v>4</v>
      </c>
      <c r="BE482" s="1">
        <v>7</v>
      </c>
      <c r="BF482" s="1">
        <v>0</v>
      </c>
      <c r="BG482" s="1">
        <v>2</v>
      </c>
      <c r="BH482" s="1">
        <v>6</v>
      </c>
      <c r="BI482" s="1">
        <v>2</v>
      </c>
      <c r="BJ482" s="1">
        <v>0</v>
      </c>
      <c r="BK482" s="1">
        <v>10</v>
      </c>
    </row>
    <row r="483" spans="1:63" x14ac:dyDescent="0.25">
      <c r="A483" s="1" t="s">
        <v>13</v>
      </c>
      <c r="B483" s="1" t="s">
        <v>5</v>
      </c>
      <c r="C483" s="1" t="s">
        <v>816</v>
      </c>
      <c r="H483" s="1" t="s">
        <v>5</v>
      </c>
      <c r="I483" s="1" t="s">
        <v>6</v>
      </c>
      <c r="J483" s="4" t="s">
        <v>21</v>
      </c>
      <c r="K483" s="1" t="s">
        <v>7</v>
      </c>
      <c r="L483" s="1" t="s">
        <v>5</v>
      </c>
      <c r="M483" s="1" t="s">
        <v>816</v>
      </c>
      <c r="N483" s="1" t="s">
        <v>8</v>
      </c>
      <c r="O483" s="1" t="s">
        <v>18</v>
      </c>
      <c r="P483" s="1" t="s">
        <v>21</v>
      </c>
      <c r="R483" s="1" t="s">
        <v>5</v>
      </c>
      <c r="AA483" s="1" t="s">
        <v>6</v>
      </c>
      <c r="AB483" s="1">
        <v>3</v>
      </c>
      <c r="AC483" s="1" t="s">
        <v>10</v>
      </c>
      <c r="AD483" s="1" t="s">
        <v>14</v>
      </c>
      <c r="AE483" s="1">
        <v>5</v>
      </c>
      <c r="AF483" s="1" t="s">
        <v>10</v>
      </c>
      <c r="AG483" s="1" t="s">
        <v>14</v>
      </c>
      <c r="AH483" s="1">
        <v>3</v>
      </c>
      <c r="AI483" s="1" t="s">
        <v>10</v>
      </c>
      <c r="AJ483" s="1" t="s">
        <v>14</v>
      </c>
      <c r="AK483" s="1">
        <v>2</v>
      </c>
      <c r="AL483" s="1" t="s">
        <v>20</v>
      </c>
      <c r="AM483" s="1" t="s">
        <v>14</v>
      </c>
      <c r="AN483" s="1">
        <v>9</v>
      </c>
      <c r="AO483" s="1" t="s">
        <v>10</v>
      </c>
      <c r="AV483" s="1" t="s">
        <v>10</v>
      </c>
      <c r="AW483" s="1" t="s">
        <v>10</v>
      </c>
      <c r="AX483" s="1" t="s">
        <v>10</v>
      </c>
      <c r="AZ483" s="1">
        <v>3</v>
      </c>
      <c r="BA483" s="1">
        <v>5</v>
      </c>
      <c r="BB483" s="1">
        <v>3</v>
      </c>
      <c r="BC483" s="1">
        <v>0</v>
      </c>
      <c r="BD483" s="1">
        <v>9</v>
      </c>
      <c r="BE483" s="1">
        <v>20</v>
      </c>
      <c r="BF483" s="1">
        <v>0</v>
      </c>
      <c r="BG483" s="1">
        <v>0</v>
      </c>
      <c r="BH483" s="1">
        <v>0</v>
      </c>
      <c r="BI483" s="1">
        <v>2</v>
      </c>
      <c r="BJ483" s="1">
        <v>0</v>
      </c>
      <c r="BK483" s="1">
        <v>2</v>
      </c>
    </row>
    <row r="484" spans="1:63" x14ac:dyDescent="0.25">
      <c r="A484" s="1" t="s">
        <v>13</v>
      </c>
      <c r="B484" s="1" t="s">
        <v>5</v>
      </c>
      <c r="C484" s="1" t="s">
        <v>817</v>
      </c>
      <c r="H484" s="1" t="s">
        <v>5</v>
      </c>
      <c r="I484" s="1" t="s">
        <v>6</v>
      </c>
      <c r="J484" s="4" t="s">
        <v>404</v>
      </c>
      <c r="K484" s="1" t="s">
        <v>7</v>
      </c>
      <c r="L484" s="1" t="s">
        <v>5</v>
      </c>
      <c r="M484" s="1" t="s">
        <v>817</v>
      </c>
      <c r="N484" s="1" t="s">
        <v>8</v>
      </c>
      <c r="O484" s="1" t="s">
        <v>18</v>
      </c>
      <c r="P484" s="1" t="s">
        <v>404</v>
      </c>
      <c r="R484" s="1" t="s">
        <v>5</v>
      </c>
      <c r="AA484" s="1" t="s">
        <v>6</v>
      </c>
      <c r="AB484" s="1">
        <v>2</v>
      </c>
      <c r="AC484" s="1" t="s">
        <v>20</v>
      </c>
      <c r="AD484" s="1" t="s">
        <v>14</v>
      </c>
      <c r="AE484" s="1">
        <v>8</v>
      </c>
      <c r="AF484" s="1" t="s">
        <v>20</v>
      </c>
      <c r="AG484" s="1" t="s">
        <v>14</v>
      </c>
      <c r="AH484" s="1">
        <v>6</v>
      </c>
      <c r="AI484" s="1" t="s">
        <v>20</v>
      </c>
      <c r="AJ484" s="1" t="s">
        <v>14</v>
      </c>
      <c r="AK484" s="1">
        <v>6</v>
      </c>
      <c r="AL484" s="1" t="s">
        <v>20</v>
      </c>
      <c r="AM484" s="1" t="s">
        <v>14</v>
      </c>
      <c r="AN484" s="1">
        <v>8</v>
      </c>
      <c r="AO484" s="1" t="s">
        <v>10</v>
      </c>
      <c r="AV484" s="1" t="s">
        <v>10</v>
      </c>
      <c r="AW484" s="1" t="s">
        <v>10</v>
      </c>
      <c r="AX484" s="1" t="s">
        <v>10</v>
      </c>
      <c r="AZ484" s="1">
        <v>0</v>
      </c>
      <c r="BA484" s="1">
        <v>0</v>
      </c>
      <c r="BB484" s="1">
        <v>0</v>
      </c>
      <c r="BC484" s="1">
        <v>0</v>
      </c>
      <c r="BD484" s="1">
        <v>8</v>
      </c>
      <c r="BE484" s="1">
        <v>8</v>
      </c>
      <c r="BF484" s="1">
        <v>2</v>
      </c>
      <c r="BG484" s="1">
        <v>8</v>
      </c>
      <c r="BH484" s="1">
        <v>6</v>
      </c>
      <c r="BI484" s="1">
        <v>6</v>
      </c>
      <c r="BJ484" s="1">
        <v>0</v>
      </c>
      <c r="BK484" s="1">
        <v>22</v>
      </c>
    </row>
    <row r="485" spans="1:63" x14ac:dyDescent="0.25">
      <c r="A485" s="1" t="s">
        <v>13</v>
      </c>
      <c r="B485" s="1" t="s">
        <v>5</v>
      </c>
      <c r="C485" s="1" t="s">
        <v>818</v>
      </c>
      <c r="H485" s="1" t="s">
        <v>5</v>
      </c>
      <c r="I485" s="1" t="s">
        <v>6</v>
      </c>
      <c r="J485" s="4" t="s">
        <v>819</v>
      </c>
      <c r="K485" s="1" t="s">
        <v>7</v>
      </c>
      <c r="L485" s="1" t="s">
        <v>5</v>
      </c>
      <c r="M485" s="1" t="s">
        <v>818</v>
      </c>
      <c r="N485" s="1" t="s">
        <v>8</v>
      </c>
      <c r="O485" s="1" t="s">
        <v>18</v>
      </c>
      <c r="P485" s="1" t="s">
        <v>819</v>
      </c>
      <c r="R485" s="1" t="s">
        <v>5</v>
      </c>
      <c r="AA485" s="1" t="s">
        <v>6</v>
      </c>
      <c r="AB485" s="1">
        <v>8</v>
      </c>
      <c r="AC485" s="1" t="s">
        <v>10</v>
      </c>
      <c r="AD485" s="1" t="s">
        <v>14</v>
      </c>
      <c r="AE485" s="1">
        <v>4</v>
      </c>
      <c r="AF485" s="1" t="s">
        <v>20</v>
      </c>
      <c r="AG485" s="1" t="s">
        <v>14</v>
      </c>
      <c r="AH485" s="1">
        <v>9</v>
      </c>
      <c r="AI485" s="1" t="s">
        <v>20</v>
      </c>
      <c r="AJ485" s="1" t="s">
        <v>14</v>
      </c>
      <c r="AK485" s="1">
        <v>8</v>
      </c>
      <c r="AL485" s="1" t="s">
        <v>10</v>
      </c>
      <c r="AM485" s="1" t="s">
        <v>14</v>
      </c>
      <c r="AN485" s="1">
        <v>6</v>
      </c>
      <c r="AO485" s="1" t="s">
        <v>20</v>
      </c>
      <c r="AV485" s="1" t="s">
        <v>10</v>
      </c>
      <c r="AW485" s="1" t="s">
        <v>10</v>
      </c>
      <c r="AX485" s="1" t="s">
        <v>10</v>
      </c>
      <c r="AZ485" s="1">
        <v>8</v>
      </c>
      <c r="BA485" s="1">
        <v>0</v>
      </c>
      <c r="BB485" s="1">
        <v>0</v>
      </c>
      <c r="BC485" s="1">
        <v>8</v>
      </c>
      <c r="BD485" s="1">
        <v>0</v>
      </c>
      <c r="BE485" s="1">
        <v>16</v>
      </c>
      <c r="BF485" s="1">
        <v>0</v>
      </c>
      <c r="BG485" s="1">
        <v>4</v>
      </c>
      <c r="BH485" s="1">
        <v>9</v>
      </c>
      <c r="BI485" s="1">
        <v>0</v>
      </c>
      <c r="BJ485" s="1">
        <v>6</v>
      </c>
      <c r="BK485" s="1">
        <v>19</v>
      </c>
    </row>
    <row r="486" spans="1:63" x14ac:dyDescent="0.25">
      <c r="A486" s="1" t="s">
        <v>13</v>
      </c>
      <c r="B486" s="1" t="s">
        <v>5</v>
      </c>
      <c r="C486" s="1" t="s">
        <v>820</v>
      </c>
      <c r="H486" s="1" t="s">
        <v>5</v>
      </c>
      <c r="I486" s="1" t="s">
        <v>6</v>
      </c>
      <c r="J486" s="4" t="s">
        <v>821</v>
      </c>
      <c r="K486" s="1" t="s">
        <v>7</v>
      </c>
      <c r="L486" s="1" t="s">
        <v>5</v>
      </c>
      <c r="M486" s="1" t="s">
        <v>820</v>
      </c>
      <c r="N486" s="1" t="s">
        <v>8</v>
      </c>
      <c r="O486" s="1" t="s">
        <v>18</v>
      </c>
      <c r="P486" s="1" t="s">
        <v>821</v>
      </c>
      <c r="R486" s="1" t="s">
        <v>5</v>
      </c>
      <c r="AA486" s="1" t="s">
        <v>6</v>
      </c>
      <c r="AB486" s="1">
        <v>5</v>
      </c>
      <c r="AC486" s="1" t="s">
        <v>20</v>
      </c>
      <c r="AD486" s="1" t="s">
        <v>14</v>
      </c>
      <c r="AE486" s="1">
        <v>9</v>
      </c>
      <c r="AF486" s="1" t="s">
        <v>10</v>
      </c>
      <c r="AG486" s="1" t="s">
        <v>14</v>
      </c>
      <c r="AH486" s="1">
        <v>3</v>
      </c>
      <c r="AI486" s="1" t="s">
        <v>10</v>
      </c>
      <c r="AJ486" s="1" t="s">
        <v>14</v>
      </c>
      <c r="AK486" s="1">
        <v>4</v>
      </c>
      <c r="AL486" s="1" t="s">
        <v>10</v>
      </c>
      <c r="AM486" s="1" t="s">
        <v>14</v>
      </c>
      <c r="AN486" s="1">
        <v>5</v>
      </c>
      <c r="AO486" s="1" t="s">
        <v>10</v>
      </c>
      <c r="AV486" s="1" t="s">
        <v>10</v>
      </c>
      <c r="AW486" s="1" t="s">
        <v>10</v>
      </c>
      <c r="AX486" s="1" t="s">
        <v>10</v>
      </c>
      <c r="AZ486" s="1">
        <v>0</v>
      </c>
      <c r="BA486" s="1">
        <v>9</v>
      </c>
      <c r="BB486" s="1">
        <v>3</v>
      </c>
      <c r="BC486" s="1">
        <v>4</v>
      </c>
      <c r="BD486" s="1">
        <v>5</v>
      </c>
      <c r="BE486" s="1">
        <v>21</v>
      </c>
      <c r="BF486" s="1">
        <v>5</v>
      </c>
      <c r="BG486" s="1">
        <v>0</v>
      </c>
      <c r="BH486" s="1">
        <v>0</v>
      </c>
      <c r="BI486" s="1">
        <v>0</v>
      </c>
      <c r="BJ486" s="1">
        <v>0</v>
      </c>
      <c r="BK486" s="1">
        <v>5</v>
      </c>
    </row>
    <row r="487" spans="1:63" x14ac:dyDescent="0.25">
      <c r="A487" s="1" t="s">
        <v>13</v>
      </c>
      <c r="B487" s="1" t="s">
        <v>5</v>
      </c>
      <c r="C487" s="1" t="s">
        <v>822</v>
      </c>
      <c r="H487" s="1" t="s">
        <v>5</v>
      </c>
      <c r="I487" s="1" t="s">
        <v>6</v>
      </c>
      <c r="J487" s="4" t="s">
        <v>143</v>
      </c>
      <c r="K487" s="1" t="s">
        <v>7</v>
      </c>
      <c r="L487" s="1" t="s">
        <v>5</v>
      </c>
      <c r="M487" s="1" t="s">
        <v>822</v>
      </c>
      <c r="N487" s="1" t="s">
        <v>8</v>
      </c>
      <c r="O487" s="1" t="s">
        <v>18</v>
      </c>
      <c r="P487" s="1" t="s">
        <v>143</v>
      </c>
      <c r="R487" s="1" t="s">
        <v>5</v>
      </c>
      <c r="AA487" s="1" t="s">
        <v>6</v>
      </c>
      <c r="AB487" s="1">
        <v>3</v>
      </c>
      <c r="AC487" s="1" t="s">
        <v>10</v>
      </c>
      <c r="AD487" s="1" t="s">
        <v>14</v>
      </c>
      <c r="AE487" s="1">
        <v>4</v>
      </c>
      <c r="AF487" s="1" t="s">
        <v>20</v>
      </c>
      <c r="AG487" s="1" t="s">
        <v>14</v>
      </c>
      <c r="AH487" s="1">
        <v>4</v>
      </c>
      <c r="AI487" s="1" t="s">
        <v>20</v>
      </c>
      <c r="AJ487" s="1" t="s">
        <v>14</v>
      </c>
      <c r="AK487" s="1">
        <v>7</v>
      </c>
      <c r="AL487" s="1" t="s">
        <v>20</v>
      </c>
      <c r="AM487" s="1" t="s">
        <v>14</v>
      </c>
      <c r="AN487" s="1">
        <v>2</v>
      </c>
      <c r="AO487" s="1" t="s">
        <v>20</v>
      </c>
      <c r="AV487" s="1" t="s">
        <v>10</v>
      </c>
      <c r="AW487" s="1" t="s">
        <v>10</v>
      </c>
      <c r="AX487" s="1" t="s">
        <v>10</v>
      </c>
      <c r="AZ487" s="1">
        <v>3</v>
      </c>
      <c r="BA487" s="1">
        <v>0</v>
      </c>
      <c r="BB487" s="1">
        <v>0</v>
      </c>
      <c r="BC487" s="1">
        <v>0</v>
      </c>
      <c r="BD487" s="1">
        <v>0</v>
      </c>
      <c r="BE487" s="1">
        <v>3</v>
      </c>
      <c r="BF487" s="1">
        <v>0</v>
      </c>
      <c r="BG487" s="1">
        <v>4</v>
      </c>
      <c r="BH487" s="1">
        <v>4</v>
      </c>
      <c r="BI487" s="1">
        <v>7</v>
      </c>
      <c r="BJ487" s="1">
        <v>2</v>
      </c>
      <c r="BK487" s="1">
        <v>17</v>
      </c>
    </row>
    <row r="488" spans="1:63" x14ac:dyDescent="0.25">
      <c r="A488" s="1" t="s">
        <v>13</v>
      </c>
      <c r="B488" s="1" t="s">
        <v>5</v>
      </c>
      <c r="C488" s="1" t="s">
        <v>823</v>
      </c>
      <c r="H488" s="1" t="s">
        <v>5</v>
      </c>
      <c r="I488" s="1" t="s">
        <v>6</v>
      </c>
      <c r="J488" s="4" t="s">
        <v>346</v>
      </c>
      <c r="K488" s="1" t="s">
        <v>7</v>
      </c>
      <c r="L488" s="1" t="s">
        <v>5</v>
      </c>
      <c r="M488" s="1" t="s">
        <v>823</v>
      </c>
      <c r="N488" s="1" t="s">
        <v>8</v>
      </c>
      <c r="O488" s="1" t="s">
        <v>18</v>
      </c>
      <c r="P488" s="1" t="s">
        <v>346</v>
      </c>
      <c r="R488" s="1" t="s">
        <v>5</v>
      </c>
      <c r="AA488" s="1" t="s">
        <v>6</v>
      </c>
      <c r="AB488" s="1">
        <v>3</v>
      </c>
      <c r="AC488" s="1" t="s">
        <v>10</v>
      </c>
      <c r="AD488" s="1" t="s">
        <v>14</v>
      </c>
      <c r="AE488" s="1">
        <v>2</v>
      </c>
      <c r="AF488" s="1" t="s">
        <v>20</v>
      </c>
      <c r="AG488" s="1" t="s">
        <v>14</v>
      </c>
      <c r="AH488" s="1">
        <v>9</v>
      </c>
      <c r="AI488" s="1" t="s">
        <v>20</v>
      </c>
      <c r="AJ488" s="1" t="s">
        <v>14</v>
      </c>
      <c r="AK488" s="1">
        <v>6</v>
      </c>
      <c r="AL488" s="1" t="s">
        <v>10</v>
      </c>
      <c r="AM488" s="1" t="s">
        <v>14</v>
      </c>
      <c r="AN488" s="1">
        <v>2</v>
      </c>
      <c r="AO488" s="1" t="s">
        <v>20</v>
      </c>
      <c r="AV488" s="1" t="s">
        <v>10</v>
      </c>
      <c r="AW488" s="1" t="s">
        <v>10</v>
      </c>
      <c r="AX488" s="1" t="s">
        <v>10</v>
      </c>
      <c r="AZ488" s="1">
        <v>3</v>
      </c>
      <c r="BA488" s="1">
        <v>0</v>
      </c>
      <c r="BB488" s="1">
        <v>0</v>
      </c>
      <c r="BC488" s="1">
        <v>6</v>
      </c>
      <c r="BD488" s="1">
        <v>0</v>
      </c>
      <c r="BE488" s="1">
        <v>9</v>
      </c>
      <c r="BF488" s="1">
        <v>0</v>
      </c>
      <c r="BG488" s="1">
        <v>2</v>
      </c>
      <c r="BH488" s="1">
        <v>9</v>
      </c>
      <c r="BI488" s="1">
        <v>0</v>
      </c>
      <c r="BJ488" s="1">
        <v>2</v>
      </c>
      <c r="BK488" s="1">
        <v>13</v>
      </c>
    </row>
    <row r="489" spans="1:63" x14ac:dyDescent="0.25">
      <c r="A489" s="1" t="s">
        <v>13</v>
      </c>
      <c r="B489" s="1" t="s">
        <v>5</v>
      </c>
      <c r="C489" s="1" t="s">
        <v>824</v>
      </c>
      <c r="H489" s="1" t="s">
        <v>5</v>
      </c>
      <c r="I489" s="1" t="s">
        <v>6</v>
      </c>
      <c r="J489" s="4" t="s">
        <v>630</v>
      </c>
      <c r="K489" s="1" t="s">
        <v>7</v>
      </c>
      <c r="L489" s="1" t="s">
        <v>5</v>
      </c>
      <c r="M489" s="1" t="s">
        <v>824</v>
      </c>
      <c r="N489" s="1" t="s">
        <v>8</v>
      </c>
      <c r="O489" s="1" t="s">
        <v>18</v>
      </c>
      <c r="P489" s="1" t="s">
        <v>630</v>
      </c>
      <c r="R489" s="1" t="s">
        <v>5</v>
      </c>
      <c r="AA489" s="1" t="s">
        <v>6</v>
      </c>
      <c r="AB489" s="1">
        <v>5</v>
      </c>
      <c r="AC489" s="1" t="s">
        <v>20</v>
      </c>
      <c r="AD489" s="1" t="s">
        <v>14</v>
      </c>
      <c r="AE489" s="1">
        <v>8</v>
      </c>
      <c r="AF489" s="1" t="s">
        <v>20</v>
      </c>
      <c r="AG489" s="1" t="s">
        <v>14</v>
      </c>
      <c r="AH489" s="1">
        <v>8</v>
      </c>
      <c r="AI489" s="1" t="s">
        <v>10</v>
      </c>
      <c r="AJ489" s="1" t="s">
        <v>14</v>
      </c>
      <c r="AK489" s="1">
        <v>2</v>
      </c>
      <c r="AL489" s="1" t="s">
        <v>10</v>
      </c>
      <c r="AM489" s="1" t="s">
        <v>14</v>
      </c>
      <c r="AN489" s="1">
        <v>4</v>
      </c>
      <c r="AO489" s="1" t="s">
        <v>10</v>
      </c>
      <c r="AV489" s="1" t="s">
        <v>10</v>
      </c>
      <c r="AW489" s="1" t="s">
        <v>10</v>
      </c>
      <c r="AX489" s="1" t="s">
        <v>10</v>
      </c>
      <c r="AZ489" s="1">
        <v>0</v>
      </c>
      <c r="BA489" s="1">
        <v>0</v>
      </c>
      <c r="BB489" s="1">
        <v>8</v>
      </c>
      <c r="BC489" s="1">
        <v>2</v>
      </c>
      <c r="BD489" s="1">
        <v>4</v>
      </c>
      <c r="BE489" s="1">
        <v>14</v>
      </c>
      <c r="BF489" s="1">
        <v>5</v>
      </c>
      <c r="BG489" s="1">
        <v>8</v>
      </c>
      <c r="BH489" s="1">
        <v>0</v>
      </c>
      <c r="BI489" s="1">
        <v>0</v>
      </c>
      <c r="BJ489" s="1">
        <v>0</v>
      </c>
      <c r="BK489" s="1">
        <v>13</v>
      </c>
    </row>
    <row r="490" spans="1:63" x14ac:dyDescent="0.25">
      <c r="A490" s="1" t="s">
        <v>13</v>
      </c>
      <c r="B490" s="1" t="s">
        <v>5</v>
      </c>
      <c r="C490" s="1" t="s">
        <v>825</v>
      </c>
      <c r="H490" s="1" t="s">
        <v>5</v>
      </c>
      <c r="I490" s="1" t="s">
        <v>6</v>
      </c>
      <c r="J490" s="4" t="s">
        <v>826</v>
      </c>
      <c r="K490" s="1" t="s">
        <v>7</v>
      </c>
      <c r="L490" s="1" t="s">
        <v>5</v>
      </c>
      <c r="M490" s="1" t="s">
        <v>825</v>
      </c>
      <c r="N490" s="1" t="s">
        <v>8</v>
      </c>
      <c r="O490" s="1" t="s">
        <v>18</v>
      </c>
      <c r="P490" s="1" t="s">
        <v>826</v>
      </c>
      <c r="R490" s="1" t="s">
        <v>5</v>
      </c>
      <c r="AA490" s="1" t="s">
        <v>6</v>
      </c>
      <c r="AB490" s="1">
        <v>6</v>
      </c>
      <c r="AC490" s="1" t="s">
        <v>20</v>
      </c>
      <c r="AD490" s="1" t="s">
        <v>14</v>
      </c>
      <c r="AE490" s="1">
        <v>3</v>
      </c>
      <c r="AF490" s="1" t="s">
        <v>20</v>
      </c>
      <c r="AG490" s="1" t="s">
        <v>14</v>
      </c>
      <c r="AH490" s="1">
        <v>6</v>
      </c>
      <c r="AI490" s="1" t="s">
        <v>10</v>
      </c>
      <c r="AJ490" s="1" t="s">
        <v>14</v>
      </c>
      <c r="AK490" s="1">
        <v>9</v>
      </c>
      <c r="AL490" s="1" t="s">
        <v>10</v>
      </c>
      <c r="AM490" s="1" t="s">
        <v>14</v>
      </c>
      <c r="AN490" s="1">
        <v>6</v>
      </c>
      <c r="AO490" s="1" t="s">
        <v>10</v>
      </c>
      <c r="AV490" s="1" t="s">
        <v>10</v>
      </c>
      <c r="AW490" s="1" t="s">
        <v>10</v>
      </c>
      <c r="AX490" s="1" t="s">
        <v>10</v>
      </c>
      <c r="AZ490" s="1">
        <v>0</v>
      </c>
      <c r="BA490" s="1">
        <v>0</v>
      </c>
      <c r="BB490" s="1">
        <v>6</v>
      </c>
      <c r="BC490" s="1">
        <v>9</v>
      </c>
      <c r="BD490" s="1">
        <v>6</v>
      </c>
      <c r="BE490" s="1">
        <v>21</v>
      </c>
      <c r="BF490" s="1">
        <v>6</v>
      </c>
      <c r="BG490" s="1">
        <v>3</v>
      </c>
      <c r="BH490" s="1">
        <v>0</v>
      </c>
      <c r="BI490" s="1">
        <v>0</v>
      </c>
      <c r="BJ490" s="1">
        <v>0</v>
      </c>
      <c r="BK490" s="1">
        <v>9</v>
      </c>
    </row>
    <row r="491" spans="1:63" x14ac:dyDescent="0.25">
      <c r="A491" s="1" t="s">
        <v>13</v>
      </c>
      <c r="B491" s="1" t="s">
        <v>5</v>
      </c>
      <c r="C491" s="1" t="s">
        <v>827</v>
      </c>
      <c r="H491" s="1" t="s">
        <v>5</v>
      </c>
      <c r="I491" s="1" t="s">
        <v>6</v>
      </c>
      <c r="J491" s="4" t="s">
        <v>828</v>
      </c>
      <c r="K491" s="1" t="s">
        <v>7</v>
      </c>
      <c r="L491" s="1" t="s">
        <v>5</v>
      </c>
      <c r="M491" s="1" t="s">
        <v>827</v>
      </c>
      <c r="N491" s="1" t="s">
        <v>8</v>
      </c>
      <c r="O491" s="1" t="s">
        <v>18</v>
      </c>
      <c r="P491" s="1" t="s">
        <v>828</v>
      </c>
      <c r="R491" s="1" t="s">
        <v>5</v>
      </c>
      <c r="AA491" s="1" t="s">
        <v>6</v>
      </c>
      <c r="AB491" s="1">
        <v>8</v>
      </c>
      <c r="AC491" s="1" t="s">
        <v>20</v>
      </c>
      <c r="AD491" s="1" t="s">
        <v>14</v>
      </c>
      <c r="AE491" s="1">
        <v>6</v>
      </c>
      <c r="AF491" s="1" t="s">
        <v>20</v>
      </c>
      <c r="AG491" s="1" t="s">
        <v>14</v>
      </c>
      <c r="AH491" s="1">
        <v>4</v>
      </c>
      <c r="AI491" s="1" t="s">
        <v>10</v>
      </c>
      <c r="AJ491" s="1" t="s">
        <v>14</v>
      </c>
      <c r="AK491" s="1">
        <v>5</v>
      </c>
      <c r="AL491" s="1" t="s">
        <v>10</v>
      </c>
      <c r="AM491" s="1" t="s">
        <v>14</v>
      </c>
      <c r="AN491" s="1">
        <v>3</v>
      </c>
      <c r="AO491" s="1" t="s">
        <v>10</v>
      </c>
      <c r="AV491" s="1" t="s">
        <v>10</v>
      </c>
      <c r="AW491" s="1" t="s">
        <v>10</v>
      </c>
      <c r="AX491" s="1" t="s">
        <v>10</v>
      </c>
      <c r="AZ491" s="1">
        <v>0</v>
      </c>
      <c r="BA491" s="1">
        <v>0</v>
      </c>
      <c r="BB491" s="1">
        <v>4</v>
      </c>
      <c r="BC491" s="1">
        <v>5</v>
      </c>
      <c r="BD491" s="1">
        <v>3</v>
      </c>
      <c r="BE491" s="1">
        <v>12</v>
      </c>
      <c r="BF491" s="1">
        <v>8</v>
      </c>
      <c r="BG491" s="1">
        <v>6</v>
      </c>
      <c r="BH491" s="1">
        <v>0</v>
      </c>
      <c r="BI491" s="1">
        <v>0</v>
      </c>
      <c r="BJ491" s="1">
        <v>0</v>
      </c>
      <c r="BK491" s="1">
        <v>14</v>
      </c>
    </row>
    <row r="492" spans="1:63" x14ac:dyDescent="0.25">
      <c r="A492" s="1" t="s">
        <v>13</v>
      </c>
      <c r="B492" s="1" t="s">
        <v>5</v>
      </c>
      <c r="C492" s="1" t="s">
        <v>829</v>
      </c>
      <c r="H492" s="1" t="s">
        <v>5</v>
      </c>
      <c r="I492" s="1" t="s">
        <v>6</v>
      </c>
      <c r="J492" s="4" t="s">
        <v>830</v>
      </c>
      <c r="K492" s="1" t="s">
        <v>7</v>
      </c>
      <c r="L492" s="1" t="s">
        <v>5</v>
      </c>
      <c r="M492" s="1" t="s">
        <v>829</v>
      </c>
      <c r="N492" s="1" t="s">
        <v>8</v>
      </c>
      <c r="O492" s="1" t="s">
        <v>18</v>
      </c>
      <c r="P492" s="1" t="s">
        <v>830</v>
      </c>
      <c r="R492" s="1" t="s">
        <v>5</v>
      </c>
      <c r="AA492" s="1" t="s">
        <v>6</v>
      </c>
      <c r="AB492" s="1">
        <v>8</v>
      </c>
      <c r="AC492" s="1" t="s">
        <v>20</v>
      </c>
      <c r="AD492" s="1" t="s">
        <v>14</v>
      </c>
      <c r="AE492" s="1">
        <v>4</v>
      </c>
      <c r="AF492" s="1" t="s">
        <v>20</v>
      </c>
      <c r="AG492" s="1" t="s">
        <v>14</v>
      </c>
      <c r="AH492" s="1">
        <v>6</v>
      </c>
      <c r="AI492" s="1" t="s">
        <v>20</v>
      </c>
      <c r="AJ492" s="1" t="s">
        <v>14</v>
      </c>
      <c r="AK492" s="1">
        <v>5</v>
      </c>
      <c r="AL492" s="1" t="s">
        <v>20</v>
      </c>
      <c r="AM492" s="1" t="s">
        <v>14</v>
      </c>
      <c r="AN492" s="1">
        <v>6</v>
      </c>
      <c r="AO492" s="1" t="s">
        <v>20</v>
      </c>
      <c r="AV492" s="1" t="s">
        <v>10</v>
      </c>
      <c r="AW492" s="1" t="s">
        <v>10</v>
      </c>
      <c r="AX492" s="1" t="s">
        <v>10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0</v>
      </c>
      <c r="BF492" s="1">
        <v>8</v>
      </c>
      <c r="BG492" s="1">
        <v>4</v>
      </c>
      <c r="BH492" s="1">
        <v>6</v>
      </c>
      <c r="BI492" s="1">
        <v>5</v>
      </c>
      <c r="BJ492" s="1">
        <v>6</v>
      </c>
      <c r="BK492" s="1">
        <v>29</v>
      </c>
    </row>
    <row r="493" spans="1:63" x14ac:dyDescent="0.25">
      <c r="A493" s="1" t="s">
        <v>13</v>
      </c>
      <c r="B493" s="1" t="s">
        <v>5</v>
      </c>
      <c r="C493" s="1" t="s">
        <v>831</v>
      </c>
      <c r="H493" s="1" t="s">
        <v>5</v>
      </c>
      <c r="I493" s="1" t="s">
        <v>6</v>
      </c>
      <c r="J493" s="4" t="s">
        <v>394</v>
      </c>
      <c r="K493" s="1" t="s">
        <v>7</v>
      </c>
      <c r="L493" s="1" t="s">
        <v>5</v>
      </c>
      <c r="M493" s="1" t="s">
        <v>831</v>
      </c>
      <c r="N493" s="1" t="s">
        <v>8</v>
      </c>
      <c r="O493" s="1" t="s">
        <v>18</v>
      </c>
      <c r="P493" s="1" t="s">
        <v>394</v>
      </c>
      <c r="R493" s="1" t="s">
        <v>5</v>
      </c>
      <c r="AA493" s="1" t="s">
        <v>6</v>
      </c>
      <c r="AB493" s="1">
        <v>5</v>
      </c>
      <c r="AC493" s="1" t="s">
        <v>10</v>
      </c>
      <c r="AD493" s="1" t="s">
        <v>14</v>
      </c>
      <c r="AE493" s="1">
        <v>3</v>
      </c>
      <c r="AF493" s="1" t="s">
        <v>10</v>
      </c>
      <c r="AG493" s="1" t="s">
        <v>14</v>
      </c>
      <c r="AH493" s="1">
        <v>4</v>
      </c>
      <c r="AI493" s="1" t="s">
        <v>10</v>
      </c>
      <c r="AJ493" s="1" t="s">
        <v>14</v>
      </c>
      <c r="AK493" s="1">
        <v>7</v>
      </c>
      <c r="AL493" s="1" t="s">
        <v>10</v>
      </c>
      <c r="AM493" s="1" t="s">
        <v>14</v>
      </c>
      <c r="AN493" s="1">
        <v>4</v>
      </c>
      <c r="AO493" s="1" t="s">
        <v>10</v>
      </c>
      <c r="AV493" s="1" t="s">
        <v>10</v>
      </c>
      <c r="AW493" s="1" t="s">
        <v>10</v>
      </c>
      <c r="AX493" s="1" t="s">
        <v>10</v>
      </c>
      <c r="AZ493" s="1">
        <v>5</v>
      </c>
      <c r="BA493" s="1">
        <v>3</v>
      </c>
      <c r="BB493" s="1">
        <v>4</v>
      </c>
      <c r="BC493" s="1">
        <v>7</v>
      </c>
      <c r="BD493" s="1">
        <v>4</v>
      </c>
      <c r="BE493" s="1">
        <v>23</v>
      </c>
      <c r="BF493" s="1">
        <v>0</v>
      </c>
      <c r="BG493" s="1">
        <v>0</v>
      </c>
      <c r="BH493" s="1">
        <v>0</v>
      </c>
      <c r="BI493" s="1">
        <v>0</v>
      </c>
      <c r="BJ493" s="1">
        <v>0</v>
      </c>
      <c r="BK493" s="1">
        <v>0</v>
      </c>
    </row>
    <row r="494" spans="1:63" x14ac:dyDescent="0.25">
      <c r="A494" s="1" t="s">
        <v>13</v>
      </c>
      <c r="B494" s="1" t="s">
        <v>5</v>
      </c>
      <c r="C494" s="1" t="s">
        <v>832</v>
      </c>
      <c r="H494" s="1" t="s">
        <v>5</v>
      </c>
      <c r="I494" s="1" t="s">
        <v>6</v>
      </c>
      <c r="J494" s="4" t="s">
        <v>780</v>
      </c>
      <c r="K494" s="1" t="s">
        <v>7</v>
      </c>
      <c r="L494" s="1" t="s">
        <v>5</v>
      </c>
      <c r="M494" s="1" t="s">
        <v>832</v>
      </c>
      <c r="N494" s="1" t="s">
        <v>8</v>
      </c>
      <c r="O494" s="1" t="s">
        <v>18</v>
      </c>
      <c r="P494" s="1" t="s">
        <v>780</v>
      </c>
      <c r="R494" s="1" t="s">
        <v>5</v>
      </c>
      <c r="AA494" s="1" t="s">
        <v>6</v>
      </c>
      <c r="AB494" s="1">
        <v>2</v>
      </c>
      <c r="AC494" s="1" t="s">
        <v>10</v>
      </c>
      <c r="AD494" s="1" t="s">
        <v>14</v>
      </c>
      <c r="AE494" s="1">
        <v>3</v>
      </c>
      <c r="AF494" s="1" t="s">
        <v>20</v>
      </c>
      <c r="AG494" s="1" t="s">
        <v>14</v>
      </c>
      <c r="AH494" s="1">
        <v>2</v>
      </c>
      <c r="AI494" s="1" t="s">
        <v>10</v>
      </c>
      <c r="AJ494" s="1" t="s">
        <v>14</v>
      </c>
      <c r="AK494" s="1">
        <v>9</v>
      </c>
      <c r="AL494" s="1" t="s">
        <v>10</v>
      </c>
      <c r="AM494" s="1" t="s">
        <v>14</v>
      </c>
      <c r="AN494" s="1">
        <v>5</v>
      </c>
      <c r="AO494" s="1" t="s">
        <v>20</v>
      </c>
      <c r="AV494" s="1" t="s">
        <v>10</v>
      </c>
      <c r="AW494" s="1" t="s">
        <v>10</v>
      </c>
      <c r="AX494" s="1" t="s">
        <v>10</v>
      </c>
      <c r="AZ494" s="1">
        <v>2</v>
      </c>
      <c r="BA494" s="1">
        <v>0</v>
      </c>
      <c r="BB494" s="1">
        <v>2</v>
      </c>
      <c r="BC494" s="1">
        <v>9</v>
      </c>
      <c r="BD494" s="1">
        <v>0</v>
      </c>
      <c r="BE494" s="1">
        <v>13</v>
      </c>
      <c r="BF494" s="1">
        <v>0</v>
      </c>
      <c r="BG494" s="1">
        <v>3</v>
      </c>
      <c r="BH494" s="1">
        <v>0</v>
      </c>
      <c r="BI494" s="1">
        <v>0</v>
      </c>
      <c r="BJ494" s="1">
        <v>5</v>
      </c>
      <c r="BK494" s="1">
        <v>8</v>
      </c>
    </row>
    <row r="495" spans="1:63" x14ac:dyDescent="0.25">
      <c r="A495" s="1" t="s">
        <v>13</v>
      </c>
      <c r="B495" s="1" t="s">
        <v>5</v>
      </c>
      <c r="C495" s="1" t="s">
        <v>833</v>
      </c>
      <c r="H495" s="1" t="s">
        <v>5</v>
      </c>
      <c r="I495" s="1" t="s">
        <v>6</v>
      </c>
      <c r="J495" s="4" t="s">
        <v>412</v>
      </c>
      <c r="K495" s="1" t="s">
        <v>7</v>
      </c>
      <c r="L495" s="1" t="s">
        <v>5</v>
      </c>
      <c r="M495" s="1" t="s">
        <v>833</v>
      </c>
      <c r="N495" s="1" t="s">
        <v>8</v>
      </c>
      <c r="O495" s="1" t="s">
        <v>18</v>
      </c>
      <c r="P495" s="1" t="s">
        <v>412</v>
      </c>
      <c r="R495" s="1" t="s">
        <v>5</v>
      </c>
      <c r="AA495" s="1" t="s">
        <v>6</v>
      </c>
      <c r="AB495" s="1">
        <v>8</v>
      </c>
      <c r="AC495" s="1" t="s">
        <v>10</v>
      </c>
      <c r="AD495" s="1" t="s">
        <v>14</v>
      </c>
      <c r="AE495" s="1">
        <v>9</v>
      </c>
      <c r="AF495" s="1" t="s">
        <v>20</v>
      </c>
      <c r="AG495" s="1" t="s">
        <v>14</v>
      </c>
      <c r="AH495" s="1">
        <v>4</v>
      </c>
      <c r="AI495" s="1" t="s">
        <v>20</v>
      </c>
      <c r="AJ495" s="1" t="s">
        <v>14</v>
      </c>
      <c r="AK495" s="1">
        <v>3</v>
      </c>
      <c r="AL495" s="1" t="s">
        <v>20</v>
      </c>
      <c r="AM495" s="1" t="s">
        <v>14</v>
      </c>
      <c r="AN495" s="1">
        <v>6</v>
      </c>
      <c r="AO495" s="1" t="s">
        <v>10</v>
      </c>
      <c r="AV495" s="1" t="s">
        <v>10</v>
      </c>
      <c r="AW495" s="1" t="s">
        <v>10</v>
      </c>
      <c r="AX495" s="1" t="s">
        <v>10</v>
      </c>
      <c r="AZ495" s="1">
        <v>8</v>
      </c>
      <c r="BA495" s="1">
        <v>0</v>
      </c>
      <c r="BB495" s="1">
        <v>0</v>
      </c>
      <c r="BC495" s="1">
        <v>0</v>
      </c>
      <c r="BD495" s="1">
        <v>6</v>
      </c>
      <c r="BE495" s="1">
        <v>14</v>
      </c>
      <c r="BF495" s="1">
        <v>0</v>
      </c>
      <c r="BG495" s="1">
        <v>9</v>
      </c>
      <c r="BH495" s="1">
        <v>4</v>
      </c>
      <c r="BI495" s="1">
        <v>3</v>
      </c>
      <c r="BJ495" s="1">
        <v>0</v>
      </c>
      <c r="BK495" s="1">
        <v>16</v>
      </c>
    </row>
    <row r="496" spans="1:63" x14ac:dyDescent="0.25">
      <c r="A496" s="1" t="s">
        <v>13</v>
      </c>
      <c r="B496" s="1" t="s">
        <v>5</v>
      </c>
      <c r="C496" s="1" t="s">
        <v>834</v>
      </c>
      <c r="H496" s="1" t="s">
        <v>5</v>
      </c>
      <c r="I496" s="1" t="s">
        <v>6</v>
      </c>
      <c r="J496" s="4" t="s">
        <v>485</v>
      </c>
      <c r="K496" s="1" t="s">
        <v>7</v>
      </c>
      <c r="L496" s="1" t="s">
        <v>5</v>
      </c>
      <c r="M496" s="1" t="s">
        <v>834</v>
      </c>
      <c r="N496" s="1" t="s">
        <v>8</v>
      </c>
      <c r="O496" s="1" t="s">
        <v>18</v>
      </c>
      <c r="P496" s="1" t="s">
        <v>485</v>
      </c>
      <c r="R496" s="1" t="s">
        <v>5</v>
      </c>
      <c r="AA496" s="1" t="s">
        <v>6</v>
      </c>
      <c r="AB496" s="1">
        <v>6</v>
      </c>
      <c r="AC496" s="1" t="s">
        <v>10</v>
      </c>
      <c r="AD496" s="1" t="s">
        <v>14</v>
      </c>
      <c r="AE496" s="1">
        <v>9</v>
      </c>
      <c r="AF496" s="1" t="s">
        <v>10</v>
      </c>
      <c r="AG496" s="1" t="s">
        <v>14</v>
      </c>
      <c r="AH496" s="1">
        <v>6</v>
      </c>
      <c r="AI496" s="1" t="s">
        <v>20</v>
      </c>
      <c r="AJ496" s="1" t="s">
        <v>14</v>
      </c>
      <c r="AK496" s="1">
        <v>4</v>
      </c>
      <c r="AL496" s="1" t="s">
        <v>20</v>
      </c>
      <c r="AM496" s="1" t="s">
        <v>14</v>
      </c>
      <c r="AN496" s="1">
        <v>2</v>
      </c>
      <c r="AO496" s="1" t="s">
        <v>20</v>
      </c>
      <c r="AV496" s="1" t="s">
        <v>10</v>
      </c>
      <c r="AW496" s="1" t="s">
        <v>10</v>
      </c>
      <c r="AX496" s="1" t="s">
        <v>10</v>
      </c>
      <c r="AZ496" s="1">
        <v>6</v>
      </c>
      <c r="BA496" s="1">
        <v>9</v>
      </c>
      <c r="BB496" s="1">
        <v>0</v>
      </c>
      <c r="BC496" s="1">
        <v>0</v>
      </c>
      <c r="BD496" s="1">
        <v>0</v>
      </c>
      <c r="BE496" s="1">
        <v>15</v>
      </c>
      <c r="BF496" s="1">
        <v>0</v>
      </c>
      <c r="BG496" s="1">
        <v>0</v>
      </c>
      <c r="BH496" s="1">
        <v>6</v>
      </c>
      <c r="BI496" s="1">
        <v>4</v>
      </c>
      <c r="BJ496" s="1">
        <v>2</v>
      </c>
      <c r="BK496" s="1">
        <v>12</v>
      </c>
    </row>
    <row r="497" spans="1:63" x14ac:dyDescent="0.25">
      <c r="A497" s="1" t="s">
        <v>13</v>
      </c>
      <c r="B497" s="1" t="s">
        <v>5</v>
      </c>
      <c r="C497" s="1" t="s">
        <v>835</v>
      </c>
      <c r="H497" s="1" t="s">
        <v>5</v>
      </c>
      <c r="I497" s="1" t="s">
        <v>6</v>
      </c>
      <c r="J497" s="4" t="s">
        <v>501</v>
      </c>
      <c r="K497" s="1" t="s">
        <v>7</v>
      </c>
      <c r="L497" s="1" t="s">
        <v>5</v>
      </c>
      <c r="M497" s="1" t="s">
        <v>835</v>
      </c>
      <c r="N497" s="1" t="s">
        <v>8</v>
      </c>
      <c r="O497" s="1" t="s">
        <v>18</v>
      </c>
      <c r="P497" s="1" t="s">
        <v>501</v>
      </c>
      <c r="R497" s="1" t="s">
        <v>5</v>
      </c>
      <c r="AA497" s="1" t="s">
        <v>6</v>
      </c>
      <c r="AB497" s="1">
        <v>3</v>
      </c>
      <c r="AC497" s="1" t="s">
        <v>10</v>
      </c>
      <c r="AD497" s="1" t="s">
        <v>14</v>
      </c>
      <c r="AE497" s="1">
        <v>5</v>
      </c>
      <c r="AF497" s="1" t="s">
        <v>10</v>
      </c>
      <c r="AG497" s="1" t="s">
        <v>14</v>
      </c>
      <c r="AH497" s="1">
        <v>9</v>
      </c>
      <c r="AI497" s="1" t="s">
        <v>20</v>
      </c>
      <c r="AJ497" s="1" t="s">
        <v>14</v>
      </c>
      <c r="AK497" s="1">
        <v>5</v>
      </c>
      <c r="AL497" s="1" t="s">
        <v>10</v>
      </c>
      <c r="AM497" s="1" t="s">
        <v>14</v>
      </c>
      <c r="AN497" s="1">
        <v>2</v>
      </c>
      <c r="AO497" s="1" t="s">
        <v>20</v>
      </c>
      <c r="AV497" s="1" t="s">
        <v>10</v>
      </c>
      <c r="AW497" s="1" t="s">
        <v>10</v>
      </c>
      <c r="AX497" s="1" t="s">
        <v>10</v>
      </c>
      <c r="AZ497" s="1">
        <v>3</v>
      </c>
      <c r="BA497" s="1">
        <v>5</v>
      </c>
      <c r="BB497" s="1">
        <v>0</v>
      </c>
      <c r="BC497" s="1">
        <v>5</v>
      </c>
      <c r="BD497" s="1">
        <v>0</v>
      </c>
      <c r="BE497" s="1">
        <v>13</v>
      </c>
      <c r="BF497" s="1">
        <v>0</v>
      </c>
      <c r="BG497" s="1">
        <v>0</v>
      </c>
      <c r="BH497" s="1">
        <v>9</v>
      </c>
      <c r="BI497" s="1">
        <v>0</v>
      </c>
      <c r="BJ497" s="1">
        <v>2</v>
      </c>
      <c r="BK497" s="1">
        <v>11</v>
      </c>
    </row>
    <row r="498" spans="1:63" x14ac:dyDescent="0.25">
      <c r="A498" s="1" t="s">
        <v>13</v>
      </c>
      <c r="B498" s="1" t="s">
        <v>5</v>
      </c>
      <c r="C498" s="1" t="s">
        <v>836</v>
      </c>
      <c r="H498" s="1" t="s">
        <v>5</v>
      </c>
      <c r="I498" s="1" t="s">
        <v>6</v>
      </c>
      <c r="J498" s="4" t="s">
        <v>176</v>
      </c>
      <c r="K498" s="1" t="s">
        <v>7</v>
      </c>
      <c r="L498" s="1" t="s">
        <v>5</v>
      </c>
      <c r="M498" s="1" t="s">
        <v>836</v>
      </c>
      <c r="N498" s="1" t="s">
        <v>8</v>
      </c>
      <c r="O498" s="1" t="s">
        <v>18</v>
      </c>
      <c r="P498" s="1" t="s">
        <v>176</v>
      </c>
      <c r="R498" s="1" t="s">
        <v>5</v>
      </c>
      <c r="AA498" s="1" t="s">
        <v>6</v>
      </c>
      <c r="AB498" s="1">
        <v>2</v>
      </c>
      <c r="AC498" s="1" t="s">
        <v>20</v>
      </c>
      <c r="AD498" s="1" t="s">
        <v>14</v>
      </c>
      <c r="AE498" s="1">
        <v>5</v>
      </c>
      <c r="AF498" s="1" t="s">
        <v>10</v>
      </c>
      <c r="AG498" s="1" t="s">
        <v>14</v>
      </c>
      <c r="AH498" s="1">
        <v>6</v>
      </c>
      <c r="AI498" s="1" t="s">
        <v>20</v>
      </c>
      <c r="AJ498" s="1" t="s">
        <v>14</v>
      </c>
      <c r="AK498" s="1">
        <v>4</v>
      </c>
      <c r="AL498" s="1" t="s">
        <v>10</v>
      </c>
      <c r="AM498" s="1" t="s">
        <v>14</v>
      </c>
      <c r="AN498" s="1">
        <v>5</v>
      </c>
      <c r="AO498" s="1" t="s">
        <v>10</v>
      </c>
      <c r="AV498" s="1" t="s">
        <v>10</v>
      </c>
      <c r="AW498" s="1" t="s">
        <v>10</v>
      </c>
      <c r="AX498" s="1" t="s">
        <v>10</v>
      </c>
      <c r="AZ498" s="1">
        <v>0</v>
      </c>
      <c r="BA498" s="1">
        <v>5</v>
      </c>
      <c r="BB498" s="1">
        <v>0</v>
      </c>
      <c r="BC498" s="1">
        <v>4</v>
      </c>
      <c r="BD498" s="1">
        <v>5</v>
      </c>
      <c r="BE498" s="1">
        <v>14</v>
      </c>
      <c r="BF498" s="1">
        <v>2</v>
      </c>
      <c r="BG498" s="1">
        <v>0</v>
      </c>
      <c r="BH498" s="1">
        <v>6</v>
      </c>
      <c r="BI498" s="1">
        <v>0</v>
      </c>
      <c r="BJ498" s="1">
        <v>0</v>
      </c>
      <c r="BK498" s="1">
        <v>8</v>
      </c>
    </row>
    <row r="499" spans="1:63" x14ac:dyDescent="0.25">
      <c r="A499" s="1" t="s">
        <v>13</v>
      </c>
      <c r="B499" s="1" t="s">
        <v>5</v>
      </c>
      <c r="C499" s="1" t="s">
        <v>837</v>
      </c>
      <c r="H499" s="1" t="s">
        <v>5</v>
      </c>
      <c r="I499" s="1" t="s">
        <v>6</v>
      </c>
      <c r="J499" s="4" t="s">
        <v>474</v>
      </c>
      <c r="K499" s="1" t="s">
        <v>7</v>
      </c>
      <c r="L499" s="1" t="s">
        <v>5</v>
      </c>
      <c r="M499" s="1" t="s">
        <v>837</v>
      </c>
      <c r="N499" s="1" t="s">
        <v>8</v>
      </c>
      <c r="O499" s="1" t="s">
        <v>18</v>
      </c>
      <c r="P499" s="1" t="s">
        <v>474</v>
      </c>
      <c r="R499" s="1" t="s">
        <v>5</v>
      </c>
      <c r="AA499" s="1" t="s">
        <v>6</v>
      </c>
      <c r="AB499" s="1">
        <v>6</v>
      </c>
      <c r="AC499" s="1" t="s">
        <v>10</v>
      </c>
      <c r="AD499" s="1" t="s">
        <v>14</v>
      </c>
      <c r="AE499" s="1">
        <v>6</v>
      </c>
      <c r="AF499" s="1" t="s">
        <v>10</v>
      </c>
      <c r="AG499" s="1" t="s">
        <v>14</v>
      </c>
      <c r="AH499" s="1">
        <v>4</v>
      </c>
      <c r="AI499" s="1" t="s">
        <v>10</v>
      </c>
      <c r="AJ499" s="1" t="s">
        <v>14</v>
      </c>
      <c r="AK499" s="1">
        <v>4</v>
      </c>
      <c r="AL499" s="1" t="s">
        <v>10</v>
      </c>
      <c r="AM499" s="1" t="s">
        <v>14</v>
      </c>
      <c r="AN499" s="1">
        <v>2</v>
      </c>
      <c r="AO499" s="1" t="s">
        <v>10</v>
      </c>
      <c r="AV499" s="1" t="s">
        <v>10</v>
      </c>
      <c r="AW499" s="1" t="s">
        <v>10</v>
      </c>
      <c r="AX499" s="1" t="s">
        <v>10</v>
      </c>
      <c r="AZ499" s="1">
        <v>6</v>
      </c>
      <c r="BA499" s="1">
        <v>6</v>
      </c>
      <c r="BB499" s="1">
        <v>4</v>
      </c>
      <c r="BC499" s="1">
        <v>4</v>
      </c>
      <c r="BD499" s="1">
        <v>2</v>
      </c>
      <c r="BE499" s="1">
        <v>22</v>
      </c>
      <c r="BF499" s="1">
        <v>0</v>
      </c>
      <c r="BG499" s="1">
        <v>0</v>
      </c>
      <c r="BH499" s="1">
        <v>0</v>
      </c>
      <c r="BI499" s="1">
        <v>0</v>
      </c>
      <c r="BJ499" s="1">
        <v>0</v>
      </c>
      <c r="BK499" s="1">
        <v>0</v>
      </c>
    </row>
    <row r="500" spans="1:63" x14ac:dyDescent="0.25">
      <c r="A500" s="1" t="s">
        <v>13</v>
      </c>
      <c r="B500" s="1" t="s">
        <v>5</v>
      </c>
      <c r="C500" s="1" t="s">
        <v>838</v>
      </c>
      <c r="H500" s="1" t="s">
        <v>5</v>
      </c>
      <c r="I500" s="1" t="s">
        <v>6</v>
      </c>
      <c r="J500" s="4" t="s">
        <v>821</v>
      </c>
      <c r="K500" s="1" t="s">
        <v>7</v>
      </c>
      <c r="L500" s="1" t="s">
        <v>5</v>
      </c>
      <c r="M500" s="1" t="s">
        <v>838</v>
      </c>
      <c r="N500" s="1" t="s">
        <v>8</v>
      </c>
      <c r="O500" s="1" t="s">
        <v>18</v>
      </c>
      <c r="P500" s="1" t="s">
        <v>821</v>
      </c>
      <c r="R500" s="1" t="s">
        <v>5</v>
      </c>
      <c r="AA500" s="1" t="s">
        <v>6</v>
      </c>
      <c r="AB500" s="1">
        <v>6</v>
      </c>
      <c r="AC500" s="1" t="s">
        <v>10</v>
      </c>
      <c r="AD500" s="1" t="s">
        <v>14</v>
      </c>
      <c r="AE500" s="1">
        <v>3</v>
      </c>
      <c r="AF500" s="1" t="s">
        <v>10</v>
      </c>
      <c r="AG500" s="1" t="s">
        <v>14</v>
      </c>
      <c r="AH500" s="1">
        <v>3</v>
      </c>
      <c r="AI500" s="1" t="s">
        <v>10</v>
      </c>
      <c r="AJ500" s="1" t="s">
        <v>14</v>
      </c>
      <c r="AK500" s="1">
        <v>9</v>
      </c>
      <c r="AL500" s="1" t="s">
        <v>10</v>
      </c>
      <c r="AM500" s="1" t="s">
        <v>14</v>
      </c>
      <c r="AN500" s="1">
        <v>5</v>
      </c>
      <c r="AO500" s="1" t="s">
        <v>20</v>
      </c>
      <c r="AV500" s="1" t="s">
        <v>10</v>
      </c>
      <c r="AW500" s="1" t="s">
        <v>10</v>
      </c>
      <c r="AX500" s="1" t="s">
        <v>10</v>
      </c>
      <c r="AZ500" s="1">
        <v>6</v>
      </c>
      <c r="BA500" s="1">
        <v>3</v>
      </c>
      <c r="BB500" s="1">
        <v>3</v>
      </c>
      <c r="BC500" s="1">
        <v>9</v>
      </c>
      <c r="BD500" s="1">
        <v>0</v>
      </c>
      <c r="BE500" s="1">
        <v>21</v>
      </c>
      <c r="BF500" s="1">
        <v>0</v>
      </c>
      <c r="BG500" s="1">
        <v>0</v>
      </c>
      <c r="BH500" s="1">
        <v>0</v>
      </c>
      <c r="BI500" s="1">
        <v>0</v>
      </c>
      <c r="BJ500" s="1">
        <v>5</v>
      </c>
      <c r="BK500" s="1">
        <v>5</v>
      </c>
    </row>
    <row r="501" spans="1:63" x14ac:dyDescent="0.25">
      <c r="A501" s="1" t="s">
        <v>13</v>
      </c>
      <c r="B501" s="1" t="s">
        <v>5</v>
      </c>
      <c r="C501" s="1" t="s">
        <v>839</v>
      </c>
      <c r="H501" s="1" t="s">
        <v>5</v>
      </c>
      <c r="I501" s="1" t="s">
        <v>6</v>
      </c>
      <c r="J501" s="4" t="s">
        <v>840</v>
      </c>
      <c r="K501" s="1" t="s">
        <v>7</v>
      </c>
      <c r="L501" s="1" t="s">
        <v>5</v>
      </c>
      <c r="M501" s="1" t="s">
        <v>839</v>
      </c>
      <c r="N501" s="1" t="s">
        <v>8</v>
      </c>
      <c r="O501" s="1" t="s">
        <v>18</v>
      </c>
      <c r="P501" s="1" t="s">
        <v>840</v>
      </c>
      <c r="R501" s="1" t="s">
        <v>5</v>
      </c>
      <c r="AA501" s="1" t="s">
        <v>6</v>
      </c>
      <c r="AB501" s="1">
        <v>7</v>
      </c>
      <c r="AC501" s="1" t="s">
        <v>10</v>
      </c>
      <c r="AD501" s="1" t="s">
        <v>14</v>
      </c>
      <c r="AE501" s="1">
        <v>4</v>
      </c>
      <c r="AF501" s="1" t="s">
        <v>20</v>
      </c>
      <c r="AG501" s="1" t="s">
        <v>14</v>
      </c>
      <c r="AH501" s="1">
        <v>2</v>
      </c>
      <c r="AI501" s="1" t="s">
        <v>10</v>
      </c>
      <c r="AJ501" s="1" t="s">
        <v>14</v>
      </c>
      <c r="AK501" s="1">
        <v>5</v>
      </c>
      <c r="AL501" s="1" t="s">
        <v>10</v>
      </c>
      <c r="AM501" s="1" t="s">
        <v>14</v>
      </c>
      <c r="AN501" s="1">
        <v>6</v>
      </c>
      <c r="AO501" s="1" t="s">
        <v>10</v>
      </c>
      <c r="AV501" s="1" t="s">
        <v>10</v>
      </c>
      <c r="AW501" s="1" t="s">
        <v>10</v>
      </c>
      <c r="AX501" s="1" t="s">
        <v>10</v>
      </c>
      <c r="AZ501" s="1">
        <v>7</v>
      </c>
      <c r="BA501" s="1">
        <v>0</v>
      </c>
      <c r="BB501" s="1">
        <v>2</v>
      </c>
      <c r="BC501" s="1">
        <v>5</v>
      </c>
      <c r="BD501" s="1">
        <v>6</v>
      </c>
      <c r="BE501" s="1">
        <v>20</v>
      </c>
      <c r="BF501" s="1">
        <v>0</v>
      </c>
      <c r="BG501" s="1">
        <v>4</v>
      </c>
      <c r="BH501" s="1">
        <v>0</v>
      </c>
      <c r="BI501" s="1">
        <v>0</v>
      </c>
      <c r="BJ501" s="1">
        <v>0</v>
      </c>
      <c r="BK501" s="1">
        <v>4</v>
      </c>
    </row>
    <row r="502" spans="1:63" x14ac:dyDescent="0.25">
      <c r="A502" s="1" t="s">
        <v>13</v>
      </c>
      <c r="B502" s="1" t="s">
        <v>5</v>
      </c>
      <c r="C502" s="1" t="s">
        <v>841</v>
      </c>
      <c r="H502" s="1" t="s">
        <v>5</v>
      </c>
      <c r="I502" s="1" t="s">
        <v>6</v>
      </c>
      <c r="J502" s="4" t="s">
        <v>119</v>
      </c>
      <c r="K502" s="1" t="s">
        <v>7</v>
      </c>
      <c r="L502" s="1" t="s">
        <v>5</v>
      </c>
      <c r="M502" s="1" t="s">
        <v>841</v>
      </c>
      <c r="N502" s="1" t="s">
        <v>8</v>
      </c>
      <c r="O502" s="1" t="s">
        <v>18</v>
      </c>
      <c r="P502" s="1" t="s">
        <v>119</v>
      </c>
      <c r="R502" s="1" t="s">
        <v>5</v>
      </c>
      <c r="AA502" s="1" t="s">
        <v>6</v>
      </c>
      <c r="AB502" s="1">
        <v>9</v>
      </c>
      <c r="AC502" s="1" t="s">
        <v>10</v>
      </c>
      <c r="AD502" s="1" t="s">
        <v>14</v>
      </c>
      <c r="AE502" s="1">
        <v>6</v>
      </c>
      <c r="AF502" s="1" t="s">
        <v>20</v>
      </c>
      <c r="AG502" s="1" t="s">
        <v>14</v>
      </c>
      <c r="AH502" s="1">
        <v>6</v>
      </c>
      <c r="AI502" s="1" t="s">
        <v>20</v>
      </c>
      <c r="AJ502" s="1" t="s">
        <v>14</v>
      </c>
      <c r="AK502" s="1">
        <v>5</v>
      </c>
      <c r="AL502" s="1" t="s">
        <v>20</v>
      </c>
      <c r="AM502" s="1" t="s">
        <v>14</v>
      </c>
      <c r="AN502" s="1">
        <v>5</v>
      </c>
      <c r="AO502" s="1" t="s">
        <v>20</v>
      </c>
      <c r="AV502" s="1" t="s">
        <v>10</v>
      </c>
      <c r="AW502" s="1" t="s">
        <v>10</v>
      </c>
      <c r="AX502" s="1" t="s">
        <v>10</v>
      </c>
      <c r="AZ502" s="1">
        <v>9</v>
      </c>
      <c r="BA502" s="1">
        <v>0</v>
      </c>
      <c r="BB502" s="1">
        <v>0</v>
      </c>
      <c r="BC502" s="1">
        <v>0</v>
      </c>
      <c r="BD502" s="1">
        <v>0</v>
      </c>
      <c r="BE502" s="1">
        <v>9</v>
      </c>
      <c r="BF502" s="1">
        <v>0</v>
      </c>
      <c r="BG502" s="1">
        <v>6</v>
      </c>
      <c r="BH502" s="1">
        <v>6</v>
      </c>
      <c r="BI502" s="1">
        <v>5</v>
      </c>
      <c r="BJ502" s="1">
        <v>5</v>
      </c>
      <c r="BK502" s="1">
        <v>22</v>
      </c>
    </row>
    <row r="503" spans="1:63" x14ac:dyDescent="0.25">
      <c r="A503" s="1" t="s">
        <v>13</v>
      </c>
      <c r="B503" s="1" t="s">
        <v>5</v>
      </c>
      <c r="C503" s="1" t="s">
        <v>842</v>
      </c>
      <c r="H503" s="1" t="s">
        <v>5</v>
      </c>
      <c r="I503" s="1" t="s">
        <v>6</v>
      </c>
      <c r="J503" s="4" t="s">
        <v>792</v>
      </c>
      <c r="K503" s="1" t="s">
        <v>7</v>
      </c>
      <c r="L503" s="1" t="s">
        <v>5</v>
      </c>
      <c r="M503" s="1" t="s">
        <v>842</v>
      </c>
      <c r="N503" s="1" t="s">
        <v>8</v>
      </c>
      <c r="O503" s="1" t="s">
        <v>18</v>
      </c>
      <c r="P503" s="1" t="s">
        <v>792</v>
      </c>
      <c r="R503" s="1" t="s">
        <v>5</v>
      </c>
      <c r="AA503" s="1" t="s">
        <v>6</v>
      </c>
      <c r="AB503" s="1">
        <v>9</v>
      </c>
      <c r="AC503" s="1" t="s">
        <v>10</v>
      </c>
      <c r="AD503" s="1" t="s">
        <v>14</v>
      </c>
      <c r="AE503" s="1">
        <v>3</v>
      </c>
      <c r="AF503" s="1" t="s">
        <v>20</v>
      </c>
      <c r="AG503" s="1" t="s">
        <v>14</v>
      </c>
      <c r="AH503" s="1">
        <v>7</v>
      </c>
      <c r="AI503" s="1" t="s">
        <v>10</v>
      </c>
      <c r="AJ503" s="1" t="s">
        <v>14</v>
      </c>
      <c r="AK503" s="1">
        <v>2</v>
      </c>
      <c r="AL503" s="1" t="s">
        <v>20</v>
      </c>
      <c r="AM503" s="1" t="s">
        <v>14</v>
      </c>
      <c r="AN503" s="1">
        <v>8</v>
      </c>
      <c r="AO503" s="1" t="s">
        <v>10</v>
      </c>
      <c r="AV503" s="1" t="s">
        <v>10</v>
      </c>
      <c r="AW503" s="1" t="s">
        <v>10</v>
      </c>
      <c r="AX503" s="1" t="s">
        <v>10</v>
      </c>
      <c r="AZ503" s="1">
        <v>9</v>
      </c>
      <c r="BA503" s="1">
        <v>0</v>
      </c>
      <c r="BB503" s="1">
        <v>7</v>
      </c>
      <c r="BC503" s="1">
        <v>0</v>
      </c>
      <c r="BD503" s="1">
        <v>8</v>
      </c>
      <c r="BE503" s="1">
        <v>24</v>
      </c>
      <c r="BF503" s="1">
        <v>0</v>
      </c>
      <c r="BG503" s="1">
        <v>3</v>
      </c>
      <c r="BH503" s="1">
        <v>0</v>
      </c>
      <c r="BI503" s="1">
        <v>2</v>
      </c>
      <c r="BJ503" s="1">
        <v>0</v>
      </c>
      <c r="BK503" s="1">
        <v>5</v>
      </c>
    </row>
    <row r="504" spans="1:63" x14ac:dyDescent="0.25">
      <c r="A504" s="1" t="s">
        <v>13</v>
      </c>
      <c r="B504" s="1" t="s">
        <v>5</v>
      </c>
      <c r="C504" s="1" t="s">
        <v>843</v>
      </c>
      <c r="H504" s="1" t="s">
        <v>5</v>
      </c>
      <c r="I504" s="1" t="s">
        <v>6</v>
      </c>
      <c r="J504" s="4" t="s">
        <v>844</v>
      </c>
      <c r="K504" s="1" t="s">
        <v>7</v>
      </c>
      <c r="L504" s="1" t="s">
        <v>5</v>
      </c>
      <c r="M504" s="1" t="s">
        <v>843</v>
      </c>
      <c r="N504" s="1" t="s">
        <v>8</v>
      </c>
      <c r="O504" s="1" t="s">
        <v>18</v>
      </c>
      <c r="P504" s="1" t="s">
        <v>844</v>
      </c>
      <c r="R504" s="1" t="s">
        <v>5</v>
      </c>
      <c r="AA504" s="1" t="s">
        <v>6</v>
      </c>
      <c r="AB504" s="1">
        <v>9</v>
      </c>
      <c r="AC504" s="1" t="s">
        <v>10</v>
      </c>
      <c r="AD504" s="1" t="s">
        <v>14</v>
      </c>
      <c r="AE504" s="1">
        <v>3</v>
      </c>
      <c r="AF504" s="1" t="s">
        <v>20</v>
      </c>
      <c r="AG504" s="1" t="s">
        <v>14</v>
      </c>
      <c r="AH504" s="1">
        <v>7</v>
      </c>
      <c r="AI504" s="1" t="s">
        <v>10</v>
      </c>
      <c r="AJ504" s="1" t="s">
        <v>14</v>
      </c>
      <c r="AK504" s="1">
        <v>7</v>
      </c>
      <c r="AL504" s="1" t="s">
        <v>20</v>
      </c>
      <c r="AM504" s="1" t="s">
        <v>14</v>
      </c>
      <c r="AN504" s="1">
        <v>3</v>
      </c>
      <c r="AO504" s="1" t="s">
        <v>10</v>
      </c>
      <c r="AV504" s="1" t="s">
        <v>10</v>
      </c>
      <c r="AW504" s="1" t="s">
        <v>10</v>
      </c>
      <c r="AX504" s="1" t="s">
        <v>10</v>
      </c>
      <c r="AZ504" s="1">
        <v>9</v>
      </c>
      <c r="BA504" s="1">
        <v>0</v>
      </c>
      <c r="BB504" s="1">
        <v>7</v>
      </c>
      <c r="BC504" s="1">
        <v>0</v>
      </c>
      <c r="BD504" s="1">
        <v>3</v>
      </c>
      <c r="BE504" s="1">
        <v>19</v>
      </c>
      <c r="BF504" s="1">
        <v>0</v>
      </c>
      <c r="BG504" s="1">
        <v>3</v>
      </c>
      <c r="BH504" s="1">
        <v>0</v>
      </c>
      <c r="BI504" s="1">
        <v>7</v>
      </c>
      <c r="BJ504" s="1">
        <v>0</v>
      </c>
      <c r="BK504" s="1">
        <v>10</v>
      </c>
    </row>
    <row r="505" spans="1:63" x14ac:dyDescent="0.25">
      <c r="A505" s="1" t="s">
        <v>13</v>
      </c>
      <c r="B505" s="1" t="s">
        <v>5</v>
      </c>
      <c r="C505" s="1" t="s">
        <v>845</v>
      </c>
      <c r="H505" s="1" t="s">
        <v>5</v>
      </c>
      <c r="I505" s="1" t="s">
        <v>6</v>
      </c>
      <c r="J505" s="4" t="s">
        <v>580</v>
      </c>
      <c r="K505" s="1" t="s">
        <v>7</v>
      </c>
      <c r="L505" s="1" t="s">
        <v>5</v>
      </c>
      <c r="M505" s="1" t="s">
        <v>845</v>
      </c>
      <c r="N505" s="1" t="s">
        <v>8</v>
      </c>
      <c r="O505" s="1" t="s">
        <v>18</v>
      </c>
      <c r="P505" s="1" t="s">
        <v>580</v>
      </c>
      <c r="R505" s="1" t="s">
        <v>5</v>
      </c>
      <c r="AA505" s="1" t="s">
        <v>6</v>
      </c>
      <c r="AB505" s="1">
        <v>9</v>
      </c>
      <c r="AC505" s="1" t="s">
        <v>10</v>
      </c>
      <c r="AD505" s="1" t="s">
        <v>14</v>
      </c>
      <c r="AE505" s="1">
        <v>3</v>
      </c>
      <c r="AF505" s="1" t="s">
        <v>20</v>
      </c>
      <c r="AG505" s="1" t="s">
        <v>14</v>
      </c>
      <c r="AH505" s="1">
        <v>6</v>
      </c>
      <c r="AI505" s="1" t="s">
        <v>20</v>
      </c>
      <c r="AJ505" s="1" t="s">
        <v>14</v>
      </c>
      <c r="AK505" s="1">
        <v>6</v>
      </c>
      <c r="AL505" s="1" t="s">
        <v>20</v>
      </c>
      <c r="AM505" s="1" t="s">
        <v>14</v>
      </c>
      <c r="AN505" s="1">
        <v>4</v>
      </c>
      <c r="AO505" s="1" t="s">
        <v>20</v>
      </c>
      <c r="AV505" s="1" t="s">
        <v>10</v>
      </c>
      <c r="AW505" s="1" t="s">
        <v>10</v>
      </c>
      <c r="AX505" s="1" t="s">
        <v>10</v>
      </c>
      <c r="AZ505" s="1">
        <v>9</v>
      </c>
      <c r="BA505" s="1">
        <v>0</v>
      </c>
      <c r="BB505" s="1">
        <v>0</v>
      </c>
      <c r="BC505" s="1">
        <v>0</v>
      </c>
      <c r="BD505" s="1">
        <v>0</v>
      </c>
      <c r="BE505" s="1">
        <v>9</v>
      </c>
      <c r="BF505" s="1">
        <v>0</v>
      </c>
      <c r="BG505" s="1">
        <v>3</v>
      </c>
      <c r="BH505" s="1">
        <v>6</v>
      </c>
      <c r="BI505" s="1">
        <v>6</v>
      </c>
      <c r="BJ505" s="1">
        <v>4</v>
      </c>
      <c r="BK505" s="1">
        <v>19</v>
      </c>
    </row>
    <row r="506" spans="1:63" x14ac:dyDescent="0.25">
      <c r="A506" s="1" t="s">
        <v>13</v>
      </c>
      <c r="B506" s="1" t="s">
        <v>5</v>
      </c>
      <c r="C506" s="1" t="s">
        <v>846</v>
      </c>
      <c r="H506" s="1" t="s">
        <v>5</v>
      </c>
      <c r="I506" s="1" t="s">
        <v>6</v>
      </c>
      <c r="J506" s="4" t="s">
        <v>847</v>
      </c>
      <c r="K506" s="1" t="s">
        <v>7</v>
      </c>
      <c r="L506" s="1" t="s">
        <v>5</v>
      </c>
      <c r="M506" s="1" t="s">
        <v>846</v>
      </c>
      <c r="N506" s="1" t="s">
        <v>8</v>
      </c>
      <c r="O506" s="1" t="s">
        <v>18</v>
      </c>
      <c r="P506" s="1" t="s">
        <v>847</v>
      </c>
      <c r="R506" s="1" t="s">
        <v>5</v>
      </c>
      <c r="AA506" s="1" t="s">
        <v>6</v>
      </c>
      <c r="AB506" s="1">
        <v>6</v>
      </c>
      <c r="AC506" s="1" t="s">
        <v>20</v>
      </c>
      <c r="AD506" s="1" t="s">
        <v>14</v>
      </c>
      <c r="AE506" s="1">
        <v>7</v>
      </c>
      <c r="AF506" s="1" t="s">
        <v>10</v>
      </c>
      <c r="AG506" s="1" t="s">
        <v>14</v>
      </c>
      <c r="AH506" s="1">
        <v>4</v>
      </c>
      <c r="AI506" s="1" t="s">
        <v>20</v>
      </c>
      <c r="AJ506" s="1" t="s">
        <v>14</v>
      </c>
      <c r="AK506" s="1">
        <v>2</v>
      </c>
      <c r="AL506" s="1" t="s">
        <v>10</v>
      </c>
      <c r="AM506" s="1" t="s">
        <v>14</v>
      </c>
      <c r="AN506" s="1">
        <v>6</v>
      </c>
      <c r="AO506" s="1" t="s">
        <v>20</v>
      </c>
      <c r="AV506" s="1" t="s">
        <v>10</v>
      </c>
      <c r="AW506" s="1" t="s">
        <v>10</v>
      </c>
      <c r="AX506" s="1" t="s">
        <v>10</v>
      </c>
      <c r="AZ506" s="1">
        <v>0</v>
      </c>
      <c r="BA506" s="1">
        <v>7</v>
      </c>
      <c r="BB506" s="1">
        <v>0</v>
      </c>
      <c r="BC506" s="1">
        <v>2</v>
      </c>
      <c r="BD506" s="1">
        <v>0</v>
      </c>
      <c r="BE506" s="1">
        <v>9</v>
      </c>
      <c r="BF506" s="1">
        <v>6</v>
      </c>
      <c r="BG506" s="1">
        <v>0</v>
      </c>
      <c r="BH506" s="1">
        <v>4</v>
      </c>
      <c r="BI506" s="1">
        <v>0</v>
      </c>
      <c r="BJ506" s="1">
        <v>6</v>
      </c>
      <c r="BK506" s="1">
        <v>16</v>
      </c>
    </row>
    <row r="507" spans="1:63" x14ac:dyDescent="0.25">
      <c r="A507" s="1" t="s">
        <v>13</v>
      </c>
      <c r="B507" s="1" t="s">
        <v>5</v>
      </c>
      <c r="C507" s="1" t="s">
        <v>848</v>
      </c>
      <c r="H507" s="1" t="s">
        <v>5</v>
      </c>
      <c r="I507" s="1" t="s">
        <v>6</v>
      </c>
      <c r="J507" s="4" t="s">
        <v>712</v>
      </c>
      <c r="K507" s="1" t="s">
        <v>7</v>
      </c>
      <c r="L507" s="1" t="s">
        <v>5</v>
      </c>
      <c r="M507" s="1" t="s">
        <v>848</v>
      </c>
      <c r="N507" s="1" t="s">
        <v>8</v>
      </c>
      <c r="O507" s="1" t="s">
        <v>18</v>
      </c>
      <c r="P507" s="1" t="s">
        <v>712</v>
      </c>
      <c r="R507" s="1" t="s">
        <v>5</v>
      </c>
      <c r="AA507" s="1" t="s">
        <v>6</v>
      </c>
      <c r="AB507" s="1">
        <v>3</v>
      </c>
      <c r="AC507" s="1" t="s">
        <v>20</v>
      </c>
      <c r="AD507" s="1" t="s">
        <v>14</v>
      </c>
      <c r="AE507" s="1">
        <v>7</v>
      </c>
      <c r="AF507" s="1" t="s">
        <v>20</v>
      </c>
      <c r="AG507" s="1" t="s">
        <v>14</v>
      </c>
      <c r="AH507" s="1">
        <v>9</v>
      </c>
      <c r="AI507" s="1" t="s">
        <v>10</v>
      </c>
      <c r="AJ507" s="1" t="s">
        <v>14</v>
      </c>
      <c r="AK507" s="1">
        <v>7</v>
      </c>
      <c r="AL507" s="1" t="s">
        <v>10</v>
      </c>
      <c r="AM507" s="1" t="s">
        <v>14</v>
      </c>
      <c r="AN507" s="1">
        <v>7</v>
      </c>
      <c r="AO507" s="1" t="s">
        <v>10</v>
      </c>
      <c r="AV507" s="1" t="s">
        <v>10</v>
      </c>
      <c r="AW507" s="1" t="s">
        <v>10</v>
      </c>
      <c r="AX507" s="1" t="s">
        <v>10</v>
      </c>
      <c r="AZ507" s="1">
        <v>0</v>
      </c>
      <c r="BA507" s="1">
        <v>0</v>
      </c>
      <c r="BB507" s="1">
        <v>9</v>
      </c>
      <c r="BC507" s="1">
        <v>7</v>
      </c>
      <c r="BD507" s="1">
        <v>7</v>
      </c>
      <c r="BE507" s="1">
        <v>23</v>
      </c>
      <c r="BF507" s="1">
        <v>3</v>
      </c>
      <c r="BG507" s="1">
        <v>7</v>
      </c>
      <c r="BH507" s="1">
        <v>0</v>
      </c>
      <c r="BI507" s="1">
        <v>0</v>
      </c>
      <c r="BJ507" s="1">
        <v>0</v>
      </c>
      <c r="BK507" s="1">
        <v>10</v>
      </c>
    </row>
    <row r="508" spans="1:63" x14ac:dyDescent="0.25">
      <c r="A508" s="1" t="s">
        <v>13</v>
      </c>
      <c r="B508" s="1" t="s">
        <v>5</v>
      </c>
      <c r="C508" s="1" t="s">
        <v>849</v>
      </c>
      <c r="H508" s="1" t="s">
        <v>5</v>
      </c>
      <c r="I508" s="1" t="s">
        <v>6</v>
      </c>
      <c r="J508" s="4" t="s">
        <v>198</v>
      </c>
      <c r="K508" s="1" t="s">
        <v>7</v>
      </c>
      <c r="L508" s="1" t="s">
        <v>5</v>
      </c>
      <c r="M508" s="1" t="s">
        <v>849</v>
      </c>
      <c r="N508" s="1" t="s">
        <v>8</v>
      </c>
      <c r="O508" s="1" t="s">
        <v>18</v>
      </c>
      <c r="P508" s="1" t="s">
        <v>198</v>
      </c>
      <c r="R508" s="1" t="s">
        <v>5</v>
      </c>
      <c r="AA508" s="1" t="s">
        <v>6</v>
      </c>
      <c r="AB508" s="1">
        <v>4</v>
      </c>
      <c r="AC508" s="1" t="s">
        <v>10</v>
      </c>
      <c r="AD508" s="1" t="s">
        <v>14</v>
      </c>
      <c r="AE508" s="1">
        <v>7</v>
      </c>
      <c r="AF508" s="1" t="s">
        <v>20</v>
      </c>
      <c r="AG508" s="1" t="s">
        <v>14</v>
      </c>
      <c r="AH508" s="1">
        <v>6</v>
      </c>
      <c r="AI508" s="1" t="s">
        <v>20</v>
      </c>
      <c r="AJ508" s="1" t="s">
        <v>14</v>
      </c>
      <c r="AK508" s="1">
        <v>6</v>
      </c>
      <c r="AL508" s="1" t="s">
        <v>10</v>
      </c>
      <c r="AM508" s="1" t="s">
        <v>14</v>
      </c>
      <c r="AN508" s="1">
        <v>9</v>
      </c>
      <c r="AO508" s="1" t="s">
        <v>20</v>
      </c>
      <c r="AV508" s="1" t="s">
        <v>10</v>
      </c>
      <c r="AW508" s="1" t="s">
        <v>10</v>
      </c>
      <c r="AX508" s="1" t="s">
        <v>10</v>
      </c>
      <c r="AZ508" s="1">
        <v>4</v>
      </c>
      <c r="BA508" s="1">
        <v>0</v>
      </c>
      <c r="BB508" s="1">
        <v>0</v>
      </c>
      <c r="BC508" s="1">
        <v>6</v>
      </c>
      <c r="BD508" s="1">
        <v>0</v>
      </c>
      <c r="BE508" s="1">
        <v>10</v>
      </c>
      <c r="BF508" s="1">
        <v>0</v>
      </c>
      <c r="BG508" s="1">
        <v>7</v>
      </c>
      <c r="BH508" s="1">
        <v>6</v>
      </c>
      <c r="BI508" s="1">
        <v>0</v>
      </c>
      <c r="BJ508" s="1">
        <v>9</v>
      </c>
      <c r="BK508" s="1">
        <v>22</v>
      </c>
    </row>
    <row r="509" spans="1:63" x14ac:dyDescent="0.25">
      <c r="A509" s="1" t="s">
        <v>13</v>
      </c>
      <c r="B509" s="1" t="s">
        <v>5</v>
      </c>
      <c r="C509" s="1" t="s">
        <v>850</v>
      </c>
      <c r="H509" s="1" t="s">
        <v>5</v>
      </c>
      <c r="I509" s="1" t="s">
        <v>6</v>
      </c>
      <c r="J509" s="4" t="s">
        <v>28</v>
      </c>
      <c r="K509" s="1" t="s">
        <v>7</v>
      </c>
      <c r="L509" s="1" t="s">
        <v>5</v>
      </c>
      <c r="M509" s="1" t="s">
        <v>850</v>
      </c>
      <c r="N509" s="1" t="s">
        <v>8</v>
      </c>
      <c r="O509" s="1" t="s">
        <v>18</v>
      </c>
      <c r="P509" s="1" t="s">
        <v>28</v>
      </c>
      <c r="R509" s="1" t="s">
        <v>5</v>
      </c>
      <c r="AA509" s="1" t="s">
        <v>6</v>
      </c>
      <c r="AB509" s="1">
        <v>8</v>
      </c>
      <c r="AC509" s="1" t="s">
        <v>20</v>
      </c>
      <c r="AD509" s="1" t="s">
        <v>14</v>
      </c>
      <c r="AE509" s="1">
        <v>6</v>
      </c>
      <c r="AF509" s="1" t="s">
        <v>20</v>
      </c>
      <c r="AG509" s="1" t="s">
        <v>14</v>
      </c>
      <c r="AH509" s="1">
        <v>2</v>
      </c>
      <c r="AI509" s="1" t="s">
        <v>20</v>
      </c>
      <c r="AJ509" s="1" t="s">
        <v>14</v>
      </c>
      <c r="AK509" s="1">
        <v>8</v>
      </c>
      <c r="AL509" s="1" t="s">
        <v>10</v>
      </c>
      <c r="AM509" s="1" t="s">
        <v>14</v>
      </c>
      <c r="AN509" s="1">
        <v>4</v>
      </c>
      <c r="AO509" s="1" t="s">
        <v>10</v>
      </c>
      <c r="AV509" s="1" t="s">
        <v>10</v>
      </c>
      <c r="AW509" s="1" t="s">
        <v>10</v>
      </c>
      <c r="AX509" s="1" t="s">
        <v>10</v>
      </c>
      <c r="AZ509" s="1">
        <v>0</v>
      </c>
      <c r="BA509" s="1">
        <v>0</v>
      </c>
      <c r="BB509" s="1">
        <v>0</v>
      </c>
      <c r="BC509" s="1">
        <v>8</v>
      </c>
      <c r="BD509" s="1">
        <v>4</v>
      </c>
      <c r="BE509" s="1">
        <v>12</v>
      </c>
      <c r="BF509" s="1">
        <v>8</v>
      </c>
      <c r="BG509" s="1">
        <v>6</v>
      </c>
      <c r="BH509" s="1">
        <v>2</v>
      </c>
      <c r="BI509" s="1">
        <v>0</v>
      </c>
      <c r="BJ509" s="1">
        <v>0</v>
      </c>
      <c r="BK509" s="1">
        <v>16</v>
      </c>
    </row>
    <row r="510" spans="1:63" x14ac:dyDescent="0.25">
      <c r="A510" s="1" t="s">
        <v>13</v>
      </c>
      <c r="B510" s="1" t="s">
        <v>5</v>
      </c>
      <c r="C510" s="1" t="s">
        <v>851</v>
      </c>
      <c r="H510" s="1" t="s">
        <v>5</v>
      </c>
      <c r="I510" s="1" t="s">
        <v>6</v>
      </c>
      <c r="J510" s="4" t="s">
        <v>852</v>
      </c>
      <c r="K510" s="1" t="s">
        <v>7</v>
      </c>
      <c r="L510" s="1" t="s">
        <v>5</v>
      </c>
      <c r="M510" s="1" t="s">
        <v>851</v>
      </c>
      <c r="N510" s="1" t="s">
        <v>8</v>
      </c>
      <c r="O510" s="1" t="s">
        <v>18</v>
      </c>
      <c r="P510" s="1" t="s">
        <v>852</v>
      </c>
      <c r="R510" s="1" t="s">
        <v>5</v>
      </c>
      <c r="AA510" s="1" t="s">
        <v>6</v>
      </c>
      <c r="AB510" s="1">
        <v>3</v>
      </c>
      <c r="AC510" s="1" t="s">
        <v>20</v>
      </c>
      <c r="AD510" s="1" t="s">
        <v>14</v>
      </c>
      <c r="AE510" s="1">
        <v>6</v>
      </c>
      <c r="AF510" s="1" t="s">
        <v>10</v>
      </c>
      <c r="AG510" s="1" t="s">
        <v>14</v>
      </c>
      <c r="AH510" s="1">
        <v>4</v>
      </c>
      <c r="AI510" s="1" t="s">
        <v>10</v>
      </c>
      <c r="AJ510" s="1" t="s">
        <v>14</v>
      </c>
      <c r="AK510" s="1">
        <v>9</v>
      </c>
      <c r="AL510" s="1" t="s">
        <v>20</v>
      </c>
      <c r="AM510" s="1" t="s">
        <v>14</v>
      </c>
      <c r="AN510" s="1">
        <v>3</v>
      </c>
      <c r="AO510" s="1" t="s">
        <v>20</v>
      </c>
      <c r="AV510" s="1" t="s">
        <v>10</v>
      </c>
      <c r="AW510" s="1" t="s">
        <v>10</v>
      </c>
      <c r="AX510" s="1" t="s">
        <v>10</v>
      </c>
      <c r="AZ510" s="1">
        <v>0</v>
      </c>
      <c r="BA510" s="1">
        <v>6</v>
      </c>
      <c r="BB510" s="1">
        <v>4</v>
      </c>
      <c r="BC510" s="1">
        <v>0</v>
      </c>
      <c r="BD510" s="1">
        <v>0</v>
      </c>
      <c r="BE510" s="1">
        <v>10</v>
      </c>
      <c r="BF510" s="1">
        <v>3</v>
      </c>
      <c r="BG510" s="1">
        <v>0</v>
      </c>
      <c r="BH510" s="1">
        <v>0</v>
      </c>
      <c r="BI510" s="1">
        <v>9</v>
      </c>
      <c r="BJ510" s="1">
        <v>3</v>
      </c>
      <c r="BK510" s="1">
        <v>15</v>
      </c>
    </row>
    <row r="511" spans="1:63" x14ac:dyDescent="0.25">
      <c r="A511" s="1" t="s">
        <v>13</v>
      </c>
      <c r="B511" s="1" t="s">
        <v>5</v>
      </c>
      <c r="C511" s="1" t="s">
        <v>853</v>
      </c>
      <c r="H511" s="1" t="s">
        <v>5</v>
      </c>
      <c r="I511" s="1" t="s">
        <v>6</v>
      </c>
      <c r="J511" s="4" t="s">
        <v>854</v>
      </c>
      <c r="K511" s="1" t="s">
        <v>7</v>
      </c>
      <c r="L511" s="1" t="s">
        <v>5</v>
      </c>
      <c r="M511" s="1" t="s">
        <v>853</v>
      </c>
      <c r="N511" s="1" t="s">
        <v>8</v>
      </c>
      <c r="O511" s="1" t="s">
        <v>18</v>
      </c>
      <c r="P511" s="1" t="s">
        <v>854</v>
      </c>
      <c r="R511" s="1" t="s">
        <v>5</v>
      </c>
      <c r="AA511" s="1" t="s">
        <v>6</v>
      </c>
      <c r="AB511" s="1">
        <v>7</v>
      </c>
      <c r="AC511" s="1" t="s">
        <v>10</v>
      </c>
      <c r="AD511" s="1" t="s">
        <v>14</v>
      </c>
      <c r="AE511" s="1">
        <v>8</v>
      </c>
      <c r="AF511" s="1" t="s">
        <v>10</v>
      </c>
      <c r="AG511" s="1" t="s">
        <v>14</v>
      </c>
      <c r="AH511" s="1">
        <v>2</v>
      </c>
      <c r="AI511" s="1" t="s">
        <v>10</v>
      </c>
      <c r="AJ511" s="1" t="s">
        <v>14</v>
      </c>
      <c r="AK511" s="1">
        <v>8</v>
      </c>
      <c r="AL511" s="1" t="s">
        <v>10</v>
      </c>
      <c r="AM511" s="1" t="s">
        <v>14</v>
      </c>
      <c r="AN511" s="1">
        <v>4</v>
      </c>
      <c r="AO511" s="1" t="s">
        <v>20</v>
      </c>
      <c r="AV511" s="1" t="s">
        <v>10</v>
      </c>
      <c r="AW511" s="1" t="s">
        <v>10</v>
      </c>
      <c r="AX511" s="1" t="s">
        <v>10</v>
      </c>
      <c r="AZ511" s="1">
        <v>7</v>
      </c>
      <c r="BA511" s="1">
        <v>8</v>
      </c>
      <c r="BB511" s="1">
        <v>2</v>
      </c>
      <c r="BC511" s="1">
        <v>8</v>
      </c>
      <c r="BD511" s="1">
        <v>0</v>
      </c>
      <c r="BE511" s="1">
        <v>25</v>
      </c>
      <c r="BF511" s="1">
        <v>0</v>
      </c>
      <c r="BG511" s="1">
        <v>0</v>
      </c>
      <c r="BH511" s="1">
        <v>0</v>
      </c>
      <c r="BI511" s="1">
        <v>0</v>
      </c>
      <c r="BJ511" s="1">
        <v>4</v>
      </c>
      <c r="BK511" s="1">
        <v>4</v>
      </c>
    </row>
    <row r="512" spans="1:63" x14ac:dyDescent="0.25">
      <c r="A512" s="1" t="s">
        <v>13</v>
      </c>
      <c r="B512" s="1" t="s">
        <v>5</v>
      </c>
      <c r="C512" s="1" t="s">
        <v>855</v>
      </c>
      <c r="H512" s="1" t="s">
        <v>5</v>
      </c>
      <c r="I512" s="1" t="s">
        <v>6</v>
      </c>
      <c r="J512" s="4" t="s">
        <v>856</v>
      </c>
      <c r="K512" s="1" t="s">
        <v>7</v>
      </c>
      <c r="L512" s="1" t="s">
        <v>5</v>
      </c>
      <c r="M512" s="1" t="s">
        <v>855</v>
      </c>
      <c r="N512" s="1" t="s">
        <v>8</v>
      </c>
      <c r="O512" s="1" t="s">
        <v>18</v>
      </c>
      <c r="P512" s="1" t="s">
        <v>856</v>
      </c>
      <c r="R512" s="1" t="s">
        <v>5</v>
      </c>
      <c r="AA512" s="1" t="s">
        <v>6</v>
      </c>
      <c r="AB512" s="1">
        <v>7</v>
      </c>
      <c r="AC512" s="1" t="s">
        <v>20</v>
      </c>
      <c r="AD512" s="1" t="s">
        <v>14</v>
      </c>
      <c r="AE512" s="1">
        <v>9</v>
      </c>
      <c r="AF512" s="1" t="s">
        <v>10</v>
      </c>
      <c r="AG512" s="1" t="s">
        <v>14</v>
      </c>
      <c r="AH512" s="1">
        <v>8</v>
      </c>
      <c r="AI512" s="1" t="s">
        <v>20</v>
      </c>
      <c r="AJ512" s="1" t="s">
        <v>14</v>
      </c>
      <c r="AK512" s="1">
        <v>8</v>
      </c>
      <c r="AL512" s="1" t="s">
        <v>20</v>
      </c>
      <c r="AM512" s="1" t="s">
        <v>14</v>
      </c>
      <c r="AN512" s="1">
        <v>6</v>
      </c>
      <c r="AO512" s="1" t="s">
        <v>20</v>
      </c>
      <c r="AV512" s="1" t="s">
        <v>10</v>
      </c>
      <c r="AW512" s="1" t="s">
        <v>10</v>
      </c>
      <c r="AX512" s="1" t="s">
        <v>10</v>
      </c>
      <c r="AZ512" s="1">
        <v>0</v>
      </c>
      <c r="BA512" s="1">
        <v>9</v>
      </c>
      <c r="BB512" s="1">
        <v>0</v>
      </c>
      <c r="BC512" s="1">
        <v>0</v>
      </c>
      <c r="BD512" s="1">
        <v>0</v>
      </c>
      <c r="BE512" s="1">
        <v>9</v>
      </c>
      <c r="BF512" s="1">
        <v>7</v>
      </c>
      <c r="BG512" s="1">
        <v>0</v>
      </c>
      <c r="BH512" s="1">
        <v>8</v>
      </c>
      <c r="BI512" s="1">
        <v>8</v>
      </c>
      <c r="BJ512" s="1">
        <v>6</v>
      </c>
      <c r="BK512" s="1">
        <v>29</v>
      </c>
    </row>
    <row r="513" spans="1:63" x14ac:dyDescent="0.25">
      <c r="A513" s="1" t="s">
        <v>13</v>
      </c>
      <c r="B513" s="1" t="s">
        <v>5</v>
      </c>
      <c r="C513" s="1" t="s">
        <v>857</v>
      </c>
      <c r="H513" s="1" t="s">
        <v>5</v>
      </c>
      <c r="I513" s="1" t="s">
        <v>6</v>
      </c>
      <c r="J513" s="4" t="s">
        <v>480</v>
      </c>
      <c r="K513" s="1" t="s">
        <v>7</v>
      </c>
      <c r="L513" s="1" t="s">
        <v>5</v>
      </c>
      <c r="M513" s="1" t="s">
        <v>857</v>
      </c>
      <c r="N513" s="1" t="s">
        <v>8</v>
      </c>
      <c r="O513" s="1" t="s">
        <v>18</v>
      </c>
      <c r="P513" s="1" t="s">
        <v>480</v>
      </c>
      <c r="R513" s="1" t="s">
        <v>5</v>
      </c>
      <c r="AA513" s="1" t="s">
        <v>6</v>
      </c>
      <c r="AB513" s="1">
        <v>9</v>
      </c>
      <c r="AC513" s="1" t="s">
        <v>10</v>
      </c>
      <c r="AD513" s="1" t="s">
        <v>14</v>
      </c>
      <c r="AE513" s="1">
        <v>4</v>
      </c>
      <c r="AF513" s="1" t="s">
        <v>20</v>
      </c>
      <c r="AG513" s="1" t="s">
        <v>14</v>
      </c>
      <c r="AH513" s="1">
        <v>4</v>
      </c>
      <c r="AI513" s="1" t="s">
        <v>20</v>
      </c>
      <c r="AJ513" s="1" t="s">
        <v>14</v>
      </c>
      <c r="AK513" s="1">
        <v>4</v>
      </c>
      <c r="AL513" s="1" t="s">
        <v>10</v>
      </c>
      <c r="AM513" s="1" t="s">
        <v>14</v>
      </c>
      <c r="AN513" s="1">
        <v>8</v>
      </c>
      <c r="AO513" s="1" t="s">
        <v>10</v>
      </c>
      <c r="AV513" s="1" t="s">
        <v>10</v>
      </c>
      <c r="AW513" s="1" t="s">
        <v>10</v>
      </c>
      <c r="AX513" s="1" t="s">
        <v>10</v>
      </c>
      <c r="AZ513" s="1">
        <v>9</v>
      </c>
      <c r="BA513" s="1">
        <v>0</v>
      </c>
      <c r="BB513" s="1">
        <v>0</v>
      </c>
      <c r="BC513" s="1">
        <v>4</v>
      </c>
      <c r="BD513" s="1">
        <v>8</v>
      </c>
      <c r="BE513" s="1">
        <v>21</v>
      </c>
      <c r="BF513" s="1">
        <v>0</v>
      </c>
      <c r="BG513" s="1">
        <v>4</v>
      </c>
      <c r="BH513" s="1">
        <v>4</v>
      </c>
      <c r="BI513" s="1">
        <v>0</v>
      </c>
      <c r="BJ513" s="1">
        <v>0</v>
      </c>
      <c r="BK513" s="1">
        <v>8</v>
      </c>
    </row>
    <row r="514" spans="1:63" x14ac:dyDescent="0.25">
      <c r="A514" s="1" t="s">
        <v>13</v>
      </c>
      <c r="B514" s="1" t="s">
        <v>5</v>
      </c>
      <c r="C514" s="1" t="s">
        <v>858</v>
      </c>
      <c r="H514" s="1" t="s">
        <v>5</v>
      </c>
      <c r="I514" s="1" t="s">
        <v>6</v>
      </c>
      <c r="J514" s="4" t="s">
        <v>859</v>
      </c>
      <c r="K514" s="1" t="s">
        <v>7</v>
      </c>
      <c r="L514" s="1" t="s">
        <v>5</v>
      </c>
      <c r="M514" s="1" t="s">
        <v>858</v>
      </c>
      <c r="N514" s="1" t="s">
        <v>8</v>
      </c>
      <c r="O514" s="1" t="s">
        <v>18</v>
      </c>
      <c r="P514" s="1" t="s">
        <v>859</v>
      </c>
      <c r="R514" s="1" t="s">
        <v>5</v>
      </c>
      <c r="AA514" s="1" t="s">
        <v>6</v>
      </c>
      <c r="AB514" s="1">
        <v>7</v>
      </c>
      <c r="AC514" s="1" t="s">
        <v>10</v>
      </c>
      <c r="AD514" s="1" t="s">
        <v>14</v>
      </c>
      <c r="AE514" s="1">
        <v>7</v>
      </c>
      <c r="AF514" s="1" t="s">
        <v>10</v>
      </c>
      <c r="AG514" s="1" t="s">
        <v>14</v>
      </c>
      <c r="AH514" s="1">
        <v>7</v>
      </c>
      <c r="AI514" s="1" t="s">
        <v>20</v>
      </c>
      <c r="AJ514" s="1" t="s">
        <v>14</v>
      </c>
      <c r="AK514" s="1">
        <v>8</v>
      </c>
      <c r="AL514" s="1" t="s">
        <v>20</v>
      </c>
      <c r="AM514" s="1" t="s">
        <v>14</v>
      </c>
      <c r="AN514" s="1">
        <v>9</v>
      </c>
      <c r="AO514" s="1" t="s">
        <v>20</v>
      </c>
      <c r="AV514" s="1" t="s">
        <v>10</v>
      </c>
      <c r="AW514" s="1" t="s">
        <v>10</v>
      </c>
      <c r="AX514" s="1" t="s">
        <v>10</v>
      </c>
      <c r="AZ514" s="1">
        <v>7</v>
      </c>
      <c r="BA514" s="1">
        <v>7</v>
      </c>
      <c r="BB514" s="1">
        <v>0</v>
      </c>
      <c r="BC514" s="1">
        <v>0</v>
      </c>
      <c r="BD514" s="1">
        <v>0</v>
      </c>
      <c r="BE514" s="1">
        <v>14</v>
      </c>
      <c r="BF514" s="1">
        <v>0</v>
      </c>
      <c r="BG514" s="1">
        <v>0</v>
      </c>
      <c r="BH514" s="1">
        <v>7</v>
      </c>
      <c r="BI514" s="1">
        <v>8</v>
      </c>
      <c r="BJ514" s="1">
        <v>9</v>
      </c>
      <c r="BK514" s="1">
        <v>24</v>
      </c>
    </row>
    <row r="515" spans="1:63" x14ac:dyDescent="0.25">
      <c r="A515" s="1" t="s">
        <v>13</v>
      </c>
      <c r="B515" s="1" t="s">
        <v>5</v>
      </c>
      <c r="C515" s="1" t="s">
        <v>860</v>
      </c>
      <c r="H515" s="1" t="s">
        <v>5</v>
      </c>
      <c r="I515" s="1" t="s">
        <v>6</v>
      </c>
      <c r="J515" s="4" t="s">
        <v>861</v>
      </c>
      <c r="K515" s="1" t="s">
        <v>7</v>
      </c>
      <c r="L515" s="1" t="s">
        <v>5</v>
      </c>
      <c r="M515" s="1" t="s">
        <v>860</v>
      </c>
      <c r="N515" s="1" t="s">
        <v>8</v>
      </c>
      <c r="O515" s="1" t="s">
        <v>18</v>
      </c>
      <c r="P515" s="1" t="s">
        <v>861</v>
      </c>
      <c r="R515" s="1" t="s">
        <v>5</v>
      </c>
      <c r="AA515" s="1" t="s">
        <v>6</v>
      </c>
      <c r="AB515" s="1">
        <v>2</v>
      </c>
      <c r="AC515" s="1" t="s">
        <v>10</v>
      </c>
      <c r="AD515" s="1" t="s">
        <v>14</v>
      </c>
      <c r="AE515" s="1">
        <v>7</v>
      </c>
      <c r="AF515" s="1" t="s">
        <v>10</v>
      </c>
      <c r="AG515" s="1" t="s">
        <v>14</v>
      </c>
      <c r="AH515" s="1">
        <v>4</v>
      </c>
      <c r="AI515" s="1" t="s">
        <v>20</v>
      </c>
      <c r="AJ515" s="1" t="s">
        <v>14</v>
      </c>
      <c r="AK515" s="1">
        <v>4</v>
      </c>
      <c r="AL515" s="1" t="s">
        <v>10</v>
      </c>
      <c r="AM515" s="1" t="s">
        <v>14</v>
      </c>
      <c r="AN515" s="1">
        <v>8</v>
      </c>
      <c r="AO515" s="1" t="s">
        <v>20</v>
      </c>
      <c r="AV515" s="1" t="s">
        <v>10</v>
      </c>
      <c r="AW515" s="1" t="s">
        <v>10</v>
      </c>
      <c r="AX515" s="1" t="s">
        <v>10</v>
      </c>
      <c r="AZ515" s="1">
        <v>2</v>
      </c>
      <c r="BA515" s="1">
        <v>7</v>
      </c>
      <c r="BB515" s="1">
        <v>0</v>
      </c>
      <c r="BC515" s="1">
        <v>4</v>
      </c>
      <c r="BD515" s="1">
        <v>0</v>
      </c>
      <c r="BE515" s="1">
        <v>13</v>
      </c>
      <c r="BF515" s="1">
        <v>0</v>
      </c>
      <c r="BG515" s="1">
        <v>0</v>
      </c>
      <c r="BH515" s="1">
        <v>4</v>
      </c>
      <c r="BI515" s="1">
        <v>0</v>
      </c>
      <c r="BJ515" s="1">
        <v>8</v>
      </c>
      <c r="BK515" s="1">
        <v>12</v>
      </c>
    </row>
    <row r="516" spans="1:63" x14ac:dyDescent="0.25">
      <c r="A516" s="1" t="s">
        <v>13</v>
      </c>
      <c r="B516" s="1" t="s">
        <v>5</v>
      </c>
      <c r="C516" s="1" t="s">
        <v>862</v>
      </c>
      <c r="H516" s="1" t="s">
        <v>5</v>
      </c>
      <c r="I516" s="1" t="s">
        <v>6</v>
      </c>
      <c r="J516" s="4" t="s">
        <v>762</v>
      </c>
      <c r="K516" s="1" t="s">
        <v>7</v>
      </c>
      <c r="L516" s="1" t="s">
        <v>5</v>
      </c>
      <c r="M516" s="1" t="s">
        <v>862</v>
      </c>
      <c r="N516" s="1" t="s">
        <v>8</v>
      </c>
      <c r="O516" s="1" t="s">
        <v>18</v>
      </c>
      <c r="P516" s="1" t="s">
        <v>762</v>
      </c>
      <c r="R516" s="1" t="s">
        <v>5</v>
      </c>
      <c r="AA516" s="1" t="s">
        <v>6</v>
      </c>
      <c r="AB516" s="1">
        <v>9</v>
      </c>
      <c r="AC516" s="1" t="s">
        <v>10</v>
      </c>
      <c r="AD516" s="1" t="s">
        <v>14</v>
      </c>
      <c r="AE516" s="1">
        <v>3</v>
      </c>
      <c r="AF516" s="1" t="s">
        <v>10</v>
      </c>
      <c r="AG516" s="1" t="s">
        <v>14</v>
      </c>
      <c r="AH516" s="1">
        <v>5</v>
      </c>
      <c r="AI516" s="1" t="s">
        <v>10</v>
      </c>
      <c r="AJ516" s="1" t="s">
        <v>14</v>
      </c>
      <c r="AK516" s="1">
        <v>9</v>
      </c>
      <c r="AL516" s="1" t="s">
        <v>20</v>
      </c>
      <c r="AM516" s="1" t="s">
        <v>14</v>
      </c>
      <c r="AN516" s="1">
        <v>6</v>
      </c>
      <c r="AO516" s="1" t="s">
        <v>20</v>
      </c>
      <c r="AV516" s="1" t="s">
        <v>10</v>
      </c>
      <c r="AW516" s="1" t="s">
        <v>10</v>
      </c>
      <c r="AX516" s="1" t="s">
        <v>10</v>
      </c>
      <c r="AZ516" s="1">
        <v>9</v>
      </c>
      <c r="BA516" s="1">
        <v>3</v>
      </c>
      <c r="BB516" s="1">
        <v>5</v>
      </c>
      <c r="BC516" s="1">
        <v>0</v>
      </c>
      <c r="BD516" s="1">
        <v>0</v>
      </c>
      <c r="BE516" s="1">
        <v>17</v>
      </c>
      <c r="BF516" s="1">
        <v>0</v>
      </c>
      <c r="BG516" s="1">
        <v>0</v>
      </c>
      <c r="BH516" s="1">
        <v>0</v>
      </c>
      <c r="BI516" s="1">
        <v>9</v>
      </c>
      <c r="BJ516" s="1">
        <v>6</v>
      </c>
      <c r="BK516" s="1">
        <v>15</v>
      </c>
    </row>
    <row r="517" spans="1:63" x14ac:dyDescent="0.25">
      <c r="A517" s="1" t="s">
        <v>13</v>
      </c>
      <c r="B517" s="1" t="s">
        <v>5</v>
      </c>
      <c r="C517" s="1" t="s">
        <v>863</v>
      </c>
      <c r="H517" s="1" t="s">
        <v>5</v>
      </c>
      <c r="I517" s="1" t="s">
        <v>6</v>
      </c>
      <c r="J517" s="4" t="s">
        <v>200</v>
      </c>
      <c r="K517" s="1" t="s">
        <v>7</v>
      </c>
      <c r="L517" s="1" t="s">
        <v>5</v>
      </c>
      <c r="M517" s="1" t="s">
        <v>863</v>
      </c>
      <c r="N517" s="1" t="s">
        <v>8</v>
      </c>
      <c r="O517" s="1" t="s">
        <v>18</v>
      </c>
      <c r="P517" s="1" t="s">
        <v>200</v>
      </c>
      <c r="R517" s="1" t="s">
        <v>5</v>
      </c>
      <c r="AA517" s="1" t="s">
        <v>6</v>
      </c>
      <c r="AB517" s="1">
        <v>3</v>
      </c>
      <c r="AC517" s="1" t="s">
        <v>20</v>
      </c>
      <c r="AD517" s="1" t="s">
        <v>14</v>
      </c>
      <c r="AE517" s="1">
        <v>6</v>
      </c>
      <c r="AF517" s="1" t="s">
        <v>20</v>
      </c>
      <c r="AG517" s="1" t="s">
        <v>14</v>
      </c>
      <c r="AH517" s="1">
        <v>9</v>
      </c>
      <c r="AI517" s="1" t="s">
        <v>10</v>
      </c>
      <c r="AJ517" s="1" t="s">
        <v>14</v>
      </c>
      <c r="AK517" s="1">
        <v>5</v>
      </c>
      <c r="AL517" s="1" t="s">
        <v>20</v>
      </c>
      <c r="AM517" s="1" t="s">
        <v>14</v>
      </c>
      <c r="AN517" s="1">
        <v>8</v>
      </c>
      <c r="AO517" s="1" t="s">
        <v>10</v>
      </c>
      <c r="AV517" s="1" t="s">
        <v>10</v>
      </c>
      <c r="AW517" s="1" t="s">
        <v>10</v>
      </c>
      <c r="AX517" s="1" t="s">
        <v>10</v>
      </c>
      <c r="AZ517" s="1">
        <v>0</v>
      </c>
      <c r="BA517" s="1">
        <v>0</v>
      </c>
      <c r="BB517" s="1">
        <v>9</v>
      </c>
      <c r="BC517" s="1">
        <v>0</v>
      </c>
      <c r="BD517" s="1">
        <v>8</v>
      </c>
      <c r="BE517" s="1">
        <v>17</v>
      </c>
      <c r="BF517" s="1">
        <v>3</v>
      </c>
      <c r="BG517" s="1">
        <v>6</v>
      </c>
      <c r="BH517" s="1">
        <v>0</v>
      </c>
      <c r="BI517" s="1">
        <v>5</v>
      </c>
      <c r="BJ517" s="1">
        <v>0</v>
      </c>
      <c r="BK517" s="1">
        <v>14</v>
      </c>
    </row>
    <row r="518" spans="1:63" x14ac:dyDescent="0.25">
      <c r="A518" s="1" t="s">
        <v>13</v>
      </c>
      <c r="B518" s="1" t="s">
        <v>5</v>
      </c>
      <c r="C518" s="1" t="s">
        <v>864</v>
      </c>
      <c r="H518" s="1" t="s">
        <v>5</v>
      </c>
      <c r="I518" s="1" t="s">
        <v>6</v>
      </c>
      <c r="J518" s="4" t="s">
        <v>95</v>
      </c>
      <c r="K518" s="1" t="s">
        <v>7</v>
      </c>
      <c r="L518" s="1" t="s">
        <v>5</v>
      </c>
      <c r="M518" s="1" t="s">
        <v>864</v>
      </c>
      <c r="N518" s="1" t="s">
        <v>8</v>
      </c>
      <c r="O518" s="1" t="s">
        <v>18</v>
      </c>
      <c r="P518" s="1" t="s">
        <v>95</v>
      </c>
      <c r="R518" s="1" t="s">
        <v>5</v>
      </c>
      <c r="AA518" s="1" t="s">
        <v>6</v>
      </c>
      <c r="AB518" s="1">
        <v>3</v>
      </c>
      <c r="AC518" s="1" t="s">
        <v>20</v>
      </c>
      <c r="AD518" s="1" t="s">
        <v>14</v>
      </c>
      <c r="AE518" s="1">
        <v>8</v>
      </c>
      <c r="AF518" s="1" t="s">
        <v>10</v>
      </c>
      <c r="AG518" s="1" t="s">
        <v>14</v>
      </c>
      <c r="AH518" s="1">
        <v>7</v>
      </c>
      <c r="AI518" s="1" t="s">
        <v>20</v>
      </c>
      <c r="AJ518" s="1" t="s">
        <v>14</v>
      </c>
      <c r="AK518" s="1">
        <v>7</v>
      </c>
      <c r="AL518" s="1" t="s">
        <v>20</v>
      </c>
      <c r="AM518" s="1" t="s">
        <v>14</v>
      </c>
      <c r="AN518" s="1">
        <v>6</v>
      </c>
      <c r="AO518" s="1" t="s">
        <v>10</v>
      </c>
      <c r="AV518" s="1" t="s">
        <v>10</v>
      </c>
      <c r="AW518" s="1" t="s">
        <v>10</v>
      </c>
      <c r="AX518" s="1" t="s">
        <v>10</v>
      </c>
      <c r="AZ518" s="1">
        <v>0</v>
      </c>
      <c r="BA518" s="1">
        <v>8</v>
      </c>
      <c r="BB518" s="1">
        <v>0</v>
      </c>
      <c r="BC518" s="1">
        <v>0</v>
      </c>
      <c r="BD518" s="1">
        <v>6</v>
      </c>
      <c r="BE518" s="1">
        <v>14</v>
      </c>
      <c r="BF518" s="1">
        <v>3</v>
      </c>
      <c r="BG518" s="1">
        <v>0</v>
      </c>
      <c r="BH518" s="1">
        <v>7</v>
      </c>
      <c r="BI518" s="1">
        <v>7</v>
      </c>
      <c r="BJ518" s="1">
        <v>0</v>
      </c>
      <c r="BK518" s="1">
        <v>17</v>
      </c>
    </row>
    <row r="519" spans="1:63" x14ac:dyDescent="0.25">
      <c r="A519" s="1" t="s">
        <v>13</v>
      </c>
      <c r="B519" s="1" t="s">
        <v>5</v>
      </c>
      <c r="C519" s="1" t="s">
        <v>865</v>
      </c>
      <c r="H519" s="1" t="s">
        <v>5</v>
      </c>
      <c r="I519" s="1" t="s">
        <v>6</v>
      </c>
      <c r="J519" s="4" t="s">
        <v>271</v>
      </c>
      <c r="K519" s="1" t="s">
        <v>7</v>
      </c>
      <c r="L519" s="1" t="s">
        <v>5</v>
      </c>
      <c r="M519" s="1" t="s">
        <v>865</v>
      </c>
      <c r="N519" s="1" t="s">
        <v>8</v>
      </c>
      <c r="O519" s="1" t="s">
        <v>18</v>
      </c>
      <c r="P519" s="1" t="s">
        <v>271</v>
      </c>
      <c r="R519" s="1" t="s">
        <v>5</v>
      </c>
      <c r="AA519" s="1" t="s">
        <v>6</v>
      </c>
      <c r="AB519" s="1">
        <v>7</v>
      </c>
      <c r="AC519" s="1" t="s">
        <v>20</v>
      </c>
      <c r="AD519" s="1" t="s">
        <v>14</v>
      </c>
      <c r="AE519" s="1">
        <v>5</v>
      </c>
      <c r="AF519" s="1" t="s">
        <v>20</v>
      </c>
      <c r="AG519" s="1" t="s">
        <v>14</v>
      </c>
      <c r="AH519" s="1">
        <v>4</v>
      </c>
      <c r="AI519" s="1" t="s">
        <v>10</v>
      </c>
      <c r="AJ519" s="1" t="s">
        <v>14</v>
      </c>
      <c r="AK519" s="1">
        <v>9</v>
      </c>
      <c r="AL519" s="1" t="s">
        <v>10</v>
      </c>
      <c r="AM519" s="1" t="s">
        <v>14</v>
      </c>
      <c r="AN519" s="1">
        <v>9</v>
      </c>
      <c r="AO519" s="1" t="s">
        <v>20</v>
      </c>
      <c r="AV519" s="1" t="s">
        <v>10</v>
      </c>
      <c r="AW519" s="1" t="s">
        <v>10</v>
      </c>
      <c r="AX519" s="1" t="s">
        <v>10</v>
      </c>
      <c r="AZ519" s="1">
        <v>0</v>
      </c>
      <c r="BA519" s="1">
        <v>0</v>
      </c>
      <c r="BB519" s="1">
        <v>4</v>
      </c>
      <c r="BC519" s="1">
        <v>9</v>
      </c>
      <c r="BD519" s="1">
        <v>0</v>
      </c>
      <c r="BE519" s="1">
        <v>13</v>
      </c>
      <c r="BF519" s="1">
        <v>7</v>
      </c>
      <c r="BG519" s="1">
        <v>5</v>
      </c>
      <c r="BH519" s="1">
        <v>0</v>
      </c>
      <c r="BI519" s="1">
        <v>0</v>
      </c>
      <c r="BJ519" s="1">
        <v>9</v>
      </c>
      <c r="BK519" s="1">
        <v>21</v>
      </c>
    </row>
    <row r="520" spans="1:63" x14ac:dyDescent="0.25">
      <c r="A520" s="1" t="s">
        <v>13</v>
      </c>
      <c r="B520" s="1" t="s">
        <v>5</v>
      </c>
      <c r="C520" s="1" t="s">
        <v>866</v>
      </c>
      <c r="H520" s="1" t="s">
        <v>5</v>
      </c>
      <c r="I520" s="1" t="s">
        <v>6</v>
      </c>
      <c r="J520" s="4" t="s">
        <v>218</v>
      </c>
      <c r="K520" s="1" t="s">
        <v>7</v>
      </c>
      <c r="L520" s="1" t="s">
        <v>5</v>
      </c>
      <c r="M520" s="1" t="s">
        <v>866</v>
      </c>
      <c r="N520" s="1" t="s">
        <v>8</v>
      </c>
      <c r="O520" s="1" t="s">
        <v>18</v>
      </c>
      <c r="P520" s="1" t="s">
        <v>218</v>
      </c>
      <c r="R520" s="1" t="s">
        <v>5</v>
      </c>
      <c r="AA520" s="1" t="s">
        <v>6</v>
      </c>
      <c r="AB520" s="1">
        <v>7</v>
      </c>
      <c r="AC520" s="1" t="s">
        <v>20</v>
      </c>
      <c r="AD520" s="1" t="s">
        <v>14</v>
      </c>
      <c r="AE520" s="1">
        <v>6</v>
      </c>
      <c r="AF520" s="1" t="s">
        <v>10</v>
      </c>
      <c r="AG520" s="1" t="s">
        <v>14</v>
      </c>
      <c r="AH520" s="1">
        <v>4</v>
      </c>
      <c r="AI520" s="1" t="s">
        <v>10</v>
      </c>
      <c r="AJ520" s="1" t="s">
        <v>14</v>
      </c>
      <c r="AK520" s="1">
        <v>4</v>
      </c>
      <c r="AL520" s="1" t="s">
        <v>20</v>
      </c>
      <c r="AM520" s="1" t="s">
        <v>14</v>
      </c>
      <c r="AN520" s="1">
        <v>5</v>
      </c>
      <c r="AO520" s="1" t="s">
        <v>20</v>
      </c>
      <c r="AV520" s="1" t="s">
        <v>10</v>
      </c>
      <c r="AW520" s="1" t="s">
        <v>10</v>
      </c>
      <c r="AX520" s="1" t="s">
        <v>10</v>
      </c>
      <c r="AZ520" s="1">
        <v>0</v>
      </c>
      <c r="BA520" s="1">
        <v>6</v>
      </c>
      <c r="BB520" s="1">
        <v>4</v>
      </c>
      <c r="BC520" s="1">
        <v>0</v>
      </c>
      <c r="BD520" s="1">
        <v>0</v>
      </c>
      <c r="BE520" s="1">
        <v>10</v>
      </c>
      <c r="BF520" s="1">
        <v>7</v>
      </c>
      <c r="BG520" s="1">
        <v>0</v>
      </c>
      <c r="BH520" s="1">
        <v>0</v>
      </c>
      <c r="BI520" s="1">
        <v>4</v>
      </c>
      <c r="BJ520" s="1">
        <v>5</v>
      </c>
      <c r="BK520" s="1">
        <v>16</v>
      </c>
    </row>
    <row r="521" spans="1:63" x14ac:dyDescent="0.25">
      <c r="A521" s="1" t="s">
        <v>13</v>
      </c>
      <c r="B521" s="1" t="s">
        <v>5</v>
      </c>
      <c r="C521" s="1" t="s">
        <v>867</v>
      </c>
      <c r="H521" s="1" t="s">
        <v>5</v>
      </c>
      <c r="I521" s="1" t="s">
        <v>6</v>
      </c>
      <c r="J521" s="4" t="s">
        <v>531</v>
      </c>
      <c r="K521" s="1" t="s">
        <v>7</v>
      </c>
      <c r="L521" s="1" t="s">
        <v>5</v>
      </c>
      <c r="M521" s="1" t="s">
        <v>867</v>
      </c>
      <c r="N521" s="1" t="s">
        <v>8</v>
      </c>
      <c r="O521" s="1" t="s">
        <v>18</v>
      </c>
      <c r="P521" s="1" t="s">
        <v>531</v>
      </c>
      <c r="R521" s="1" t="s">
        <v>5</v>
      </c>
      <c r="AA521" s="1" t="s">
        <v>6</v>
      </c>
      <c r="AB521" s="1">
        <v>8</v>
      </c>
      <c r="AC521" s="1" t="s">
        <v>20</v>
      </c>
      <c r="AD521" s="1" t="s">
        <v>14</v>
      </c>
      <c r="AE521" s="1">
        <v>3</v>
      </c>
      <c r="AF521" s="1" t="s">
        <v>10</v>
      </c>
      <c r="AG521" s="1" t="s">
        <v>14</v>
      </c>
      <c r="AH521" s="1">
        <v>2</v>
      </c>
      <c r="AI521" s="1" t="s">
        <v>10</v>
      </c>
      <c r="AJ521" s="1" t="s">
        <v>14</v>
      </c>
      <c r="AK521" s="1">
        <v>7</v>
      </c>
      <c r="AL521" s="1" t="s">
        <v>10</v>
      </c>
      <c r="AM521" s="1" t="s">
        <v>14</v>
      </c>
      <c r="AN521" s="1">
        <v>2</v>
      </c>
      <c r="AO521" s="1" t="s">
        <v>20</v>
      </c>
      <c r="AV521" s="1" t="s">
        <v>10</v>
      </c>
      <c r="AW521" s="1" t="s">
        <v>10</v>
      </c>
      <c r="AX521" s="1" t="s">
        <v>10</v>
      </c>
      <c r="AZ521" s="1">
        <v>0</v>
      </c>
      <c r="BA521" s="1">
        <v>3</v>
      </c>
      <c r="BB521" s="1">
        <v>2</v>
      </c>
      <c r="BC521" s="1">
        <v>7</v>
      </c>
      <c r="BD521" s="1">
        <v>0</v>
      </c>
      <c r="BE521" s="1">
        <v>12</v>
      </c>
      <c r="BF521" s="1">
        <v>8</v>
      </c>
      <c r="BG521" s="1">
        <v>0</v>
      </c>
      <c r="BH521" s="1">
        <v>0</v>
      </c>
      <c r="BI521" s="1">
        <v>0</v>
      </c>
      <c r="BJ521" s="1">
        <v>2</v>
      </c>
      <c r="BK521" s="1">
        <v>10</v>
      </c>
    </row>
    <row r="522" spans="1:63" x14ac:dyDescent="0.25">
      <c r="A522" s="1" t="s">
        <v>13</v>
      </c>
      <c r="B522" s="1" t="s">
        <v>5</v>
      </c>
      <c r="C522" s="1" t="s">
        <v>868</v>
      </c>
      <c r="H522" s="1" t="s">
        <v>5</v>
      </c>
      <c r="I522" s="1" t="s">
        <v>6</v>
      </c>
      <c r="J522" s="4" t="s">
        <v>342</v>
      </c>
      <c r="K522" s="1" t="s">
        <v>7</v>
      </c>
      <c r="L522" s="1" t="s">
        <v>5</v>
      </c>
      <c r="M522" s="1" t="s">
        <v>868</v>
      </c>
      <c r="N522" s="1" t="s">
        <v>8</v>
      </c>
      <c r="O522" s="1" t="s">
        <v>18</v>
      </c>
      <c r="P522" s="1" t="s">
        <v>342</v>
      </c>
      <c r="R522" s="1" t="s">
        <v>5</v>
      </c>
      <c r="AA522" s="1" t="s">
        <v>6</v>
      </c>
      <c r="AB522" s="1">
        <v>6</v>
      </c>
      <c r="AC522" s="1" t="s">
        <v>10</v>
      </c>
      <c r="AD522" s="1" t="s">
        <v>14</v>
      </c>
      <c r="AE522" s="1">
        <v>8</v>
      </c>
      <c r="AF522" s="1" t="s">
        <v>10</v>
      </c>
      <c r="AG522" s="1" t="s">
        <v>14</v>
      </c>
      <c r="AH522" s="1">
        <v>2</v>
      </c>
      <c r="AI522" s="1" t="s">
        <v>20</v>
      </c>
      <c r="AJ522" s="1" t="s">
        <v>14</v>
      </c>
      <c r="AK522" s="1">
        <v>3</v>
      </c>
      <c r="AL522" s="1" t="s">
        <v>20</v>
      </c>
      <c r="AM522" s="1" t="s">
        <v>14</v>
      </c>
      <c r="AN522" s="1">
        <v>9</v>
      </c>
      <c r="AO522" s="1" t="s">
        <v>10</v>
      </c>
      <c r="AV522" s="1" t="s">
        <v>10</v>
      </c>
      <c r="AW522" s="1" t="s">
        <v>10</v>
      </c>
      <c r="AX522" s="1" t="s">
        <v>10</v>
      </c>
      <c r="AZ522" s="1">
        <v>6</v>
      </c>
      <c r="BA522" s="1">
        <v>8</v>
      </c>
      <c r="BB522" s="1">
        <v>0</v>
      </c>
      <c r="BC522" s="1">
        <v>0</v>
      </c>
      <c r="BD522" s="1">
        <v>9</v>
      </c>
      <c r="BE522" s="1">
        <v>23</v>
      </c>
      <c r="BF522" s="1">
        <v>0</v>
      </c>
      <c r="BG522" s="1">
        <v>0</v>
      </c>
      <c r="BH522" s="1">
        <v>2</v>
      </c>
      <c r="BI522" s="1">
        <v>3</v>
      </c>
      <c r="BJ522" s="1">
        <v>0</v>
      </c>
      <c r="BK522" s="1">
        <v>5</v>
      </c>
    </row>
    <row r="523" spans="1:63" x14ac:dyDescent="0.25">
      <c r="A523" s="1" t="s">
        <v>13</v>
      </c>
      <c r="B523" s="1" t="s">
        <v>5</v>
      </c>
      <c r="C523" s="1" t="s">
        <v>869</v>
      </c>
      <c r="H523" s="1" t="s">
        <v>5</v>
      </c>
      <c r="I523" s="1" t="s">
        <v>6</v>
      </c>
      <c r="J523" s="4" t="s">
        <v>534</v>
      </c>
      <c r="K523" s="1" t="s">
        <v>7</v>
      </c>
      <c r="L523" s="1" t="s">
        <v>5</v>
      </c>
      <c r="M523" s="1" t="s">
        <v>869</v>
      </c>
      <c r="N523" s="1" t="s">
        <v>8</v>
      </c>
      <c r="O523" s="1" t="s">
        <v>18</v>
      </c>
      <c r="P523" s="1" t="s">
        <v>534</v>
      </c>
      <c r="R523" s="1" t="s">
        <v>5</v>
      </c>
      <c r="AA523" s="1" t="s">
        <v>6</v>
      </c>
      <c r="AB523" s="1">
        <v>8</v>
      </c>
      <c r="AC523" s="1" t="s">
        <v>10</v>
      </c>
      <c r="AD523" s="1" t="s">
        <v>14</v>
      </c>
      <c r="AE523" s="1">
        <v>4</v>
      </c>
      <c r="AF523" s="1" t="s">
        <v>10</v>
      </c>
      <c r="AG523" s="1" t="s">
        <v>14</v>
      </c>
      <c r="AH523" s="1">
        <v>6</v>
      </c>
      <c r="AI523" s="1" t="s">
        <v>20</v>
      </c>
      <c r="AJ523" s="1" t="s">
        <v>14</v>
      </c>
      <c r="AK523" s="1">
        <v>6</v>
      </c>
      <c r="AL523" s="1" t="s">
        <v>10</v>
      </c>
      <c r="AM523" s="1" t="s">
        <v>14</v>
      </c>
      <c r="AN523" s="1">
        <v>2</v>
      </c>
      <c r="AO523" s="1" t="s">
        <v>20</v>
      </c>
      <c r="AV523" s="1" t="s">
        <v>10</v>
      </c>
      <c r="AW523" s="1" t="s">
        <v>10</v>
      </c>
      <c r="AX523" s="1" t="s">
        <v>10</v>
      </c>
      <c r="AZ523" s="1">
        <v>8</v>
      </c>
      <c r="BA523" s="1">
        <v>4</v>
      </c>
      <c r="BB523" s="1">
        <v>0</v>
      </c>
      <c r="BC523" s="1">
        <v>6</v>
      </c>
      <c r="BD523" s="1">
        <v>0</v>
      </c>
      <c r="BE523" s="1">
        <v>18</v>
      </c>
      <c r="BF523" s="1">
        <v>0</v>
      </c>
      <c r="BG523" s="1">
        <v>0</v>
      </c>
      <c r="BH523" s="1">
        <v>6</v>
      </c>
      <c r="BI523" s="1">
        <v>0</v>
      </c>
      <c r="BJ523" s="1">
        <v>2</v>
      </c>
      <c r="BK523" s="1">
        <v>8</v>
      </c>
    </row>
    <row r="524" spans="1:63" x14ac:dyDescent="0.25">
      <c r="A524" s="1" t="s">
        <v>13</v>
      </c>
      <c r="B524" s="1" t="s">
        <v>5</v>
      </c>
      <c r="C524" s="1" t="s">
        <v>870</v>
      </c>
      <c r="H524" s="1" t="s">
        <v>5</v>
      </c>
      <c r="I524" s="1" t="s">
        <v>6</v>
      </c>
      <c r="J524" s="4" t="s">
        <v>414</v>
      </c>
      <c r="K524" s="1" t="s">
        <v>7</v>
      </c>
      <c r="L524" s="1" t="s">
        <v>5</v>
      </c>
      <c r="M524" s="1" t="s">
        <v>870</v>
      </c>
      <c r="N524" s="1" t="s">
        <v>8</v>
      </c>
      <c r="O524" s="1" t="s">
        <v>18</v>
      </c>
      <c r="P524" s="1" t="s">
        <v>414</v>
      </c>
      <c r="R524" s="1" t="s">
        <v>5</v>
      </c>
      <c r="AA524" s="1" t="s">
        <v>6</v>
      </c>
      <c r="AB524" s="1">
        <v>5</v>
      </c>
      <c r="AC524" s="1" t="s">
        <v>20</v>
      </c>
      <c r="AD524" s="1" t="s">
        <v>14</v>
      </c>
      <c r="AE524" s="1">
        <v>6</v>
      </c>
      <c r="AF524" s="1" t="s">
        <v>20</v>
      </c>
      <c r="AG524" s="1" t="s">
        <v>14</v>
      </c>
      <c r="AH524" s="1">
        <v>4</v>
      </c>
      <c r="AI524" s="1" t="s">
        <v>20</v>
      </c>
      <c r="AJ524" s="1" t="s">
        <v>14</v>
      </c>
      <c r="AK524" s="1">
        <v>5</v>
      </c>
      <c r="AL524" s="1" t="s">
        <v>10</v>
      </c>
      <c r="AM524" s="1" t="s">
        <v>14</v>
      </c>
      <c r="AN524" s="1">
        <v>9</v>
      </c>
      <c r="AO524" s="1" t="s">
        <v>20</v>
      </c>
      <c r="AV524" s="1" t="s">
        <v>10</v>
      </c>
      <c r="AW524" s="1" t="s">
        <v>10</v>
      </c>
      <c r="AX524" s="1" t="s">
        <v>10</v>
      </c>
      <c r="AZ524" s="1">
        <v>0</v>
      </c>
      <c r="BA524" s="1">
        <v>0</v>
      </c>
      <c r="BB524" s="1">
        <v>0</v>
      </c>
      <c r="BC524" s="1">
        <v>5</v>
      </c>
      <c r="BD524" s="1">
        <v>0</v>
      </c>
      <c r="BE524" s="1">
        <v>5</v>
      </c>
      <c r="BF524" s="1">
        <v>5</v>
      </c>
      <c r="BG524" s="1">
        <v>6</v>
      </c>
      <c r="BH524" s="1">
        <v>4</v>
      </c>
      <c r="BI524" s="1">
        <v>0</v>
      </c>
      <c r="BJ524" s="1">
        <v>9</v>
      </c>
      <c r="BK524" s="1">
        <v>24</v>
      </c>
    </row>
    <row r="525" spans="1:63" x14ac:dyDescent="0.25">
      <c r="A525" s="1" t="s">
        <v>13</v>
      </c>
      <c r="B525" s="1" t="s">
        <v>5</v>
      </c>
      <c r="C525" s="1" t="s">
        <v>871</v>
      </c>
      <c r="H525" s="1" t="s">
        <v>5</v>
      </c>
      <c r="I525" s="1" t="s">
        <v>6</v>
      </c>
      <c r="J525" s="4" t="s">
        <v>129</v>
      </c>
      <c r="K525" s="1" t="s">
        <v>7</v>
      </c>
      <c r="L525" s="1" t="s">
        <v>5</v>
      </c>
      <c r="M525" s="1" t="s">
        <v>871</v>
      </c>
      <c r="N525" s="1" t="s">
        <v>8</v>
      </c>
      <c r="O525" s="1" t="s">
        <v>18</v>
      </c>
      <c r="P525" s="1" t="s">
        <v>129</v>
      </c>
      <c r="R525" s="1" t="s">
        <v>5</v>
      </c>
      <c r="AA525" s="1" t="s">
        <v>6</v>
      </c>
      <c r="AB525" s="1">
        <v>8</v>
      </c>
      <c r="AC525" s="1" t="s">
        <v>10</v>
      </c>
      <c r="AD525" s="1" t="s">
        <v>14</v>
      </c>
      <c r="AE525" s="1">
        <v>5</v>
      </c>
      <c r="AF525" s="1" t="s">
        <v>20</v>
      </c>
      <c r="AG525" s="1" t="s">
        <v>14</v>
      </c>
      <c r="AH525" s="1">
        <v>3</v>
      </c>
      <c r="AI525" s="1" t="s">
        <v>10</v>
      </c>
      <c r="AJ525" s="1" t="s">
        <v>14</v>
      </c>
      <c r="AK525" s="1">
        <v>8</v>
      </c>
      <c r="AL525" s="1" t="s">
        <v>10</v>
      </c>
      <c r="AM525" s="1" t="s">
        <v>14</v>
      </c>
      <c r="AN525" s="1">
        <v>8</v>
      </c>
      <c r="AO525" s="1" t="s">
        <v>10</v>
      </c>
      <c r="AV525" s="1" t="s">
        <v>10</v>
      </c>
      <c r="AW525" s="1" t="s">
        <v>10</v>
      </c>
      <c r="AX525" s="1" t="s">
        <v>10</v>
      </c>
      <c r="AZ525" s="1">
        <v>8</v>
      </c>
      <c r="BA525" s="1">
        <v>0</v>
      </c>
      <c r="BB525" s="1">
        <v>3</v>
      </c>
      <c r="BC525" s="1">
        <v>8</v>
      </c>
      <c r="BD525" s="1">
        <v>8</v>
      </c>
      <c r="BE525" s="1">
        <v>27</v>
      </c>
      <c r="BF525" s="1">
        <v>0</v>
      </c>
      <c r="BG525" s="1">
        <v>5</v>
      </c>
      <c r="BH525" s="1">
        <v>0</v>
      </c>
      <c r="BI525" s="1">
        <v>0</v>
      </c>
      <c r="BJ525" s="1">
        <v>0</v>
      </c>
      <c r="BK525" s="1">
        <v>5</v>
      </c>
    </row>
    <row r="526" spans="1:63" x14ac:dyDescent="0.25">
      <c r="A526" s="1" t="s">
        <v>13</v>
      </c>
      <c r="B526" s="1" t="s">
        <v>5</v>
      </c>
      <c r="C526" s="1" t="s">
        <v>872</v>
      </c>
      <c r="H526" s="1" t="s">
        <v>5</v>
      </c>
      <c r="I526" s="1" t="s">
        <v>6</v>
      </c>
      <c r="J526" s="4" t="s">
        <v>531</v>
      </c>
      <c r="K526" s="1" t="s">
        <v>7</v>
      </c>
      <c r="L526" s="1" t="s">
        <v>5</v>
      </c>
      <c r="M526" s="1" t="s">
        <v>872</v>
      </c>
      <c r="N526" s="1" t="s">
        <v>8</v>
      </c>
      <c r="O526" s="1" t="s">
        <v>18</v>
      </c>
      <c r="P526" s="1" t="s">
        <v>531</v>
      </c>
      <c r="R526" s="1" t="s">
        <v>5</v>
      </c>
      <c r="AA526" s="1" t="s">
        <v>6</v>
      </c>
      <c r="AB526" s="1">
        <v>2</v>
      </c>
      <c r="AC526" s="1" t="s">
        <v>20</v>
      </c>
      <c r="AD526" s="1" t="s">
        <v>14</v>
      </c>
      <c r="AE526" s="1">
        <v>4</v>
      </c>
      <c r="AF526" s="1" t="s">
        <v>10</v>
      </c>
      <c r="AG526" s="1" t="s">
        <v>14</v>
      </c>
      <c r="AH526" s="1">
        <v>3</v>
      </c>
      <c r="AI526" s="1" t="s">
        <v>10</v>
      </c>
      <c r="AJ526" s="1" t="s">
        <v>14</v>
      </c>
      <c r="AK526" s="1">
        <v>5</v>
      </c>
      <c r="AL526" s="1" t="s">
        <v>10</v>
      </c>
      <c r="AM526" s="1" t="s">
        <v>14</v>
      </c>
      <c r="AN526" s="1">
        <v>8</v>
      </c>
      <c r="AO526" s="1" t="s">
        <v>20</v>
      </c>
      <c r="AV526" s="1" t="s">
        <v>10</v>
      </c>
      <c r="AW526" s="1" t="s">
        <v>10</v>
      </c>
      <c r="AX526" s="1" t="s">
        <v>10</v>
      </c>
      <c r="AZ526" s="1">
        <v>0</v>
      </c>
      <c r="BA526" s="1">
        <v>4</v>
      </c>
      <c r="BB526" s="1">
        <v>3</v>
      </c>
      <c r="BC526" s="1">
        <v>5</v>
      </c>
      <c r="BD526" s="1">
        <v>0</v>
      </c>
      <c r="BE526" s="1">
        <v>12</v>
      </c>
      <c r="BF526" s="1">
        <v>2</v>
      </c>
      <c r="BG526" s="1">
        <v>0</v>
      </c>
      <c r="BH526" s="1">
        <v>0</v>
      </c>
      <c r="BI526" s="1">
        <v>0</v>
      </c>
      <c r="BJ526" s="1">
        <v>8</v>
      </c>
      <c r="BK526" s="1">
        <v>10</v>
      </c>
    </row>
    <row r="527" spans="1:63" x14ac:dyDescent="0.25">
      <c r="A527" s="1" t="s">
        <v>13</v>
      </c>
      <c r="B527" s="1" t="s">
        <v>5</v>
      </c>
      <c r="C527" s="1" t="s">
        <v>873</v>
      </c>
      <c r="H527" s="1" t="s">
        <v>5</v>
      </c>
      <c r="I527" s="1" t="s">
        <v>6</v>
      </c>
      <c r="J527" s="4" t="s">
        <v>874</v>
      </c>
      <c r="K527" s="1" t="s">
        <v>7</v>
      </c>
      <c r="L527" s="1" t="s">
        <v>5</v>
      </c>
      <c r="M527" s="1" t="s">
        <v>873</v>
      </c>
      <c r="N527" s="1" t="s">
        <v>8</v>
      </c>
      <c r="O527" s="1" t="s">
        <v>18</v>
      </c>
      <c r="P527" s="1" t="s">
        <v>874</v>
      </c>
      <c r="R527" s="1" t="s">
        <v>5</v>
      </c>
      <c r="AA527" s="1" t="s">
        <v>6</v>
      </c>
      <c r="AB527" s="1">
        <v>3</v>
      </c>
      <c r="AC527" s="1" t="s">
        <v>20</v>
      </c>
      <c r="AD527" s="1" t="s">
        <v>14</v>
      </c>
      <c r="AE527" s="1">
        <v>2</v>
      </c>
      <c r="AF527" s="1" t="s">
        <v>10</v>
      </c>
      <c r="AG527" s="1" t="s">
        <v>14</v>
      </c>
      <c r="AH527" s="1">
        <v>7</v>
      </c>
      <c r="AI527" s="1" t="s">
        <v>20</v>
      </c>
      <c r="AJ527" s="1" t="s">
        <v>14</v>
      </c>
      <c r="AK527" s="1">
        <v>3</v>
      </c>
      <c r="AL527" s="1" t="s">
        <v>10</v>
      </c>
      <c r="AM527" s="1" t="s">
        <v>14</v>
      </c>
      <c r="AN527" s="1">
        <v>7</v>
      </c>
      <c r="AO527" s="1" t="s">
        <v>20</v>
      </c>
      <c r="AV527" s="1" t="s">
        <v>10</v>
      </c>
      <c r="AW527" s="1" t="s">
        <v>10</v>
      </c>
      <c r="AX527" s="1" t="s">
        <v>10</v>
      </c>
      <c r="AZ527" s="1">
        <v>0</v>
      </c>
      <c r="BA527" s="1">
        <v>2</v>
      </c>
      <c r="BB527" s="1">
        <v>0</v>
      </c>
      <c r="BC527" s="1">
        <v>3</v>
      </c>
      <c r="BD527" s="1">
        <v>0</v>
      </c>
      <c r="BE527" s="1">
        <v>5</v>
      </c>
      <c r="BF527" s="1">
        <v>3</v>
      </c>
      <c r="BG527" s="1">
        <v>0</v>
      </c>
      <c r="BH527" s="1">
        <v>7</v>
      </c>
      <c r="BI527" s="1">
        <v>0</v>
      </c>
      <c r="BJ527" s="1">
        <v>7</v>
      </c>
      <c r="BK527" s="1">
        <v>17</v>
      </c>
    </row>
    <row r="528" spans="1:63" x14ac:dyDescent="0.25">
      <c r="A528" s="1" t="s">
        <v>13</v>
      </c>
      <c r="B528" s="1" t="s">
        <v>5</v>
      </c>
      <c r="C528" s="1" t="s">
        <v>875</v>
      </c>
      <c r="H528" s="1" t="s">
        <v>5</v>
      </c>
      <c r="I528" s="1" t="s">
        <v>6</v>
      </c>
      <c r="J528" s="4" t="s">
        <v>430</v>
      </c>
      <c r="K528" s="1" t="s">
        <v>7</v>
      </c>
      <c r="L528" s="1" t="s">
        <v>5</v>
      </c>
      <c r="M528" s="1" t="s">
        <v>875</v>
      </c>
      <c r="N528" s="1" t="s">
        <v>8</v>
      </c>
      <c r="O528" s="1" t="s">
        <v>18</v>
      </c>
      <c r="P528" s="1" t="s">
        <v>430</v>
      </c>
      <c r="R528" s="1" t="s">
        <v>5</v>
      </c>
      <c r="AA528" s="1" t="s">
        <v>6</v>
      </c>
      <c r="AB528" s="1">
        <v>2</v>
      </c>
      <c r="AC528" s="1" t="s">
        <v>20</v>
      </c>
      <c r="AD528" s="1" t="s">
        <v>14</v>
      </c>
      <c r="AE528" s="1">
        <v>8</v>
      </c>
      <c r="AF528" s="1" t="s">
        <v>10</v>
      </c>
      <c r="AG528" s="1" t="s">
        <v>14</v>
      </c>
      <c r="AH528" s="1">
        <v>7</v>
      </c>
      <c r="AI528" s="1" t="s">
        <v>10</v>
      </c>
      <c r="AJ528" s="1" t="s">
        <v>14</v>
      </c>
      <c r="AK528" s="1">
        <v>6</v>
      </c>
      <c r="AL528" s="1" t="s">
        <v>20</v>
      </c>
      <c r="AM528" s="1" t="s">
        <v>14</v>
      </c>
      <c r="AN528" s="1">
        <v>7</v>
      </c>
      <c r="AO528" s="1" t="s">
        <v>20</v>
      </c>
      <c r="AV528" s="1" t="s">
        <v>10</v>
      </c>
      <c r="AW528" s="1" t="s">
        <v>10</v>
      </c>
      <c r="AX528" s="1" t="s">
        <v>10</v>
      </c>
      <c r="AZ528" s="1">
        <v>0</v>
      </c>
      <c r="BA528" s="1">
        <v>8</v>
      </c>
      <c r="BB528" s="1">
        <v>7</v>
      </c>
      <c r="BC528" s="1">
        <v>0</v>
      </c>
      <c r="BD528" s="1">
        <v>0</v>
      </c>
      <c r="BE528" s="1">
        <v>15</v>
      </c>
      <c r="BF528" s="1">
        <v>2</v>
      </c>
      <c r="BG528" s="1">
        <v>0</v>
      </c>
      <c r="BH528" s="1">
        <v>0</v>
      </c>
      <c r="BI528" s="1">
        <v>6</v>
      </c>
      <c r="BJ528" s="1">
        <v>7</v>
      </c>
      <c r="BK528" s="1">
        <v>15</v>
      </c>
    </row>
    <row r="529" spans="1:63" x14ac:dyDescent="0.25">
      <c r="A529" s="1" t="s">
        <v>13</v>
      </c>
      <c r="B529" s="1" t="s">
        <v>5</v>
      </c>
      <c r="C529" s="1" t="s">
        <v>876</v>
      </c>
      <c r="H529" s="1" t="s">
        <v>5</v>
      </c>
      <c r="I529" s="1" t="s">
        <v>6</v>
      </c>
      <c r="J529" s="4" t="s">
        <v>286</v>
      </c>
      <c r="K529" s="1" t="s">
        <v>7</v>
      </c>
      <c r="L529" s="1" t="s">
        <v>5</v>
      </c>
      <c r="M529" s="1" t="s">
        <v>876</v>
      </c>
      <c r="N529" s="1" t="s">
        <v>8</v>
      </c>
      <c r="O529" s="1" t="s">
        <v>18</v>
      </c>
      <c r="P529" s="1" t="s">
        <v>286</v>
      </c>
      <c r="R529" s="1" t="s">
        <v>5</v>
      </c>
      <c r="AA529" s="1" t="s">
        <v>6</v>
      </c>
      <c r="AB529" s="1">
        <v>2</v>
      </c>
      <c r="AC529" s="1" t="s">
        <v>10</v>
      </c>
      <c r="AD529" s="1" t="s">
        <v>14</v>
      </c>
      <c r="AE529" s="1">
        <v>7</v>
      </c>
      <c r="AF529" s="1" t="s">
        <v>10</v>
      </c>
      <c r="AG529" s="1" t="s">
        <v>14</v>
      </c>
      <c r="AH529" s="1">
        <v>6</v>
      </c>
      <c r="AI529" s="1" t="s">
        <v>20</v>
      </c>
      <c r="AJ529" s="1" t="s">
        <v>14</v>
      </c>
      <c r="AK529" s="1">
        <v>2</v>
      </c>
      <c r="AL529" s="1" t="s">
        <v>10</v>
      </c>
      <c r="AM529" s="1" t="s">
        <v>14</v>
      </c>
      <c r="AN529" s="1">
        <v>4</v>
      </c>
      <c r="AO529" s="1" t="s">
        <v>20</v>
      </c>
      <c r="AV529" s="1" t="s">
        <v>10</v>
      </c>
      <c r="AW529" s="1" t="s">
        <v>10</v>
      </c>
      <c r="AX529" s="1" t="s">
        <v>10</v>
      </c>
      <c r="AZ529" s="1">
        <v>2</v>
      </c>
      <c r="BA529" s="1">
        <v>7</v>
      </c>
      <c r="BB529" s="1">
        <v>0</v>
      </c>
      <c r="BC529" s="1">
        <v>2</v>
      </c>
      <c r="BD529" s="1">
        <v>0</v>
      </c>
      <c r="BE529" s="1">
        <v>11</v>
      </c>
      <c r="BF529" s="1">
        <v>0</v>
      </c>
      <c r="BG529" s="1">
        <v>0</v>
      </c>
      <c r="BH529" s="1">
        <v>6</v>
      </c>
      <c r="BI529" s="1">
        <v>0</v>
      </c>
      <c r="BJ529" s="1">
        <v>4</v>
      </c>
      <c r="BK529" s="1">
        <v>10</v>
      </c>
    </row>
    <row r="530" spans="1:63" x14ac:dyDescent="0.25">
      <c r="A530" s="1" t="s">
        <v>13</v>
      </c>
      <c r="B530" s="1" t="s">
        <v>5</v>
      </c>
      <c r="C530" s="1" t="s">
        <v>877</v>
      </c>
      <c r="H530" s="1" t="s">
        <v>5</v>
      </c>
      <c r="I530" s="1" t="s">
        <v>6</v>
      </c>
      <c r="J530" s="4" t="s">
        <v>83</v>
      </c>
      <c r="K530" s="1" t="s">
        <v>7</v>
      </c>
      <c r="L530" s="1" t="s">
        <v>5</v>
      </c>
      <c r="M530" s="1" t="s">
        <v>877</v>
      </c>
      <c r="N530" s="1" t="s">
        <v>8</v>
      </c>
      <c r="O530" s="1" t="s">
        <v>18</v>
      </c>
      <c r="P530" s="1" t="s">
        <v>83</v>
      </c>
      <c r="R530" s="1" t="s">
        <v>5</v>
      </c>
      <c r="AA530" s="1" t="s">
        <v>6</v>
      </c>
      <c r="AB530" s="1">
        <v>7</v>
      </c>
      <c r="AC530" s="1" t="s">
        <v>20</v>
      </c>
      <c r="AD530" s="1" t="s">
        <v>14</v>
      </c>
      <c r="AE530" s="1">
        <v>4</v>
      </c>
      <c r="AF530" s="1" t="s">
        <v>10</v>
      </c>
      <c r="AG530" s="1" t="s">
        <v>14</v>
      </c>
      <c r="AH530" s="1">
        <v>7</v>
      </c>
      <c r="AI530" s="1" t="s">
        <v>20</v>
      </c>
      <c r="AJ530" s="1" t="s">
        <v>14</v>
      </c>
      <c r="AK530" s="1">
        <v>4</v>
      </c>
      <c r="AL530" s="1" t="s">
        <v>20</v>
      </c>
      <c r="AM530" s="1" t="s">
        <v>14</v>
      </c>
      <c r="AN530" s="1">
        <v>2</v>
      </c>
      <c r="AO530" s="1" t="s">
        <v>10</v>
      </c>
      <c r="AV530" s="1" t="s">
        <v>10</v>
      </c>
      <c r="AW530" s="1" t="s">
        <v>10</v>
      </c>
      <c r="AX530" s="1" t="s">
        <v>10</v>
      </c>
      <c r="AZ530" s="1">
        <v>0</v>
      </c>
      <c r="BA530" s="1">
        <v>4</v>
      </c>
      <c r="BB530" s="1">
        <v>0</v>
      </c>
      <c r="BC530" s="1">
        <v>0</v>
      </c>
      <c r="BD530" s="1">
        <v>2</v>
      </c>
      <c r="BE530" s="1">
        <v>6</v>
      </c>
      <c r="BF530" s="1">
        <v>7</v>
      </c>
      <c r="BG530" s="1">
        <v>0</v>
      </c>
      <c r="BH530" s="1">
        <v>7</v>
      </c>
      <c r="BI530" s="1">
        <v>4</v>
      </c>
      <c r="BJ530" s="1">
        <v>0</v>
      </c>
      <c r="BK530" s="1">
        <v>18</v>
      </c>
    </row>
    <row r="531" spans="1:63" x14ac:dyDescent="0.25">
      <c r="A531" s="1" t="s">
        <v>13</v>
      </c>
      <c r="B531" s="1" t="s">
        <v>5</v>
      </c>
      <c r="C531" s="1" t="s">
        <v>878</v>
      </c>
      <c r="H531" s="1" t="s">
        <v>5</v>
      </c>
      <c r="I531" s="1" t="s">
        <v>6</v>
      </c>
      <c r="J531" s="4" t="s">
        <v>215</v>
      </c>
      <c r="K531" s="1" t="s">
        <v>7</v>
      </c>
      <c r="L531" s="1" t="s">
        <v>5</v>
      </c>
      <c r="M531" s="1" t="s">
        <v>878</v>
      </c>
      <c r="N531" s="1" t="s">
        <v>8</v>
      </c>
      <c r="O531" s="1" t="s">
        <v>18</v>
      </c>
      <c r="P531" s="1" t="s">
        <v>215</v>
      </c>
      <c r="R531" s="1" t="s">
        <v>5</v>
      </c>
      <c r="AA531" s="1" t="s">
        <v>6</v>
      </c>
      <c r="AB531" s="1">
        <v>3</v>
      </c>
      <c r="AC531" s="1" t="s">
        <v>20</v>
      </c>
      <c r="AD531" s="1" t="s">
        <v>14</v>
      </c>
      <c r="AE531" s="1">
        <v>2</v>
      </c>
      <c r="AF531" s="1" t="s">
        <v>20</v>
      </c>
      <c r="AG531" s="1" t="s">
        <v>14</v>
      </c>
      <c r="AH531" s="1">
        <v>5</v>
      </c>
      <c r="AI531" s="1" t="s">
        <v>20</v>
      </c>
      <c r="AJ531" s="1" t="s">
        <v>14</v>
      </c>
      <c r="AK531" s="1">
        <v>2</v>
      </c>
      <c r="AL531" s="1" t="s">
        <v>10</v>
      </c>
      <c r="AM531" s="1" t="s">
        <v>14</v>
      </c>
      <c r="AN531" s="1">
        <v>7</v>
      </c>
      <c r="AO531" s="1" t="s">
        <v>20</v>
      </c>
      <c r="AV531" s="1" t="s">
        <v>10</v>
      </c>
      <c r="AW531" s="1" t="s">
        <v>10</v>
      </c>
      <c r="AX531" s="1" t="s">
        <v>10</v>
      </c>
      <c r="AZ531" s="1">
        <v>0</v>
      </c>
      <c r="BA531" s="1">
        <v>0</v>
      </c>
      <c r="BB531" s="1">
        <v>0</v>
      </c>
      <c r="BC531" s="1">
        <v>2</v>
      </c>
      <c r="BD531" s="1">
        <v>0</v>
      </c>
      <c r="BE531" s="1">
        <v>2</v>
      </c>
      <c r="BF531" s="1">
        <v>3</v>
      </c>
      <c r="BG531" s="1">
        <v>2</v>
      </c>
      <c r="BH531" s="1">
        <v>5</v>
      </c>
      <c r="BI531" s="1">
        <v>0</v>
      </c>
      <c r="BJ531" s="1">
        <v>7</v>
      </c>
      <c r="BK531" s="1">
        <v>17</v>
      </c>
    </row>
    <row r="532" spans="1:63" x14ac:dyDescent="0.25">
      <c r="A532" s="1" t="s">
        <v>13</v>
      </c>
      <c r="B532" s="1" t="s">
        <v>5</v>
      </c>
      <c r="C532" s="1" t="s">
        <v>879</v>
      </c>
      <c r="H532" s="1" t="s">
        <v>5</v>
      </c>
      <c r="I532" s="1" t="s">
        <v>6</v>
      </c>
      <c r="J532" s="4" t="s">
        <v>880</v>
      </c>
      <c r="K532" s="1" t="s">
        <v>7</v>
      </c>
      <c r="L532" s="1" t="s">
        <v>5</v>
      </c>
      <c r="M532" s="1" t="s">
        <v>879</v>
      </c>
      <c r="N532" s="1" t="s">
        <v>8</v>
      </c>
      <c r="O532" s="1" t="s">
        <v>18</v>
      </c>
      <c r="P532" s="1" t="s">
        <v>880</v>
      </c>
      <c r="R532" s="1" t="s">
        <v>5</v>
      </c>
      <c r="AA532" s="1" t="s">
        <v>6</v>
      </c>
      <c r="AB532" s="1">
        <v>8</v>
      </c>
      <c r="AC532" s="1" t="s">
        <v>20</v>
      </c>
      <c r="AD532" s="1" t="s">
        <v>14</v>
      </c>
      <c r="AE532" s="1">
        <v>2</v>
      </c>
      <c r="AF532" s="1" t="s">
        <v>20</v>
      </c>
      <c r="AG532" s="1" t="s">
        <v>14</v>
      </c>
      <c r="AH532" s="1">
        <v>5</v>
      </c>
      <c r="AI532" s="1" t="s">
        <v>20</v>
      </c>
      <c r="AJ532" s="1" t="s">
        <v>14</v>
      </c>
      <c r="AK532" s="1">
        <v>8</v>
      </c>
      <c r="AL532" s="1" t="s">
        <v>10</v>
      </c>
      <c r="AM532" s="1" t="s">
        <v>14</v>
      </c>
      <c r="AN532" s="1">
        <v>5</v>
      </c>
      <c r="AO532" s="1" t="s">
        <v>10</v>
      </c>
      <c r="AV532" s="1" t="s">
        <v>10</v>
      </c>
      <c r="AW532" s="1" t="s">
        <v>10</v>
      </c>
      <c r="AX532" s="1" t="s">
        <v>10</v>
      </c>
      <c r="AZ532" s="1">
        <v>0</v>
      </c>
      <c r="BA532" s="1">
        <v>0</v>
      </c>
      <c r="BB532" s="1">
        <v>0</v>
      </c>
      <c r="BC532" s="1">
        <v>8</v>
      </c>
      <c r="BD532" s="1">
        <v>5</v>
      </c>
      <c r="BE532" s="1">
        <v>13</v>
      </c>
      <c r="BF532" s="1">
        <v>8</v>
      </c>
      <c r="BG532" s="1">
        <v>2</v>
      </c>
      <c r="BH532" s="1">
        <v>5</v>
      </c>
      <c r="BI532" s="1">
        <v>0</v>
      </c>
      <c r="BJ532" s="1">
        <v>0</v>
      </c>
      <c r="BK532" s="1">
        <v>15</v>
      </c>
    </row>
    <row r="533" spans="1:63" x14ac:dyDescent="0.25">
      <c r="A533" s="1" t="s">
        <v>13</v>
      </c>
      <c r="B533" s="1" t="s">
        <v>5</v>
      </c>
      <c r="C533" s="1" t="s">
        <v>881</v>
      </c>
      <c r="H533" s="1" t="s">
        <v>5</v>
      </c>
      <c r="I533" s="1" t="s">
        <v>6</v>
      </c>
      <c r="J533" s="4" t="s">
        <v>882</v>
      </c>
      <c r="K533" s="1" t="s">
        <v>7</v>
      </c>
      <c r="L533" s="1" t="s">
        <v>5</v>
      </c>
      <c r="M533" s="1" t="s">
        <v>881</v>
      </c>
      <c r="N533" s="1" t="s">
        <v>8</v>
      </c>
      <c r="O533" s="1" t="s">
        <v>18</v>
      </c>
      <c r="P533" s="1" t="s">
        <v>882</v>
      </c>
      <c r="R533" s="1" t="s">
        <v>5</v>
      </c>
      <c r="AA533" s="1" t="s">
        <v>6</v>
      </c>
      <c r="AB533" s="1">
        <v>7</v>
      </c>
      <c r="AC533" s="1" t="s">
        <v>10</v>
      </c>
      <c r="AD533" s="1" t="s">
        <v>14</v>
      </c>
      <c r="AE533" s="1">
        <v>5</v>
      </c>
      <c r="AF533" s="1" t="s">
        <v>20</v>
      </c>
      <c r="AG533" s="1" t="s">
        <v>14</v>
      </c>
      <c r="AH533" s="1">
        <v>8</v>
      </c>
      <c r="AI533" s="1" t="s">
        <v>20</v>
      </c>
      <c r="AJ533" s="1" t="s">
        <v>14</v>
      </c>
      <c r="AK533" s="1">
        <v>8</v>
      </c>
      <c r="AL533" s="1" t="s">
        <v>20</v>
      </c>
      <c r="AM533" s="1" t="s">
        <v>14</v>
      </c>
      <c r="AN533" s="1">
        <v>3</v>
      </c>
      <c r="AO533" s="1" t="s">
        <v>10</v>
      </c>
      <c r="AV533" s="1" t="s">
        <v>10</v>
      </c>
      <c r="AW533" s="1" t="s">
        <v>10</v>
      </c>
      <c r="AX533" s="1" t="s">
        <v>10</v>
      </c>
      <c r="AZ533" s="1">
        <v>7</v>
      </c>
      <c r="BA533" s="1">
        <v>0</v>
      </c>
      <c r="BB533" s="1">
        <v>0</v>
      </c>
      <c r="BC533" s="1">
        <v>0</v>
      </c>
      <c r="BD533" s="1">
        <v>3</v>
      </c>
      <c r="BE533" s="1">
        <v>10</v>
      </c>
      <c r="BF533" s="1">
        <v>0</v>
      </c>
      <c r="BG533" s="1">
        <v>5</v>
      </c>
      <c r="BH533" s="1">
        <v>8</v>
      </c>
      <c r="BI533" s="1">
        <v>8</v>
      </c>
      <c r="BJ533" s="1">
        <v>0</v>
      </c>
      <c r="BK533" s="1">
        <v>21</v>
      </c>
    </row>
    <row r="534" spans="1:63" x14ac:dyDescent="0.25">
      <c r="A534" s="1" t="s">
        <v>13</v>
      </c>
      <c r="B534" s="1" t="s">
        <v>5</v>
      </c>
      <c r="C534" s="1" t="s">
        <v>883</v>
      </c>
      <c r="H534" s="1" t="s">
        <v>5</v>
      </c>
      <c r="I534" s="1" t="s">
        <v>6</v>
      </c>
      <c r="J534" s="4" t="s">
        <v>884</v>
      </c>
      <c r="K534" s="1" t="s">
        <v>7</v>
      </c>
      <c r="L534" s="1" t="s">
        <v>5</v>
      </c>
      <c r="M534" s="1" t="s">
        <v>883</v>
      </c>
      <c r="N534" s="1" t="s">
        <v>8</v>
      </c>
      <c r="O534" s="1" t="s">
        <v>18</v>
      </c>
      <c r="P534" s="1" t="s">
        <v>884</v>
      </c>
      <c r="R534" s="1" t="s">
        <v>5</v>
      </c>
      <c r="AA534" s="1" t="s">
        <v>6</v>
      </c>
      <c r="AB534" s="1">
        <v>5</v>
      </c>
      <c r="AC534" s="1" t="s">
        <v>10</v>
      </c>
      <c r="AD534" s="1" t="s">
        <v>14</v>
      </c>
      <c r="AE534" s="1">
        <v>8</v>
      </c>
      <c r="AF534" s="1" t="s">
        <v>20</v>
      </c>
      <c r="AG534" s="1" t="s">
        <v>14</v>
      </c>
      <c r="AH534" s="1">
        <v>8</v>
      </c>
      <c r="AI534" s="1" t="s">
        <v>10</v>
      </c>
      <c r="AJ534" s="1" t="s">
        <v>14</v>
      </c>
      <c r="AK534" s="1">
        <v>3</v>
      </c>
      <c r="AL534" s="1" t="s">
        <v>20</v>
      </c>
      <c r="AM534" s="1" t="s">
        <v>14</v>
      </c>
      <c r="AN534" s="1">
        <v>3</v>
      </c>
      <c r="AO534" s="1" t="s">
        <v>10</v>
      </c>
      <c r="AV534" s="1" t="s">
        <v>10</v>
      </c>
      <c r="AW534" s="1" t="s">
        <v>10</v>
      </c>
      <c r="AX534" s="1" t="s">
        <v>10</v>
      </c>
      <c r="AZ534" s="1">
        <v>5</v>
      </c>
      <c r="BA534" s="1">
        <v>0</v>
      </c>
      <c r="BB534" s="1">
        <v>8</v>
      </c>
      <c r="BC534" s="1">
        <v>0</v>
      </c>
      <c r="BD534" s="1">
        <v>3</v>
      </c>
      <c r="BE534" s="1">
        <v>16</v>
      </c>
      <c r="BF534" s="1">
        <v>0</v>
      </c>
      <c r="BG534" s="1">
        <v>8</v>
      </c>
      <c r="BH534" s="1">
        <v>0</v>
      </c>
      <c r="BI534" s="1">
        <v>3</v>
      </c>
      <c r="BJ534" s="1">
        <v>0</v>
      </c>
      <c r="BK534" s="1">
        <v>11</v>
      </c>
    </row>
    <row r="535" spans="1:63" x14ac:dyDescent="0.25">
      <c r="A535" s="1" t="s">
        <v>13</v>
      </c>
      <c r="B535" s="1" t="s">
        <v>5</v>
      </c>
      <c r="C535" s="1" t="s">
        <v>885</v>
      </c>
      <c r="H535" s="1" t="s">
        <v>5</v>
      </c>
      <c r="I535" s="1" t="s">
        <v>6</v>
      </c>
      <c r="J535" s="4" t="s">
        <v>576</v>
      </c>
      <c r="K535" s="1" t="s">
        <v>7</v>
      </c>
      <c r="L535" s="1" t="s">
        <v>5</v>
      </c>
      <c r="M535" s="1" t="s">
        <v>885</v>
      </c>
      <c r="N535" s="1" t="s">
        <v>8</v>
      </c>
      <c r="O535" s="1" t="s">
        <v>18</v>
      </c>
      <c r="P535" s="1" t="s">
        <v>576</v>
      </c>
      <c r="R535" s="1" t="s">
        <v>5</v>
      </c>
      <c r="AA535" s="1" t="s">
        <v>6</v>
      </c>
      <c r="AB535" s="1">
        <v>6</v>
      </c>
      <c r="AC535" s="1" t="s">
        <v>10</v>
      </c>
      <c r="AD535" s="1" t="s">
        <v>14</v>
      </c>
      <c r="AE535" s="1">
        <v>5</v>
      </c>
      <c r="AF535" s="1" t="s">
        <v>10</v>
      </c>
      <c r="AG535" s="1" t="s">
        <v>14</v>
      </c>
      <c r="AH535" s="1">
        <v>2</v>
      </c>
      <c r="AI535" s="1" t="s">
        <v>10</v>
      </c>
      <c r="AJ535" s="1" t="s">
        <v>14</v>
      </c>
      <c r="AK535" s="1">
        <v>4</v>
      </c>
      <c r="AL535" s="1" t="s">
        <v>10</v>
      </c>
      <c r="AM535" s="1" t="s">
        <v>14</v>
      </c>
      <c r="AN535" s="1">
        <v>5</v>
      </c>
      <c r="AO535" s="1" t="s">
        <v>20</v>
      </c>
      <c r="AV535" s="1" t="s">
        <v>10</v>
      </c>
      <c r="AW535" s="1" t="s">
        <v>10</v>
      </c>
      <c r="AX535" s="1" t="s">
        <v>10</v>
      </c>
      <c r="AZ535" s="1">
        <v>6</v>
      </c>
      <c r="BA535" s="1">
        <v>5</v>
      </c>
      <c r="BB535" s="1">
        <v>2</v>
      </c>
      <c r="BC535" s="1">
        <v>4</v>
      </c>
      <c r="BD535" s="1">
        <v>0</v>
      </c>
      <c r="BE535" s="1">
        <v>17</v>
      </c>
      <c r="BF535" s="1">
        <v>0</v>
      </c>
      <c r="BG535" s="1">
        <v>0</v>
      </c>
      <c r="BH535" s="1">
        <v>0</v>
      </c>
      <c r="BI535" s="1">
        <v>0</v>
      </c>
      <c r="BJ535" s="1">
        <v>5</v>
      </c>
      <c r="BK535" s="1">
        <v>5</v>
      </c>
    </row>
    <row r="536" spans="1:63" x14ac:dyDescent="0.25">
      <c r="A536" s="1" t="s">
        <v>13</v>
      </c>
      <c r="B536" s="1" t="s">
        <v>5</v>
      </c>
      <c r="C536" s="1" t="s">
        <v>886</v>
      </c>
      <c r="H536" s="1" t="s">
        <v>5</v>
      </c>
      <c r="I536" s="1" t="s">
        <v>6</v>
      </c>
      <c r="J536" s="4" t="s">
        <v>209</v>
      </c>
      <c r="K536" s="1" t="s">
        <v>7</v>
      </c>
      <c r="L536" s="1" t="s">
        <v>5</v>
      </c>
      <c r="M536" s="1" t="s">
        <v>886</v>
      </c>
      <c r="N536" s="1" t="s">
        <v>8</v>
      </c>
      <c r="O536" s="1" t="s">
        <v>18</v>
      </c>
      <c r="P536" s="1" t="s">
        <v>209</v>
      </c>
      <c r="R536" s="1" t="s">
        <v>5</v>
      </c>
      <c r="AA536" s="1" t="s">
        <v>6</v>
      </c>
      <c r="AB536" s="1">
        <v>2</v>
      </c>
      <c r="AC536" s="1" t="s">
        <v>10</v>
      </c>
      <c r="AD536" s="1" t="s">
        <v>14</v>
      </c>
      <c r="AE536" s="1">
        <v>5</v>
      </c>
      <c r="AF536" s="1" t="s">
        <v>20</v>
      </c>
      <c r="AG536" s="1" t="s">
        <v>14</v>
      </c>
      <c r="AH536" s="1">
        <v>3</v>
      </c>
      <c r="AI536" s="1" t="s">
        <v>20</v>
      </c>
      <c r="AJ536" s="1" t="s">
        <v>14</v>
      </c>
      <c r="AK536" s="1">
        <v>8</v>
      </c>
      <c r="AL536" s="1" t="s">
        <v>10</v>
      </c>
      <c r="AM536" s="1" t="s">
        <v>14</v>
      </c>
      <c r="AN536" s="1">
        <v>6</v>
      </c>
      <c r="AO536" s="1" t="s">
        <v>10</v>
      </c>
      <c r="AV536" s="1" t="s">
        <v>10</v>
      </c>
      <c r="AW536" s="1" t="s">
        <v>10</v>
      </c>
      <c r="AX536" s="1" t="s">
        <v>10</v>
      </c>
      <c r="AZ536" s="1">
        <v>2</v>
      </c>
      <c r="BA536" s="1">
        <v>0</v>
      </c>
      <c r="BB536" s="1">
        <v>0</v>
      </c>
      <c r="BC536" s="1">
        <v>8</v>
      </c>
      <c r="BD536" s="1">
        <v>6</v>
      </c>
      <c r="BE536" s="1">
        <v>16</v>
      </c>
      <c r="BF536" s="1">
        <v>0</v>
      </c>
      <c r="BG536" s="1">
        <v>5</v>
      </c>
      <c r="BH536" s="1">
        <v>3</v>
      </c>
      <c r="BI536" s="1">
        <v>0</v>
      </c>
      <c r="BJ536" s="1">
        <v>0</v>
      </c>
      <c r="BK536" s="1">
        <v>8</v>
      </c>
    </row>
    <row r="537" spans="1:63" x14ac:dyDescent="0.25">
      <c r="A537" s="1" t="s">
        <v>13</v>
      </c>
      <c r="B537" s="1" t="s">
        <v>5</v>
      </c>
      <c r="C537" s="1" t="s">
        <v>887</v>
      </c>
      <c r="H537" s="1" t="s">
        <v>5</v>
      </c>
      <c r="I537" s="1" t="s">
        <v>6</v>
      </c>
      <c r="J537" s="4" t="s">
        <v>46</v>
      </c>
      <c r="K537" s="1" t="s">
        <v>7</v>
      </c>
      <c r="L537" s="1" t="s">
        <v>5</v>
      </c>
      <c r="M537" s="1" t="s">
        <v>887</v>
      </c>
      <c r="N537" s="1" t="s">
        <v>8</v>
      </c>
      <c r="O537" s="1" t="s">
        <v>18</v>
      </c>
      <c r="P537" s="1" t="s">
        <v>46</v>
      </c>
      <c r="R537" s="1" t="s">
        <v>5</v>
      </c>
      <c r="AA537" s="1" t="s">
        <v>6</v>
      </c>
      <c r="AB537" s="1">
        <v>8</v>
      </c>
      <c r="AC537" s="1" t="s">
        <v>20</v>
      </c>
      <c r="AD537" s="1" t="s">
        <v>14</v>
      </c>
      <c r="AE537" s="1">
        <v>3</v>
      </c>
      <c r="AF537" s="1" t="s">
        <v>10</v>
      </c>
      <c r="AG537" s="1" t="s">
        <v>14</v>
      </c>
      <c r="AH537" s="1">
        <v>7</v>
      </c>
      <c r="AI537" s="1" t="s">
        <v>10</v>
      </c>
      <c r="AJ537" s="1" t="s">
        <v>14</v>
      </c>
      <c r="AK537" s="1">
        <v>7</v>
      </c>
      <c r="AL537" s="1" t="s">
        <v>10</v>
      </c>
      <c r="AM537" s="1" t="s">
        <v>14</v>
      </c>
      <c r="AN537" s="1">
        <v>6</v>
      </c>
      <c r="AO537" s="1" t="s">
        <v>10</v>
      </c>
      <c r="AV537" s="1" t="s">
        <v>10</v>
      </c>
      <c r="AW537" s="1" t="s">
        <v>10</v>
      </c>
      <c r="AX537" s="1" t="s">
        <v>10</v>
      </c>
      <c r="AZ537" s="1">
        <v>0</v>
      </c>
      <c r="BA537" s="1">
        <v>3</v>
      </c>
      <c r="BB537" s="1">
        <v>7</v>
      </c>
      <c r="BC537" s="1">
        <v>7</v>
      </c>
      <c r="BD537" s="1">
        <v>6</v>
      </c>
      <c r="BE537" s="1">
        <v>23</v>
      </c>
      <c r="BF537" s="1">
        <v>8</v>
      </c>
      <c r="BG537" s="1">
        <v>0</v>
      </c>
      <c r="BH537" s="1">
        <v>0</v>
      </c>
      <c r="BI537" s="1">
        <v>0</v>
      </c>
      <c r="BJ537" s="1">
        <v>0</v>
      </c>
      <c r="BK537" s="1">
        <v>8</v>
      </c>
    </row>
    <row r="538" spans="1:63" x14ac:dyDescent="0.25">
      <c r="A538" s="1" t="s">
        <v>13</v>
      </c>
      <c r="B538" s="1" t="s">
        <v>5</v>
      </c>
      <c r="C538" s="1" t="s">
        <v>888</v>
      </c>
      <c r="H538" s="1" t="s">
        <v>5</v>
      </c>
      <c r="I538" s="1" t="s">
        <v>6</v>
      </c>
      <c r="J538" s="4" t="s">
        <v>663</v>
      </c>
      <c r="K538" s="1" t="s">
        <v>7</v>
      </c>
      <c r="L538" s="1" t="s">
        <v>5</v>
      </c>
      <c r="M538" s="1" t="s">
        <v>888</v>
      </c>
      <c r="N538" s="1" t="s">
        <v>8</v>
      </c>
      <c r="O538" s="1" t="s">
        <v>18</v>
      </c>
      <c r="P538" s="1" t="s">
        <v>663</v>
      </c>
      <c r="R538" s="1" t="s">
        <v>5</v>
      </c>
      <c r="AA538" s="1" t="s">
        <v>6</v>
      </c>
      <c r="AB538" s="1">
        <v>8</v>
      </c>
      <c r="AC538" s="1" t="s">
        <v>10</v>
      </c>
      <c r="AD538" s="1" t="s">
        <v>14</v>
      </c>
      <c r="AE538" s="1">
        <v>6</v>
      </c>
      <c r="AF538" s="1" t="s">
        <v>20</v>
      </c>
      <c r="AG538" s="1" t="s">
        <v>14</v>
      </c>
      <c r="AH538" s="1">
        <v>6</v>
      </c>
      <c r="AI538" s="1" t="s">
        <v>20</v>
      </c>
      <c r="AJ538" s="1" t="s">
        <v>14</v>
      </c>
      <c r="AK538" s="1">
        <v>2</v>
      </c>
      <c r="AL538" s="1" t="s">
        <v>20</v>
      </c>
      <c r="AM538" s="1" t="s">
        <v>14</v>
      </c>
      <c r="AN538" s="1">
        <v>2</v>
      </c>
      <c r="AO538" s="1" t="s">
        <v>20</v>
      </c>
      <c r="AV538" s="1" t="s">
        <v>10</v>
      </c>
      <c r="AW538" s="1" t="s">
        <v>10</v>
      </c>
      <c r="AX538" s="1" t="s">
        <v>10</v>
      </c>
      <c r="AZ538" s="1">
        <v>8</v>
      </c>
      <c r="BA538" s="1">
        <v>0</v>
      </c>
      <c r="BB538" s="1">
        <v>0</v>
      </c>
      <c r="BC538" s="1">
        <v>0</v>
      </c>
      <c r="BD538" s="1">
        <v>0</v>
      </c>
      <c r="BE538" s="1">
        <v>8</v>
      </c>
      <c r="BF538" s="1">
        <v>0</v>
      </c>
      <c r="BG538" s="1">
        <v>6</v>
      </c>
      <c r="BH538" s="1">
        <v>6</v>
      </c>
      <c r="BI538" s="1">
        <v>2</v>
      </c>
      <c r="BJ538" s="1">
        <v>2</v>
      </c>
      <c r="BK538" s="1">
        <v>16</v>
      </c>
    </row>
    <row r="539" spans="1:63" x14ac:dyDescent="0.25">
      <c r="A539" s="1" t="s">
        <v>13</v>
      </c>
      <c r="B539" s="1" t="s">
        <v>5</v>
      </c>
      <c r="C539" s="1" t="s">
        <v>889</v>
      </c>
      <c r="H539" s="1" t="s">
        <v>5</v>
      </c>
      <c r="I539" s="1" t="s">
        <v>6</v>
      </c>
      <c r="J539" s="4" t="s">
        <v>890</v>
      </c>
      <c r="K539" s="1" t="s">
        <v>7</v>
      </c>
      <c r="L539" s="1" t="s">
        <v>5</v>
      </c>
      <c r="M539" s="1" t="s">
        <v>889</v>
      </c>
      <c r="N539" s="1" t="s">
        <v>8</v>
      </c>
      <c r="O539" s="1" t="s">
        <v>18</v>
      </c>
      <c r="P539" s="1" t="s">
        <v>890</v>
      </c>
      <c r="R539" s="1" t="s">
        <v>5</v>
      </c>
      <c r="AA539" s="1" t="s">
        <v>6</v>
      </c>
      <c r="AB539" s="1">
        <v>6</v>
      </c>
      <c r="AC539" s="1" t="s">
        <v>10</v>
      </c>
      <c r="AD539" s="1" t="s">
        <v>14</v>
      </c>
      <c r="AE539" s="1">
        <v>9</v>
      </c>
      <c r="AF539" s="1" t="s">
        <v>10</v>
      </c>
      <c r="AG539" s="1" t="s">
        <v>14</v>
      </c>
      <c r="AH539" s="1">
        <v>9</v>
      </c>
      <c r="AI539" s="1" t="s">
        <v>20</v>
      </c>
      <c r="AJ539" s="1" t="s">
        <v>14</v>
      </c>
      <c r="AK539" s="1">
        <v>5</v>
      </c>
      <c r="AL539" s="1" t="s">
        <v>10</v>
      </c>
      <c r="AM539" s="1" t="s">
        <v>14</v>
      </c>
      <c r="AN539" s="1">
        <v>6</v>
      </c>
      <c r="AO539" s="1" t="s">
        <v>10</v>
      </c>
      <c r="AV539" s="1" t="s">
        <v>10</v>
      </c>
      <c r="AW539" s="1" t="s">
        <v>10</v>
      </c>
      <c r="AX539" s="1" t="s">
        <v>10</v>
      </c>
      <c r="AZ539" s="1">
        <v>6</v>
      </c>
      <c r="BA539" s="1">
        <v>9</v>
      </c>
      <c r="BB539" s="1">
        <v>0</v>
      </c>
      <c r="BC539" s="1">
        <v>5</v>
      </c>
      <c r="BD539" s="1">
        <v>6</v>
      </c>
      <c r="BE539" s="1">
        <v>26</v>
      </c>
      <c r="BF539" s="1">
        <v>0</v>
      </c>
      <c r="BG539" s="1">
        <v>0</v>
      </c>
      <c r="BH539" s="1">
        <v>9</v>
      </c>
      <c r="BI539" s="1">
        <v>0</v>
      </c>
      <c r="BJ539" s="1">
        <v>0</v>
      </c>
      <c r="BK539" s="1">
        <v>9</v>
      </c>
    </row>
    <row r="540" spans="1:63" x14ac:dyDescent="0.25">
      <c r="A540" s="1" t="s">
        <v>13</v>
      </c>
      <c r="B540" s="1" t="s">
        <v>5</v>
      </c>
      <c r="C540" s="1" t="s">
        <v>891</v>
      </c>
      <c r="H540" s="1" t="s">
        <v>5</v>
      </c>
      <c r="I540" s="1" t="s">
        <v>6</v>
      </c>
      <c r="J540" s="4" t="s">
        <v>811</v>
      </c>
      <c r="K540" s="1" t="s">
        <v>7</v>
      </c>
      <c r="L540" s="1" t="s">
        <v>5</v>
      </c>
      <c r="M540" s="1" t="s">
        <v>891</v>
      </c>
      <c r="N540" s="1" t="s">
        <v>8</v>
      </c>
      <c r="O540" s="1" t="s">
        <v>18</v>
      </c>
      <c r="P540" s="1" t="s">
        <v>811</v>
      </c>
      <c r="R540" s="1" t="s">
        <v>5</v>
      </c>
      <c r="AA540" s="1" t="s">
        <v>6</v>
      </c>
      <c r="AB540" s="1">
        <v>4</v>
      </c>
      <c r="AC540" s="1" t="s">
        <v>20</v>
      </c>
      <c r="AD540" s="1" t="s">
        <v>14</v>
      </c>
      <c r="AE540" s="1">
        <v>9</v>
      </c>
      <c r="AF540" s="1" t="s">
        <v>20</v>
      </c>
      <c r="AG540" s="1" t="s">
        <v>14</v>
      </c>
      <c r="AH540" s="1">
        <v>2</v>
      </c>
      <c r="AI540" s="1" t="s">
        <v>20</v>
      </c>
      <c r="AJ540" s="1" t="s">
        <v>14</v>
      </c>
      <c r="AK540" s="1">
        <v>2</v>
      </c>
      <c r="AL540" s="1" t="s">
        <v>20</v>
      </c>
      <c r="AM540" s="1" t="s">
        <v>14</v>
      </c>
      <c r="AN540" s="1">
        <v>8</v>
      </c>
      <c r="AO540" s="1" t="s">
        <v>20</v>
      </c>
      <c r="AV540" s="1" t="s">
        <v>10</v>
      </c>
      <c r="AW540" s="1" t="s">
        <v>10</v>
      </c>
      <c r="AX540" s="1" t="s">
        <v>10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0</v>
      </c>
      <c r="BF540" s="1">
        <v>4</v>
      </c>
      <c r="BG540" s="1">
        <v>9</v>
      </c>
      <c r="BH540" s="1">
        <v>2</v>
      </c>
      <c r="BI540" s="1">
        <v>2</v>
      </c>
      <c r="BJ540" s="1">
        <v>8</v>
      </c>
      <c r="BK540" s="1">
        <v>25</v>
      </c>
    </row>
    <row r="541" spans="1:63" x14ac:dyDescent="0.25">
      <c r="A541" s="1" t="s">
        <v>13</v>
      </c>
      <c r="B541" s="1" t="s">
        <v>5</v>
      </c>
      <c r="C541" s="1" t="s">
        <v>892</v>
      </c>
      <c r="H541" s="1" t="s">
        <v>5</v>
      </c>
      <c r="I541" s="1" t="s">
        <v>6</v>
      </c>
      <c r="J541" s="4" t="s">
        <v>32</v>
      </c>
      <c r="K541" s="1" t="s">
        <v>7</v>
      </c>
      <c r="L541" s="1" t="s">
        <v>5</v>
      </c>
      <c r="M541" s="1" t="s">
        <v>892</v>
      </c>
      <c r="N541" s="1" t="s">
        <v>8</v>
      </c>
      <c r="O541" s="1" t="s">
        <v>18</v>
      </c>
      <c r="P541" s="1" t="s">
        <v>32</v>
      </c>
      <c r="R541" s="1" t="s">
        <v>5</v>
      </c>
      <c r="AA541" s="1" t="s">
        <v>6</v>
      </c>
      <c r="AB541" s="1">
        <v>2</v>
      </c>
      <c r="AC541" s="1" t="s">
        <v>10</v>
      </c>
      <c r="AD541" s="1" t="s">
        <v>14</v>
      </c>
      <c r="AE541" s="1">
        <v>2</v>
      </c>
      <c r="AF541" s="1" t="s">
        <v>20</v>
      </c>
      <c r="AG541" s="1" t="s">
        <v>14</v>
      </c>
      <c r="AH541" s="1">
        <v>9</v>
      </c>
      <c r="AI541" s="1" t="s">
        <v>10</v>
      </c>
      <c r="AJ541" s="1" t="s">
        <v>14</v>
      </c>
      <c r="AK541" s="1">
        <v>3</v>
      </c>
      <c r="AL541" s="1" t="s">
        <v>20</v>
      </c>
      <c r="AM541" s="1" t="s">
        <v>14</v>
      </c>
      <c r="AN541" s="1">
        <v>6</v>
      </c>
      <c r="AO541" s="1" t="s">
        <v>20</v>
      </c>
      <c r="AV541" s="1" t="s">
        <v>10</v>
      </c>
      <c r="AW541" s="1" t="s">
        <v>10</v>
      </c>
      <c r="AX541" s="1" t="s">
        <v>10</v>
      </c>
      <c r="AZ541" s="1">
        <v>2</v>
      </c>
      <c r="BA541" s="1">
        <v>0</v>
      </c>
      <c r="BB541" s="1">
        <v>9</v>
      </c>
      <c r="BC541" s="1">
        <v>0</v>
      </c>
      <c r="BD541" s="1">
        <v>0</v>
      </c>
      <c r="BE541" s="1">
        <v>11</v>
      </c>
      <c r="BF541" s="1">
        <v>0</v>
      </c>
      <c r="BG541" s="1">
        <v>2</v>
      </c>
      <c r="BH541" s="1">
        <v>0</v>
      </c>
      <c r="BI541" s="1">
        <v>3</v>
      </c>
      <c r="BJ541" s="1">
        <v>6</v>
      </c>
      <c r="BK541" s="1">
        <v>11</v>
      </c>
    </row>
    <row r="542" spans="1:63" x14ac:dyDescent="0.25">
      <c r="A542" s="1" t="s">
        <v>13</v>
      </c>
      <c r="B542" s="1" t="s">
        <v>5</v>
      </c>
      <c r="C542" s="1" t="s">
        <v>893</v>
      </c>
      <c r="H542" s="1" t="s">
        <v>5</v>
      </c>
      <c r="I542" s="1" t="s">
        <v>6</v>
      </c>
      <c r="J542" s="4" t="s">
        <v>894</v>
      </c>
      <c r="K542" s="1" t="s">
        <v>7</v>
      </c>
      <c r="L542" s="1" t="s">
        <v>5</v>
      </c>
      <c r="M542" s="1" t="s">
        <v>893</v>
      </c>
      <c r="N542" s="1" t="s">
        <v>8</v>
      </c>
      <c r="O542" s="1" t="s">
        <v>18</v>
      </c>
      <c r="P542" s="1" t="s">
        <v>894</v>
      </c>
      <c r="R542" s="1" t="s">
        <v>5</v>
      </c>
      <c r="AA542" s="1" t="s">
        <v>6</v>
      </c>
      <c r="AB542" s="1">
        <v>8</v>
      </c>
      <c r="AC542" s="1" t="s">
        <v>10</v>
      </c>
      <c r="AD542" s="1" t="s">
        <v>14</v>
      </c>
      <c r="AE542" s="1">
        <v>2</v>
      </c>
      <c r="AF542" s="1" t="s">
        <v>10</v>
      </c>
      <c r="AG542" s="1" t="s">
        <v>14</v>
      </c>
      <c r="AH542" s="1">
        <v>2</v>
      </c>
      <c r="AI542" s="1" t="s">
        <v>10</v>
      </c>
      <c r="AJ542" s="1" t="s">
        <v>14</v>
      </c>
      <c r="AK542" s="1">
        <v>3</v>
      </c>
      <c r="AL542" s="1" t="s">
        <v>20</v>
      </c>
      <c r="AM542" s="1" t="s">
        <v>14</v>
      </c>
      <c r="AN542" s="1">
        <v>2</v>
      </c>
      <c r="AO542" s="1" t="s">
        <v>10</v>
      </c>
      <c r="AV542" s="1" t="s">
        <v>10</v>
      </c>
      <c r="AW542" s="1" t="s">
        <v>10</v>
      </c>
      <c r="AX542" s="1" t="s">
        <v>10</v>
      </c>
      <c r="AZ542" s="1">
        <v>8</v>
      </c>
      <c r="BA542" s="1">
        <v>2</v>
      </c>
      <c r="BB542" s="1">
        <v>2</v>
      </c>
      <c r="BC542" s="1">
        <v>0</v>
      </c>
      <c r="BD542" s="1">
        <v>2</v>
      </c>
      <c r="BE542" s="1">
        <v>14</v>
      </c>
      <c r="BF542" s="1">
        <v>0</v>
      </c>
      <c r="BG542" s="1">
        <v>0</v>
      </c>
      <c r="BH542" s="1">
        <v>0</v>
      </c>
      <c r="BI542" s="1">
        <v>3</v>
      </c>
      <c r="BJ542" s="1">
        <v>0</v>
      </c>
      <c r="BK542" s="1">
        <v>3</v>
      </c>
    </row>
    <row r="543" spans="1:63" x14ac:dyDescent="0.25">
      <c r="A543" s="1" t="s">
        <v>13</v>
      </c>
      <c r="B543" s="1" t="s">
        <v>5</v>
      </c>
      <c r="C543" s="1" t="s">
        <v>895</v>
      </c>
      <c r="H543" s="1" t="s">
        <v>5</v>
      </c>
      <c r="I543" s="1" t="s">
        <v>6</v>
      </c>
      <c r="J543" s="4" t="s">
        <v>896</v>
      </c>
      <c r="K543" s="1" t="s">
        <v>7</v>
      </c>
      <c r="L543" s="1" t="s">
        <v>5</v>
      </c>
      <c r="M543" s="1" t="s">
        <v>895</v>
      </c>
      <c r="N543" s="1" t="s">
        <v>8</v>
      </c>
      <c r="O543" s="1" t="s">
        <v>18</v>
      </c>
      <c r="P543" s="1" t="s">
        <v>896</v>
      </c>
      <c r="R543" s="1" t="s">
        <v>5</v>
      </c>
      <c r="AA543" s="1" t="s">
        <v>6</v>
      </c>
      <c r="AB543" s="1">
        <v>9</v>
      </c>
      <c r="AC543" s="1" t="s">
        <v>10</v>
      </c>
      <c r="AD543" s="1" t="s">
        <v>14</v>
      </c>
      <c r="AE543" s="1">
        <v>6</v>
      </c>
      <c r="AF543" s="1" t="s">
        <v>20</v>
      </c>
      <c r="AG543" s="1" t="s">
        <v>14</v>
      </c>
      <c r="AH543" s="1">
        <v>7</v>
      </c>
      <c r="AI543" s="1" t="s">
        <v>10</v>
      </c>
      <c r="AJ543" s="1" t="s">
        <v>14</v>
      </c>
      <c r="AK543" s="1">
        <v>2</v>
      </c>
      <c r="AL543" s="1" t="s">
        <v>20</v>
      </c>
      <c r="AM543" s="1" t="s">
        <v>14</v>
      </c>
      <c r="AN543" s="1">
        <v>8</v>
      </c>
      <c r="AO543" s="1" t="s">
        <v>20</v>
      </c>
      <c r="AV543" s="1" t="s">
        <v>10</v>
      </c>
      <c r="AW543" s="1" t="s">
        <v>10</v>
      </c>
      <c r="AX543" s="1" t="s">
        <v>10</v>
      </c>
      <c r="AZ543" s="1">
        <v>9</v>
      </c>
      <c r="BA543" s="1">
        <v>0</v>
      </c>
      <c r="BB543" s="1">
        <v>7</v>
      </c>
      <c r="BC543" s="1">
        <v>0</v>
      </c>
      <c r="BD543" s="1">
        <v>0</v>
      </c>
      <c r="BE543" s="1">
        <v>16</v>
      </c>
      <c r="BF543" s="1">
        <v>0</v>
      </c>
      <c r="BG543" s="1">
        <v>6</v>
      </c>
      <c r="BH543" s="1">
        <v>0</v>
      </c>
      <c r="BI543" s="1">
        <v>2</v>
      </c>
      <c r="BJ543" s="1">
        <v>8</v>
      </c>
      <c r="BK543" s="1">
        <v>16</v>
      </c>
    </row>
    <row r="544" spans="1:63" x14ac:dyDescent="0.25">
      <c r="A544" s="1" t="s">
        <v>13</v>
      </c>
      <c r="B544" s="1" t="s">
        <v>5</v>
      </c>
      <c r="C544" s="1" t="s">
        <v>897</v>
      </c>
      <c r="H544" s="1" t="s">
        <v>5</v>
      </c>
      <c r="I544" s="1" t="s">
        <v>6</v>
      </c>
      <c r="J544" s="4" t="s">
        <v>898</v>
      </c>
      <c r="K544" s="1" t="s">
        <v>7</v>
      </c>
      <c r="L544" s="1" t="s">
        <v>5</v>
      </c>
      <c r="M544" s="1" t="s">
        <v>897</v>
      </c>
      <c r="N544" s="1" t="s">
        <v>8</v>
      </c>
      <c r="O544" s="1" t="s">
        <v>18</v>
      </c>
      <c r="P544" s="1" t="s">
        <v>898</v>
      </c>
      <c r="R544" s="1" t="s">
        <v>5</v>
      </c>
      <c r="AA544" s="1" t="s">
        <v>6</v>
      </c>
      <c r="AB544" s="1">
        <v>2</v>
      </c>
      <c r="AC544" s="1" t="s">
        <v>10</v>
      </c>
      <c r="AD544" s="1" t="s">
        <v>14</v>
      </c>
      <c r="AE544" s="1">
        <v>8</v>
      </c>
      <c r="AF544" s="1" t="s">
        <v>10</v>
      </c>
      <c r="AG544" s="1" t="s">
        <v>14</v>
      </c>
      <c r="AH544" s="1">
        <v>5</v>
      </c>
      <c r="AI544" s="1" t="s">
        <v>10</v>
      </c>
      <c r="AJ544" s="1" t="s">
        <v>14</v>
      </c>
      <c r="AK544" s="1">
        <v>5</v>
      </c>
      <c r="AL544" s="1" t="s">
        <v>10</v>
      </c>
      <c r="AM544" s="1" t="s">
        <v>14</v>
      </c>
      <c r="AN544" s="1">
        <v>7</v>
      </c>
      <c r="AO544" s="1" t="s">
        <v>10</v>
      </c>
      <c r="AV544" s="1" t="s">
        <v>10</v>
      </c>
      <c r="AW544" s="1" t="s">
        <v>10</v>
      </c>
      <c r="AX544" s="1" t="s">
        <v>10</v>
      </c>
      <c r="AZ544" s="1">
        <v>2</v>
      </c>
      <c r="BA544" s="1">
        <v>8</v>
      </c>
      <c r="BB544" s="1">
        <v>5</v>
      </c>
      <c r="BC544" s="1">
        <v>5</v>
      </c>
      <c r="BD544" s="1">
        <v>7</v>
      </c>
      <c r="BE544" s="1">
        <v>27</v>
      </c>
      <c r="BF544" s="1">
        <v>0</v>
      </c>
      <c r="BG544" s="1">
        <v>0</v>
      </c>
      <c r="BH544" s="1">
        <v>0</v>
      </c>
      <c r="BI544" s="1">
        <v>0</v>
      </c>
      <c r="BJ544" s="1">
        <v>0</v>
      </c>
      <c r="BK544" s="1">
        <v>0</v>
      </c>
    </row>
    <row r="545" spans="1:63" x14ac:dyDescent="0.25">
      <c r="A545" s="1" t="s">
        <v>13</v>
      </c>
      <c r="B545" s="1" t="s">
        <v>5</v>
      </c>
      <c r="C545" s="1" t="s">
        <v>899</v>
      </c>
      <c r="H545" s="1" t="s">
        <v>5</v>
      </c>
      <c r="I545" s="1" t="s">
        <v>6</v>
      </c>
      <c r="J545" s="4" t="s">
        <v>244</v>
      </c>
      <c r="K545" s="1" t="s">
        <v>7</v>
      </c>
      <c r="L545" s="1" t="s">
        <v>5</v>
      </c>
      <c r="M545" s="1" t="s">
        <v>899</v>
      </c>
      <c r="N545" s="1" t="s">
        <v>8</v>
      </c>
      <c r="O545" s="1" t="s">
        <v>18</v>
      </c>
      <c r="P545" s="1" t="s">
        <v>244</v>
      </c>
      <c r="R545" s="1" t="s">
        <v>5</v>
      </c>
      <c r="AA545" s="1" t="s">
        <v>6</v>
      </c>
      <c r="AB545" s="1">
        <v>9</v>
      </c>
      <c r="AC545" s="1" t="s">
        <v>10</v>
      </c>
      <c r="AD545" s="1" t="s">
        <v>14</v>
      </c>
      <c r="AE545" s="1">
        <v>6</v>
      </c>
      <c r="AF545" s="1" t="s">
        <v>20</v>
      </c>
      <c r="AG545" s="1" t="s">
        <v>14</v>
      </c>
      <c r="AH545" s="1">
        <v>5</v>
      </c>
      <c r="AI545" s="1" t="s">
        <v>20</v>
      </c>
      <c r="AJ545" s="1" t="s">
        <v>14</v>
      </c>
      <c r="AK545" s="1">
        <v>7</v>
      </c>
      <c r="AL545" s="1" t="s">
        <v>20</v>
      </c>
      <c r="AM545" s="1" t="s">
        <v>14</v>
      </c>
      <c r="AN545" s="1">
        <v>2</v>
      </c>
      <c r="AO545" s="1" t="s">
        <v>10</v>
      </c>
      <c r="AV545" s="1" t="s">
        <v>10</v>
      </c>
      <c r="AW545" s="1" t="s">
        <v>10</v>
      </c>
      <c r="AX545" s="1" t="s">
        <v>10</v>
      </c>
      <c r="AZ545" s="1">
        <v>9</v>
      </c>
      <c r="BA545" s="1">
        <v>0</v>
      </c>
      <c r="BB545" s="1">
        <v>0</v>
      </c>
      <c r="BC545" s="1">
        <v>0</v>
      </c>
      <c r="BD545" s="1">
        <v>2</v>
      </c>
      <c r="BE545" s="1">
        <v>11</v>
      </c>
      <c r="BF545" s="1">
        <v>0</v>
      </c>
      <c r="BG545" s="1">
        <v>6</v>
      </c>
      <c r="BH545" s="1">
        <v>5</v>
      </c>
      <c r="BI545" s="1">
        <v>7</v>
      </c>
      <c r="BJ545" s="1">
        <v>0</v>
      </c>
      <c r="BK545" s="1">
        <v>18</v>
      </c>
    </row>
    <row r="546" spans="1:63" x14ac:dyDescent="0.25">
      <c r="A546" s="1" t="s">
        <v>13</v>
      </c>
      <c r="B546" s="1" t="s">
        <v>5</v>
      </c>
      <c r="C546" s="1" t="s">
        <v>900</v>
      </c>
      <c r="H546" s="1" t="s">
        <v>5</v>
      </c>
      <c r="I546" s="1" t="s">
        <v>6</v>
      </c>
      <c r="J546" s="4" t="s">
        <v>901</v>
      </c>
      <c r="K546" s="1" t="s">
        <v>7</v>
      </c>
      <c r="L546" s="1" t="s">
        <v>5</v>
      </c>
      <c r="M546" s="1" t="s">
        <v>900</v>
      </c>
      <c r="N546" s="1" t="s">
        <v>8</v>
      </c>
      <c r="O546" s="1" t="s">
        <v>18</v>
      </c>
      <c r="P546" s="1" t="s">
        <v>901</v>
      </c>
      <c r="R546" s="1" t="s">
        <v>5</v>
      </c>
      <c r="AA546" s="1" t="s">
        <v>6</v>
      </c>
      <c r="AB546" s="1">
        <v>2</v>
      </c>
      <c r="AC546" s="1" t="s">
        <v>20</v>
      </c>
      <c r="AD546" s="1" t="s">
        <v>14</v>
      </c>
      <c r="AE546" s="1">
        <v>4</v>
      </c>
      <c r="AF546" s="1" t="s">
        <v>10</v>
      </c>
      <c r="AG546" s="1" t="s">
        <v>14</v>
      </c>
      <c r="AH546" s="1">
        <v>9</v>
      </c>
      <c r="AI546" s="1" t="s">
        <v>10</v>
      </c>
      <c r="AJ546" s="1" t="s">
        <v>14</v>
      </c>
      <c r="AK546" s="1">
        <v>7</v>
      </c>
      <c r="AL546" s="1" t="s">
        <v>10</v>
      </c>
      <c r="AM546" s="1" t="s">
        <v>14</v>
      </c>
      <c r="AN546" s="1">
        <v>8</v>
      </c>
      <c r="AO546" s="1" t="s">
        <v>20</v>
      </c>
      <c r="AV546" s="1" t="s">
        <v>10</v>
      </c>
      <c r="AW546" s="1" t="s">
        <v>10</v>
      </c>
      <c r="AX546" s="1" t="s">
        <v>10</v>
      </c>
      <c r="AZ546" s="1">
        <v>0</v>
      </c>
      <c r="BA546" s="1">
        <v>4</v>
      </c>
      <c r="BB546" s="1">
        <v>9</v>
      </c>
      <c r="BC546" s="1">
        <v>7</v>
      </c>
      <c r="BD546" s="1">
        <v>0</v>
      </c>
      <c r="BE546" s="1">
        <v>20</v>
      </c>
      <c r="BF546" s="1">
        <v>2</v>
      </c>
      <c r="BG546" s="1">
        <v>0</v>
      </c>
      <c r="BH546" s="1">
        <v>0</v>
      </c>
      <c r="BI546" s="1">
        <v>0</v>
      </c>
      <c r="BJ546" s="1">
        <v>8</v>
      </c>
      <c r="BK546" s="1">
        <v>10</v>
      </c>
    </row>
    <row r="547" spans="1:63" x14ac:dyDescent="0.25">
      <c r="A547" s="1" t="s">
        <v>13</v>
      </c>
      <c r="B547" s="1" t="s">
        <v>5</v>
      </c>
      <c r="C547" s="1" t="s">
        <v>902</v>
      </c>
      <c r="H547" s="1" t="s">
        <v>5</v>
      </c>
      <c r="I547" s="1" t="s">
        <v>6</v>
      </c>
      <c r="J547" s="4" t="s">
        <v>903</v>
      </c>
      <c r="K547" s="1" t="s">
        <v>7</v>
      </c>
      <c r="L547" s="1" t="s">
        <v>5</v>
      </c>
      <c r="M547" s="1" t="s">
        <v>902</v>
      </c>
      <c r="N547" s="1" t="s">
        <v>8</v>
      </c>
      <c r="O547" s="1" t="s">
        <v>18</v>
      </c>
      <c r="P547" s="1" t="s">
        <v>903</v>
      </c>
      <c r="R547" s="1" t="s">
        <v>5</v>
      </c>
      <c r="AA547" s="1" t="s">
        <v>6</v>
      </c>
      <c r="AB547" s="1">
        <v>7</v>
      </c>
      <c r="AC547" s="1" t="s">
        <v>10</v>
      </c>
      <c r="AD547" s="1" t="s">
        <v>14</v>
      </c>
      <c r="AE547" s="1">
        <v>9</v>
      </c>
      <c r="AF547" s="1" t="s">
        <v>20</v>
      </c>
      <c r="AG547" s="1" t="s">
        <v>14</v>
      </c>
      <c r="AH547" s="1">
        <v>8</v>
      </c>
      <c r="AI547" s="1" t="s">
        <v>20</v>
      </c>
      <c r="AJ547" s="1" t="s">
        <v>14</v>
      </c>
      <c r="AK547" s="1">
        <v>9</v>
      </c>
      <c r="AL547" s="1" t="s">
        <v>20</v>
      </c>
      <c r="AM547" s="1" t="s">
        <v>14</v>
      </c>
      <c r="AN547" s="1">
        <v>8</v>
      </c>
      <c r="AO547" s="1" t="s">
        <v>10</v>
      </c>
      <c r="AV547" s="1" t="s">
        <v>10</v>
      </c>
      <c r="AW547" s="1" t="s">
        <v>10</v>
      </c>
      <c r="AX547" s="1" t="s">
        <v>10</v>
      </c>
      <c r="AZ547" s="1">
        <v>7</v>
      </c>
      <c r="BA547" s="1">
        <v>0</v>
      </c>
      <c r="BB547" s="1">
        <v>0</v>
      </c>
      <c r="BC547" s="1">
        <v>0</v>
      </c>
      <c r="BD547" s="1">
        <v>8</v>
      </c>
      <c r="BE547" s="1">
        <v>15</v>
      </c>
      <c r="BF547" s="1">
        <v>0</v>
      </c>
      <c r="BG547" s="1">
        <v>9</v>
      </c>
      <c r="BH547" s="1">
        <v>8</v>
      </c>
      <c r="BI547" s="1">
        <v>9</v>
      </c>
      <c r="BJ547" s="1">
        <v>0</v>
      </c>
      <c r="BK547" s="1">
        <v>26</v>
      </c>
    </row>
    <row r="548" spans="1:63" x14ac:dyDescent="0.25">
      <c r="A548" s="1" t="s">
        <v>13</v>
      </c>
      <c r="B548" s="1" t="s">
        <v>5</v>
      </c>
      <c r="C548" s="1" t="s">
        <v>904</v>
      </c>
      <c r="H548" s="1" t="s">
        <v>5</v>
      </c>
      <c r="I548" s="1" t="s">
        <v>6</v>
      </c>
      <c r="J548" s="4" t="s">
        <v>561</v>
      </c>
      <c r="K548" s="1" t="s">
        <v>7</v>
      </c>
      <c r="L548" s="1" t="s">
        <v>5</v>
      </c>
      <c r="M548" s="1" t="s">
        <v>904</v>
      </c>
      <c r="N548" s="1" t="s">
        <v>8</v>
      </c>
      <c r="O548" s="1" t="s">
        <v>18</v>
      </c>
      <c r="P548" s="1" t="s">
        <v>561</v>
      </c>
      <c r="R548" s="1" t="s">
        <v>5</v>
      </c>
      <c r="AA548" s="1" t="s">
        <v>6</v>
      </c>
      <c r="AB548" s="1">
        <v>9</v>
      </c>
      <c r="AC548" s="1" t="s">
        <v>10</v>
      </c>
      <c r="AD548" s="1" t="s">
        <v>14</v>
      </c>
      <c r="AE548" s="1">
        <v>4</v>
      </c>
      <c r="AF548" s="1" t="s">
        <v>10</v>
      </c>
      <c r="AG548" s="1" t="s">
        <v>14</v>
      </c>
      <c r="AH548" s="1">
        <v>7</v>
      </c>
      <c r="AI548" s="1" t="s">
        <v>10</v>
      </c>
      <c r="AJ548" s="1" t="s">
        <v>14</v>
      </c>
      <c r="AK548" s="1">
        <v>3</v>
      </c>
      <c r="AL548" s="1" t="s">
        <v>20</v>
      </c>
      <c r="AM548" s="1" t="s">
        <v>14</v>
      </c>
      <c r="AN548" s="1">
        <v>2</v>
      </c>
      <c r="AO548" s="1" t="s">
        <v>20</v>
      </c>
      <c r="AV548" s="1" t="s">
        <v>10</v>
      </c>
      <c r="AW548" s="1" t="s">
        <v>10</v>
      </c>
      <c r="AX548" s="1" t="s">
        <v>10</v>
      </c>
      <c r="AZ548" s="1">
        <v>9</v>
      </c>
      <c r="BA548" s="1">
        <v>4</v>
      </c>
      <c r="BB548" s="1">
        <v>7</v>
      </c>
      <c r="BC548" s="1">
        <v>0</v>
      </c>
      <c r="BD548" s="1">
        <v>0</v>
      </c>
      <c r="BE548" s="1">
        <v>20</v>
      </c>
      <c r="BF548" s="1">
        <v>0</v>
      </c>
      <c r="BG548" s="1">
        <v>0</v>
      </c>
      <c r="BH548" s="1">
        <v>0</v>
      </c>
      <c r="BI548" s="1">
        <v>3</v>
      </c>
      <c r="BJ548" s="1">
        <v>2</v>
      </c>
      <c r="BK548" s="1">
        <v>5</v>
      </c>
    </row>
    <row r="549" spans="1:63" x14ac:dyDescent="0.25">
      <c r="A549" s="1" t="s">
        <v>13</v>
      </c>
      <c r="B549" s="1" t="s">
        <v>5</v>
      </c>
      <c r="C549" s="1" t="s">
        <v>905</v>
      </c>
      <c r="H549" s="1" t="s">
        <v>5</v>
      </c>
      <c r="I549" s="1" t="s">
        <v>6</v>
      </c>
      <c r="J549" s="4" t="s">
        <v>663</v>
      </c>
      <c r="K549" s="1" t="s">
        <v>7</v>
      </c>
      <c r="L549" s="1" t="s">
        <v>5</v>
      </c>
      <c r="M549" s="1" t="s">
        <v>905</v>
      </c>
      <c r="N549" s="1" t="s">
        <v>8</v>
      </c>
      <c r="O549" s="1" t="s">
        <v>18</v>
      </c>
      <c r="P549" s="1" t="s">
        <v>663</v>
      </c>
      <c r="R549" s="1" t="s">
        <v>5</v>
      </c>
      <c r="AA549" s="1" t="s">
        <v>6</v>
      </c>
      <c r="AB549" s="1">
        <v>2</v>
      </c>
      <c r="AC549" s="1" t="s">
        <v>10</v>
      </c>
      <c r="AD549" s="1" t="s">
        <v>14</v>
      </c>
      <c r="AE549" s="1">
        <v>9</v>
      </c>
      <c r="AF549" s="1" t="s">
        <v>20</v>
      </c>
      <c r="AG549" s="1" t="s">
        <v>14</v>
      </c>
      <c r="AH549" s="1">
        <v>5</v>
      </c>
      <c r="AI549" s="1" t="s">
        <v>20</v>
      </c>
      <c r="AJ549" s="1" t="s">
        <v>14</v>
      </c>
      <c r="AK549" s="1">
        <v>2</v>
      </c>
      <c r="AL549" s="1" t="s">
        <v>20</v>
      </c>
      <c r="AM549" s="1" t="s">
        <v>14</v>
      </c>
      <c r="AN549" s="1">
        <v>6</v>
      </c>
      <c r="AO549" s="1" t="s">
        <v>10</v>
      </c>
      <c r="AV549" s="1" t="s">
        <v>10</v>
      </c>
      <c r="AW549" s="1" t="s">
        <v>10</v>
      </c>
      <c r="AX549" s="1" t="s">
        <v>10</v>
      </c>
      <c r="AZ549" s="1">
        <v>2</v>
      </c>
      <c r="BA549" s="1">
        <v>0</v>
      </c>
      <c r="BB549" s="1">
        <v>0</v>
      </c>
      <c r="BC549" s="1">
        <v>0</v>
      </c>
      <c r="BD549" s="1">
        <v>6</v>
      </c>
      <c r="BE549" s="1">
        <v>8</v>
      </c>
      <c r="BF549" s="1">
        <v>0</v>
      </c>
      <c r="BG549" s="1">
        <v>9</v>
      </c>
      <c r="BH549" s="1">
        <v>5</v>
      </c>
      <c r="BI549" s="1">
        <v>2</v>
      </c>
      <c r="BJ549" s="1">
        <v>0</v>
      </c>
      <c r="BK549" s="1">
        <v>16</v>
      </c>
    </row>
    <row r="550" spans="1:63" x14ac:dyDescent="0.25">
      <c r="A550" s="1" t="s">
        <v>13</v>
      </c>
      <c r="B550" s="1" t="s">
        <v>5</v>
      </c>
      <c r="C550" s="1" t="s">
        <v>906</v>
      </c>
      <c r="H550" s="1" t="s">
        <v>5</v>
      </c>
      <c r="I550" s="1" t="s">
        <v>6</v>
      </c>
      <c r="J550" s="4" t="s">
        <v>907</v>
      </c>
      <c r="K550" s="1" t="s">
        <v>7</v>
      </c>
      <c r="L550" s="1" t="s">
        <v>5</v>
      </c>
      <c r="M550" s="1" t="s">
        <v>906</v>
      </c>
      <c r="N550" s="1" t="s">
        <v>8</v>
      </c>
      <c r="O550" s="1" t="s">
        <v>18</v>
      </c>
      <c r="P550" s="1" t="s">
        <v>907</v>
      </c>
      <c r="R550" s="1" t="s">
        <v>5</v>
      </c>
      <c r="AA550" s="1" t="s">
        <v>6</v>
      </c>
      <c r="AB550" s="1">
        <v>9</v>
      </c>
      <c r="AC550" s="1" t="s">
        <v>20</v>
      </c>
      <c r="AD550" s="1" t="s">
        <v>14</v>
      </c>
      <c r="AE550" s="1">
        <v>5</v>
      </c>
      <c r="AF550" s="1" t="s">
        <v>20</v>
      </c>
      <c r="AG550" s="1" t="s">
        <v>14</v>
      </c>
      <c r="AH550" s="1">
        <v>6</v>
      </c>
      <c r="AI550" s="1" t="s">
        <v>20</v>
      </c>
      <c r="AJ550" s="1" t="s">
        <v>14</v>
      </c>
      <c r="AK550" s="1">
        <v>7</v>
      </c>
      <c r="AL550" s="1" t="s">
        <v>10</v>
      </c>
      <c r="AM550" s="1" t="s">
        <v>14</v>
      </c>
      <c r="AN550" s="1">
        <v>3</v>
      </c>
      <c r="AO550" s="1" t="s">
        <v>20</v>
      </c>
      <c r="AV550" s="1" t="s">
        <v>10</v>
      </c>
      <c r="AW550" s="1" t="s">
        <v>10</v>
      </c>
      <c r="AX550" s="1" t="s">
        <v>10</v>
      </c>
      <c r="AZ550" s="1">
        <v>0</v>
      </c>
      <c r="BA550" s="1">
        <v>0</v>
      </c>
      <c r="BB550" s="1">
        <v>0</v>
      </c>
      <c r="BC550" s="1">
        <v>7</v>
      </c>
      <c r="BD550" s="1">
        <v>0</v>
      </c>
      <c r="BE550" s="1">
        <v>7</v>
      </c>
      <c r="BF550" s="1">
        <v>9</v>
      </c>
      <c r="BG550" s="1">
        <v>5</v>
      </c>
      <c r="BH550" s="1">
        <v>6</v>
      </c>
      <c r="BI550" s="1">
        <v>0</v>
      </c>
      <c r="BJ550" s="1">
        <v>3</v>
      </c>
      <c r="BK550" s="1">
        <v>23</v>
      </c>
    </row>
    <row r="551" spans="1:63" x14ac:dyDescent="0.25">
      <c r="A551" s="1" t="s">
        <v>13</v>
      </c>
      <c r="B551" s="1" t="s">
        <v>5</v>
      </c>
      <c r="C551" s="1" t="s">
        <v>908</v>
      </c>
      <c r="H551" s="1" t="s">
        <v>5</v>
      </c>
      <c r="I551" s="1" t="s">
        <v>6</v>
      </c>
      <c r="J551" s="4" t="s">
        <v>592</v>
      </c>
      <c r="K551" s="1" t="s">
        <v>7</v>
      </c>
      <c r="L551" s="1" t="s">
        <v>5</v>
      </c>
      <c r="M551" s="1" t="s">
        <v>908</v>
      </c>
      <c r="N551" s="1" t="s">
        <v>8</v>
      </c>
      <c r="O551" s="1" t="s">
        <v>18</v>
      </c>
      <c r="P551" s="1" t="s">
        <v>592</v>
      </c>
      <c r="R551" s="1" t="s">
        <v>5</v>
      </c>
      <c r="AA551" s="1" t="s">
        <v>6</v>
      </c>
      <c r="AB551" s="1">
        <v>8</v>
      </c>
      <c r="AC551" s="1" t="s">
        <v>20</v>
      </c>
      <c r="AD551" s="1" t="s">
        <v>14</v>
      </c>
      <c r="AE551" s="1">
        <v>4</v>
      </c>
      <c r="AF551" s="1" t="s">
        <v>10</v>
      </c>
      <c r="AG551" s="1" t="s">
        <v>14</v>
      </c>
      <c r="AH551" s="1">
        <v>2</v>
      </c>
      <c r="AI551" s="1" t="s">
        <v>20</v>
      </c>
      <c r="AJ551" s="1" t="s">
        <v>14</v>
      </c>
      <c r="AK551" s="1">
        <v>7</v>
      </c>
      <c r="AL551" s="1" t="s">
        <v>20</v>
      </c>
      <c r="AM551" s="1" t="s">
        <v>14</v>
      </c>
      <c r="AN551" s="1">
        <v>4</v>
      </c>
      <c r="AO551" s="1" t="s">
        <v>20</v>
      </c>
      <c r="AV551" s="1" t="s">
        <v>10</v>
      </c>
      <c r="AW551" s="1" t="s">
        <v>10</v>
      </c>
      <c r="AX551" s="1" t="s">
        <v>10</v>
      </c>
      <c r="AZ551" s="1">
        <v>0</v>
      </c>
      <c r="BA551" s="1">
        <v>4</v>
      </c>
      <c r="BB551" s="1">
        <v>0</v>
      </c>
      <c r="BC551" s="1">
        <v>0</v>
      </c>
      <c r="BD551" s="1">
        <v>0</v>
      </c>
      <c r="BE551" s="1">
        <v>4</v>
      </c>
      <c r="BF551" s="1">
        <v>8</v>
      </c>
      <c r="BG551" s="1">
        <v>0</v>
      </c>
      <c r="BH551" s="1">
        <v>2</v>
      </c>
      <c r="BI551" s="1">
        <v>7</v>
      </c>
      <c r="BJ551" s="1">
        <v>4</v>
      </c>
      <c r="BK551" s="1">
        <v>21</v>
      </c>
    </row>
    <row r="552" spans="1:63" x14ac:dyDescent="0.25">
      <c r="A552" s="1" t="s">
        <v>13</v>
      </c>
      <c r="B552" s="1" t="s">
        <v>5</v>
      </c>
      <c r="C552" s="1" t="s">
        <v>909</v>
      </c>
      <c r="H552" s="1" t="s">
        <v>5</v>
      </c>
      <c r="I552" s="1" t="s">
        <v>6</v>
      </c>
      <c r="J552" s="4" t="s">
        <v>910</v>
      </c>
      <c r="K552" s="1" t="s">
        <v>7</v>
      </c>
      <c r="L552" s="1" t="s">
        <v>5</v>
      </c>
      <c r="M552" s="1" t="s">
        <v>909</v>
      </c>
      <c r="N552" s="1" t="s">
        <v>8</v>
      </c>
      <c r="O552" s="1" t="s">
        <v>18</v>
      </c>
      <c r="P552" s="1" t="s">
        <v>910</v>
      </c>
      <c r="R552" s="1" t="s">
        <v>5</v>
      </c>
      <c r="AA552" s="1" t="s">
        <v>6</v>
      </c>
      <c r="AB552" s="1">
        <v>9</v>
      </c>
      <c r="AC552" s="1" t="s">
        <v>10</v>
      </c>
      <c r="AD552" s="1" t="s">
        <v>14</v>
      </c>
      <c r="AE552" s="1">
        <v>2</v>
      </c>
      <c r="AF552" s="1" t="s">
        <v>10</v>
      </c>
      <c r="AG552" s="1" t="s">
        <v>14</v>
      </c>
      <c r="AH552" s="1">
        <v>2</v>
      </c>
      <c r="AI552" s="1" t="s">
        <v>10</v>
      </c>
      <c r="AJ552" s="1" t="s">
        <v>14</v>
      </c>
      <c r="AK552" s="1">
        <v>2</v>
      </c>
      <c r="AL552" s="1" t="s">
        <v>10</v>
      </c>
      <c r="AM552" s="1" t="s">
        <v>14</v>
      </c>
      <c r="AN552" s="1">
        <v>5</v>
      </c>
      <c r="AO552" s="1" t="s">
        <v>20</v>
      </c>
      <c r="AV552" s="1" t="s">
        <v>10</v>
      </c>
      <c r="AW552" s="1" t="s">
        <v>10</v>
      </c>
      <c r="AX552" s="1" t="s">
        <v>10</v>
      </c>
      <c r="AZ552" s="1">
        <v>9</v>
      </c>
      <c r="BA552" s="1">
        <v>2</v>
      </c>
      <c r="BB552" s="1">
        <v>2</v>
      </c>
      <c r="BC552" s="1">
        <v>2</v>
      </c>
      <c r="BD552" s="1">
        <v>0</v>
      </c>
      <c r="BE552" s="1">
        <v>15</v>
      </c>
      <c r="BF552" s="1">
        <v>0</v>
      </c>
      <c r="BG552" s="1">
        <v>0</v>
      </c>
      <c r="BH552" s="1">
        <v>0</v>
      </c>
      <c r="BI552" s="1">
        <v>0</v>
      </c>
      <c r="BJ552" s="1">
        <v>5</v>
      </c>
      <c r="BK552" s="1">
        <v>5</v>
      </c>
    </row>
    <row r="553" spans="1:63" x14ac:dyDescent="0.25">
      <c r="A553" s="1" t="s">
        <v>13</v>
      </c>
      <c r="B553" s="1" t="s">
        <v>5</v>
      </c>
      <c r="C553" s="1" t="s">
        <v>911</v>
      </c>
      <c r="H553" s="1" t="s">
        <v>5</v>
      </c>
      <c r="I553" s="1" t="s">
        <v>6</v>
      </c>
      <c r="J553" s="4" t="s">
        <v>912</v>
      </c>
      <c r="K553" s="1" t="s">
        <v>7</v>
      </c>
      <c r="L553" s="1" t="s">
        <v>5</v>
      </c>
      <c r="M553" s="1" t="s">
        <v>911</v>
      </c>
      <c r="N553" s="1" t="s">
        <v>8</v>
      </c>
      <c r="O553" s="1" t="s">
        <v>18</v>
      </c>
      <c r="P553" s="1" t="s">
        <v>912</v>
      </c>
      <c r="R553" s="1" t="s">
        <v>5</v>
      </c>
      <c r="AA553" s="1" t="s">
        <v>6</v>
      </c>
      <c r="AB553" s="1">
        <v>2</v>
      </c>
      <c r="AC553" s="1" t="s">
        <v>10</v>
      </c>
      <c r="AD553" s="1" t="s">
        <v>14</v>
      </c>
      <c r="AE553" s="1">
        <v>3</v>
      </c>
      <c r="AF553" s="1" t="s">
        <v>10</v>
      </c>
      <c r="AG553" s="1" t="s">
        <v>14</v>
      </c>
      <c r="AH553" s="1">
        <v>6</v>
      </c>
      <c r="AI553" s="1" t="s">
        <v>10</v>
      </c>
      <c r="AJ553" s="1" t="s">
        <v>14</v>
      </c>
      <c r="AK553" s="1">
        <v>6</v>
      </c>
      <c r="AL553" s="1" t="s">
        <v>20</v>
      </c>
      <c r="AM553" s="1" t="s">
        <v>14</v>
      </c>
      <c r="AN553" s="1">
        <v>6</v>
      </c>
      <c r="AO553" s="1" t="s">
        <v>20</v>
      </c>
      <c r="AV553" s="1" t="s">
        <v>10</v>
      </c>
      <c r="AW553" s="1" t="s">
        <v>10</v>
      </c>
      <c r="AX553" s="1" t="s">
        <v>10</v>
      </c>
      <c r="AZ553" s="1">
        <v>2</v>
      </c>
      <c r="BA553" s="1">
        <v>3</v>
      </c>
      <c r="BB553" s="1">
        <v>6</v>
      </c>
      <c r="BC553" s="1">
        <v>0</v>
      </c>
      <c r="BD553" s="1">
        <v>0</v>
      </c>
      <c r="BE553" s="1">
        <v>11</v>
      </c>
      <c r="BF553" s="1">
        <v>0</v>
      </c>
      <c r="BG553" s="1">
        <v>0</v>
      </c>
      <c r="BH553" s="1">
        <v>0</v>
      </c>
      <c r="BI553" s="1">
        <v>6</v>
      </c>
      <c r="BJ553" s="1">
        <v>6</v>
      </c>
      <c r="BK553" s="1">
        <v>12</v>
      </c>
    </row>
    <row r="554" spans="1:63" x14ac:dyDescent="0.25">
      <c r="A554" s="1" t="s">
        <v>13</v>
      </c>
      <c r="B554" s="1" t="s">
        <v>5</v>
      </c>
      <c r="C554" s="1" t="s">
        <v>913</v>
      </c>
      <c r="H554" s="1" t="s">
        <v>5</v>
      </c>
      <c r="I554" s="1" t="s">
        <v>6</v>
      </c>
      <c r="J554" s="4" t="s">
        <v>914</v>
      </c>
      <c r="K554" s="1" t="s">
        <v>7</v>
      </c>
      <c r="L554" s="1" t="s">
        <v>5</v>
      </c>
      <c r="M554" s="1" t="s">
        <v>913</v>
      </c>
      <c r="N554" s="1" t="s">
        <v>8</v>
      </c>
      <c r="O554" s="1" t="s">
        <v>18</v>
      </c>
      <c r="P554" s="1" t="s">
        <v>914</v>
      </c>
      <c r="R554" s="1" t="s">
        <v>5</v>
      </c>
      <c r="AA554" s="1" t="s">
        <v>6</v>
      </c>
      <c r="AB554" s="1">
        <v>2</v>
      </c>
      <c r="AC554" s="1" t="s">
        <v>20</v>
      </c>
      <c r="AD554" s="1" t="s">
        <v>14</v>
      </c>
      <c r="AE554" s="1">
        <v>4</v>
      </c>
      <c r="AF554" s="1" t="s">
        <v>20</v>
      </c>
      <c r="AG554" s="1" t="s">
        <v>14</v>
      </c>
      <c r="AH554" s="1">
        <v>4</v>
      </c>
      <c r="AI554" s="1" t="s">
        <v>10</v>
      </c>
      <c r="AJ554" s="1" t="s">
        <v>14</v>
      </c>
      <c r="AK554" s="1">
        <v>5</v>
      </c>
      <c r="AL554" s="1" t="s">
        <v>10</v>
      </c>
      <c r="AM554" s="1" t="s">
        <v>14</v>
      </c>
      <c r="AN554" s="1">
        <v>7</v>
      </c>
      <c r="AO554" s="1" t="s">
        <v>10</v>
      </c>
      <c r="AV554" s="1" t="s">
        <v>10</v>
      </c>
      <c r="AW554" s="1" t="s">
        <v>10</v>
      </c>
      <c r="AX554" s="1" t="s">
        <v>10</v>
      </c>
      <c r="AZ554" s="1">
        <v>0</v>
      </c>
      <c r="BA554" s="1">
        <v>0</v>
      </c>
      <c r="BB554" s="1">
        <v>4</v>
      </c>
      <c r="BC554" s="1">
        <v>5</v>
      </c>
      <c r="BD554" s="1">
        <v>7</v>
      </c>
      <c r="BE554" s="1">
        <v>16</v>
      </c>
      <c r="BF554" s="1">
        <v>2</v>
      </c>
      <c r="BG554" s="1">
        <v>4</v>
      </c>
      <c r="BH554" s="1">
        <v>0</v>
      </c>
      <c r="BI554" s="1">
        <v>0</v>
      </c>
      <c r="BJ554" s="1">
        <v>0</v>
      </c>
      <c r="BK554" s="1">
        <v>6</v>
      </c>
    </row>
    <row r="555" spans="1:63" x14ac:dyDescent="0.25">
      <c r="A555" s="1" t="s">
        <v>13</v>
      </c>
      <c r="B555" s="1" t="s">
        <v>5</v>
      </c>
      <c r="C555" s="1" t="s">
        <v>915</v>
      </c>
      <c r="H555" s="1" t="s">
        <v>5</v>
      </c>
      <c r="I555" s="1" t="s">
        <v>6</v>
      </c>
      <c r="J555" s="4" t="s">
        <v>207</v>
      </c>
      <c r="K555" s="1" t="s">
        <v>7</v>
      </c>
      <c r="L555" s="1" t="s">
        <v>5</v>
      </c>
      <c r="M555" s="1" t="s">
        <v>915</v>
      </c>
      <c r="N555" s="1" t="s">
        <v>8</v>
      </c>
      <c r="O555" s="1" t="s">
        <v>18</v>
      </c>
      <c r="P555" s="1" t="s">
        <v>207</v>
      </c>
      <c r="R555" s="1" t="s">
        <v>5</v>
      </c>
      <c r="AA555" s="1" t="s">
        <v>6</v>
      </c>
      <c r="AB555" s="1">
        <v>4</v>
      </c>
      <c r="AC555" s="1" t="s">
        <v>10</v>
      </c>
      <c r="AD555" s="1" t="s">
        <v>14</v>
      </c>
      <c r="AE555" s="1">
        <v>7</v>
      </c>
      <c r="AF555" s="1" t="s">
        <v>10</v>
      </c>
      <c r="AG555" s="1" t="s">
        <v>14</v>
      </c>
      <c r="AH555" s="1">
        <v>5</v>
      </c>
      <c r="AI555" s="1" t="s">
        <v>20</v>
      </c>
      <c r="AJ555" s="1" t="s">
        <v>14</v>
      </c>
      <c r="AK555" s="1">
        <v>3</v>
      </c>
      <c r="AL555" s="1" t="s">
        <v>20</v>
      </c>
      <c r="AM555" s="1" t="s">
        <v>14</v>
      </c>
      <c r="AN555" s="1">
        <v>8</v>
      </c>
      <c r="AO555" s="1" t="s">
        <v>10</v>
      </c>
      <c r="AV555" s="1" t="s">
        <v>10</v>
      </c>
      <c r="AW555" s="1" t="s">
        <v>10</v>
      </c>
      <c r="AX555" s="1" t="s">
        <v>10</v>
      </c>
      <c r="AZ555" s="1">
        <v>4</v>
      </c>
      <c r="BA555" s="1">
        <v>7</v>
      </c>
      <c r="BB555" s="1">
        <v>0</v>
      </c>
      <c r="BC555" s="1">
        <v>0</v>
      </c>
      <c r="BD555" s="1">
        <v>8</v>
      </c>
      <c r="BE555" s="1">
        <v>19</v>
      </c>
      <c r="BF555" s="1">
        <v>0</v>
      </c>
      <c r="BG555" s="1">
        <v>0</v>
      </c>
      <c r="BH555" s="1">
        <v>5</v>
      </c>
      <c r="BI555" s="1">
        <v>3</v>
      </c>
      <c r="BJ555" s="1">
        <v>0</v>
      </c>
      <c r="BK555" s="1">
        <v>8</v>
      </c>
    </row>
    <row r="556" spans="1:63" x14ac:dyDescent="0.25">
      <c r="A556" s="1" t="s">
        <v>13</v>
      </c>
      <c r="B556" s="1" t="s">
        <v>5</v>
      </c>
      <c r="C556" s="1" t="s">
        <v>916</v>
      </c>
      <c r="H556" s="1" t="s">
        <v>5</v>
      </c>
      <c r="I556" s="1" t="s">
        <v>6</v>
      </c>
      <c r="J556" s="4" t="s">
        <v>546</v>
      </c>
      <c r="K556" s="1" t="s">
        <v>7</v>
      </c>
      <c r="L556" s="1" t="s">
        <v>5</v>
      </c>
      <c r="M556" s="1" t="s">
        <v>916</v>
      </c>
      <c r="N556" s="1" t="s">
        <v>8</v>
      </c>
      <c r="O556" s="1" t="s">
        <v>18</v>
      </c>
      <c r="P556" s="1" t="s">
        <v>546</v>
      </c>
      <c r="R556" s="1" t="s">
        <v>5</v>
      </c>
      <c r="AA556" s="1" t="s">
        <v>6</v>
      </c>
      <c r="AB556" s="1">
        <v>4</v>
      </c>
      <c r="AC556" s="1" t="s">
        <v>20</v>
      </c>
      <c r="AD556" s="1" t="s">
        <v>14</v>
      </c>
      <c r="AE556" s="1">
        <v>3</v>
      </c>
      <c r="AF556" s="1" t="s">
        <v>20</v>
      </c>
      <c r="AG556" s="1" t="s">
        <v>14</v>
      </c>
      <c r="AH556" s="1">
        <v>9</v>
      </c>
      <c r="AI556" s="1" t="s">
        <v>10</v>
      </c>
      <c r="AJ556" s="1" t="s">
        <v>14</v>
      </c>
      <c r="AK556" s="1">
        <v>3</v>
      </c>
      <c r="AL556" s="1" t="s">
        <v>20</v>
      </c>
      <c r="AM556" s="1" t="s">
        <v>14</v>
      </c>
      <c r="AN556" s="1">
        <v>4</v>
      </c>
      <c r="AO556" s="1" t="s">
        <v>20</v>
      </c>
      <c r="AV556" s="1" t="s">
        <v>10</v>
      </c>
      <c r="AW556" s="1" t="s">
        <v>10</v>
      </c>
      <c r="AX556" s="1" t="s">
        <v>10</v>
      </c>
      <c r="AZ556" s="1">
        <v>0</v>
      </c>
      <c r="BA556" s="1">
        <v>0</v>
      </c>
      <c r="BB556" s="1">
        <v>9</v>
      </c>
      <c r="BC556" s="1">
        <v>0</v>
      </c>
      <c r="BD556" s="1">
        <v>0</v>
      </c>
      <c r="BE556" s="1">
        <v>9</v>
      </c>
      <c r="BF556" s="1">
        <v>4</v>
      </c>
      <c r="BG556" s="1">
        <v>3</v>
      </c>
      <c r="BH556" s="1">
        <v>0</v>
      </c>
      <c r="BI556" s="1">
        <v>3</v>
      </c>
      <c r="BJ556" s="1">
        <v>4</v>
      </c>
      <c r="BK556" s="1">
        <v>14</v>
      </c>
    </row>
    <row r="557" spans="1:63" x14ac:dyDescent="0.25">
      <c r="A557" s="1" t="s">
        <v>13</v>
      </c>
      <c r="B557" s="1" t="s">
        <v>5</v>
      </c>
      <c r="C557" s="1" t="s">
        <v>917</v>
      </c>
      <c r="H557" s="1" t="s">
        <v>5</v>
      </c>
      <c r="I557" s="1" t="s">
        <v>6</v>
      </c>
      <c r="J557" s="4" t="s">
        <v>503</v>
      </c>
      <c r="K557" s="1" t="s">
        <v>7</v>
      </c>
      <c r="L557" s="1" t="s">
        <v>5</v>
      </c>
      <c r="M557" s="1" t="s">
        <v>917</v>
      </c>
      <c r="N557" s="1" t="s">
        <v>8</v>
      </c>
      <c r="O557" s="1" t="s">
        <v>18</v>
      </c>
      <c r="P557" s="1" t="s">
        <v>503</v>
      </c>
      <c r="R557" s="1" t="s">
        <v>5</v>
      </c>
      <c r="AA557" s="1" t="s">
        <v>6</v>
      </c>
      <c r="AB557" s="1">
        <v>3</v>
      </c>
      <c r="AC557" s="1" t="s">
        <v>20</v>
      </c>
      <c r="AD557" s="1" t="s">
        <v>14</v>
      </c>
      <c r="AE557" s="1">
        <v>6</v>
      </c>
      <c r="AF557" s="1" t="s">
        <v>20</v>
      </c>
      <c r="AG557" s="1" t="s">
        <v>14</v>
      </c>
      <c r="AH557" s="1">
        <v>9</v>
      </c>
      <c r="AI557" s="1" t="s">
        <v>10</v>
      </c>
      <c r="AJ557" s="1" t="s">
        <v>14</v>
      </c>
      <c r="AK557" s="1">
        <v>2</v>
      </c>
      <c r="AL557" s="1" t="s">
        <v>10</v>
      </c>
      <c r="AM557" s="1" t="s">
        <v>14</v>
      </c>
      <c r="AN557" s="1">
        <v>5</v>
      </c>
      <c r="AO557" s="1" t="s">
        <v>10</v>
      </c>
      <c r="AV557" s="1" t="s">
        <v>10</v>
      </c>
      <c r="AW557" s="1" t="s">
        <v>10</v>
      </c>
      <c r="AX557" s="1" t="s">
        <v>10</v>
      </c>
      <c r="AZ557" s="1">
        <v>0</v>
      </c>
      <c r="BA557" s="1">
        <v>0</v>
      </c>
      <c r="BB557" s="1">
        <v>9</v>
      </c>
      <c r="BC557" s="1">
        <v>2</v>
      </c>
      <c r="BD557" s="1">
        <v>5</v>
      </c>
      <c r="BE557" s="1">
        <v>16</v>
      </c>
      <c r="BF557" s="1">
        <v>3</v>
      </c>
      <c r="BG557" s="1">
        <v>6</v>
      </c>
      <c r="BH557" s="1">
        <v>0</v>
      </c>
      <c r="BI557" s="1">
        <v>0</v>
      </c>
      <c r="BJ557" s="1">
        <v>0</v>
      </c>
      <c r="BK557" s="1">
        <v>9</v>
      </c>
    </row>
    <row r="558" spans="1:63" x14ac:dyDescent="0.25">
      <c r="A558" s="1" t="s">
        <v>13</v>
      </c>
      <c r="B558" s="1" t="s">
        <v>5</v>
      </c>
      <c r="C558" s="1" t="s">
        <v>918</v>
      </c>
      <c r="H558" s="1" t="s">
        <v>5</v>
      </c>
      <c r="I558" s="1" t="s">
        <v>6</v>
      </c>
      <c r="J558" s="4" t="s">
        <v>847</v>
      </c>
      <c r="K558" s="1" t="s">
        <v>7</v>
      </c>
      <c r="L558" s="1" t="s">
        <v>5</v>
      </c>
      <c r="M558" s="1" t="s">
        <v>918</v>
      </c>
      <c r="N558" s="1" t="s">
        <v>8</v>
      </c>
      <c r="O558" s="1" t="s">
        <v>18</v>
      </c>
      <c r="P558" s="1" t="s">
        <v>847</v>
      </c>
      <c r="R558" s="1" t="s">
        <v>5</v>
      </c>
      <c r="AA558" s="1" t="s">
        <v>6</v>
      </c>
      <c r="AB558" s="1">
        <v>6</v>
      </c>
      <c r="AC558" s="1" t="s">
        <v>20</v>
      </c>
      <c r="AD558" s="1" t="s">
        <v>14</v>
      </c>
      <c r="AE558" s="1">
        <v>2</v>
      </c>
      <c r="AF558" s="1" t="s">
        <v>20</v>
      </c>
      <c r="AG558" s="1" t="s">
        <v>14</v>
      </c>
      <c r="AH558" s="1">
        <v>6</v>
      </c>
      <c r="AI558" s="1" t="s">
        <v>10</v>
      </c>
      <c r="AJ558" s="1" t="s">
        <v>14</v>
      </c>
      <c r="AK558" s="1">
        <v>3</v>
      </c>
      <c r="AL558" s="1" t="s">
        <v>10</v>
      </c>
      <c r="AM558" s="1" t="s">
        <v>14</v>
      </c>
      <c r="AN558" s="1">
        <v>8</v>
      </c>
      <c r="AO558" s="1" t="s">
        <v>20</v>
      </c>
      <c r="AV558" s="1" t="s">
        <v>10</v>
      </c>
      <c r="AW558" s="1" t="s">
        <v>10</v>
      </c>
      <c r="AX558" s="1" t="s">
        <v>10</v>
      </c>
      <c r="AZ558" s="1">
        <v>0</v>
      </c>
      <c r="BA558" s="1">
        <v>0</v>
      </c>
      <c r="BB558" s="1">
        <v>6</v>
      </c>
      <c r="BC558" s="1">
        <v>3</v>
      </c>
      <c r="BD558" s="1">
        <v>0</v>
      </c>
      <c r="BE558" s="1">
        <v>9</v>
      </c>
      <c r="BF558" s="1">
        <v>6</v>
      </c>
      <c r="BG558" s="1">
        <v>2</v>
      </c>
      <c r="BH558" s="1">
        <v>0</v>
      </c>
      <c r="BI558" s="1">
        <v>0</v>
      </c>
      <c r="BJ558" s="1">
        <v>8</v>
      </c>
      <c r="BK558" s="1">
        <v>16</v>
      </c>
    </row>
    <row r="559" spans="1:63" x14ac:dyDescent="0.25">
      <c r="A559" s="1" t="s">
        <v>13</v>
      </c>
      <c r="B559" s="1" t="s">
        <v>5</v>
      </c>
      <c r="C559" s="1" t="s">
        <v>919</v>
      </c>
      <c r="H559" s="1" t="s">
        <v>5</v>
      </c>
      <c r="I559" s="1" t="s">
        <v>6</v>
      </c>
      <c r="J559" s="4" t="s">
        <v>920</v>
      </c>
      <c r="K559" s="1" t="s">
        <v>7</v>
      </c>
      <c r="L559" s="1" t="s">
        <v>5</v>
      </c>
      <c r="M559" s="1" t="s">
        <v>919</v>
      </c>
      <c r="N559" s="1" t="s">
        <v>8</v>
      </c>
      <c r="O559" s="1" t="s">
        <v>18</v>
      </c>
      <c r="P559" s="1" t="s">
        <v>920</v>
      </c>
      <c r="R559" s="1" t="s">
        <v>5</v>
      </c>
      <c r="AA559" s="1" t="s">
        <v>6</v>
      </c>
      <c r="AB559" s="1">
        <v>2</v>
      </c>
      <c r="AC559" s="1" t="s">
        <v>20</v>
      </c>
      <c r="AD559" s="1" t="s">
        <v>14</v>
      </c>
      <c r="AE559" s="1">
        <v>4</v>
      </c>
      <c r="AF559" s="1" t="s">
        <v>20</v>
      </c>
      <c r="AG559" s="1" t="s">
        <v>14</v>
      </c>
      <c r="AH559" s="1">
        <v>9</v>
      </c>
      <c r="AI559" s="1" t="s">
        <v>20</v>
      </c>
      <c r="AJ559" s="1" t="s">
        <v>14</v>
      </c>
      <c r="AK559" s="1">
        <v>7</v>
      </c>
      <c r="AL559" s="1" t="s">
        <v>20</v>
      </c>
      <c r="AM559" s="1" t="s">
        <v>14</v>
      </c>
      <c r="AN559" s="1">
        <v>2</v>
      </c>
      <c r="AO559" s="1" t="s">
        <v>10</v>
      </c>
      <c r="AV559" s="1" t="s">
        <v>10</v>
      </c>
      <c r="AW559" s="1" t="s">
        <v>10</v>
      </c>
      <c r="AX559" s="1" t="s">
        <v>10</v>
      </c>
      <c r="AZ559" s="1">
        <v>0</v>
      </c>
      <c r="BA559" s="1">
        <v>0</v>
      </c>
      <c r="BB559" s="1">
        <v>0</v>
      </c>
      <c r="BC559" s="1">
        <v>0</v>
      </c>
      <c r="BD559" s="1">
        <v>2</v>
      </c>
      <c r="BE559" s="1">
        <v>2</v>
      </c>
      <c r="BF559" s="1">
        <v>2</v>
      </c>
      <c r="BG559" s="1">
        <v>4</v>
      </c>
      <c r="BH559" s="1">
        <v>9</v>
      </c>
      <c r="BI559" s="1">
        <v>7</v>
      </c>
      <c r="BJ559" s="1">
        <v>0</v>
      </c>
      <c r="BK559" s="1">
        <v>22</v>
      </c>
    </row>
    <row r="560" spans="1:63" x14ac:dyDescent="0.25">
      <c r="A560" s="1" t="s">
        <v>13</v>
      </c>
      <c r="B560" s="1" t="s">
        <v>5</v>
      </c>
      <c r="C560" s="1" t="s">
        <v>921</v>
      </c>
      <c r="H560" s="1" t="s">
        <v>5</v>
      </c>
      <c r="I560" s="1" t="s">
        <v>6</v>
      </c>
      <c r="J560" s="4" t="s">
        <v>513</v>
      </c>
      <c r="K560" s="1" t="s">
        <v>7</v>
      </c>
      <c r="L560" s="1" t="s">
        <v>5</v>
      </c>
      <c r="M560" s="1" t="s">
        <v>921</v>
      </c>
      <c r="N560" s="1" t="s">
        <v>8</v>
      </c>
      <c r="O560" s="1" t="s">
        <v>18</v>
      </c>
      <c r="P560" s="1" t="s">
        <v>513</v>
      </c>
      <c r="R560" s="1" t="s">
        <v>5</v>
      </c>
      <c r="AA560" s="1" t="s">
        <v>6</v>
      </c>
      <c r="AB560" s="1">
        <v>9</v>
      </c>
      <c r="AC560" s="1" t="s">
        <v>20</v>
      </c>
      <c r="AD560" s="1" t="s">
        <v>14</v>
      </c>
      <c r="AE560" s="1">
        <v>9</v>
      </c>
      <c r="AF560" s="1" t="s">
        <v>10</v>
      </c>
      <c r="AG560" s="1" t="s">
        <v>14</v>
      </c>
      <c r="AH560" s="1">
        <v>8</v>
      </c>
      <c r="AI560" s="1" t="s">
        <v>20</v>
      </c>
      <c r="AJ560" s="1" t="s">
        <v>14</v>
      </c>
      <c r="AK560" s="1">
        <v>4</v>
      </c>
      <c r="AL560" s="1" t="s">
        <v>10</v>
      </c>
      <c r="AM560" s="1" t="s">
        <v>14</v>
      </c>
      <c r="AN560" s="1">
        <v>9</v>
      </c>
      <c r="AO560" s="1" t="s">
        <v>20</v>
      </c>
      <c r="AV560" s="1" t="s">
        <v>10</v>
      </c>
      <c r="AW560" s="1" t="s">
        <v>10</v>
      </c>
      <c r="AX560" s="1" t="s">
        <v>10</v>
      </c>
      <c r="AZ560" s="1">
        <v>0</v>
      </c>
      <c r="BA560" s="1">
        <v>9</v>
      </c>
      <c r="BB560" s="1">
        <v>0</v>
      </c>
      <c r="BC560" s="1">
        <v>4</v>
      </c>
      <c r="BD560" s="1">
        <v>0</v>
      </c>
      <c r="BE560" s="1">
        <v>13</v>
      </c>
      <c r="BF560" s="1">
        <v>9</v>
      </c>
      <c r="BG560" s="1">
        <v>0</v>
      </c>
      <c r="BH560" s="1">
        <v>8</v>
      </c>
      <c r="BI560" s="1">
        <v>0</v>
      </c>
      <c r="BJ560" s="1">
        <v>9</v>
      </c>
      <c r="BK560" s="1">
        <v>26</v>
      </c>
    </row>
    <row r="561" spans="1:63" x14ac:dyDescent="0.25">
      <c r="A561" s="1" t="s">
        <v>13</v>
      </c>
      <c r="B561" s="1" t="s">
        <v>5</v>
      </c>
      <c r="C561" s="1" t="s">
        <v>922</v>
      </c>
      <c r="H561" s="1" t="s">
        <v>5</v>
      </c>
      <c r="I561" s="1" t="s">
        <v>6</v>
      </c>
      <c r="J561" s="4" t="s">
        <v>108</v>
      </c>
      <c r="K561" s="1" t="s">
        <v>7</v>
      </c>
      <c r="L561" s="1" t="s">
        <v>5</v>
      </c>
      <c r="M561" s="1" t="s">
        <v>922</v>
      </c>
      <c r="N561" s="1" t="s">
        <v>8</v>
      </c>
      <c r="O561" s="1" t="s">
        <v>18</v>
      </c>
      <c r="P561" s="1" t="s">
        <v>108</v>
      </c>
      <c r="R561" s="1" t="s">
        <v>5</v>
      </c>
      <c r="AA561" s="1" t="s">
        <v>6</v>
      </c>
      <c r="AB561" s="1">
        <v>2</v>
      </c>
      <c r="AC561" s="1" t="s">
        <v>10</v>
      </c>
      <c r="AD561" s="1" t="s">
        <v>14</v>
      </c>
      <c r="AE561" s="1">
        <v>4</v>
      </c>
      <c r="AF561" s="1" t="s">
        <v>10</v>
      </c>
      <c r="AG561" s="1" t="s">
        <v>14</v>
      </c>
      <c r="AH561" s="1">
        <v>7</v>
      </c>
      <c r="AI561" s="1" t="s">
        <v>10</v>
      </c>
      <c r="AJ561" s="1" t="s">
        <v>14</v>
      </c>
      <c r="AK561" s="1">
        <v>8</v>
      </c>
      <c r="AL561" s="1" t="s">
        <v>20</v>
      </c>
      <c r="AM561" s="1" t="s">
        <v>14</v>
      </c>
      <c r="AN561" s="1">
        <v>5</v>
      </c>
      <c r="AO561" s="1" t="s">
        <v>20</v>
      </c>
      <c r="AV561" s="1" t="s">
        <v>10</v>
      </c>
      <c r="AW561" s="1" t="s">
        <v>10</v>
      </c>
      <c r="AX561" s="1" t="s">
        <v>10</v>
      </c>
      <c r="AZ561" s="1">
        <v>2</v>
      </c>
      <c r="BA561" s="1">
        <v>4</v>
      </c>
      <c r="BB561" s="1">
        <v>7</v>
      </c>
      <c r="BC561" s="1">
        <v>0</v>
      </c>
      <c r="BD561" s="1">
        <v>0</v>
      </c>
      <c r="BE561" s="1">
        <v>13</v>
      </c>
      <c r="BF561" s="1">
        <v>0</v>
      </c>
      <c r="BG561" s="1">
        <v>0</v>
      </c>
      <c r="BH561" s="1">
        <v>0</v>
      </c>
      <c r="BI561" s="1">
        <v>8</v>
      </c>
      <c r="BJ561" s="1">
        <v>5</v>
      </c>
      <c r="BK561" s="1">
        <v>13</v>
      </c>
    </row>
    <row r="562" spans="1:63" x14ac:dyDescent="0.25">
      <c r="A562" s="1" t="s">
        <v>13</v>
      </c>
      <c r="B562" s="1" t="s">
        <v>5</v>
      </c>
      <c r="C562" s="1" t="s">
        <v>923</v>
      </c>
      <c r="H562" s="1" t="s">
        <v>5</v>
      </c>
      <c r="I562" s="1" t="s">
        <v>6</v>
      </c>
      <c r="J562" s="4" t="s">
        <v>374</v>
      </c>
      <c r="K562" s="1" t="s">
        <v>7</v>
      </c>
      <c r="L562" s="1" t="s">
        <v>5</v>
      </c>
      <c r="M562" s="1" t="s">
        <v>923</v>
      </c>
      <c r="N562" s="1" t="s">
        <v>8</v>
      </c>
      <c r="O562" s="1" t="s">
        <v>18</v>
      </c>
      <c r="P562" s="1" t="s">
        <v>374</v>
      </c>
      <c r="R562" s="1" t="s">
        <v>5</v>
      </c>
      <c r="AA562" s="1" t="s">
        <v>6</v>
      </c>
      <c r="AB562" s="1">
        <v>9</v>
      </c>
      <c r="AC562" s="1" t="s">
        <v>20</v>
      </c>
      <c r="AD562" s="1" t="s">
        <v>14</v>
      </c>
      <c r="AE562" s="1">
        <v>5</v>
      </c>
      <c r="AF562" s="1" t="s">
        <v>20</v>
      </c>
      <c r="AG562" s="1" t="s">
        <v>14</v>
      </c>
      <c r="AH562" s="1">
        <v>8</v>
      </c>
      <c r="AI562" s="1" t="s">
        <v>10</v>
      </c>
      <c r="AJ562" s="1" t="s">
        <v>14</v>
      </c>
      <c r="AK562" s="1">
        <v>6</v>
      </c>
      <c r="AL562" s="1" t="s">
        <v>20</v>
      </c>
      <c r="AM562" s="1" t="s">
        <v>14</v>
      </c>
      <c r="AN562" s="1">
        <v>4</v>
      </c>
      <c r="AO562" s="1" t="s">
        <v>10</v>
      </c>
      <c r="AV562" s="1" t="s">
        <v>10</v>
      </c>
      <c r="AW562" s="1" t="s">
        <v>10</v>
      </c>
      <c r="AX562" s="1" t="s">
        <v>10</v>
      </c>
      <c r="AZ562" s="1">
        <v>0</v>
      </c>
      <c r="BA562" s="1">
        <v>0</v>
      </c>
      <c r="BB562" s="1">
        <v>8</v>
      </c>
      <c r="BC562" s="1">
        <v>0</v>
      </c>
      <c r="BD562" s="1">
        <v>4</v>
      </c>
      <c r="BE562" s="1">
        <v>12</v>
      </c>
      <c r="BF562" s="1">
        <v>9</v>
      </c>
      <c r="BG562" s="1">
        <v>5</v>
      </c>
      <c r="BH562" s="1">
        <v>0</v>
      </c>
      <c r="BI562" s="1">
        <v>6</v>
      </c>
      <c r="BJ562" s="1">
        <v>0</v>
      </c>
      <c r="BK562" s="1">
        <v>20</v>
      </c>
    </row>
    <row r="563" spans="1:63" x14ac:dyDescent="0.25">
      <c r="A563" s="1" t="s">
        <v>13</v>
      </c>
      <c r="B563" s="1" t="s">
        <v>5</v>
      </c>
      <c r="C563" s="1" t="s">
        <v>924</v>
      </c>
      <c r="H563" s="1" t="s">
        <v>5</v>
      </c>
      <c r="I563" s="1" t="s">
        <v>6</v>
      </c>
      <c r="J563" s="4" t="s">
        <v>33</v>
      </c>
      <c r="K563" s="1" t="s">
        <v>7</v>
      </c>
      <c r="L563" s="1" t="s">
        <v>5</v>
      </c>
      <c r="M563" s="1" t="s">
        <v>924</v>
      </c>
      <c r="N563" s="1" t="s">
        <v>8</v>
      </c>
      <c r="O563" s="1" t="s">
        <v>18</v>
      </c>
      <c r="P563" s="1" t="s">
        <v>33</v>
      </c>
      <c r="R563" s="1" t="s">
        <v>5</v>
      </c>
      <c r="AA563" s="1" t="s">
        <v>6</v>
      </c>
      <c r="AB563" s="1">
        <v>7</v>
      </c>
      <c r="AC563" s="1" t="s">
        <v>10</v>
      </c>
      <c r="AD563" s="1" t="s">
        <v>14</v>
      </c>
      <c r="AE563" s="1">
        <v>2</v>
      </c>
      <c r="AF563" s="1" t="s">
        <v>10</v>
      </c>
      <c r="AG563" s="1" t="s">
        <v>14</v>
      </c>
      <c r="AH563" s="1">
        <v>7</v>
      </c>
      <c r="AI563" s="1" t="s">
        <v>20</v>
      </c>
      <c r="AJ563" s="1" t="s">
        <v>14</v>
      </c>
      <c r="AK563" s="1">
        <v>4</v>
      </c>
      <c r="AL563" s="1" t="s">
        <v>10</v>
      </c>
      <c r="AM563" s="1" t="s">
        <v>14</v>
      </c>
      <c r="AN563" s="1">
        <v>3</v>
      </c>
      <c r="AO563" s="1" t="s">
        <v>20</v>
      </c>
      <c r="AV563" s="1" t="s">
        <v>10</v>
      </c>
      <c r="AW563" s="1" t="s">
        <v>10</v>
      </c>
      <c r="AX563" s="1" t="s">
        <v>10</v>
      </c>
      <c r="AZ563" s="1">
        <v>7</v>
      </c>
      <c r="BA563" s="1">
        <v>2</v>
      </c>
      <c r="BB563" s="1">
        <v>0</v>
      </c>
      <c r="BC563" s="1">
        <v>4</v>
      </c>
      <c r="BD563" s="1">
        <v>0</v>
      </c>
      <c r="BE563" s="1">
        <v>13</v>
      </c>
      <c r="BF563" s="1">
        <v>0</v>
      </c>
      <c r="BG563" s="1">
        <v>0</v>
      </c>
      <c r="BH563" s="1">
        <v>7</v>
      </c>
      <c r="BI563" s="1">
        <v>0</v>
      </c>
      <c r="BJ563" s="1">
        <v>3</v>
      </c>
      <c r="BK563" s="1">
        <v>10</v>
      </c>
    </row>
    <row r="564" spans="1:63" x14ac:dyDescent="0.25">
      <c r="A564" s="1" t="s">
        <v>13</v>
      </c>
      <c r="B564" s="1" t="s">
        <v>5</v>
      </c>
      <c r="C564" s="1" t="s">
        <v>925</v>
      </c>
      <c r="H564" s="1" t="s">
        <v>5</v>
      </c>
      <c r="I564" s="1" t="s">
        <v>6</v>
      </c>
      <c r="J564" s="4" t="s">
        <v>750</v>
      </c>
      <c r="K564" s="1" t="s">
        <v>7</v>
      </c>
      <c r="L564" s="1" t="s">
        <v>5</v>
      </c>
      <c r="M564" s="1" t="s">
        <v>925</v>
      </c>
      <c r="N564" s="1" t="s">
        <v>8</v>
      </c>
      <c r="O564" s="1" t="s">
        <v>18</v>
      </c>
      <c r="P564" s="1" t="s">
        <v>750</v>
      </c>
      <c r="R564" s="1" t="s">
        <v>5</v>
      </c>
      <c r="AA564" s="1" t="s">
        <v>6</v>
      </c>
      <c r="AB564" s="1">
        <v>4</v>
      </c>
      <c r="AC564" s="1" t="s">
        <v>10</v>
      </c>
      <c r="AD564" s="1" t="s">
        <v>14</v>
      </c>
      <c r="AE564" s="1">
        <v>6</v>
      </c>
      <c r="AF564" s="1" t="s">
        <v>10</v>
      </c>
      <c r="AG564" s="1" t="s">
        <v>14</v>
      </c>
      <c r="AH564" s="1">
        <v>8</v>
      </c>
      <c r="AI564" s="1" t="s">
        <v>10</v>
      </c>
      <c r="AJ564" s="1" t="s">
        <v>14</v>
      </c>
      <c r="AK564" s="1">
        <v>5</v>
      </c>
      <c r="AL564" s="1" t="s">
        <v>10</v>
      </c>
      <c r="AM564" s="1" t="s">
        <v>14</v>
      </c>
      <c r="AN564" s="1">
        <v>2</v>
      </c>
      <c r="AO564" s="1" t="s">
        <v>20</v>
      </c>
      <c r="AV564" s="1" t="s">
        <v>10</v>
      </c>
      <c r="AW564" s="1" t="s">
        <v>10</v>
      </c>
      <c r="AX564" s="1" t="s">
        <v>10</v>
      </c>
      <c r="AZ564" s="1">
        <v>4</v>
      </c>
      <c r="BA564" s="1">
        <v>6</v>
      </c>
      <c r="BB564" s="1">
        <v>8</v>
      </c>
      <c r="BC564" s="1">
        <v>5</v>
      </c>
      <c r="BD564" s="1">
        <v>0</v>
      </c>
      <c r="BE564" s="1">
        <v>23</v>
      </c>
      <c r="BF564" s="1">
        <v>0</v>
      </c>
      <c r="BG564" s="1">
        <v>0</v>
      </c>
      <c r="BH564" s="1">
        <v>0</v>
      </c>
      <c r="BI564" s="1">
        <v>0</v>
      </c>
      <c r="BJ564" s="1">
        <v>2</v>
      </c>
      <c r="BK564" s="1">
        <v>2</v>
      </c>
    </row>
    <row r="565" spans="1:63" x14ac:dyDescent="0.25">
      <c r="A565" s="1" t="s">
        <v>13</v>
      </c>
      <c r="B565" s="1" t="s">
        <v>5</v>
      </c>
      <c r="C565" s="1" t="s">
        <v>926</v>
      </c>
      <c r="H565" s="1" t="s">
        <v>5</v>
      </c>
      <c r="I565" s="1" t="s">
        <v>6</v>
      </c>
      <c r="J565" s="4" t="s">
        <v>100</v>
      </c>
      <c r="K565" s="1" t="s">
        <v>7</v>
      </c>
      <c r="L565" s="1" t="s">
        <v>5</v>
      </c>
      <c r="M565" s="1" t="s">
        <v>926</v>
      </c>
      <c r="N565" s="1" t="s">
        <v>8</v>
      </c>
      <c r="O565" s="1" t="s">
        <v>18</v>
      </c>
      <c r="P565" s="1" t="s">
        <v>100</v>
      </c>
      <c r="R565" s="1" t="s">
        <v>5</v>
      </c>
      <c r="AA565" s="1" t="s">
        <v>6</v>
      </c>
      <c r="AB565" s="1">
        <v>4</v>
      </c>
      <c r="AC565" s="1" t="s">
        <v>10</v>
      </c>
      <c r="AD565" s="1" t="s">
        <v>14</v>
      </c>
      <c r="AE565" s="1">
        <v>8</v>
      </c>
      <c r="AF565" s="1" t="s">
        <v>10</v>
      </c>
      <c r="AG565" s="1" t="s">
        <v>14</v>
      </c>
      <c r="AH565" s="1">
        <v>2</v>
      </c>
      <c r="AI565" s="1" t="s">
        <v>10</v>
      </c>
      <c r="AJ565" s="1" t="s">
        <v>14</v>
      </c>
      <c r="AK565" s="1">
        <v>8</v>
      </c>
      <c r="AL565" s="1" t="s">
        <v>10</v>
      </c>
      <c r="AM565" s="1" t="s">
        <v>14</v>
      </c>
      <c r="AN565" s="1">
        <v>6</v>
      </c>
      <c r="AO565" s="1" t="s">
        <v>10</v>
      </c>
      <c r="AV565" s="1" t="s">
        <v>10</v>
      </c>
      <c r="AW565" s="1" t="s">
        <v>10</v>
      </c>
      <c r="AX565" s="1" t="s">
        <v>10</v>
      </c>
      <c r="AZ565" s="1">
        <v>4</v>
      </c>
      <c r="BA565" s="1">
        <v>8</v>
      </c>
      <c r="BB565" s="1">
        <v>2</v>
      </c>
      <c r="BC565" s="1">
        <v>8</v>
      </c>
      <c r="BD565" s="1">
        <v>6</v>
      </c>
      <c r="BE565" s="1">
        <v>28</v>
      </c>
      <c r="BF565" s="1">
        <v>0</v>
      </c>
      <c r="BG565" s="1">
        <v>0</v>
      </c>
      <c r="BH565" s="1">
        <v>0</v>
      </c>
      <c r="BI565" s="1">
        <v>0</v>
      </c>
      <c r="BJ565" s="1">
        <v>0</v>
      </c>
      <c r="BK565" s="1">
        <v>0</v>
      </c>
    </row>
    <row r="566" spans="1:63" x14ac:dyDescent="0.25">
      <c r="A566" s="1" t="s">
        <v>13</v>
      </c>
      <c r="B566" s="1" t="s">
        <v>5</v>
      </c>
      <c r="C566" s="1" t="s">
        <v>927</v>
      </c>
      <c r="H566" s="1" t="s">
        <v>5</v>
      </c>
      <c r="I566" s="1" t="s">
        <v>6</v>
      </c>
      <c r="J566" s="4" t="s">
        <v>360</v>
      </c>
      <c r="K566" s="1" t="s">
        <v>7</v>
      </c>
      <c r="L566" s="1" t="s">
        <v>5</v>
      </c>
      <c r="M566" s="1" t="s">
        <v>927</v>
      </c>
      <c r="N566" s="1" t="s">
        <v>8</v>
      </c>
      <c r="O566" s="1" t="s">
        <v>18</v>
      </c>
      <c r="P566" s="1" t="s">
        <v>360</v>
      </c>
      <c r="R566" s="1" t="s">
        <v>5</v>
      </c>
      <c r="AA566" s="1" t="s">
        <v>6</v>
      </c>
      <c r="AB566" s="1">
        <v>5</v>
      </c>
      <c r="AC566" s="1" t="s">
        <v>20</v>
      </c>
      <c r="AD566" s="1" t="s">
        <v>14</v>
      </c>
      <c r="AE566" s="1">
        <v>5</v>
      </c>
      <c r="AF566" s="1" t="s">
        <v>20</v>
      </c>
      <c r="AG566" s="1" t="s">
        <v>14</v>
      </c>
      <c r="AH566" s="1">
        <v>3</v>
      </c>
      <c r="AI566" s="1" t="s">
        <v>20</v>
      </c>
      <c r="AJ566" s="1" t="s">
        <v>14</v>
      </c>
      <c r="AK566" s="1">
        <v>6</v>
      </c>
      <c r="AL566" s="1" t="s">
        <v>20</v>
      </c>
      <c r="AM566" s="1" t="s">
        <v>14</v>
      </c>
      <c r="AN566" s="1">
        <v>6</v>
      </c>
      <c r="AO566" s="1" t="s">
        <v>10</v>
      </c>
      <c r="AV566" s="1" t="s">
        <v>10</v>
      </c>
      <c r="AW566" s="1" t="s">
        <v>10</v>
      </c>
      <c r="AX566" s="1" t="s">
        <v>10</v>
      </c>
      <c r="AZ566" s="1">
        <v>0</v>
      </c>
      <c r="BA566" s="1">
        <v>0</v>
      </c>
      <c r="BB566" s="1">
        <v>0</v>
      </c>
      <c r="BC566" s="1">
        <v>0</v>
      </c>
      <c r="BD566" s="1">
        <v>6</v>
      </c>
      <c r="BE566" s="1">
        <v>6</v>
      </c>
      <c r="BF566" s="1">
        <v>5</v>
      </c>
      <c r="BG566" s="1">
        <v>5</v>
      </c>
      <c r="BH566" s="1">
        <v>3</v>
      </c>
      <c r="BI566" s="1">
        <v>6</v>
      </c>
      <c r="BJ566" s="1">
        <v>0</v>
      </c>
      <c r="BK566" s="1">
        <v>19</v>
      </c>
    </row>
    <row r="567" spans="1:63" x14ac:dyDescent="0.25">
      <c r="A567" s="1" t="s">
        <v>13</v>
      </c>
      <c r="B567" s="1" t="s">
        <v>5</v>
      </c>
      <c r="C567" s="1" t="s">
        <v>928</v>
      </c>
      <c r="H567" s="1" t="s">
        <v>5</v>
      </c>
      <c r="I567" s="1" t="s">
        <v>6</v>
      </c>
      <c r="J567" s="4" t="s">
        <v>673</v>
      </c>
      <c r="K567" s="1" t="s">
        <v>7</v>
      </c>
      <c r="L567" s="1" t="s">
        <v>5</v>
      </c>
      <c r="M567" s="1" t="s">
        <v>928</v>
      </c>
      <c r="N567" s="1" t="s">
        <v>8</v>
      </c>
      <c r="O567" s="1" t="s">
        <v>18</v>
      </c>
      <c r="P567" s="1" t="s">
        <v>673</v>
      </c>
      <c r="R567" s="1" t="s">
        <v>5</v>
      </c>
      <c r="AA567" s="1" t="s">
        <v>6</v>
      </c>
      <c r="AB567" s="1">
        <v>9</v>
      </c>
      <c r="AC567" s="1" t="s">
        <v>20</v>
      </c>
      <c r="AD567" s="1" t="s">
        <v>14</v>
      </c>
      <c r="AE567" s="1">
        <v>6</v>
      </c>
      <c r="AF567" s="1" t="s">
        <v>20</v>
      </c>
      <c r="AG567" s="1" t="s">
        <v>14</v>
      </c>
      <c r="AH567" s="1">
        <v>2</v>
      </c>
      <c r="AI567" s="1" t="s">
        <v>20</v>
      </c>
      <c r="AJ567" s="1" t="s">
        <v>14</v>
      </c>
      <c r="AK567" s="1">
        <v>2</v>
      </c>
      <c r="AL567" s="1" t="s">
        <v>20</v>
      </c>
      <c r="AM567" s="1" t="s">
        <v>14</v>
      </c>
      <c r="AN567" s="1">
        <v>7</v>
      </c>
      <c r="AO567" s="1" t="s">
        <v>20</v>
      </c>
      <c r="AV567" s="1" t="s">
        <v>10</v>
      </c>
      <c r="AW567" s="1" t="s">
        <v>10</v>
      </c>
      <c r="AX567" s="1" t="s">
        <v>10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0</v>
      </c>
      <c r="BF567" s="1">
        <v>9</v>
      </c>
      <c r="BG567" s="1">
        <v>6</v>
      </c>
      <c r="BH567" s="1">
        <v>2</v>
      </c>
      <c r="BI567" s="1">
        <v>2</v>
      </c>
      <c r="BJ567" s="1">
        <v>7</v>
      </c>
      <c r="BK567" s="1">
        <v>26</v>
      </c>
    </row>
    <row r="568" spans="1:63" x14ac:dyDescent="0.25">
      <c r="A568" s="1" t="s">
        <v>13</v>
      </c>
      <c r="B568" s="1" t="s">
        <v>5</v>
      </c>
      <c r="C568" s="1" t="s">
        <v>929</v>
      </c>
      <c r="H568" s="1" t="s">
        <v>5</v>
      </c>
      <c r="I568" s="1" t="s">
        <v>6</v>
      </c>
      <c r="J568" s="4" t="s">
        <v>141</v>
      </c>
      <c r="K568" s="1" t="s">
        <v>7</v>
      </c>
      <c r="L568" s="1" t="s">
        <v>5</v>
      </c>
      <c r="M568" s="1" t="s">
        <v>929</v>
      </c>
      <c r="N568" s="1" t="s">
        <v>8</v>
      </c>
      <c r="O568" s="1" t="s">
        <v>18</v>
      </c>
      <c r="P568" s="1" t="s">
        <v>141</v>
      </c>
      <c r="R568" s="1" t="s">
        <v>5</v>
      </c>
      <c r="AA568" s="1" t="s">
        <v>6</v>
      </c>
      <c r="AB568" s="1">
        <v>8</v>
      </c>
      <c r="AC568" s="1" t="s">
        <v>20</v>
      </c>
      <c r="AD568" s="1" t="s">
        <v>14</v>
      </c>
      <c r="AE568" s="1">
        <v>6</v>
      </c>
      <c r="AF568" s="1" t="s">
        <v>20</v>
      </c>
      <c r="AG568" s="1" t="s">
        <v>14</v>
      </c>
      <c r="AH568" s="1">
        <v>6</v>
      </c>
      <c r="AI568" s="1" t="s">
        <v>10</v>
      </c>
      <c r="AJ568" s="1" t="s">
        <v>14</v>
      </c>
      <c r="AK568" s="1">
        <v>3</v>
      </c>
      <c r="AL568" s="1" t="s">
        <v>20</v>
      </c>
      <c r="AM568" s="1" t="s">
        <v>14</v>
      </c>
      <c r="AN568" s="1">
        <v>4</v>
      </c>
      <c r="AO568" s="1" t="s">
        <v>20</v>
      </c>
      <c r="AV568" s="1" t="s">
        <v>10</v>
      </c>
      <c r="AW568" s="1" t="s">
        <v>10</v>
      </c>
      <c r="AX568" s="1" t="s">
        <v>10</v>
      </c>
      <c r="AZ568" s="1">
        <v>0</v>
      </c>
      <c r="BA568" s="1">
        <v>0</v>
      </c>
      <c r="BB568" s="1">
        <v>6</v>
      </c>
      <c r="BC568" s="1">
        <v>0</v>
      </c>
      <c r="BD568" s="1">
        <v>0</v>
      </c>
      <c r="BE568" s="1">
        <v>6</v>
      </c>
      <c r="BF568" s="1">
        <v>8</v>
      </c>
      <c r="BG568" s="1">
        <v>6</v>
      </c>
      <c r="BH568" s="1">
        <v>0</v>
      </c>
      <c r="BI568" s="1">
        <v>3</v>
      </c>
      <c r="BJ568" s="1">
        <v>4</v>
      </c>
      <c r="BK568" s="1">
        <v>21</v>
      </c>
    </row>
    <row r="569" spans="1:63" x14ac:dyDescent="0.25">
      <c r="A569" s="1" t="s">
        <v>13</v>
      </c>
      <c r="B569" s="1" t="s">
        <v>5</v>
      </c>
      <c r="C569" s="1" t="s">
        <v>930</v>
      </c>
      <c r="H569" s="1" t="s">
        <v>5</v>
      </c>
      <c r="I569" s="1" t="s">
        <v>6</v>
      </c>
      <c r="J569" s="4" t="s">
        <v>326</v>
      </c>
      <c r="K569" s="1" t="s">
        <v>7</v>
      </c>
      <c r="L569" s="1" t="s">
        <v>5</v>
      </c>
      <c r="M569" s="1" t="s">
        <v>930</v>
      </c>
      <c r="N569" s="1" t="s">
        <v>8</v>
      </c>
      <c r="O569" s="1" t="s">
        <v>18</v>
      </c>
      <c r="P569" s="1" t="s">
        <v>326</v>
      </c>
      <c r="R569" s="1" t="s">
        <v>5</v>
      </c>
      <c r="AA569" s="1" t="s">
        <v>6</v>
      </c>
      <c r="AB569" s="1">
        <v>4</v>
      </c>
      <c r="AC569" s="1" t="s">
        <v>10</v>
      </c>
      <c r="AD569" s="1" t="s">
        <v>14</v>
      </c>
      <c r="AE569" s="1">
        <v>7</v>
      </c>
      <c r="AF569" s="1" t="s">
        <v>20</v>
      </c>
      <c r="AG569" s="1" t="s">
        <v>14</v>
      </c>
      <c r="AH569" s="1">
        <v>8</v>
      </c>
      <c r="AI569" s="1" t="s">
        <v>10</v>
      </c>
      <c r="AJ569" s="1" t="s">
        <v>14</v>
      </c>
      <c r="AK569" s="1">
        <v>6</v>
      </c>
      <c r="AL569" s="1" t="s">
        <v>20</v>
      </c>
      <c r="AM569" s="1" t="s">
        <v>14</v>
      </c>
      <c r="AN569" s="1">
        <v>7</v>
      </c>
      <c r="AO569" s="1" t="s">
        <v>10</v>
      </c>
      <c r="AV569" s="1" t="s">
        <v>10</v>
      </c>
      <c r="AW569" s="1" t="s">
        <v>10</v>
      </c>
      <c r="AX569" s="1" t="s">
        <v>10</v>
      </c>
      <c r="AZ569" s="1">
        <v>4</v>
      </c>
      <c r="BA569" s="1">
        <v>0</v>
      </c>
      <c r="BB569" s="1">
        <v>8</v>
      </c>
      <c r="BC569" s="1">
        <v>0</v>
      </c>
      <c r="BD569" s="1">
        <v>7</v>
      </c>
      <c r="BE569" s="1">
        <v>19</v>
      </c>
      <c r="BF569" s="1">
        <v>0</v>
      </c>
      <c r="BG569" s="1">
        <v>7</v>
      </c>
      <c r="BH569" s="1">
        <v>0</v>
      </c>
      <c r="BI569" s="1">
        <v>6</v>
      </c>
      <c r="BJ569" s="1">
        <v>0</v>
      </c>
      <c r="BK569" s="1">
        <v>13</v>
      </c>
    </row>
    <row r="570" spans="1:63" x14ac:dyDescent="0.25">
      <c r="A570" s="1" t="s">
        <v>13</v>
      </c>
      <c r="B570" s="1" t="s">
        <v>5</v>
      </c>
      <c r="C570" s="1" t="s">
        <v>931</v>
      </c>
      <c r="H570" s="1" t="s">
        <v>5</v>
      </c>
      <c r="I570" s="1" t="s">
        <v>6</v>
      </c>
      <c r="J570" s="4" t="s">
        <v>769</v>
      </c>
      <c r="K570" s="1" t="s">
        <v>7</v>
      </c>
      <c r="L570" s="1" t="s">
        <v>5</v>
      </c>
      <c r="M570" s="1" t="s">
        <v>931</v>
      </c>
      <c r="N570" s="1" t="s">
        <v>8</v>
      </c>
      <c r="O570" s="1" t="s">
        <v>18</v>
      </c>
      <c r="P570" s="1" t="s">
        <v>769</v>
      </c>
      <c r="R570" s="1" t="s">
        <v>5</v>
      </c>
      <c r="AA570" s="1" t="s">
        <v>6</v>
      </c>
      <c r="AB570" s="1">
        <v>6</v>
      </c>
      <c r="AC570" s="1" t="s">
        <v>10</v>
      </c>
      <c r="AD570" s="1" t="s">
        <v>14</v>
      </c>
      <c r="AE570" s="1">
        <v>7</v>
      </c>
      <c r="AF570" s="1" t="s">
        <v>10</v>
      </c>
      <c r="AG570" s="1" t="s">
        <v>14</v>
      </c>
      <c r="AH570" s="1">
        <v>3</v>
      </c>
      <c r="AI570" s="1" t="s">
        <v>10</v>
      </c>
      <c r="AJ570" s="1" t="s">
        <v>14</v>
      </c>
      <c r="AK570" s="1">
        <v>8</v>
      </c>
      <c r="AL570" s="1" t="s">
        <v>20</v>
      </c>
      <c r="AM570" s="1" t="s">
        <v>14</v>
      </c>
      <c r="AN570" s="1">
        <v>4</v>
      </c>
      <c r="AO570" s="1" t="s">
        <v>20</v>
      </c>
      <c r="AV570" s="1" t="s">
        <v>10</v>
      </c>
      <c r="AW570" s="1" t="s">
        <v>10</v>
      </c>
      <c r="AX570" s="1" t="s">
        <v>10</v>
      </c>
      <c r="AZ570" s="1">
        <v>6</v>
      </c>
      <c r="BA570" s="1">
        <v>7</v>
      </c>
      <c r="BB570" s="1">
        <v>3</v>
      </c>
      <c r="BC570" s="1">
        <v>0</v>
      </c>
      <c r="BD570" s="1">
        <v>0</v>
      </c>
      <c r="BE570" s="1">
        <v>16</v>
      </c>
      <c r="BF570" s="1">
        <v>0</v>
      </c>
      <c r="BG570" s="1">
        <v>0</v>
      </c>
      <c r="BH570" s="1">
        <v>0</v>
      </c>
      <c r="BI570" s="1">
        <v>8</v>
      </c>
      <c r="BJ570" s="1">
        <v>4</v>
      </c>
      <c r="BK570" s="1">
        <v>12</v>
      </c>
    </row>
    <row r="571" spans="1:63" x14ac:dyDescent="0.25">
      <c r="A571" s="1" t="s">
        <v>13</v>
      </c>
      <c r="B571" s="1" t="s">
        <v>5</v>
      </c>
      <c r="C571" s="1" t="s">
        <v>932</v>
      </c>
      <c r="H571" s="1" t="s">
        <v>5</v>
      </c>
      <c r="I571" s="1" t="s">
        <v>6</v>
      </c>
      <c r="J571" s="4" t="s">
        <v>72</v>
      </c>
      <c r="K571" s="1" t="s">
        <v>7</v>
      </c>
      <c r="L571" s="1" t="s">
        <v>5</v>
      </c>
      <c r="M571" s="1" t="s">
        <v>932</v>
      </c>
      <c r="N571" s="1" t="s">
        <v>8</v>
      </c>
      <c r="O571" s="1" t="s">
        <v>18</v>
      </c>
      <c r="P571" s="1" t="s">
        <v>72</v>
      </c>
      <c r="R571" s="1" t="s">
        <v>5</v>
      </c>
      <c r="AA571" s="1" t="s">
        <v>6</v>
      </c>
      <c r="AB571" s="1">
        <v>4</v>
      </c>
      <c r="AC571" s="1" t="s">
        <v>20</v>
      </c>
      <c r="AD571" s="1" t="s">
        <v>14</v>
      </c>
      <c r="AE571" s="1">
        <v>4</v>
      </c>
      <c r="AF571" s="1" t="s">
        <v>10</v>
      </c>
      <c r="AG571" s="1" t="s">
        <v>14</v>
      </c>
      <c r="AH571" s="1">
        <v>7</v>
      </c>
      <c r="AI571" s="1" t="s">
        <v>20</v>
      </c>
      <c r="AJ571" s="1" t="s">
        <v>14</v>
      </c>
      <c r="AK571" s="1">
        <v>3</v>
      </c>
      <c r="AL571" s="1" t="s">
        <v>20</v>
      </c>
      <c r="AM571" s="1" t="s">
        <v>14</v>
      </c>
      <c r="AN571" s="1">
        <v>6</v>
      </c>
      <c r="AO571" s="1" t="s">
        <v>10</v>
      </c>
      <c r="AV571" s="1" t="s">
        <v>10</v>
      </c>
      <c r="AW571" s="1" t="s">
        <v>10</v>
      </c>
      <c r="AX571" s="1" t="s">
        <v>10</v>
      </c>
      <c r="AZ571" s="1">
        <v>0</v>
      </c>
      <c r="BA571" s="1">
        <v>4</v>
      </c>
      <c r="BB571" s="1">
        <v>0</v>
      </c>
      <c r="BC571" s="1">
        <v>0</v>
      </c>
      <c r="BD571" s="1">
        <v>6</v>
      </c>
      <c r="BE571" s="1">
        <v>10</v>
      </c>
      <c r="BF571" s="1">
        <v>4</v>
      </c>
      <c r="BG571" s="1">
        <v>0</v>
      </c>
      <c r="BH571" s="1">
        <v>7</v>
      </c>
      <c r="BI571" s="1">
        <v>3</v>
      </c>
      <c r="BJ571" s="1">
        <v>0</v>
      </c>
      <c r="BK571" s="1">
        <v>14</v>
      </c>
    </row>
    <row r="572" spans="1:63" x14ac:dyDescent="0.25">
      <c r="A572" s="1" t="s">
        <v>13</v>
      </c>
      <c r="B572" s="1" t="s">
        <v>5</v>
      </c>
      <c r="C572" s="1" t="s">
        <v>933</v>
      </c>
      <c r="H572" s="1" t="s">
        <v>5</v>
      </c>
      <c r="I572" s="1" t="s">
        <v>6</v>
      </c>
      <c r="J572" s="4" t="s">
        <v>376</v>
      </c>
      <c r="K572" s="1" t="s">
        <v>7</v>
      </c>
      <c r="L572" s="1" t="s">
        <v>5</v>
      </c>
      <c r="M572" s="1" t="s">
        <v>933</v>
      </c>
      <c r="N572" s="1" t="s">
        <v>8</v>
      </c>
      <c r="O572" s="1" t="s">
        <v>18</v>
      </c>
      <c r="P572" s="1" t="s">
        <v>376</v>
      </c>
      <c r="R572" s="1" t="s">
        <v>5</v>
      </c>
      <c r="AA572" s="1" t="s">
        <v>6</v>
      </c>
      <c r="AB572" s="1">
        <v>2</v>
      </c>
      <c r="AC572" s="1" t="s">
        <v>20</v>
      </c>
      <c r="AD572" s="1" t="s">
        <v>14</v>
      </c>
      <c r="AE572" s="1">
        <v>4</v>
      </c>
      <c r="AF572" s="1" t="s">
        <v>10</v>
      </c>
      <c r="AG572" s="1" t="s">
        <v>14</v>
      </c>
      <c r="AH572" s="1">
        <v>4</v>
      </c>
      <c r="AI572" s="1" t="s">
        <v>20</v>
      </c>
      <c r="AJ572" s="1" t="s">
        <v>14</v>
      </c>
      <c r="AK572" s="1">
        <v>6</v>
      </c>
      <c r="AL572" s="1" t="s">
        <v>10</v>
      </c>
      <c r="AM572" s="1" t="s">
        <v>14</v>
      </c>
      <c r="AN572" s="1">
        <v>7</v>
      </c>
      <c r="AO572" s="1" t="s">
        <v>20</v>
      </c>
      <c r="AV572" s="1" t="s">
        <v>10</v>
      </c>
      <c r="AW572" s="1" t="s">
        <v>10</v>
      </c>
      <c r="AX572" s="1" t="s">
        <v>10</v>
      </c>
      <c r="AZ572" s="1">
        <v>0</v>
      </c>
      <c r="BA572" s="1">
        <v>4</v>
      </c>
      <c r="BB572" s="1">
        <v>0</v>
      </c>
      <c r="BC572" s="1">
        <v>6</v>
      </c>
      <c r="BD572" s="1">
        <v>0</v>
      </c>
      <c r="BE572" s="1">
        <v>10</v>
      </c>
      <c r="BF572" s="1">
        <v>2</v>
      </c>
      <c r="BG572" s="1">
        <v>0</v>
      </c>
      <c r="BH572" s="1">
        <v>4</v>
      </c>
      <c r="BI572" s="1">
        <v>0</v>
      </c>
      <c r="BJ572" s="1">
        <v>7</v>
      </c>
      <c r="BK572" s="1">
        <v>13</v>
      </c>
    </row>
    <row r="573" spans="1:63" x14ac:dyDescent="0.25">
      <c r="A573" s="1" t="s">
        <v>13</v>
      </c>
      <c r="B573" s="1" t="s">
        <v>5</v>
      </c>
      <c r="C573" s="1" t="s">
        <v>934</v>
      </c>
      <c r="H573" s="1" t="s">
        <v>5</v>
      </c>
      <c r="I573" s="1" t="s">
        <v>6</v>
      </c>
      <c r="J573" s="4" t="s">
        <v>398</v>
      </c>
      <c r="K573" s="1" t="s">
        <v>7</v>
      </c>
      <c r="L573" s="1" t="s">
        <v>5</v>
      </c>
      <c r="M573" s="1" t="s">
        <v>934</v>
      </c>
      <c r="N573" s="1" t="s">
        <v>8</v>
      </c>
      <c r="O573" s="1" t="s">
        <v>18</v>
      </c>
      <c r="P573" s="1" t="s">
        <v>398</v>
      </c>
      <c r="R573" s="1" t="s">
        <v>5</v>
      </c>
      <c r="AA573" s="1" t="s">
        <v>6</v>
      </c>
      <c r="AB573" s="1">
        <v>4</v>
      </c>
      <c r="AC573" s="1" t="s">
        <v>10</v>
      </c>
      <c r="AD573" s="1" t="s">
        <v>14</v>
      </c>
      <c r="AE573" s="1">
        <v>7</v>
      </c>
      <c r="AF573" s="1" t="s">
        <v>10</v>
      </c>
      <c r="AG573" s="1" t="s">
        <v>14</v>
      </c>
      <c r="AH573" s="1">
        <v>8</v>
      </c>
      <c r="AI573" s="1" t="s">
        <v>20</v>
      </c>
      <c r="AJ573" s="1" t="s">
        <v>14</v>
      </c>
      <c r="AK573" s="1">
        <v>6</v>
      </c>
      <c r="AL573" s="1" t="s">
        <v>10</v>
      </c>
      <c r="AM573" s="1" t="s">
        <v>14</v>
      </c>
      <c r="AN573" s="1">
        <v>9</v>
      </c>
      <c r="AO573" s="1" t="s">
        <v>20</v>
      </c>
      <c r="AV573" s="1" t="s">
        <v>10</v>
      </c>
      <c r="AW573" s="1" t="s">
        <v>10</v>
      </c>
      <c r="AX573" s="1" t="s">
        <v>10</v>
      </c>
      <c r="AZ573" s="1">
        <v>4</v>
      </c>
      <c r="BA573" s="1">
        <v>7</v>
      </c>
      <c r="BB573" s="1">
        <v>0</v>
      </c>
      <c r="BC573" s="1">
        <v>6</v>
      </c>
      <c r="BD573" s="1">
        <v>0</v>
      </c>
      <c r="BE573" s="1">
        <v>17</v>
      </c>
      <c r="BF573" s="1">
        <v>0</v>
      </c>
      <c r="BG573" s="1">
        <v>0</v>
      </c>
      <c r="BH573" s="1">
        <v>8</v>
      </c>
      <c r="BI573" s="1">
        <v>0</v>
      </c>
      <c r="BJ573" s="1">
        <v>9</v>
      </c>
      <c r="BK573" s="1">
        <v>17</v>
      </c>
    </row>
    <row r="574" spans="1:63" x14ac:dyDescent="0.25">
      <c r="A574" s="1" t="s">
        <v>13</v>
      </c>
      <c r="B574" s="1" t="s">
        <v>5</v>
      </c>
      <c r="C574" s="1" t="s">
        <v>935</v>
      </c>
      <c r="H574" s="1" t="s">
        <v>5</v>
      </c>
      <c r="I574" s="1" t="s">
        <v>6</v>
      </c>
      <c r="J574" s="4" t="s">
        <v>578</v>
      </c>
      <c r="K574" s="1" t="s">
        <v>7</v>
      </c>
      <c r="L574" s="1" t="s">
        <v>5</v>
      </c>
      <c r="M574" s="1" t="s">
        <v>935</v>
      </c>
      <c r="N574" s="1" t="s">
        <v>8</v>
      </c>
      <c r="O574" s="1" t="s">
        <v>18</v>
      </c>
      <c r="P574" s="1" t="s">
        <v>578</v>
      </c>
      <c r="R574" s="1" t="s">
        <v>5</v>
      </c>
      <c r="AA574" s="1" t="s">
        <v>6</v>
      </c>
      <c r="AB574" s="1">
        <v>6</v>
      </c>
      <c r="AC574" s="1" t="s">
        <v>20</v>
      </c>
      <c r="AD574" s="1" t="s">
        <v>14</v>
      </c>
      <c r="AE574" s="1">
        <v>5</v>
      </c>
      <c r="AF574" s="1" t="s">
        <v>10</v>
      </c>
      <c r="AG574" s="1" t="s">
        <v>14</v>
      </c>
      <c r="AH574" s="1">
        <v>3</v>
      </c>
      <c r="AI574" s="1" t="s">
        <v>20</v>
      </c>
      <c r="AJ574" s="1" t="s">
        <v>14</v>
      </c>
      <c r="AK574" s="1">
        <v>3</v>
      </c>
      <c r="AL574" s="1" t="s">
        <v>20</v>
      </c>
      <c r="AM574" s="1" t="s">
        <v>14</v>
      </c>
      <c r="AN574" s="1">
        <v>5</v>
      </c>
      <c r="AO574" s="1" t="s">
        <v>10</v>
      </c>
      <c r="AV574" s="1" t="s">
        <v>10</v>
      </c>
      <c r="AW574" s="1" t="s">
        <v>10</v>
      </c>
      <c r="AX574" s="1" t="s">
        <v>10</v>
      </c>
      <c r="AZ574" s="1">
        <v>0</v>
      </c>
      <c r="BA574" s="1">
        <v>5</v>
      </c>
      <c r="BB574" s="1">
        <v>0</v>
      </c>
      <c r="BC574" s="1">
        <v>0</v>
      </c>
      <c r="BD574" s="1">
        <v>5</v>
      </c>
      <c r="BE574" s="1">
        <v>10</v>
      </c>
      <c r="BF574" s="1">
        <v>6</v>
      </c>
      <c r="BG574" s="1">
        <v>0</v>
      </c>
      <c r="BH574" s="1">
        <v>3</v>
      </c>
      <c r="BI574" s="1">
        <v>3</v>
      </c>
      <c r="BJ574" s="1">
        <v>0</v>
      </c>
      <c r="BK574" s="1">
        <v>12</v>
      </c>
    </row>
    <row r="575" spans="1:63" x14ac:dyDescent="0.25">
      <c r="A575" s="1" t="s">
        <v>13</v>
      </c>
      <c r="B575" s="1" t="s">
        <v>5</v>
      </c>
      <c r="C575" s="1" t="s">
        <v>936</v>
      </c>
      <c r="H575" s="1" t="s">
        <v>5</v>
      </c>
      <c r="I575" s="1" t="s">
        <v>6</v>
      </c>
      <c r="J575" s="4" t="s">
        <v>882</v>
      </c>
      <c r="K575" s="1" t="s">
        <v>7</v>
      </c>
      <c r="L575" s="1" t="s">
        <v>5</v>
      </c>
      <c r="M575" s="1" t="s">
        <v>936</v>
      </c>
      <c r="N575" s="1" t="s">
        <v>8</v>
      </c>
      <c r="O575" s="1" t="s">
        <v>18</v>
      </c>
      <c r="P575" s="1" t="s">
        <v>882</v>
      </c>
      <c r="R575" s="1" t="s">
        <v>5</v>
      </c>
      <c r="AA575" s="1" t="s">
        <v>6</v>
      </c>
      <c r="AB575" s="1">
        <v>5</v>
      </c>
      <c r="AC575" s="1" t="s">
        <v>10</v>
      </c>
      <c r="AD575" s="1" t="s">
        <v>14</v>
      </c>
      <c r="AE575" s="1">
        <v>6</v>
      </c>
      <c r="AF575" s="1" t="s">
        <v>20</v>
      </c>
      <c r="AG575" s="1" t="s">
        <v>14</v>
      </c>
      <c r="AH575" s="1">
        <v>7</v>
      </c>
      <c r="AI575" s="1" t="s">
        <v>20</v>
      </c>
      <c r="AJ575" s="1" t="s">
        <v>14</v>
      </c>
      <c r="AK575" s="1">
        <v>5</v>
      </c>
      <c r="AL575" s="1" t="s">
        <v>10</v>
      </c>
      <c r="AM575" s="1" t="s">
        <v>14</v>
      </c>
      <c r="AN575" s="1">
        <v>8</v>
      </c>
      <c r="AO575" s="1" t="s">
        <v>20</v>
      </c>
      <c r="AV575" s="1" t="s">
        <v>10</v>
      </c>
      <c r="AW575" s="1" t="s">
        <v>10</v>
      </c>
      <c r="AX575" s="1" t="s">
        <v>10</v>
      </c>
      <c r="AZ575" s="1">
        <v>5</v>
      </c>
      <c r="BA575" s="1">
        <v>0</v>
      </c>
      <c r="BB575" s="1">
        <v>0</v>
      </c>
      <c r="BC575" s="1">
        <v>5</v>
      </c>
      <c r="BD575" s="1">
        <v>0</v>
      </c>
      <c r="BE575" s="1">
        <v>10</v>
      </c>
      <c r="BF575" s="1">
        <v>0</v>
      </c>
      <c r="BG575" s="1">
        <v>6</v>
      </c>
      <c r="BH575" s="1">
        <v>7</v>
      </c>
      <c r="BI575" s="1">
        <v>0</v>
      </c>
      <c r="BJ575" s="1">
        <v>8</v>
      </c>
      <c r="BK575" s="1">
        <v>21</v>
      </c>
    </row>
    <row r="576" spans="1:63" x14ac:dyDescent="0.25">
      <c r="A576" s="1" t="s">
        <v>13</v>
      </c>
      <c r="B576" s="1" t="s">
        <v>5</v>
      </c>
      <c r="C576" s="1" t="s">
        <v>937</v>
      </c>
      <c r="H576" s="1" t="s">
        <v>5</v>
      </c>
      <c r="I576" s="1" t="s">
        <v>6</v>
      </c>
      <c r="J576" s="4" t="s">
        <v>938</v>
      </c>
      <c r="K576" s="1" t="s">
        <v>7</v>
      </c>
      <c r="L576" s="1" t="s">
        <v>5</v>
      </c>
      <c r="M576" s="1" t="s">
        <v>937</v>
      </c>
      <c r="N576" s="1" t="s">
        <v>8</v>
      </c>
      <c r="O576" s="1" t="s">
        <v>18</v>
      </c>
      <c r="P576" s="1" t="s">
        <v>938</v>
      </c>
      <c r="R576" s="1" t="s">
        <v>5</v>
      </c>
      <c r="AA576" s="1" t="s">
        <v>6</v>
      </c>
      <c r="AB576" s="1">
        <v>9</v>
      </c>
      <c r="AC576" s="1" t="s">
        <v>10</v>
      </c>
      <c r="AD576" s="1" t="s">
        <v>14</v>
      </c>
      <c r="AE576" s="1">
        <v>3</v>
      </c>
      <c r="AF576" s="1" t="s">
        <v>20</v>
      </c>
      <c r="AG576" s="1" t="s">
        <v>14</v>
      </c>
      <c r="AH576" s="1">
        <v>5</v>
      </c>
      <c r="AI576" s="1" t="s">
        <v>20</v>
      </c>
      <c r="AJ576" s="1" t="s">
        <v>14</v>
      </c>
      <c r="AK576" s="1">
        <v>8</v>
      </c>
      <c r="AL576" s="1" t="s">
        <v>20</v>
      </c>
      <c r="AM576" s="1" t="s">
        <v>14</v>
      </c>
      <c r="AN576" s="1">
        <v>2</v>
      </c>
      <c r="AO576" s="1" t="s">
        <v>20</v>
      </c>
      <c r="AV576" s="1" t="s">
        <v>10</v>
      </c>
      <c r="AW576" s="1" t="s">
        <v>10</v>
      </c>
      <c r="AX576" s="1" t="s">
        <v>10</v>
      </c>
      <c r="AZ576" s="1">
        <v>9</v>
      </c>
      <c r="BA576" s="1">
        <v>0</v>
      </c>
      <c r="BB576" s="1">
        <v>0</v>
      </c>
      <c r="BC576" s="1">
        <v>0</v>
      </c>
      <c r="BD576" s="1">
        <v>0</v>
      </c>
      <c r="BE576" s="1">
        <v>9</v>
      </c>
      <c r="BF576" s="1">
        <v>0</v>
      </c>
      <c r="BG576" s="1">
        <v>3</v>
      </c>
      <c r="BH576" s="1">
        <v>5</v>
      </c>
      <c r="BI576" s="1">
        <v>8</v>
      </c>
      <c r="BJ576" s="1">
        <v>2</v>
      </c>
      <c r="BK576" s="1">
        <v>18</v>
      </c>
    </row>
    <row r="577" spans="1:63" x14ac:dyDescent="0.25">
      <c r="A577" s="1" t="s">
        <v>13</v>
      </c>
      <c r="B577" s="1" t="s">
        <v>5</v>
      </c>
      <c r="C577" s="1" t="s">
        <v>939</v>
      </c>
      <c r="H577" s="1" t="s">
        <v>5</v>
      </c>
      <c r="I577" s="1" t="s">
        <v>6</v>
      </c>
      <c r="J577" s="4" t="s">
        <v>539</v>
      </c>
      <c r="K577" s="1" t="s">
        <v>7</v>
      </c>
      <c r="L577" s="1" t="s">
        <v>5</v>
      </c>
      <c r="M577" s="1" t="s">
        <v>939</v>
      </c>
      <c r="N577" s="1" t="s">
        <v>8</v>
      </c>
      <c r="O577" s="1" t="s">
        <v>18</v>
      </c>
      <c r="P577" s="1" t="s">
        <v>539</v>
      </c>
      <c r="R577" s="1" t="s">
        <v>5</v>
      </c>
      <c r="AA577" s="1" t="s">
        <v>6</v>
      </c>
      <c r="AB577" s="1">
        <v>6</v>
      </c>
      <c r="AC577" s="1" t="s">
        <v>10</v>
      </c>
      <c r="AD577" s="1" t="s">
        <v>14</v>
      </c>
      <c r="AE577" s="1">
        <v>4</v>
      </c>
      <c r="AF577" s="1" t="s">
        <v>10</v>
      </c>
      <c r="AG577" s="1" t="s">
        <v>14</v>
      </c>
      <c r="AH577" s="1">
        <v>5</v>
      </c>
      <c r="AI577" s="1" t="s">
        <v>20</v>
      </c>
      <c r="AJ577" s="1" t="s">
        <v>14</v>
      </c>
      <c r="AK577" s="1">
        <v>2</v>
      </c>
      <c r="AL577" s="1" t="s">
        <v>10</v>
      </c>
      <c r="AM577" s="1" t="s">
        <v>14</v>
      </c>
      <c r="AN577" s="1">
        <v>7</v>
      </c>
      <c r="AO577" s="1" t="s">
        <v>10</v>
      </c>
      <c r="AV577" s="1" t="s">
        <v>10</v>
      </c>
      <c r="AW577" s="1" t="s">
        <v>10</v>
      </c>
      <c r="AX577" s="1" t="s">
        <v>10</v>
      </c>
      <c r="AZ577" s="1">
        <v>6</v>
      </c>
      <c r="BA577" s="1">
        <v>4</v>
      </c>
      <c r="BB577" s="1">
        <v>0</v>
      </c>
      <c r="BC577" s="1">
        <v>2</v>
      </c>
      <c r="BD577" s="1">
        <v>7</v>
      </c>
      <c r="BE577" s="1">
        <v>19</v>
      </c>
      <c r="BF577" s="1">
        <v>0</v>
      </c>
      <c r="BG577" s="1">
        <v>0</v>
      </c>
      <c r="BH577" s="1">
        <v>5</v>
      </c>
      <c r="BI577" s="1">
        <v>0</v>
      </c>
      <c r="BJ577" s="1">
        <v>0</v>
      </c>
      <c r="BK577" s="1">
        <v>5</v>
      </c>
    </row>
    <row r="578" spans="1:63" x14ac:dyDescent="0.25">
      <c r="A578" s="1" t="s">
        <v>13</v>
      </c>
      <c r="B578" s="1" t="s">
        <v>5</v>
      </c>
      <c r="C578" s="1" t="s">
        <v>940</v>
      </c>
      <c r="H578" s="1" t="s">
        <v>5</v>
      </c>
      <c r="I578" s="1" t="s">
        <v>6</v>
      </c>
      <c r="J578" s="4" t="s">
        <v>198</v>
      </c>
      <c r="K578" s="1" t="s">
        <v>7</v>
      </c>
      <c r="L578" s="1" t="s">
        <v>5</v>
      </c>
      <c r="M578" s="1" t="s">
        <v>940</v>
      </c>
      <c r="N578" s="1" t="s">
        <v>8</v>
      </c>
      <c r="O578" s="1" t="s">
        <v>18</v>
      </c>
      <c r="P578" s="1" t="s">
        <v>198</v>
      </c>
      <c r="R578" s="1" t="s">
        <v>5</v>
      </c>
      <c r="AA578" s="1" t="s">
        <v>6</v>
      </c>
      <c r="AB578" s="1">
        <v>9</v>
      </c>
      <c r="AC578" s="1" t="s">
        <v>20</v>
      </c>
      <c r="AD578" s="1" t="s">
        <v>14</v>
      </c>
      <c r="AE578" s="1">
        <v>5</v>
      </c>
      <c r="AF578" s="1" t="s">
        <v>10</v>
      </c>
      <c r="AG578" s="1" t="s">
        <v>14</v>
      </c>
      <c r="AH578" s="1">
        <v>5</v>
      </c>
      <c r="AI578" s="1" t="s">
        <v>20</v>
      </c>
      <c r="AJ578" s="1" t="s">
        <v>14</v>
      </c>
      <c r="AK578" s="1">
        <v>8</v>
      </c>
      <c r="AL578" s="1" t="s">
        <v>20</v>
      </c>
      <c r="AM578" s="1" t="s">
        <v>14</v>
      </c>
      <c r="AN578" s="1">
        <v>5</v>
      </c>
      <c r="AO578" s="1" t="s">
        <v>10</v>
      </c>
      <c r="AV578" s="1" t="s">
        <v>10</v>
      </c>
      <c r="AW578" s="1" t="s">
        <v>10</v>
      </c>
      <c r="AX578" s="1" t="s">
        <v>10</v>
      </c>
      <c r="AZ578" s="1">
        <v>0</v>
      </c>
      <c r="BA578" s="1">
        <v>5</v>
      </c>
      <c r="BB578" s="1">
        <v>0</v>
      </c>
      <c r="BC578" s="1">
        <v>0</v>
      </c>
      <c r="BD578" s="1">
        <v>5</v>
      </c>
      <c r="BE578" s="1">
        <v>10</v>
      </c>
      <c r="BF578" s="1">
        <v>9</v>
      </c>
      <c r="BG578" s="1">
        <v>0</v>
      </c>
      <c r="BH578" s="1">
        <v>5</v>
      </c>
      <c r="BI578" s="1">
        <v>8</v>
      </c>
      <c r="BJ578" s="1">
        <v>0</v>
      </c>
      <c r="BK578" s="1">
        <v>22</v>
      </c>
    </row>
    <row r="579" spans="1:63" x14ac:dyDescent="0.25">
      <c r="A579" s="1" t="s">
        <v>13</v>
      </c>
      <c r="B579" s="1" t="s">
        <v>5</v>
      </c>
      <c r="C579" s="1" t="s">
        <v>941</v>
      </c>
      <c r="H579" s="1" t="s">
        <v>5</v>
      </c>
      <c r="I579" s="1" t="s">
        <v>6</v>
      </c>
      <c r="J579" s="4" t="s">
        <v>942</v>
      </c>
      <c r="K579" s="1" t="s">
        <v>7</v>
      </c>
      <c r="L579" s="1" t="s">
        <v>5</v>
      </c>
      <c r="M579" s="1" t="s">
        <v>941</v>
      </c>
      <c r="N579" s="1" t="s">
        <v>8</v>
      </c>
      <c r="O579" s="1" t="s">
        <v>18</v>
      </c>
      <c r="P579" s="1" t="s">
        <v>942</v>
      </c>
      <c r="R579" s="1" t="s">
        <v>5</v>
      </c>
      <c r="AA579" s="1" t="s">
        <v>6</v>
      </c>
      <c r="AB579" s="1">
        <v>9</v>
      </c>
      <c r="AC579" s="1" t="s">
        <v>10</v>
      </c>
      <c r="AD579" s="1" t="s">
        <v>14</v>
      </c>
      <c r="AE579" s="1">
        <v>9</v>
      </c>
      <c r="AF579" s="1" t="s">
        <v>10</v>
      </c>
      <c r="AG579" s="1" t="s">
        <v>14</v>
      </c>
      <c r="AH579" s="1">
        <v>9</v>
      </c>
      <c r="AI579" s="1" t="s">
        <v>10</v>
      </c>
      <c r="AJ579" s="1" t="s">
        <v>14</v>
      </c>
      <c r="AK579" s="1">
        <v>3</v>
      </c>
      <c r="AL579" s="1" t="s">
        <v>10</v>
      </c>
      <c r="AM579" s="1" t="s">
        <v>14</v>
      </c>
      <c r="AN579" s="1">
        <v>4</v>
      </c>
      <c r="AO579" s="1" t="s">
        <v>10</v>
      </c>
      <c r="AV579" s="1" t="s">
        <v>10</v>
      </c>
      <c r="AW579" s="1" t="s">
        <v>10</v>
      </c>
      <c r="AX579" s="1" t="s">
        <v>10</v>
      </c>
      <c r="AZ579" s="1">
        <v>9</v>
      </c>
      <c r="BA579" s="1">
        <v>9</v>
      </c>
      <c r="BB579" s="1">
        <v>9</v>
      </c>
      <c r="BC579" s="1">
        <v>3</v>
      </c>
      <c r="BD579" s="1">
        <v>4</v>
      </c>
      <c r="BE579" s="1">
        <v>34</v>
      </c>
      <c r="BF579" s="1">
        <v>0</v>
      </c>
      <c r="BG579" s="1">
        <v>0</v>
      </c>
      <c r="BH579" s="1">
        <v>0</v>
      </c>
      <c r="BI579" s="1">
        <v>0</v>
      </c>
      <c r="BJ579" s="1">
        <v>0</v>
      </c>
      <c r="BK579" s="1">
        <v>0</v>
      </c>
    </row>
    <row r="580" spans="1:63" x14ac:dyDescent="0.25">
      <c r="A580" s="1" t="s">
        <v>13</v>
      </c>
      <c r="B580" s="1" t="s">
        <v>5</v>
      </c>
      <c r="C580" s="1" t="s">
        <v>943</v>
      </c>
      <c r="H580" s="1" t="s">
        <v>5</v>
      </c>
      <c r="I580" s="1" t="s">
        <v>6</v>
      </c>
      <c r="J580" s="4" t="s">
        <v>77</v>
      </c>
      <c r="K580" s="1" t="s">
        <v>7</v>
      </c>
      <c r="L580" s="1" t="s">
        <v>5</v>
      </c>
      <c r="M580" s="1" t="s">
        <v>943</v>
      </c>
      <c r="N580" s="1" t="s">
        <v>8</v>
      </c>
      <c r="O580" s="1" t="s">
        <v>18</v>
      </c>
      <c r="P580" s="1" t="s">
        <v>77</v>
      </c>
      <c r="R580" s="1" t="s">
        <v>5</v>
      </c>
      <c r="AA580" s="1" t="s">
        <v>6</v>
      </c>
      <c r="AB580" s="1">
        <v>8</v>
      </c>
      <c r="AC580" s="1" t="s">
        <v>10</v>
      </c>
      <c r="AD580" s="1" t="s">
        <v>14</v>
      </c>
      <c r="AE580" s="1">
        <v>4</v>
      </c>
      <c r="AF580" s="1" t="s">
        <v>20</v>
      </c>
      <c r="AG580" s="1" t="s">
        <v>14</v>
      </c>
      <c r="AH580" s="1">
        <v>5</v>
      </c>
      <c r="AI580" s="1" t="s">
        <v>20</v>
      </c>
      <c r="AJ580" s="1" t="s">
        <v>14</v>
      </c>
      <c r="AK580" s="1">
        <v>3</v>
      </c>
      <c r="AL580" s="1" t="s">
        <v>20</v>
      </c>
      <c r="AM580" s="1" t="s">
        <v>14</v>
      </c>
      <c r="AN580" s="1">
        <v>6</v>
      </c>
      <c r="AO580" s="1" t="s">
        <v>10</v>
      </c>
      <c r="AV580" s="1" t="s">
        <v>10</v>
      </c>
      <c r="AW580" s="1" t="s">
        <v>10</v>
      </c>
      <c r="AX580" s="1" t="s">
        <v>10</v>
      </c>
      <c r="AZ580" s="1">
        <v>8</v>
      </c>
      <c r="BA580" s="1">
        <v>0</v>
      </c>
      <c r="BB580" s="1">
        <v>0</v>
      </c>
      <c r="BC580" s="1">
        <v>0</v>
      </c>
      <c r="BD580" s="1">
        <v>6</v>
      </c>
      <c r="BE580" s="1">
        <v>14</v>
      </c>
      <c r="BF580" s="1">
        <v>0</v>
      </c>
      <c r="BG580" s="1">
        <v>4</v>
      </c>
      <c r="BH580" s="1">
        <v>5</v>
      </c>
      <c r="BI580" s="1">
        <v>3</v>
      </c>
      <c r="BJ580" s="1">
        <v>0</v>
      </c>
      <c r="BK580" s="1">
        <v>12</v>
      </c>
    </row>
    <row r="581" spans="1:63" x14ac:dyDescent="0.25">
      <c r="A581" s="1" t="s">
        <v>13</v>
      </c>
      <c r="B581" s="1" t="s">
        <v>5</v>
      </c>
      <c r="C581" s="1" t="s">
        <v>944</v>
      </c>
      <c r="H581" s="1" t="s">
        <v>5</v>
      </c>
      <c r="I581" s="1" t="s">
        <v>6</v>
      </c>
      <c r="J581" s="4" t="s">
        <v>436</v>
      </c>
      <c r="K581" s="1" t="s">
        <v>7</v>
      </c>
      <c r="L581" s="1" t="s">
        <v>5</v>
      </c>
      <c r="M581" s="1" t="s">
        <v>944</v>
      </c>
      <c r="N581" s="1" t="s">
        <v>8</v>
      </c>
      <c r="O581" s="1" t="s">
        <v>18</v>
      </c>
      <c r="P581" s="1" t="s">
        <v>436</v>
      </c>
      <c r="R581" s="1" t="s">
        <v>5</v>
      </c>
      <c r="AA581" s="1" t="s">
        <v>6</v>
      </c>
      <c r="AB581" s="1">
        <v>7</v>
      </c>
      <c r="AC581" s="1" t="s">
        <v>20</v>
      </c>
      <c r="AD581" s="1" t="s">
        <v>14</v>
      </c>
      <c r="AE581" s="1">
        <v>6</v>
      </c>
      <c r="AF581" s="1" t="s">
        <v>10</v>
      </c>
      <c r="AG581" s="1" t="s">
        <v>14</v>
      </c>
      <c r="AH581" s="1">
        <v>8</v>
      </c>
      <c r="AI581" s="1" t="s">
        <v>20</v>
      </c>
      <c r="AJ581" s="1" t="s">
        <v>14</v>
      </c>
      <c r="AK581" s="1">
        <v>7</v>
      </c>
      <c r="AL581" s="1" t="s">
        <v>10</v>
      </c>
      <c r="AM581" s="1" t="s">
        <v>14</v>
      </c>
      <c r="AN581" s="1">
        <v>5</v>
      </c>
      <c r="AO581" s="1" t="s">
        <v>10</v>
      </c>
      <c r="AV581" s="1" t="s">
        <v>10</v>
      </c>
      <c r="AW581" s="1" t="s">
        <v>10</v>
      </c>
      <c r="AX581" s="1" t="s">
        <v>10</v>
      </c>
      <c r="AZ581" s="1">
        <v>0</v>
      </c>
      <c r="BA581" s="1">
        <v>6</v>
      </c>
      <c r="BB581" s="1">
        <v>0</v>
      </c>
      <c r="BC581" s="1">
        <v>7</v>
      </c>
      <c r="BD581" s="1">
        <v>5</v>
      </c>
      <c r="BE581" s="1">
        <v>18</v>
      </c>
      <c r="BF581" s="1">
        <v>7</v>
      </c>
      <c r="BG581" s="1">
        <v>0</v>
      </c>
      <c r="BH581" s="1">
        <v>8</v>
      </c>
      <c r="BI581" s="1">
        <v>0</v>
      </c>
      <c r="BJ581" s="1">
        <v>0</v>
      </c>
      <c r="BK581" s="1">
        <v>15</v>
      </c>
    </row>
    <row r="582" spans="1:63" x14ac:dyDescent="0.25">
      <c r="A582" s="1" t="s">
        <v>13</v>
      </c>
      <c r="B582" s="1" t="s">
        <v>5</v>
      </c>
      <c r="C582" s="1" t="s">
        <v>945</v>
      </c>
      <c r="H582" s="1" t="s">
        <v>5</v>
      </c>
      <c r="I582" s="1" t="s">
        <v>6</v>
      </c>
      <c r="J582" s="4" t="s">
        <v>663</v>
      </c>
      <c r="K582" s="1" t="s">
        <v>7</v>
      </c>
      <c r="L582" s="1" t="s">
        <v>5</v>
      </c>
      <c r="M582" s="1" t="s">
        <v>945</v>
      </c>
      <c r="N582" s="1" t="s">
        <v>8</v>
      </c>
      <c r="O582" s="1" t="s">
        <v>18</v>
      </c>
      <c r="P582" s="1" t="s">
        <v>663</v>
      </c>
      <c r="R582" s="1" t="s">
        <v>5</v>
      </c>
      <c r="AA582" s="1" t="s">
        <v>6</v>
      </c>
      <c r="AB582" s="1">
        <v>5</v>
      </c>
      <c r="AC582" s="1" t="s">
        <v>20</v>
      </c>
      <c r="AD582" s="1" t="s">
        <v>14</v>
      </c>
      <c r="AE582" s="1">
        <v>8</v>
      </c>
      <c r="AF582" s="1" t="s">
        <v>10</v>
      </c>
      <c r="AG582" s="1" t="s">
        <v>14</v>
      </c>
      <c r="AH582" s="1">
        <v>2</v>
      </c>
      <c r="AI582" s="1" t="s">
        <v>20</v>
      </c>
      <c r="AJ582" s="1" t="s">
        <v>14</v>
      </c>
      <c r="AK582" s="1">
        <v>2</v>
      </c>
      <c r="AL582" s="1" t="s">
        <v>20</v>
      </c>
      <c r="AM582" s="1" t="s">
        <v>14</v>
      </c>
      <c r="AN582" s="1">
        <v>7</v>
      </c>
      <c r="AO582" s="1" t="s">
        <v>20</v>
      </c>
      <c r="AV582" s="1" t="s">
        <v>10</v>
      </c>
      <c r="AW582" s="1" t="s">
        <v>10</v>
      </c>
      <c r="AX582" s="1" t="s">
        <v>10</v>
      </c>
      <c r="AZ582" s="1">
        <v>0</v>
      </c>
      <c r="BA582" s="1">
        <v>8</v>
      </c>
      <c r="BB582" s="1">
        <v>0</v>
      </c>
      <c r="BC582" s="1">
        <v>0</v>
      </c>
      <c r="BD582" s="1">
        <v>0</v>
      </c>
      <c r="BE582" s="1">
        <v>8</v>
      </c>
      <c r="BF582" s="1">
        <v>5</v>
      </c>
      <c r="BG582" s="1">
        <v>0</v>
      </c>
      <c r="BH582" s="1">
        <v>2</v>
      </c>
      <c r="BI582" s="1">
        <v>2</v>
      </c>
      <c r="BJ582" s="1">
        <v>7</v>
      </c>
      <c r="BK582" s="1">
        <v>16</v>
      </c>
    </row>
    <row r="583" spans="1:63" x14ac:dyDescent="0.25">
      <c r="A583" s="1" t="s">
        <v>13</v>
      </c>
      <c r="B583" s="1" t="s">
        <v>5</v>
      </c>
      <c r="C583" s="1" t="s">
        <v>946</v>
      </c>
      <c r="H583" s="1" t="s">
        <v>5</v>
      </c>
      <c r="I583" s="1" t="s">
        <v>6</v>
      </c>
      <c r="J583" s="4" t="s">
        <v>344</v>
      </c>
      <c r="K583" s="1" t="s">
        <v>7</v>
      </c>
      <c r="L583" s="1" t="s">
        <v>5</v>
      </c>
      <c r="M583" s="1" t="s">
        <v>946</v>
      </c>
      <c r="N583" s="1" t="s">
        <v>8</v>
      </c>
      <c r="O583" s="1" t="s">
        <v>18</v>
      </c>
      <c r="P583" s="1" t="s">
        <v>344</v>
      </c>
      <c r="R583" s="1" t="s">
        <v>5</v>
      </c>
      <c r="AA583" s="1" t="s">
        <v>6</v>
      </c>
      <c r="AB583" s="1">
        <v>3</v>
      </c>
      <c r="AC583" s="1" t="s">
        <v>20</v>
      </c>
      <c r="AD583" s="1" t="s">
        <v>14</v>
      </c>
      <c r="AE583" s="1">
        <v>9</v>
      </c>
      <c r="AF583" s="1" t="s">
        <v>20</v>
      </c>
      <c r="AG583" s="1" t="s">
        <v>14</v>
      </c>
      <c r="AH583" s="1">
        <v>8</v>
      </c>
      <c r="AI583" s="1" t="s">
        <v>20</v>
      </c>
      <c r="AJ583" s="1" t="s">
        <v>14</v>
      </c>
      <c r="AK583" s="1">
        <v>2</v>
      </c>
      <c r="AL583" s="1" t="s">
        <v>10</v>
      </c>
      <c r="AM583" s="1" t="s">
        <v>14</v>
      </c>
      <c r="AN583" s="1">
        <v>7</v>
      </c>
      <c r="AO583" s="1" t="s">
        <v>20</v>
      </c>
      <c r="AV583" s="1" t="s">
        <v>10</v>
      </c>
      <c r="AW583" s="1" t="s">
        <v>10</v>
      </c>
      <c r="AX583" s="1" t="s">
        <v>10</v>
      </c>
      <c r="AZ583" s="1">
        <v>0</v>
      </c>
      <c r="BA583" s="1">
        <v>0</v>
      </c>
      <c r="BB583" s="1">
        <v>0</v>
      </c>
      <c r="BC583" s="1">
        <v>2</v>
      </c>
      <c r="BD583" s="1">
        <v>0</v>
      </c>
      <c r="BE583" s="1">
        <v>2</v>
      </c>
      <c r="BF583" s="1">
        <v>3</v>
      </c>
      <c r="BG583" s="1">
        <v>9</v>
      </c>
      <c r="BH583" s="1">
        <v>8</v>
      </c>
      <c r="BI583" s="1">
        <v>0</v>
      </c>
      <c r="BJ583" s="1">
        <v>7</v>
      </c>
      <c r="BK583" s="1">
        <v>27</v>
      </c>
    </row>
    <row r="584" spans="1:63" x14ac:dyDescent="0.25">
      <c r="A584" s="1" t="s">
        <v>13</v>
      </c>
      <c r="B584" s="1" t="s">
        <v>5</v>
      </c>
      <c r="C584" s="1" t="s">
        <v>947</v>
      </c>
      <c r="H584" s="1" t="s">
        <v>5</v>
      </c>
      <c r="I584" s="1" t="s">
        <v>6</v>
      </c>
      <c r="J584" s="4" t="s">
        <v>619</v>
      </c>
      <c r="K584" s="1" t="s">
        <v>7</v>
      </c>
      <c r="L584" s="1" t="s">
        <v>5</v>
      </c>
      <c r="M584" s="1" t="s">
        <v>947</v>
      </c>
      <c r="N584" s="1" t="s">
        <v>8</v>
      </c>
      <c r="O584" s="1" t="s">
        <v>18</v>
      </c>
      <c r="P584" s="1" t="s">
        <v>619</v>
      </c>
      <c r="R584" s="1" t="s">
        <v>5</v>
      </c>
      <c r="AA584" s="1" t="s">
        <v>6</v>
      </c>
      <c r="AB584" s="1">
        <v>6</v>
      </c>
      <c r="AC584" s="1" t="s">
        <v>20</v>
      </c>
      <c r="AD584" s="1" t="s">
        <v>14</v>
      </c>
      <c r="AE584" s="1">
        <v>4</v>
      </c>
      <c r="AF584" s="1" t="s">
        <v>10</v>
      </c>
      <c r="AG584" s="1" t="s">
        <v>14</v>
      </c>
      <c r="AH584" s="1">
        <v>3</v>
      </c>
      <c r="AI584" s="1" t="s">
        <v>10</v>
      </c>
      <c r="AJ584" s="1" t="s">
        <v>14</v>
      </c>
      <c r="AK584" s="1">
        <v>3</v>
      </c>
      <c r="AL584" s="1" t="s">
        <v>10</v>
      </c>
      <c r="AM584" s="1" t="s">
        <v>14</v>
      </c>
      <c r="AN584" s="1">
        <v>3</v>
      </c>
      <c r="AO584" s="1" t="s">
        <v>20</v>
      </c>
      <c r="AV584" s="1" t="s">
        <v>10</v>
      </c>
      <c r="AW584" s="1" t="s">
        <v>10</v>
      </c>
      <c r="AX584" s="1" t="s">
        <v>10</v>
      </c>
      <c r="AZ584" s="1">
        <v>0</v>
      </c>
      <c r="BA584" s="1">
        <v>4</v>
      </c>
      <c r="BB584" s="1">
        <v>3</v>
      </c>
      <c r="BC584" s="1">
        <v>3</v>
      </c>
      <c r="BD584" s="1">
        <v>0</v>
      </c>
      <c r="BE584" s="1">
        <v>10</v>
      </c>
      <c r="BF584" s="1">
        <v>6</v>
      </c>
      <c r="BG584" s="1">
        <v>0</v>
      </c>
      <c r="BH584" s="1">
        <v>0</v>
      </c>
      <c r="BI584" s="1">
        <v>0</v>
      </c>
      <c r="BJ584" s="1">
        <v>3</v>
      </c>
      <c r="BK584" s="1">
        <v>9</v>
      </c>
    </row>
    <row r="585" spans="1:63" x14ac:dyDescent="0.25">
      <c r="A585" s="1" t="s">
        <v>13</v>
      </c>
      <c r="B585" s="1" t="s">
        <v>5</v>
      </c>
      <c r="C585" s="1" t="s">
        <v>948</v>
      </c>
      <c r="H585" s="1" t="s">
        <v>5</v>
      </c>
      <c r="I585" s="1" t="s">
        <v>6</v>
      </c>
      <c r="J585" s="4" t="s">
        <v>511</v>
      </c>
      <c r="K585" s="1" t="s">
        <v>7</v>
      </c>
      <c r="L585" s="1" t="s">
        <v>5</v>
      </c>
      <c r="M585" s="1" t="s">
        <v>948</v>
      </c>
      <c r="N585" s="1" t="s">
        <v>8</v>
      </c>
      <c r="O585" s="1" t="s">
        <v>18</v>
      </c>
      <c r="P585" s="1" t="s">
        <v>511</v>
      </c>
      <c r="R585" s="1" t="s">
        <v>5</v>
      </c>
      <c r="AA585" s="1" t="s">
        <v>6</v>
      </c>
      <c r="AB585" s="1">
        <v>3</v>
      </c>
      <c r="AC585" s="1" t="s">
        <v>20</v>
      </c>
      <c r="AD585" s="1" t="s">
        <v>14</v>
      </c>
      <c r="AE585" s="1">
        <v>2</v>
      </c>
      <c r="AF585" s="1" t="s">
        <v>20</v>
      </c>
      <c r="AG585" s="1" t="s">
        <v>14</v>
      </c>
      <c r="AH585" s="1">
        <v>2</v>
      </c>
      <c r="AI585" s="1" t="s">
        <v>20</v>
      </c>
      <c r="AJ585" s="1" t="s">
        <v>14</v>
      </c>
      <c r="AK585" s="1">
        <v>5</v>
      </c>
      <c r="AL585" s="1" t="s">
        <v>20</v>
      </c>
      <c r="AM585" s="1" t="s">
        <v>14</v>
      </c>
      <c r="AN585" s="1">
        <v>9</v>
      </c>
      <c r="AO585" s="1" t="s">
        <v>20</v>
      </c>
      <c r="AV585" s="1" t="s">
        <v>10</v>
      </c>
      <c r="AW585" s="1" t="s">
        <v>10</v>
      </c>
      <c r="AX585" s="1" t="s">
        <v>10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0</v>
      </c>
      <c r="BF585" s="1">
        <v>3</v>
      </c>
      <c r="BG585" s="1">
        <v>2</v>
      </c>
      <c r="BH585" s="1">
        <v>2</v>
      </c>
      <c r="BI585" s="1">
        <v>5</v>
      </c>
      <c r="BJ585" s="1">
        <v>9</v>
      </c>
      <c r="BK585" s="1">
        <v>21</v>
      </c>
    </row>
    <row r="586" spans="1:63" x14ac:dyDescent="0.25">
      <c r="A586" s="1" t="s">
        <v>13</v>
      </c>
      <c r="B586" s="1" t="s">
        <v>5</v>
      </c>
      <c r="C586" s="1" t="s">
        <v>949</v>
      </c>
      <c r="H586" s="1" t="s">
        <v>5</v>
      </c>
      <c r="I586" s="1" t="s">
        <v>6</v>
      </c>
      <c r="J586" s="4" t="s">
        <v>315</v>
      </c>
      <c r="K586" s="1" t="s">
        <v>7</v>
      </c>
      <c r="L586" s="1" t="s">
        <v>5</v>
      </c>
      <c r="M586" s="1" t="s">
        <v>949</v>
      </c>
      <c r="N586" s="1" t="s">
        <v>8</v>
      </c>
      <c r="O586" s="1" t="s">
        <v>18</v>
      </c>
      <c r="P586" s="1" t="s">
        <v>315</v>
      </c>
      <c r="R586" s="1" t="s">
        <v>5</v>
      </c>
      <c r="AA586" s="1" t="s">
        <v>6</v>
      </c>
      <c r="AB586" s="1">
        <v>2</v>
      </c>
      <c r="AC586" s="1" t="s">
        <v>10</v>
      </c>
      <c r="AD586" s="1" t="s">
        <v>14</v>
      </c>
      <c r="AE586" s="1">
        <v>7</v>
      </c>
      <c r="AF586" s="1" t="s">
        <v>10</v>
      </c>
      <c r="AG586" s="1" t="s">
        <v>14</v>
      </c>
      <c r="AH586" s="1">
        <v>2</v>
      </c>
      <c r="AI586" s="1" t="s">
        <v>10</v>
      </c>
      <c r="AJ586" s="1" t="s">
        <v>14</v>
      </c>
      <c r="AK586" s="1">
        <v>4</v>
      </c>
      <c r="AL586" s="1" t="s">
        <v>20</v>
      </c>
      <c r="AM586" s="1" t="s">
        <v>14</v>
      </c>
      <c r="AN586" s="1">
        <v>8</v>
      </c>
      <c r="AO586" s="1" t="s">
        <v>10</v>
      </c>
      <c r="AV586" s="1" t="s">
        <v>10</v>
      </c>
      <c r="AW586" s="1" t="s">
        <v>10</v>
      </c>
      <c r="AX586" s="1" t="s">
        <v>10</v>
      </c>
      <c r="AZ586" s="1">
        <v>2</v>
      </c>
      <c r="BA586" s="1">
        <v>7</v>
      </c>
      <c r="BB586" s="1">
        <v>2</v>
      </c>
      <c r="BC586" s="1">
        <v>0</v>
      </c>
      <c r="BD586" s="1">
        <v>8</v>
      </c>
      <c r="BE586" s="1">
        <v>19</v>
      </c>
      <c r="BF586" s="1">
        <v>0</v>
      </c>
      <c r="BG586" s="1">
        <v>0</v>
      </c>
      <c r="BH586" s="1">
        <v>0</v>
      </c>
      <c r="BI586" s="1">
        <v>4</v>
      </c>
      <c r="BJ586" s="1">
        <v>0</v>
      </c>
      <c r="BK586" s="1">
        <v>4</v>
      </c>
    </row>
    <row r="587" spans="1:63" x14ac:dyDescent="0.25">
      <c r="A587" s="1" t="s">
        <v>13</v>
      </c>
      <c r="B587" s="1" t="s">
        <v>5</v>
      </c>
      <c r="C587" s="1" t="s">
        <v>950</v>
      </c>
      <c r="H587" s="1" t="s">
        <v>5</v>
      </c>
      <c r="I587" s="1" t="s">
        <v>6</v>
      </c>
      <c r="J587" s="4" t="s">
        <v>951</v>
      </c>
      <c r="K587" s="1" t="s">
        <v>7</v>
      </c>
      <c r="L587" s="1" t="s">
        <v>5</v>
      </c>
      <c r="M587" s="1" t="s">
        <v>950</v>
      </c>
      <c r="N587" s="1" t="s">
        <v>8</v>
      </c>
      <c r="O587" s="1" t="s">
        <v>18</v>
      </c>
      <c r="P587" s="1" t="s">
        <v>951</v>
      </c>
      <c r="R587" s="1" t="s">
        <v>5</v>
      </c>
      <c r="AA587" s="1" t="s">
        <v>6</v>
      </c>
      <c r="AB587" s="1">
        <v>9</v>
      </c>
      <c r="AC587" s="1" t="s">
        <v>20</v>
      </c>
      <c r="AD587" s="1" t="s">
        <v>14</v>
      </c>
      <c r="AE587" s="1">
        <v>7</v>
      </c>
      <c r="AF587" s="1" t="s">
        <v>10</v>
      </c>
      <c r="AG587" s="1" t="s">
        <v>14</v>
      </c>
      <c r="AH587" s="1">
        <v>6</v>
      </c>
      <c r="AI587" s="1" t="s">
        <v>10</v>
      </c>
      <c r="AJ587" s="1" t="s">
        <v>14</v>
      </c>
      <c r="AK587" s="1">
        <v>8</v>
      </c>
      <c r="AL587" s="1" t="s">
        <v>20</v>
      </c>
      <c r="AM587" s="1" t="s">
        <v>14</v>
      </c>
      <c r="AN587" s="1">
        <v>8</v>
      </c>
      <c r="AO587" s="1" t="s">
        <v>20</v>
      </c>
      <c r="AV587" s="1" t="s">
        <v>10</v>
      </c>
      <c r="AW587" s="1" t="s">
        <v>10</v>
      </c>
      <c r="AX587" s="1" t="s">
        <v>10</v>
      </c>
      <c r="AZ587" s="1">
        <v>0</v>
      </c>
      <c r="BA587" s="1">
        <v>7</v>
      </c>
      <c r="BB587" s="1">
        <v>6</v>
      </c>
      <c r="BC587" s="1">
        <v>0</v>
      </c>
      <c r="BD587" s="1">
        <v>0</v>
      </c>
      <c r="BE587" s="1">
        <v>13</v>
      </c>
      <c r="BF587" s="1">
        <v>9</v>
      </c>
      <c r="BG587" s="1">
        <v>0</v>
      </c>
      <c r="BH587" s="1">
        <v>0</v>
      </c>
      <c r="BI587" s="1">
        <v>8</v>
      </c>
      <c r="BJ587" s="1">
        <v>8</v>
      </c>
      <c r="BK587" s="1">
        <v>25</v>
      </c>
    </row>
    <row r="588" spans="1:63" x14ac:dyDescent="0.25">
      <c r="A588" s="1" t="s">
        <v>13</v>
      </c>
      <c r="B588" s="1" t="s">
        <v>5</v>
      </c>
      <c r="C588" s="1" t="s">
        <v>952</v>
      </c>
      <c r="H588" s="1" t="s">
        <v>5</v>
      </c>
      <c r="I588" s="1" t="s">
        <v>6</v>
      </c>
      <c r="J588" s="4" t="s">
        <v>953</v>
      </c>
      <c r="K588" s="1" t="s">
        <v>7</v>
      </c>
      <c r="L588" s="1" t="s">
        <v>5</v>
      </c>
      <c r="M588" s="1" t="s">
        <v>952</v>
      </c>
      <c r="N588" s="1" t="s">
        <v>8</v>
      </c>
      <c r="O588" s="1" t="s">
        <v>18</v>
      </c>
      <c r="P588" s="1" t="s">
        <v>953</v>
      </c>
      <c r="R588" s="1" t="s">
        <v>5</v>
      </c>
      <c r="AA588" s="1" t="s">
        <v>6</v>
      </c>
      <c r="AB588" s="1">
        <v>8</v>
      </c>
      <c r="AC588" s="1" t="s">
        <v>20</v>
      </c>
      <c r="AD588" s="1" t="s">
        <v>14</v>
      </c>
      <c r="AE588" s="1">
        <v>5</v>
      </c>
      <c r="AF588" s="1" t="s">
        <v>10</v>
      </c>
      <c r="AG588" s="1" t="s">
        <v>14</v>
      </c>
      <c r="AH588" s="1">
        <v>8</v>
      </c>
      <c r="AI588" s="1" t="s">
        <v>20</v>
      </c>
      <c r="AJ588" s="1" t="s">
        <v>14</v>
      </c>
      <c r="AK588" s="1">
        <v>7</v>
      </c>
      <c r="AL588" s="1" t="s">
        <v>20</v>
      </c>
      <c r="AM588" s="1" t="s">
        <v>14</v>
      </c>
      <c r="AN588" s="1">
        <v>6</v>
      </c>
      <c r="AO588" s="1" t="s">
        <v>20</v>
      </c>
      <c r="AV588" s="1" t="s">
        <v>10</v>
      </c>
      <c r="AW588" s="1" t="s">
        <v>10</v>
      </c>
      <c r="AX588" s="1" t="s">
        <v>10</v>
      </c>
      <c r="AZ588" s="1">
        <v>0</v>
      </c>
      <c r="BA588" s="1">
        <v>5</v>
      </c>
      <c r="BB588" s="1">
        <v>0</v>
      </c>
      <c r="BC588" s="1">
        <v>0</v>
      </c>
      <c r="BD588" s="1">
        <v>0</v>
      </c>
      <c r="BE588" s="1">
        <v>5</v>
      </c>
      <c r="BF588" s="1">
        <v>8</v>
      </c>
      <c r="BG588" s="1">
        <v>0</v>
      </c>
      <c r="BH588" s="1">
        <v>8</v>
      </c>
      <c r="BI588" s="1">
        <v>7</v>
      </c>
      <c r="BJ588" s="1">
        <v>6</v>
      </c>
      <c r="BK588" s="1">
        <v>29</v>
      </c>
    </row>
    <row r="589" spans="1:63" x14ac:dyDescent="0.25">
      <c r="A589" s="1" t="s">
        <v>13</v>
      </c>
      <c r="B589" s="1" t="s">
        <v>5</v>
      </c>
      <c r="C589" s="1" t="s">
        <v>954</v>
      </c>
      <c r="H589" s="1" t="s">
        <v>5</v>
      </c>
      <c r="I589" s="1" t="s">
        <v>6</v>
      </c>
      <c r="J589" s="4" t="s">
        <v>955</v>
      </c>
      <c r="K589" s="1" t="s">
        <v>7</v>
      </c>
      <c r="L589" s="1" t="s">
        <v>5</v>
      </c>
      <c r="M589" s="1" t="s">
        <v>954</v>
      </c>
      <c r="N589" s="1" t="s">
        <v>8</v>
      </c>
      <c r="O589" s="1" t="s">
        <v>18</v>
      </c>
      <c r="P589" s="1" t="s">
        <v>955</v>
      </c>
      <c r="R589" s="1" t="s">
        <v>5</v>
      </c>
      <c r="AA589" s="1" t="s">
        <v>6</v>
      </c>
      <c r="AB589" s="1">
        <v>9</v>
      </c>
      <c r="AC589" s="1" t="s">
        <v>10</v>
      </c>
      <c r="AD589" s="1" t="s">
        <v>14</v>
      </c>
      <c r="AE589" s="1">
        <v>6</v>
      </c>
      <c r="AF589" s="1" t="s">
        <v>10</v>
      </c>
      <c r="AG589" s="1" t="s">
        <v>14</v>
      </c>
      <c r="AH589" s="1">
        <v>9</v>
      </c>
      <c r="AI589" s="1" t="s">
        <v>20</v>
      </c>
      <c r="AJ589" s="1" t="s">
        <v>14</v>
      </c>
      <c r="AK589" s="1">
        <v>7</v>
      </c>
      <c r="AL589" s="1" t="s">
        <v>20</v>
      </c>
      <c r="AM589" s="1" t="s">
        <v>14</v>
      </c>
      <c r="AN589" s="1">
        <v>5</v>
      </c>
      <c r="AO589" s="1" t="s">
        <v>20</v>
      </c>
      <c r="AV589" s="1" t="s">
        <v>10</v>
      </c>
      <c r="AW589" s="1" t="s">
        <v>10</v>
      </c>
      <c r="AX589" s="1" t="s">
        <v>10</v>
      </c>
      <c r="AZ589" s="1">
        <v>9</v>
      </c>
      <c r="BA589" s="1">
        <v>6</v>
      </c>
      <c r="BB589" s="1">
        <v>0</v>
      </c>
      <c r="BC589" s="1">
        <v>0</v>
      </c>
      <c r="BD589" s="1">
        <v>0</v>
      </c>
      <c r="BE589" s="1">
        <v>15</v>
      </c>
      <c r="BF589" s="1">
        <v>0</v>
      </c>
      <c r="BG589" s="1">
        <v>0</v>
      </c>
      <c r="BH589" s="1">
        <v>9</v>
      </c>
      <c r="BI589" s="1">
        <v>7</v>
      </c>
      <c r="BJ589" s="1">
        <v>5</v>
      </c>
      <c r="BK589" s="1">
        <v>21</v>
      </c>
    </row>
    <row r="590" spans="1:63" x14ac:dyDescent="0.25">
      <c r="A590" s="1" t="s">
        <v>13</v>
      </c>
      <c r="B590" s="1" t="s">
        <v>5</v>
      </c>
      <c r="C590" s="1" t="s">
        <v>956</v>
      </c>
      <c r="H590" s="1" t="s">
        <v>5</v>
      </c>
      <c r="I590" s="1" t="s">
        <v>6</v>
      </c>
      <c r="J590" s="4" t="s">
        <v>56</v>
      </c>
      <c r="K590" s="1" t="s">
        <v>7</v>
      </c>
      <c r="L590" s="1" t="s">
        <v>5</v>
      </c>
      <c r="M590" s="1" t="s">
        <v>956</v>
      </c>
      <c r="N590" s="1" t="s">
        <v>8</v>
      </c>
      <c r="O590" s="1" t="s">
        <v>18</v>
      </c>
      <c r="P590" s="1" t="s">
        <v>56</v>
      </c>
      <c r="R590" s="1" t="s">
        <v>5</v>
      </c>
      <c r="AA590" s="1" t="s">
        <v>6</v>
      </c>
      <c r="AB590" s="1">
        <v>9</v>
      </c>
      <c r="AC590" s="1" t="s">
        <v>10</v>
      </c>
      <c r="AD590" s="1" t="s">
        <v>14</v>
      </c>
      <c r="AE590" s="1">
        <v>5</v>
      </c>
      <c r="AF590" s="1" t="s">
        <v>20</v>
      </c>
      <c r="AG590" s="1" t="s">
        <v>14</v>
      </c>
      <c r="AH590" s="1">
        <v>6</v>
      </c>
      <c r="AI590" s="1" t="s">
        <v>20</v>
      </c>
      <c r="AJ590" s="1" t="s">
        <v>14</v>
      </c>
      <c r="AK590" s="1">
        <v>7</v>
      </c>
      <c r="AL590" s="1" t="s">
        <v>20</v>
      </c>
      <c r="AM590" s="1" t="s">
        <v>14</v>
      </c>
      <c r="AN590" s="1">
        <v>4</v>
      </c>
      <c r="AO590" s="1" t="s">
        <v>10</v>
      </c>
      <c r="AV590" s="1" t="s">
        <v>10</v>
      </c>
      <c r="AW590" s="1" t="s">
        <v>10</v>
      </c>
      <c r="AX590" s="1" t="s">
        <v>10</v>
      </c>
      <c r="AZ590" s="1">
        <v>9</v>
      </c>
      <c r="BA590" s="1">
        <v>0</v>
      </c>
      <c r="BB590" s="1">
        <v>0</v>
      </c>
      <c r="BC590" s="1">
        <v>0</v>
      </c>
      <c r="BD590" s="1">
        <v>4</v>
      </c>
      <c r="BE590" s="1">
        <v>13</v>
      </c>
      <c r="BF590" s="1">
        <v>0</v>
      </c>
      <c r="BG590" s="1">
        <v>5</v>
      </c>
      <c r="BH590" s="1">
        <v>6</v>
      </c>
      <c r="BI590" s="1">
        <v>7</v>
      </c>
      <c r="BJ590" s="1">
        <v>0</v>
      </c>
      <c r="BK590" s="1">
        <v>18</v>
      </c>
    </row>
    <row r="591" spans="1:63" x14ac:dyDescent="0.25">
      <c r="A591" s="1" t="s">
        <v>13</v>
      </c>
      <c r="B591" s="1" t="s">
        <v>5</v>
      </c>
      <c r="C591" s="1" t="s">
        <v>957</v>
      </c>
      <c r="H591" s="1" t="s">
        <v>5</v>
      </c>
      <c r="I591" s="1" t="s">
        <v>6</v>
      </c>
      <c r="J591" s="4" t="s">
        <v>304</v>
      </c>
      <c r="K591" s="1" t="s">
        <v>7</v>
      </c>
      <c r="L591" s="1" t="s">
        <v>5</v>
      </c>
      <c r="M591" s="1" t="s">
        <v>957</v>
      </c>
      <c r="N591" s="1" t="s">
        <v>8</v>
      </c>
      <c r="O591" s="1" t="s">
        <v>18</v>
      </c>
      <c r="P591" s="1" t="s">
        <v>304</v>
      </c>
      <c r="R591" s="1" t="s">
        <v>5</v>
      </c>
      <c r="AA591" s="1" t="s">
        <v>6</v>
      </c>
      <c r="AB591" s="1">
        <v>8</v>
      </c>
      <c r="AC591" s="1" t="s">
        <v>10</v>
      </c>
      <c r="AD591" s="1" t="s">
        <v>14</v>
      </c>
      <c r="AE591" s="1">
        <v>3</v>
      </c>
      <c r="AF591" s="1" t="s">
        <v>20</v>
      </c>
      <c r="AG591" s="1" t="s">
        <v>14</v>
      </c>
      <c r="AH591" s="1">
        <v>8</v>
      </c>
      <c r="AI591" s="1" t="s">
        <v>20</v>
      </c>
      <c r="AJ591" s="1" t="s">
        <v>14</v>
      </c>
      <c r="AK591" s="1">
        <v>3</v>
      </c>
      <c r="AL591" s="1" t="s">
        <v>20</v>
      </c>
      <c r="AM591" s="1" t="s">
        <v>14</v>
      </c>
      <c r="AN591" s="1">
        <v>6</v>
      </c>
      <c r="AO591" s="1" t="s">
        <v>10</v>
      </c>
      <c r="AV591" s="1" t="s">
        <v>10</v>
      </c>
      <c r="AW591" s="1" t="s">
        <v>10</v>
      </c>
      <c r="AX591" s="1" t="s">
        <v>10</v>
      </c>
      <c r="AZ591" s="1">
        <v>8</v>
      </c>
      <c r="BA591" s="1">
        <v>0</v>
      </c>
      <c r="BB591" s="1">
        <v>0</v>
      </c>
      <c r="BC591" s="1">
        <v>0</v>
      </c>
      <c r="BD591" s="1">
        <v>6</v>
      </c>
      <c r="BE591" s="1">
        <v>14</v>
      </c>
      <c r="BF591" s="1">
        <v>0</v>
      </c>
      <c r="BG591" s="1">
        <v>3</v>
      </c>
      <c r="BH591" s="1">
        <v>8</v>
      </c>
      <c r="BI591" s="1">
        <v>3</v>
      </c>
      <c r="BJ591" s="1">
        <v>0</v>
      </c>
      <c r="BK591" s="1">
        <v>14</v>
      </c>
    </row>
    <row r="592" spans="1:63" x14ac:dyDescent="0.25">
      <c r="A592" s="1" t="s">
        <v>13</v>
      </c>
      <c r="B592" s="1" t="s">
        <v>5</v>
      </c>
      <c r="C592" s="1" t="s">
        <v>958</v>
      </c>
      <c r="H592" s="1" t="s">
        <v>5</v>
      </c>
      <c r="I592" s="1" t="s">
        <v>6</v>
      </c>
      <c r="J592" s="4" t="s">
        <v>148</v>
      </c>
      <c r="K592" s="1" t="s">
        <v>7</v>
      </c>
      <c r="L592" s="1" t="s">
        <v>5</v>
      </c>
      <c r="M592" s="1" t="s">
        <v>958</v>
      </c>
      <c r="N592" s="1" t="s">
        <v>8</v>
      </c>
      <c r="O592" s="1" t="s">
        <v>18</v>
      </c>
      <c r="P592" s="1" t="s">
        <v>148</v>
      </c>
      <c r="R592" s="1" t="s">
        <v>5</v>
      </c>
      <c r="AA592" s="1" t="s">
        <v>6</v>
      </c>
      <c r="AB592" s="1">
        <v>2</v>
      </c>
      <c r="AC592" s="1" t="s">
        <v>20</v>
      </c>
      <c r="AD592" s="1" t="s">
        <v>14</v>
      </c>
      <c r="AE592" s="1">
        <v>9</v>
      </c>
      <c r="AF592" s="1" t="s">
        <v>10</v>
      </c>
      <c r="AG592" s="1" t="s">
        <v>14</v>
      </c>
      <c r="AH592" s="1">
        <v>2</v>
      </c>
      <c r="AI592" s="1" t="s">
        <v>10</v>
      </c>
      <c r="AJ592" s="1" t="s">
        <v>14</v>
      </c>
      <c r="AK592" s="1">
        <v>6</v>
      </c>
      <c r="AL592" s="1" t="s">
        <v>10</v>
      </c>
      <c r="AM592" s="1" t="s">
        <v>14</v>
      </c>
      <c r="AN592" s="1">
        <v>6</v>
      </c>
      <c r="AO592" s="1" t="s">
        <v>20</v>
      </c>
      <c r="AV592" s="1" t="s">
        <v>10</v>
      </c>
      <c r="AW592" s="1" t="s">
        <v>10</v>
      </c>
      <c r="AX592" s="1" t="s">
        <v>10</v>
      </c>
      <c r="AZ592" s="1">
        <v>0</v>
      </c>
      <c r="BA592" s="1">
        <v>9</v>
      </c>
      <c r="BB592" s="1">
        <v>2</v>
      </c>
      <c r="BC592" s="1">
        <v>6</v>
      </c>
      <c r="BD592" s="1">
        <v>0</v>
      </c>
      <c r="BE592" s="1">
        <v>17</v>
      </c>
      <c r="BF592" s="1">
        <v>2</v>
      </c>
      <c r="BG592" s="1">
        <v>0</v>
      </c>
      <c r="BH592" s="1">
        <v>0</v>
      </c>
      <c r="BI592" s="1">
        <v>0</v>
      </c>
      <c r="BJ592" s="1">
        <v>6</v>
      </c>
      <c r="BK592" s="1">
        <v>8</v>
      </c>
    </row>
    <row r="593" spans="1:63" x14ac:dyDescent="0.25">
      <c r="A593" s="1" t="s">
        <v>13</v>
      </c>
      <c r="B593" s="1" t="s">
        <v>5</v>
      </c>
      <c r="C593" s="1" t="s">
        <v>959</v>
      </c>
      <c r="H593" s="1" t="s">
        <v>5</v>
      </c>
      <c r="I593" s="1" t="s">
        <v>6</v>
      </c>
      <c r="J593" s="4" t="s">
        <v>742</v>
      </c>
      <c r="K593" s="1" t="s">
        <v>7</v>
      </c>
      <c r="L593" s="1" t="s">
        <v>5</v>
      </c>
      <c r="M593" s="1" t="s">
        <v>959</v>
      </c>
      <c r="N593" s="1" t="s">
        <v>8</v>
      </c>
      <c r="O593" s="1" t="s">
        <v>18</v>
      </c>
      <c r="P593" s="1" t="s">
        <v>742</v>
      </c>
      <c r="R593" s="1" t="s">
        <v>5</v>
      </c>
      <c r="AA593" s="1" t="s">
        <v>6</v>
      </c>
      <c r="AB593" s="1">
        <v>3</v>
      </c>
      <c r="AC593" s="1" t="s">
        <v>20</v>
      </c>
      <c r="AD593" s="1" t="s">
        <v>14</v>
      </c>
      <c r="AE593" s="1">
        <v>4</v>
      </c>
      <c r="AF593" s="1" t="s">
        <v>10</v>
      </c>
      <c r="AG593" s="1" t="s">
        <v>14</v>
      </c>
      <c r="AH593" s="1">
        <v>9</v>
      </c>
      <c r="AI593" s="1" t="s">
        <v>10</v>
      </c>
      <c r="AJ593" s="1" t="s">
        <v>14</v>
      </c>
      <c r="AK593" s="1">
        <v>6</v>
      </c>
      <c r="AL593" s="1" t="s">
        <v>10</v>
      </c>
      <c r="AM593" s="1" t="s">
        <v>14</v>
      </c>
      <c r="AN593" s="1">
        <v>4</v>
      </c>
      <c r="AO593" s="1" t="s">
        <v>10</v>
      </c>
      <c r="AV593" s="1" t="s">
        <v>10</v>
      </c>
      <c r="AW593" s="1" t="s">
        <v>10</v>
      </c>
      <c r="AX593" s="1" t="s">
        <v>10</v>
      </c>
      <c r="AZ593" s="1">
        <v>0</v>
      </c>
      <c r="BA593" s="1">
        <v>4</v>
      </c>
      <c r="BB593" s="1">
        <v>9</v>
      </c>
      <c r="BC593" s="1">
        <v>6</v>
      </c>
      <c r="BD593" s="1">
        <v>4</v>
      </c>
      <c r="BE593" s="1">
        <v>23</v>
      </c>
      <c r="BF593" s="1">
        <v>3</v>
      </c>
      <c r="BG593" s="1">
        <v>0</v>
      </c>
      <c r="BH593" s="1">
        <v>0</v>
      </c>
      <c r="BI593" s="1">
        <v>0</v>
      </c>
      <c r="BJ593" s="1">
        <v>0</v>
      </c>
      <c r="BK593" s="1">
        <v>3</v>
      </c>
    </row>
    <row r="594" spans="1:63" x14ac:dyDescent="0.25">
      <c r="A594" s="1" t="s">
        <v>13</v>
      </c>
      <c r="B594" s="1" t="s">
        <v>5</v>
      </c>
      <c r="C594" s="1" t="s">
        <v>960</v>
      </c>
      <c r="H594" s="1" t="s">
        <v>5</v>
      </c>
      <c r="I594" s="1" t="s">
        <v>6</v>
      </c>
      <c r="J594" s="4" t="s">
        <v>587</v>
      </c>
      <c r="K594" s="1" t="s">
        <v>7</v>
      </c>
      <c r="L594" s="1" t="s">
        <v>5</v>
      </c>
      <c r="M594" s="1" t="s">
        <v>960</v>
      </c>
      <c r="N594" s="1" t="s">
        <v>8</v>
      </c>
      <c r="O594" s="1" t="s">
        <v>18</v>
      </c>
      <c r="P594" s="1" t="s">
        <v>587</v>
      </c>
      <c r="R594" s="1" t="s">
        <v>5</v>
      </c>
      <c r="AA594" s="1" t="s">
        <v>6</v>
      </c>
      <c r="AB594" s="1">
        <v>2</v>
      </c>
      <c r="AC594" s="1" t="s">
        <v>10</v>
      </c>
      <c r="AD594" s="1" t="s">
        <v>14</v>
      </c>
      <c r="AE594" s="1">
        <v>8</v>
      </c>
      <c r="AF594" s="1" t="s">
        <v>10</v>
      </c>
      <c r="AG594" s="1" t="s">
        <v>14</v>
      </c>
      <c r="AH594" s="1">
        <v>2</v>
      </c>
      <c r="AI594" s="1" t="s">
        <v>20</v>
      </c>
      <c r="AJ594" s="1" t="s">
        <v>14</v>
      </c>
      <c r="AK594" s="1">
        <v>2</v>
      </c>
      <c r="AL594" s="1" t="s">
        <v>10</v>
      </c>
      <c r="AM594" s="1" t="s">
        <v>14</v>
      </c>
      <c r="AN594" s="1">
        <v>4</v>
      </c>
      <c r="AO594" s="1" t="s">
        <v>20</v>
      </c>
      <c r="AV594" s="1" t="s">
        <v>10</v>
      </c>
      <c r="AW594" s="1" t="s">
        <v>10</v>
      </c>
      <c r="AX594" s="1" t="s">
        <v>10</v>
      </c>
      <c r="AZ594" s="1">
        <v>2</v>
      </c>
      <c r="BA594" s="1">
        <v>8</v>
      </c>
      <c r="BB594" s="1">
        <v>0</v>
      </c>
      <c r="BC594" s="1">
        <v>2</v>
      </c>
      <c r="BD594" s="1">
        <v>0</v>
      </c>
      <c r="BE594" s="1">
        <v>12</v>
      </c>
      <c r="BF594" s="1">
        <v>0</v>
      </c>
      <c r="BG594" s="1">
        <v>0</v>
      </c>
      <c r="BH594" s="1">
        <v>2</v>
      </c>
      <c r="BI594" s="1">
        <v>0</v>
      </c>
      <c r="BJ594" s="1">
        <v>4</v>
      </c>
      <c r="BK594" s="1">
        <v>6</v>
      </c>
    </row>
    <row r="595" spans="1:63" x14ac:dyDescent="0.25">
      <c r="A595" s="1" t="s">
        <v>13</v>
      </c>
      <c r="B595" s="1" t="s">
        <v>5</v>
      </c>
      <c r="C595" s="1" t="s">
        <v>961</v>
      </c>
      <c r="H595" s="1" t="s">
        <v>5</v>
      </c>
      <c r="I595" s="1" t="s">
        <v>6</v>
      </c>
      <c r="J595" s="4" t="s">
        <v>483</v>
      </c>
      <c r="K595" s="1" t="s">
        <v>7</v>
      </c>
      <c r="L595" s="1" t="s">
        <v>5</v>
      </c>
      <c r="M595" s="1" t="s">
        <v>961</v>
      </c>
      <c r="N595" s="1" t="s">
        <v>8</v>
      </c>
      <c r="O595" s="1" t="s">
        <v>18</v>
      </c>
      <c r="P595" s="1" t="s">
        <v>483</v>
      </c>
      <c r="R595" s="1" t="s">
        <v>5</v>
      </c>
      <c r="AA595" s="1" t="s">
        <v>6</v>
      </c>
      <c r="AB595" s="1">
        <v>6</v>
      </c>
      <c r="AC595" s="1" t="s">
        <v>20</v>
      </c>
      <c r="AD595" s="1" t="s">
        <v>14</v>
      </c>
      <c r="AE595" s="1">
        <v>6</v>
      </c>
      <c r="AF595" s="1" t="s">
        <v>20</v>
      </c>
      <c r="AG595" s="1" t="s">
        <v>14</v>
      </c>
      <c r="AH595" s="1">
        <v>6</v>
      </c>
      <c r="AI595" s="1" t="s">
        <v>10</v>
      </c>
      <c r="AJ595" s="1" t="s">
        <v>14</v>
      </c>
      <c r="AK595" s="1">
        <v>5</v>
      </c>
      <c r="AL595" s="1" t="s">
        <v>20</v>
      </c>
      <c r="AM595" s="1" t="s">
        <v>14</v>
      </c>
      <c r="AN595" s="1">
        <v>4</v>
      </c>
      <c r="AO595" s="1" t="s">
        <v>10</v>
      </c>
      <c r="AV595" s="1" t="s">
        <v>10</v>
      </c>
      <c r="AW595" s="1" t="s">
        <v>10</v>
      </c>
      <c r="AX595" s="1" t="s">
        <v>10</v>
      </c>
      <c r="AZ595" s="1">
        <v>0</v>
      </c>
      <c r="BA595" s="1">
        <v>0</v>
      </c>
      <c r="BB595" s="1">
        <v>6</v>
      </c>
      <c r="BC595" s="1">
        <v>0</v>
      </c>
      <c r="BD595" s="1">
        <v>4</v>
      </c>
      <c r="BE595" s="1">
        <v>10</v>
      </c>
      <c r="BF595" s="1">
        <v>6</v>
      </c>
      <c r="BG595" s="1">
        <v>6</v>
      </c>
      <c r="BH595" s="1">
        <v>0</v>
      </c>
      <c r="BI595" s="1">
        <v>5</v>
      </c>
      <c r="BJ595" s="1">
        <v>0</v>
      </c>
      <c r="BK595" s="1">
        <v>17</v>
      </c>
    </row>
    <row r="596" spans="1:63" x14ac:dyDescent="0.25">
      <c r="A596" s="1" t="s">
        <v>13</v>
      </c>
      <c r="B596" s="1" t="s">
        <v>5</v>
      </c>
      <c r="C596" s="1" t="s">
        <v>962</v>
      </c>
      <c r="H596" s="1" t="s">
        <v>5</v>
      </c>
      <c r="I596" s="1" t="s">
        <v>6</v>
      </c>
      <c r="J596" s="4" t="s">
        <v>418</v>
      </c>
      <c r="K596" s="1" t="s">
        <v>7</v>
      </c>
      <c r="L596" s="1" t="s">
        <v>5</v>
      </c>
      <c r="M596" s="1" t="s">
        <v>962</v>
      </c>
      <c r="N596" s="1" t="s">
        <v>8</v>
      </c>
      <c r="O596" s="1" t="s">
        <v>18</v>
      </c>
      <c r="P596" s="1" t="s">
        <v>418</v>
      </c>
      <c r="R596" s="1" t="s">
        <v>5</v>
      </c>
      <c r="AA596" s="1" t="s">
        <v>6</v>
      </c>
      <c r="AB596" s="1">
        <v>8</v>
      </c>
      <c r="AC596" s="1" t="s">
        <v>10</v>
      </c>
      <c r="AD596" s="1" t="s">
        <v>14</v>
      </c>
      <c r="AE596" s="1">
        <v>2</v>
      </c>
      <c r="AF596" s="1" t="s">
        <v>20</v>
      </c>
      <c r="AG596" s="1" t="s">
        <v>14</v>
      </c>
      <c r="AH596" s="1">
        <v>4</v>
      </c>
      <c r="AI596" s="1" t="s">
        <v>10</v>
      </c>
      <c r="AJ596" s="1" t="s">
        <v>14</v>
      </c>
      <c r="AK596" s="1">
        <v>6</v>
      </c>
      <c r="AL596" s="1" t="s">
        <v>20</v>
      </c>
      <c r="AM596" s="1" t="s">
        <v>14</v>
      </c>
      <c r="AN596" s="1">
        <v>4</v>
      </c>
      <c r="AO596" s="1" t="s">
        <v>20</v>
      </c>
      <c r="AV596" s="1" t="s">
        <v>10</v>
      </c>
      <c r="AW596" s="1" t="s">
        <v>10</v>
      </c>
      <c r="AX596" s="1" t="s">
        <v>10</v>
      </c>
      <c r="AZ596" s="1">
        <v>8</v>
      </c>
      <c r="BA596" s="1">
        <v>0</v>
      </c>
      <c r="BB596" s="1">
        <v>4</v>
      </c>
      <c r="BC596" s="1">
        <v>0</v>
      </c>
      <c r="BD596" s="1">
        <v>0</v>
      </c>
      <c r="BE596" s="1">
        <v>12</v>
      </c>
      <c r="BF596" s="1">
        <v>0</v>
      </c>
      <c r="BG596" s="1">
        <v>2</v>
      </c>
      <c r="BH596" s="1">
        <v>0</v>
      </c>
      <c r="BI596" s="1">
        <v>6</v>
      </c>
      <c r="BJ596" s="1">
        <v>4</v>
      </c>
      <c r="BK596" s="1">
        <v>12</v>
      </c>
    </row>
    <row r="597" spans="1:63" x14ac:dyDescent="0.25">
      <c r="A597" s="1" t="s">
        <v>13</v>
      </c>
      <c r="B597" s="1" t="s">
        <v>5</v>
      </c>
      <c r="C597" s="1" t="s">
        <v>963</v>
      </c>
      <c r="H597" s="1" t="s">
        <v>5</v>
      </c>
      <c r="I597" s="1" t="s">
        <v>6</v>
      </c>
      <c r="J597" s="4" t="s">
        <v>228</v>
      </c>
      <c r="K597" s="1" t="s">
        <v>7</v>
      </c>
      <c r="L597" s="1" t="s">
        <v>5</v>
      </c>
      <c r="M597" s="1" t="s">
        <v>963</v>
      </c>
      <c r="N597" s="1" t="s">
        <v>8</v>
      </c>
      <c r="O597" s="1" t="s">
        <v>18</v>
      </c>
      <c r="P597" s="1" t="s">
        <v>228</v>
      </c>
      <c r="R597" s="1" t="s">
        <v>5</v>
      </c>
      <c r="AA597" s="1" t="s">
        <v>6</v>
      </c>
      <c r="AB597" s="1">
        <v>2</v>
      </c>
      <c r="AC597" s="1" t="s">
        <v>10</v>
      </c>
      <c r="AD597" s="1" t="s">
        <v>14</v>
      </c>
      <c r="AE597" s="1">
        <v>5</v>
      </c>
      <c r="AF597" s="1" t="s">
        <v>10</v>
      </c>
      <c r="AG597" s="1" t="s">
        <v>14</v>
      </c>
      <c r="AH597" s="1">
        <v>7</v>
      </c>
      <c r="AI597" s="1" t="s">
        <v>20</v>
      </c>
      <c r="AJ597" s="1" t="s">
        <v>14</v>
      </c>
      <c r="AK597" s="1">
        <v>5</v>
      </c>
      <c r="AL597" s="1" t="s">
        <v>20</v>
      </c>
      <c r="AM597" s="1" t="s">
        <v>14</v>
      </c>
      <c r="AN597" s="1">
        <v>4</v>
      </c>
      <c r="AO597" s="1" t="s">
        <v>20</v>
      </c>
      <c r="AV597" s="1" t="s">
        <v>10</v>
      </c>
      <c r="AW597" s="1" t="s">
        <v>10</v>
      </c>
      <c r="AX597" s="1" t="s">
        <v>10</v>
      </c>
      <c r="AZ597" s="1">
        <v>2</v>
      </c>
      <c r="BA597" s="1">
        <v>5</v>
      </c>
      <c r="BB597" s="1">
        <v>0</v>
      </c>
      <c r="BC597" s="1">
        <v>0</v>
      </c>
      <c r="BD597" s="1">
        <v>0</v>
      </c>
      <c r="BE597" s="1">
        <v>7</v>
      </c>
      <c r="BF597" s="1">
        <v>0</v>
      </c>
      <c r="BG597" s="1">
        <v>0</v>
      </c>
      <c r="BH597" s="1">
        <v>7</v>
      </c>
      <c r="BI597" s="1">
        <v>5</v>
      </c>
      <c r="BJ597" s="1">
        <v>4</v>
      </c>
      <c r="BK597" s="1">
        <v>16</v>
      </c>
    </row>
    <row r="598" spans="1:63" x14ac:dyDescent="0.25">
      <c r="A598" s="1" t="s">
        <v>13</v>
      </c>
      <c r="B598" s="1" t="s">
        <v>5</v>
      </c>
      <c r="C598" s="1" t="s">
        <v>964</v>
      </c>
      <c r="H598" s="1" t="s">
        <v>5</v>
      </c>
      <c r="I598" s="1" t="s">
        <v>6</v>
      </c>
      <c r="J598" s="4" t="s">
        <v>244</v>
      </c>
      <c r="K598" s="1" t="s">
        <v>7</v>
      </c>
      <c r="L598" s="1" t="s">
        <v>5</v>
      </c>
      <c r="M598" s="1" t="s">
        <v>964</v>
      </c>
      <c r="N598" s="1" t="s">
        <v>8</v>
      </c>
      <c r="O598" s="1" t="s">
        <v>18</v>
      </c>
      <c r="P598" s="1" t="s">
        <v>244</v>
      </c>
      <c r="R598" s="1" t="s">
        <v>5</v>
      </c>
      <c r="AA598" s="1" t="s">
        <v>6</v>
      </c>
      <c r="AB598" s="1">
        <v>4</v>
      </c>
      <c r="AC598" s="1" t="s">
        <v>20</v>
      </c>
      <c r="AD598" s="1" t="s">
        <v>14</v>
      </c>
      <c r="AE598" s="1">
        <v>8</v>
      </c>
      <c r="AF598" s="1" t="s">
        <v>20</v>
      </c>
      <c r="AG598" s="1" t="s">
        <v>14</v>
      </c>
      <c r="AH598" s="1">
        <v>3</v>
      </c>
      <c r="AI598" s="1" t="s">
        <v>10</v>
      </c>
      <c r="AJ598" s="1" t="s">
        <v>14</v>
      </c>
      <c r="AK598" s="1">
        <v>8</v>
      </c>
      <c r="AL598" s="1" t="s">
        <v>10</v>
      </c>
      <c r="AM598" s="1" t="s">
        <v>14</v>
      </c>
      <c r="AN598" s="1">
        <v>6</v>
      </c>
      <c r="AO598" s="1" t="s">
        <v>20</v>
      </c>
      <c r="AV598" s="1" t="s">
        <v>10</v>
      </c>
      <c r="AW598" s="1" t="s">
        <v>10</v>
      </c>
      <c r="AX598" s="1" t="s">
        <v>10</v>
      </c>
      <c r="AZ598" s="1">
        <v>0</v>
      </c>
      <c r="BA598" s="1">
        <v>0</v>
      </c>
      <c r="BB598" s="1">
        <v>3</v>
      </c>
      <c r="BC598" s="1">
        <v>8</v>
      </c>
      <c r="BD598" s="1">
        <v>0</v>
      </c>
      <c r="BE598" s="1">
        <v>11</v>
      </c>
      <c r="BF598" s="1">
        <v>4</v>
      </c>
      <c r="BG598" s="1">
        <v>8</v>
      </c>
      <c r="BH598" s="1">
        <v>0</v>
      </c>
      <c r="BI598" s="1">
        <v>0</v>
      </c>
      <c r="BJ598" s="1">
        <v>6</v>
      </c>
      <c r="BK598" s="1">
        <v>18</v>
      </c>
    </row>
    <row r="599" spans="1:63" x14ac:dyDescent="0.25">
      <c r="A599" s="1" t="s">
        <v>13</v>
      </c>
      <c r="B599" s="1" t="s">
        <v>5</v>
      </c>
      <c r="C599" s="1" t="s">
        <v>965</v>
      </c>
      <c r="H599" s="1" t="s">
        <v>5</v>
      </c>
      <c r="I599" s="1" t="s">
        <v>6</v>
      </c>
      <c r="J599" s="4" t="s">
        <v>279</v>
      </c>
      <c r="K599" s="1" t="s">
        <v>7</v>
      </c>
      <c r="L599" s="1" t="s">
        <v>5</v>
      </c>
      <c r="M599" s="1" t="s">
        <v>965</v>
      </c>
      <c r="N599" s="1" t="s">
        <v>8</v>
      </c>
      <c r="O599" s="1" t="s">
        <v>18</v>
      </c>
      <c r="P599" s="1" t="s">
        <v>279</v>
      </c>
      <c r="R599" s="1" t="s">
        <v>5</v>
      </c>
      <c r="AA599" s="1" t="s">
        <v>6</v>
      </c>
      <c r="AB599" s="1">
        <v>4</v>
      </c>
      <c r="AC599" s="1" t="s">
        <v>10</v>
      </c>
      <c r="AD599" s="1" t="s">
        <v>14</v>
      </c>
      <c r="AE599" s="1">
        <v>6</v>
      </c>
      <c r="AF599" s="1" t="s">
        <v>20</v>
      </c>
      <c r="AG599" s="1" t="s">
        <v>14</v>
      </c>
      <c r="AH599" s="1">
        <v>4</v>
      </c>
      <c r="AI599" s="1" t="s">
        <v>20</v>
      </c>
      <c r="AJ599" s="1" t="s">
        <v>14</v>
      </c>
      <c r="AK599" s="1">
        <v>4</v>
      </c>
      <c r="AL599" s="1" t="s">
        <v>20</v>
      </c>
      <c r="AM599" s="1" t="s">
        <v>14</v>
      </c>
      <c r="AN599" s="1">
        <v>7</v>
      </c>
      <c r="AO599" s="1" t="s">
        <v>10</v>
      </c>
      <c r="AV599" s="1" t="s">
        <v>10</v>
      </c>
      <c r="AW599" s="1" t="s">
        <v>10</v>
      </c>
      <c r="AX599" s="1" t="s">
        <v>10</v>
      </c>
      <c r="AZ599" s="1">
        <v>4</v>
      </c>
      <c r="BA599" s="1">
        <v>0</v>
      </c>
      <c r="BB599" s="1">
        <v>0</v>
      </c>
      <c r="BC599" s="1">
        <v>0</v>
      </c>
      <c r="BD599" s="1">
        <v>7</v>
      </c>
      <c r="BE599" s="1">
        <v>11</v>
      </c>
      <c r="BF599" s="1">
        <v>0</v>
      </c>
      <c r="BG599" s="1">
        <v>6</v>
      </c>
      <c r="BH599" s="1">
        <v>4</v>
      </c>
      <c r="BI599" s="1">
        <v>4</v>
      </c>
      <c r="BJ599" s="1">
        <v>0</v>
      </c>
      <c r="BK599" s="1">
        <v>14</v>
      </c>
    </row>
    <row r="600" spans="1:63" x14ac:dyDescent="0.25">
      <c r="A600" s="1" t="s">
        <v>13</v>
      </c>
      <c r="B600" s="1" t="s">
        <v>5</v>
      </c>
      <c r="C600" s="1" t="s">
        <v>966</v>
      </c>
      <c r="H600" s="1" t="s">
        <v>5</v>
      </c>
      <c r="I600" s="1" t="s">
        <v>6</v>
      </c>
      <c r="J600" s="4" t="s">
        <v>967</v>
      </c>
      <c r="K600" s="1" t="s">
        <v>7</v>
      </c>
      <c r="L600" s="1" t="s">
        <v>5</v>
      </c>
      <c r="M600" s="1" t="s">
        <v>966</v>
      </c>
      <c r="N600" s="1" t="s">
        <v>8</v>
      </c>
      <c r="O600" s="1" t="s">
        <v>18</v>
      </c>
      <c r="P600" s="1" t="s">
        <v>967</v>
      </c>
      <c r="R600" s="1" t="s">
        <v>5</v>
      </c>
      <c r="AA600" s="1" t="s">
        <v>6</v>
      </c>
      <c r="AB600" s="1">
        <v>3</v>
      </c>
      <c r="AC600" s="1" t="s">
        <v>10</v>
      </c>
      <c r="AD600" s="1" t="s">
        <v>14</v>
      </c>
      <c r="AE600" s="1">
        <v>7</v>
      </c>
      <c r="AF600" s="1" t="s">
        <v>10</v>
      </c>
      <c r="AG600" s="1" t="s">
        <v>14</v>
      </c>
      <c r="AH600" s="1">
        <v>7</v>
      </c>
      <c r="AI600" s="1" t="s">
        <v>20</v>
      </c>
      <c r="AJ600" s="1" t="s">
        <v>14</v>
      </c>
      <c r="AK600" s="1">
        <v>9</v>
      </c>
      <c r="AL600" s="1" t="s">
        <v>10</v>
      </c>
      <c r="AM600" s="1" t="s">
        <v>14</v>
      </c>
      <c r="AN600" s="1">
        <v>6</v>
      </c>
      <c r="AO600" s="1" t="s">
        <v>10</v>
      </c>
      <c r="AV600" s="1" t="s">
        <v>10</v>
      </c>
      <c r="AW600" s="1" t="s">
        <v>10</v>
      </c>
      <c r="AX600" s="1" t="s">
        <v>10</v>
      </c>
      <c r="AZ600" s="1">
        <v>3</v>
      </c>
      <c r="BA600" s="1">
        <v>7</v>
      </c>
      <c r="BB600" s="1">
        <v>0</v>
      </c>
      <c r="BC600" s="1">
        <v>9</v>
      </c>
      <c r="BD600" s="1">
        <v>6</v>
      </c>
      <c r="BE600" s="1">
        <v>25</v>
      </c>
      <c r="BF600" s="1">
        <v>0</v>
      </c>
      <c r="BG600" s="1">
        <v>0</v>
      </c>
      <c r="BH600" s="1">
        <v>7</v>
      </c>
      <c r="BI600" s="1">
        <v>0</v>
      </c>
      <c r="BJ600" s="1">
        <v>0</v>
      </c>
      <c r="BK600" s="1">
        <v>7</v>
      </c>
    </row>
    <row r="601" spans="1:63" x14ac:dyDescent="0.25">
      <c r="A601" s="1" t="s">
        <v>13</v>
      </c>
      <c r="B601" s="1" t="s">
        <v>5</v>
      </c>
      <c r="C601" s="1" t="s">
        <v>968</v>
      </c>
      <c r="H601" s="1" t="s">
        <v>5</v>
      </c>
      <c r="I601" s="1" t="s">
        <v>6</v>
      </c>
      <c r="J601" s="4" t="s">
        <v>884</v>
      </c>
      <c r="K601" s="1" t="s">
        <v>7</v>
      </c>
      <c r="L601" s="1" t="s">
        <v>5</v>
      </c>
      <c r="M601" s="1" t="s">
        <v>968</v>
      </c>
      <c r="N601" s="1" t="s">
        <v>8</v>
      </c>
      <c r="O601" s="1" t="s">
        <v>18</v>
      </c>
      <c r="P601" s="1" t="s">
        <v>884</v>
      </c>
      <c r="R601" s="1" t="s">
        <v>5</v>
      </c>
      <c r="AA601" s="1" t="s">
        <v>6</v>
      </c>
      <c r="AB601" s="1">
        <v>8</v>
      </c>
      <c r="AC601" s="1" t="s">
        <v>10</v>
      </c>
      <c r="AD601" s="1" t="s">
        <v>14</v>
      </c>
      <c r="AE601" s="1">
        <v>7</v>
      </c>
      <c r="AF601" s="1" t="s">
        <v>20</v>
      </c>
      <c r="AG601" s="1" t="s">
        <v>14</v>
      </c>
      <c r="AH601" s="1">
        <v>4</v>
      </c>
      <c r="AI601" s="1" t="s">
        <v>20</v>
      </c>
      <c r="AJ601" s="1" t="s">
        <v>14</v>
      </c>
      <c r="AK601" s="1">
        <v>5</v>
      </c>
      <c r="AL601" s="1" t="s">
        <v>10</v>
      </c>
      <c r="AM601" s="1" t="s">
        <v>14</v>
      </c>
      <c r="AN601" s="1">
        <v>3</v>
      </c>
      <c r="AO601" s="1" t="s">
        <v>10</v>
      </c>
      <c r="AV601" s="1" t="s">
        <v>10</v>
      </c>
      <c r="AW601" s="1" t="s">
        <v>10</v>
      </c>
      <c r="AX601" s="1" t="s">
        <v>10</v>
      </c>
      <c r="AZ601" s="1">
        <v>8</v>
      </c>
      <c r="BA601" s="1">
        <v>0</v>
      </c>
      <c r="BB601" s="1">
        <v>0</v>
      </c>
      <c r="BC601" s="1">
        <v>5</v>
      </c>
      <c r="BD601" s="1">
        <v>3</v>
      </c>
      <c r="BE601" s="1">
        <v>16</v>
      </c>
      <c r="BF601" s="1">
        <v>0</v>
      </c>
      <c r="BG601" s="1">
        <v>7</v>
      </c>
      <c r="BH601" s="1">
        <v>4</v>
      </c>
      <c r="BI601" s="1">
        <v>0</v>
      </c>
      <c r="BJ601" s="1">
        <v>0</v>
      </c>
      <c r="BK601" s="1">
        <v>11</v>
      </c>
    </row>
    <row r="602" spans="1:63" x14ac:dyDescent="0.25">
      <c r="A602" s="1" t="s">
        <v>13</v>
      </c>
      <c r="B602" s="1" t="s">
        <v>5</v>
      </c>
      <c r="C602" s="1" t="s">
        <v>969</v>
      </c>
      <c r="H602" s="1" t="s">
        <v>5</v>
      </c>
      <c r="I602" s="1" t="s">
        <v>6</v>
      </c>
      <c r="J602" s="4" t="s">
        <v>300</v>
      </c>
      <c r="K602" s="1" t="s">
        <v>7</v>
      </c>
      <c r="L602" s="1" t="s">
        <v>5</v>
      </c>
      <c r="M602" s="1" t="s">
        <v>969</v>
      </c>
      <c r="N602" s="1" t="s">
        <v>8</v>
      </c>
      <c r="O602" s="1" t="s">
        <v>18</v>
      </c>
      <c r="P602" s="1" t="s">
        <v>300</v>
      </c>
      <c r="R602" s="1" t="s">
        <v>5</v>
      </c>
      <c r="AA602" s="1" t="s">
        <v>6</v>
      </c>
      <c r="AB602" s="1">
        <v>6</v>
      </c>
      <c r="AC602" s="1" t="s">
        <v>10</v>
      </c>
      <c r="AD602" s="1" t="s">
        <v>14</v>
      </c>
      <c r="AE602" s="1">
        <v>9</v>
      </c>
      <c r="AF602" s="1" t="s">
        <v>10</v>
      </c>
      <c r="AG602" s="1" t="s">
        <v>14</v>
      </c>
      <c r="AH602" s="1">
        <v>2</v>
      </c>
      <c r="AI602" s="1" t="s">
        <v>10</v>
      </c>
      <c r="AJ602" s="1" t="s">
        <v>14</v>
      </c>
      <c r="AK602" s="1">
        <v>6</v>
      </c>
      <c r="AL602" s="1" t="s">
        <v>20</v>
      </c>
      <c r="AM602" s="1" t="s">
        <v>14</v>
      </c>
      <c r="AN602" s="1">
        <v>6</v>
      </c>
      <c r="AO602" s="1" t="s">
        <v>20</v>
      </c>
      <c r="AV602" s="1" t="s">
        <v>10</v>
      </c>
      <c r="AW602" s="1" t="s">
        <v>10</v>
      </c>
      <c r="AX602" s="1" t="s">
        <v>10</v>
      </c>
      <c r="AZ602" s="1">
        <v>6</v>
      </c>
      <c r="BA602" s="1">
        <v>9</v>
      </c>
      <c r="BB602" s="1">
        <v>2</v>
      </c>
      <c r="BC602" s="1">
        <v>0</v>
      </c>
      <c r="BD602" s="1">
        <v>0</v>
      </c>
      <c r="BE602" s="1">
        <v>17</v>
      </c>
      <c r="BF602" s="1">
        <v>0</v>
      </c>
      <c r="BG602" s="1">
        <v>0</v>
      </c>
      <c r="BH602" s="1">
        <v>0</v>
      </c>
      <c r="BI602" s="1">
        <v>6</v>
      </c>
      <c r="BJ602" s="1">
        <v>6</v>
      </c>
      <c r="BK602" s="1">
        <v>12</v>
      </c>
    </row>
    <row r="603" spans="1:63" x14ac:dyDescent="0.25">
      <c r="A603" s="1" t="s">
        <v>13</v>
      </c>
      <c r="B603" s="1" t="s">
        <v>5</v>
      </c>
      <c r="C603" s="1" t="s">
        <v>970</v>
      </c>
      <c r="H603" s="1" t="s">
        <v>5</v>
      </c>
      <c r="I603" s="1" t="s">
        <v>6</v>
      </c>
      <c r="J603" s="4" t="s">
        <v>485</v>
      </c>
      <c r="K603" s="1" t="s">
        <v>7</v>
      </c>
      <c r="L603" s="1" t="s">
        <v>5</v>
      </c>
      <c r="M603" s="1" t="s">
        <v>970</v>
      </c>
      <c r="N603" s="1" t="s">
        <v>8</v>
      </c>
      <c r="O603" s="1" t="s">
        <v>18</v>
      </c>
      <c r="P603" s="1" t="s">
        <v>485</v>
      </c>
      <c r="R603" s="1" t="s">
        <v>5</v>
      </c>
      <c r="AA603" s="1" t="s">
        <v>6</v>
      </c>
      <c r="AB603" s="1">
        <v>8</v>
      </c>
      <c r="AC603" s="1" t="s">
        <v>20</v>
      </c>
      <c r="AD603" s="1" t="s">
        <v>14</v>
      </c>
      <c r="AE603" s="1">
        <v>4</v>
      </c>
      <c r="AF603" s="1" t="s">
        <v>10</v>
      </c>
      <c r="AG603" s="1" t="s">
        <v>14</v>
      </c>
      <c r="AH603" s="1">
        <v>2</v>
      </c>
      <c r="AI603" s="1" t="s">
        <v>10</v>
      </c>
      <c r="AJ603" s="1" t="s">
        <v>14</v>
      </c>
      <c r="AK603" s="1">
        <v>9</v>
      </c>
      <c r="AL603" s="1" t="s">
        <v>10</v>
      </c>
      <c r="AM603" s="1" t="s">
        <v>14</v>
      </c>
      <c r="AN603" s="1">
        <v>4</v>
      </c>
      <c r="AO603" s="1" t="s">
        <v>20</v>
      </c>
      <c r="AV603" s="1" t="s">
        <v>10</v>
      </c>
      <c r="AW603" s="1" t="s">
        <v>10</v>
      </c>
      <c r="AX603" s="1" t="s">
        <v>10</v>
      </c>
      <c r="AZ603" s="1">
        <v>0</v>
      </c>
      <c r="BA603" s="1">
        <v>4</v>
      </c>
      <c r="BB603" s="1">
        <v>2</v>
      </c>
      <c r="BC603" s="1">
        <v>9</v>
      </c>
      <c r="BD603" s="1">
        <v>0</v>
      </c>
      <c r="BE603" s="1">
        <v>15</v>
      </c>
      <c r="BF603" s="1">
        <v>8</v>
      </c>
      <c r="BG603" s="1">
        <v>0</v>
      </c>
      <c r="BH603" s="1">
        <v>0</v>
      </c>
      <c r="BI603" s="1">
        <v>0</v>
      </c>
      <c r="BJ603" s="1">
        <v>4</v>
      </c>
      <c r="BK603" s="1">
        <v>12</v>
      </c>
    </row>
    <row r="604" spans="1:63" x14ac:dyDescent="0.25">
      <c r="A604" s="1" t="s">
        <v>13</v>
      </c>
      <c r="B604" s="1" t="s">
        <v>5</v>
      </c>
      <c r="C604" s="1" t="s">
        <v>971</v>
      </c>
      <c r="H604" s="1" t="s">
        <v>5</v>
      </c>
      <c r="I604" s="1" t="s">
        <v>6</v>
      </c>
      <c r="J604" s="4" t="s">
        <v>972</v>
      </c>
      <c r="K604" s="1" t="s">
        <v>7</v>
      </c>
      <c r="L604" s="1" t="s">
        <v>5</v>
      </c>
      <c r="M604" s="1" t="s">
        <v>971</v>
      </c>
      <c r="N604" s="1" t="s">
        <v>8</v>
      </c>
      <c r="O604" s="1" t="s">
        <v>18</v>
      </c>
      <c r="P604" s="1" t="s">
        <v>972</v>
      </c>
      <c r="R604" s="1" t="s">
        <v>5</v>
      </c>
      <c r="AA604" s="1" t="s">
        <v>6</v>
      </c>
      <c r="AB604" s="1">
        <v>5</v>
      </c>
      <c r="AC604" s="1" t="s">
        <v>20</v>
      </c>
      <c r="AD604" s="1" t="s">
        <v>14</v>
      </c>
      <c r="AE604" s="1">
        <v>8</v>
      </c>
      <c r="AF604" s="1" t="s">
        <v>10</v>
      </c>
      <c r="AG604" s="1" t="s">
        <v>14</v>
      </c>
      <c r="AH604" s="1">
        <v>9</v>
      </c>
      <c r="AI604" s="1" t="s">
        <v>10</v>
      </c>
      <c r="AJ604" s="1" t="s">
        <v>14</v>
      </c>
      <c r="AK604" s="1">
        <v>4</v>
      </c>
      <c r="AL604" s="1" t="s">
        <v>10</v>
      </c>
      <c r="AM604" s="1" t="s">
        <v>14</v>
      </c>
      <c r="AN604" s="1">
        <v>2</v>
      </c>
      <c r="AO604" s="1" t="s">
        <v>20</v>
      </c>
      <c r="AV604" s="1" t="s">
        <v>10</v>
      </c>
      <c r="AW604" s="1" t="s">
        <v>10</v>
      </c>
      <c r="AX604" s="1" t="s">
        <v>10</v>
      </c>
      <c r="AZ604" s="1">
        <v>0</v>
      </c>
      <c r="BA604" s="1">
        <v>8</v>
      </c>
      <c r="BB604" s="1">
        <v>9</v>
      </c>
      <c r="BC604" s="1">
        <v>4</v>
      </c>
      <c r="BD604" s="1">
        <v>0</v>
      </c>
      <c r="BE604" s="1">
        <v>21</v>
      </c>
      <c r="BF604" s="1">
        <v>5</v>
      </c>
      <c r="BG604" s="1">
        <v>0</v>
      </c>
      <c r="BH604" s="1">
        <v>0</v>
      </c>
      <c r="BI604" s="1">
        <v>0</v>
      </c>
      <c r="BJ604" s="1">
        <v>2</v>
      </c>
      <c r="BK604" s="1">
        <v>7</v>
      </c>
    </row>
    <row r="605" spans="1:63" x14ac:dyDescent="0.25">
      <c r="A605" s="1" t="s">
        <v>13</v>
      </c>
      <c r="B605" s="1" t="s">
        <v>5</v>
      </c>
      <c r="C605" s="1" t="s">
        <v>973</v>
      </c>
      <c r="H605" s="1" t="s">
        <v>5</v>
      </c>
      <c r="I605" s="1" t="s">
        <v>6</v>
      </c>
      <c r="J605" s="4" t="s">
        <v>480</v>
      </c>
      <c r="K605" s="1" t="s">
        <v>7</v>
      </c>
      <c r="L605" s="1" t="s">
        <v>5</v>
      </c>
      <c r="M605" s="1" t="s">
        <v>973</v>
      </c>
      <c r="N605" s="1" t="s">
        <v>8</v>
      </c>
      <c r="O605" s="1" t="s">
        <v>18</v>
      </c>
      <c r="P605" s="1" t="s">
        <v>480</v>
      </c>
      <c r="R605" s="1" t="s">
        <v>5</v>
      </c>
      <c r="AA605" s="1" t="s">
        <v>6</v>
      </c>
      <c r="AB605" s="1">
        <v>8</v>
      </c>
      <c r="AC605" s="1" t="s">
        <v>10</v>
      </c>
      <c r="AD605" s="1" t="s">
        <v>14</v>
      </c>
      <c r="AE605" s="1">
        <v>8</v>
      </c>
      <c r="AF605" s="1" t="s">
        <v>20</v>
      </c>
      <c r="AG605" s="1" t="s">
        <v>14</v>
      </c>
      <c r="AH605" s="1">
        <v>5</v>
      </c>
      <c r="AI605" s="1" t="s">
        <v>10</v>
      </c>
      <c r="AJ605" s="1" t="s">
        <v>14</v>
      </c>
      <c r="AK605" s="1">
        <v>6</v>
      </c>
      <c r="AL605" s="1" t="s">
        <v>10</v>
      </c>
      <c r="AM605" s="1" t="s">
        <v>14</v>
      </c>
      <c r="AN605" s="1">
        <v>2</v>
      </c>
      <c r="AO605" s="1" t="s">
        <v>10</v>
      </c>
      <c r="AV605" s="1" t="s">
        <v>10</v>
      </c>
      <c r="AW605" s="1" t="s">
        <v>10</v>
      </c>
      <c r="AX605" s="1" t="s">
        <v>10</v>
      </c>
      <c r="AZ605" s="1">
        <v>8</v>
      </c>
      <c r="BA605" s="1">
        <v>0</v>
      </c>
      <c r="BB605" s="1">
        <v>5</v>
      </c>
      <c r="BC605" s="1">
        <v>6</v>
      </c>
      <c r="BD605" s="1">
        <v>2</v>
      </c>
      <c r="BE605" s="1">
        <v>21</v>
      </c>
      <c r="BF605" s="1">
        <v>0</v>
      </c>
      <c r="BG605" s="1">
        <v>8</v>
      </c>
      <c r="BH605" s="1">
        <v>0</v>
      </c>
      <c r="BI605" s="1">
        <v>0</v>
      </c>
      <c r="BJ605" s="1">
        <v>0</v>
      </c>
      <c r="BK605" s="1">
        <v>8</v>
      </c>
    </row>
    <row r="606" spans="1:63" x14ac:dyDescent="0.25">
      <c r="A606" s="1" t="s">
        <v>13</v>
      </c>
      <c r="B606" s="1" t="s">
        <v>5</v>
      </c>
      <c r="C606" s="1" t="s">
        <v>974</v>
      </c>
      <c r="H606" s="1" t="s">
        <v>5</v>
      </c>
      <c r="I606" s="1" t="s">
        <v>6</v>
      </c>
      <c r="J606" s="4" t="s">
        <v>302</v>
      </c>
      <c r="K606" s="1" t="s">
        <v>7</v>
      </c>
      <c r="L606" s="1" t="s">
        <v>5</v>
      </c>
      <c r="M606" s="1" t="s">
        <v>974</v>
      </c>
      <c r="N606" s="1" t="s">
        <v>8</v>
      </c>
      <c r="O606" s="1" t="s">
        <v>18</v>
      </c>
      <c r="P606" s="1" t="s">
        <v>302</v>
      </c>
      <c r="R606" s="1" t="s">
        <v>5</v>
      </c>
      <c r="AA606" s="1" t="s">
        <v>6</v>
      </c>
      <c r="AB606" s="1">
        <v>3</v>
      </c>
      <c r="AC606" s="1" t="s">
        <v>20</v>
      </c>
      <c r="AD606" s="1" t="s">
        <v>14</v>
      </c>
      <c r="AE606" s="1">
        <v>8</v>
      </c>
      <c r="AF606" s="1" t="s">
        <v>20</v>
      </c>
      <c r="AG606" s="1" t="s">
        <v>14</v>
      </c>
      <c r="AH606" s="1">
        <v>7</v>
      </c>
      <c r="AI606" s="1" t="s">
        <v>20</v>
      </c>
      <c r="AJ606" s="1" t="s">
        <v>14</v>
      </c>
      <c r="AK606" s="1">
        <v>4</v>
      </c>
      <c r="AL606" s="1" t="s">
        <v>10</v>
      </c>
      <c r="AM606" s="1" t="s">
        <v>14</v>
      </c>
      <c r="AN606" s="1">
        <v>6</v>
      </c>
      <c r="AO606" s="1" t="s">
        <v>10</v>
      </c>
      <c r="AV606" s="1" t="s">
        <v>10</v>
      </c>
      <c r="AW606" s="1" t="s">
        <v>10</v>
      </c>
      <c r="AX606" s="1" t="s">
        <v>10</v>
      </c>
      <c r="AZ606" s="1">
        <v>0</v>
      </c>
      <c r="BA606" s="1">
        <v>0</v>
      </c>
      <c r="BB606" s="1">
        <v>0</v>
      </c>
      <c r="BC606" s="1">
        <v>4</v>
      </c>
      <c r="BD606" s="1">
        <v>6</v>
      </c>
      <c r="BE606" s="1">
        <v>10</v>
      </c>
      <c r="BF606" s="1">
        <v>3</v>
      </c>
      <c r="BG606" s="1">
        <v>8</v>
      </c>
      <c r="BH606" s="1">
        <v>7</v>
      </c>
      <c r="BI606" s="1">
        <v>0</v>
      </c>
      <c r="BJ606" s="1">
        <v>0</v>
      </c>
      <c r="BK606" s="1">
        <v>18</v>
      </c>
    </row>
    <row r="607" spans="1:63" x14ac:dyDescent="0.25">
      <c r="A607" s="1" t="s">
        <v>13</v>
      </c>
      <c r="B607" s="1" t="s">
        <v>5</v>
      </c>
      <c r="C607" s="1" t="s">
        <v>975</v>
      </c>
      <c r="H607" s="1" t="s">
        <v>5</v>
      </c>
      <c r="I607" s="1" t="s">
        <v>6</v>
      </c>
      <c r="J607" s="4" t="s">
        <v>207</v>
      </c>
      <c r="K607" s="1" t="s">
        <v>7</v>
      </c>
      <c r="L607" s="1" t="s">
        <v>5</v>
      </c>
      <c r="M607" s="1" t="s">
        <v>975</v>
      </c>
      <c r="N607" s="1" t="s">
        <v>8</v>
      </c>
      <c r="O607" s="1" t="s">
        <v>18</v>
      </c>
      <c r="P607" s="1" t="s">
        <v>207</v>
      </c>
      <c r="R607" s="1" t="s">
        <v>5</v>
      </c>
      <c r="AA607" s="1" t="s">
        <v>6</v>
      </c>
      <c r="AB607" s="1">
        <v>9</v>
      </c>
      <c r="AC607" s="1" t="s">
        <v>10</v>
      </c>
      <c r="AD607" s="1" t="s">
        <v>14</v>
      </c>
      <c r="AE607" s="1">
        <v>3</v>
      </c>
      <c r="AF607" s="1" t="s">
        <v>20</v>
      </c>
      <c r="AG607" s="1" t="s">
        <v>14</v>
      </c>
      <c r="AH607" s="1">
        <v>6</v>
      </c>
      <c r="AI607" s="1" t="s">
        <v>10</v>
      </c>
      <c r="AJ607" s="1" t="s">
        <v>14</v>
      </c>
      <c r="AK607" s="1">
        <v>4</v>
      </c>
      <c r="AL607" s="1" t="s">
        <v>10</v>
      </c>
      <c r="AM607" s="1" t="s">
        <v>14</v>
      </c>
      <c r="AN607" s="1">
        <v>5</v>
      </c>
      <c r="AO607" s="1" t="s">
        <v>20</v>
      </c>
      <c r="AV607" s="1" t="s">
        <v>10</v>
      </c>
      <c r="AW607" s="1" t="s">
        <v>10</v>
      </c>
      <c r="AX607" s="1" t="s">
        <v>10</v>
      </c>
      <c r="AZ607" s="1">
        <v>9</v>
      </c>
      <c r="BA607" s="1">
        <v>0</v>
      </c>
      <c r="BB607" s="1">
        <v>6</v>
      </c>
      <c r="BC607" s="1">
        <v>4</v>
      </c>
      <c r="BD607" s="1">
        <v>0</v>
      </c>
      <c r="BE607" s="1">
        <v>19</v>
      </c>
      <c r="BF607" s="1">
        <v>0</v>
      </c>
      <c r="BG607" s="1">
        <v>3</v>
      </c>
      <c r="BH607" s="1">
        <v>0</v>
      </c>
      <c r="BI607" s="1">
        <v>0</v>
      </c>
      <c r="BJ607" s="1">
        <v>5</v>
      </c>
      <c r="BK607" s="1">
        <v>8</v>
      </c>
    </row>
    <row r="608" spans="1:63" x14ac:dyDescent="0.25">
      <c r="A608" s="1" t="s">
        <v>13</v>
      </c>
      <c r="B608" s="1" t="s">
        <v>5</v>
      </c>
      <c r="C608" s="1" t="s">
        <v>976</v>
      </c>
      <c r="H608" s="1" t="s">
        <v>5</v>
      </c>
      <c r="I608" s="1" t="s">
        <v>6</v>
      </c>
      <c r="J608" s="4" t="s">
        <v>828</v>
      </c>
      <c r="K608" s="1" t="s">
        <v>7</v>
      </c>
      <c r="L608" s="1" t="s">
        <v>5</v>
      </c>
      <c r="M608" s="1" t="s">
        <v>976</v>
      </c>
      <c r="N608" s="1" t="s">
        <v>8</v>
      </c>
      <c r="O608" s="1" t="s">
        <v>18</v>
      </c>
      <c r="P608" s="1" t="s">
        <v>828</v>
      </c>
      <c r="R608" s="1" t="s">
        <v>5</v>
      </c>
      <c r="AA608" s="1" t="s">
        <v>6</v>
      </c>
      <c r="AB608" s="1">
        <v>2</v>
      </c>
      <c r="AC608" s="1" t="s">
        <v>20</v>
      </c>
      <c r="AD608" s="1" t="s">
        <v>14</v>
      </c>
      <c r="AE608" s="1">
        <v>3</v>
      </c>
      <c r="AF608" s="1" t="s">
        <v>10</v>
      </c>
      <c r="AG608" s="1" t="s">
        <v>14</v>
      </c>
      <c r="AH608" s="1">
        <v>9</v>
      </c>
      <c r="AI608" s="1" t="s">
        <v>10</v>
      </c>
      <c r="AJ608" s="1" t="s">
        <v>14</v>
      </c>
      <c r="AK608" s="1">
        <v>6</v>
      </c>
      <c r="AL608" s="1" t="s">
        <v>20</v>
      </c>
      <c r="AM608" s="1" t="s">
        <v>14</v>
      </c>
      <c r="AN608" s="1">
        <v>6</v>
      </c>
      <c r="AO608" s="1" t="s">
        <v>20</v>
      </c>
      <c r="AV608" s="1" t="s">
        <v>10</v>
      </c>
      <c r="AW608" s="1" t="s">
        <v>10</v>
      </c>
      <c r="AX608" s="1" t="s">
        <v>10</v>
      </c>
      <c r="AZ608" s="1">
        <v>0</v>
      </c>
      <c r="BA608" s="1">
        <v>3</v>
      </c>
      <c r="BB608" s="1">
        <v>9</v>
      </c>
      <c r="BC608" s="1">
        <v>0</v>
      </c>
      <c r="BD608" s="1">
        <v>0</v>
      </c>
      <c r="BE608" s="1">
        <v>12</v>
      </c>
      <c r="BF608" s="1">
        <v>2</v>
      </c>
      <c r="BG608" s="1">
        <v>0</v>
      </c>
      <c r="BH608" s="1">
        <v>0</v>
      </c>
      <c r="BI608" s="1">
        <v>6</v>
      </c>
      <c r="BJ608" s="1">
        <v>6</v>
      </c>
      <c r="BK608" s="1">
        <v>14</v>
      </c>
    </row>
    <row r="609" spans="1:63" x14ac:dyDescent="0.25">
      <c r="A609" s="1" t="s">
        <v>13</v>
      </c>
      <c r="B609" s="1" t="s">
        <v>5</v>
      </c>
      <c r="C609" s="1" t="s">
        <v>977</v>
      </c>
      <c r="H609" s="1" t="s">
        <v>5</v>
      </c>
      <c r="I609" s="1" t="s">
        <v>6</v>
      </c>
      <c r="J609" s="4" t="s">
        <v>52</v>
      </c>
      <c r="K609" s="1" t="s">
        <v>7</v>
      </c>
      <c r="L609" s="1" t="s">
        <v>5</v>
      </c>
      <c r="M609" s="1" t="s">
        <v>977</v>
      </c>
      <c r="N609" s="1" t="s">
        <v>8</v>
      </c>
      <c r="O609" s="1" t="s">
        <v>18</v>
      </c>
      <c r="P609" s="1" t="s">
        <v>52</v>
      </c>
      <c r="R609" s="1" t="s">
        <v>5</v>
      </c>
      <c r="AA609" s="1" t="s">
        <v>6</v>
      </c>
      <c r="AB609" s="1">
        <v>7</v>
      </c>
      <c r="AC609" s="1" t="s">
        <v>10</v>
      </c>
      <c r="AD609" s="1" t="s">
        <v>14</v>
      </c>
      <c r="AE609" s="1">
        <v>6</v>
      </c>
      <c r="AF609" s="1" t="s">
        <v>20</v>
      </c>
      <c r="AG609" s="1" t="s">
        <v>14</v>
      </c>
      <c r="AH609" s="1">
        <v>6</v>
      </c>
      <c r="AI609" s="1" t="s">
        <v>20</v>
      </c>
      <c r="AJ609" s="1" t="s">
        <v>14</v>
      </c>
      <c r="AK609" s="1">
        <v>8</v>
      </c>
      <c r="AL609" s="1" t="s">
        <v>20</v>
      </c>
      <c r="AM609" s="1" t="s">
        <v>14</v>
      </c>
      <c r="AN609" s="1">
        <v>5</v>
      </c>
      <c r="AO609" s="1" t="s">
        <v>20</v>
      </c>
      <c r="AV609" s="1" t="s">
        <v>10</v>
      </c>
      <c r="AW609" s="1" t="s">
        <v>10</v>
      </c>
      <c r="AX609" s="1" t="s">
        <v>10</v>
      </c>
      <c r="AZ609" s="1">
        <v>7</v>
      </c>
      <c r="BA609" s="1">
        <v>0</v>
      </c>
      <c r="BB609" s="1">
        <v>0</v>
      </c>
      <c r="BC609" s="1">
        <v>0</v>
      </c>
      <c r="BD609" s="1">
        <v>0</v>
      </c>
      <c r="BE609" s="1">
        <v>7</v>
      </c>
      <c r="BF609" s="1">
        <v>0</v>
      </c>
      <c r="BG609" s="1">
        <v>6</v>
      </c>
      <c r="BH609" s="1">
        <v>6</v>
      </c>
      <c r="BI609" s="1">
        <v>8</v>
      </c>
      <c r="BJ609" s="1">
        <v>5</v>
      </c>
      <c r="BK609" s="1">
        <v>25</v>
      </c>
    </row>
    <row r="610" spans="1:63" x14ac:dyDescent="0.25">
      <c r="A610" s="1" t="s">
        <v>13</v>
      </c>
      <c r="B610" s="1" t="s">
        <v>5</v>
      </c>
      <c r="C610" s="1" t="s">
        <v>978</v>
      </c>
      <c r="H610" s="1" t="s">
        <v>5</v>
      </c>
      <c r="I610" s="1" t="s">
        <v>6</v>
      </c>
      <c r="J610" s="4" t="s">
        <v>979</v>
      </c>
      <c r="K610" s="1" t="s">
        <v>7</v>
      </c>
      <c r="L610" s="1" t="s">
        <v>5</v>
      </c>
      <c r="M610" s="1" t="s">
        <v>978</v>
      </c>
      <c r="N610" s="1" t="s">
        <v>8</v>
      </c>
      <c r="O610" s="1" t="s">
        <v>18</v>
      </c>
      <c r="P610" s="1" t="s">
        <v>979</v>
      </c>
      <c r="R610" s="1" t="s">
        <v>5</v>
      </c>
      <c r="AA610" s="1" t="s">
        <v>6</v>
      </c>
      <c r="AB610" s="1">
        <v>3</v>
      </c>
      <c r="AC610" s="1" t="s">
        <v>20</v>
      </c>
      <c r="AD610" s="1" t="s">
        <v>14</v>
      </c>
      <c r="AE610" s="1">
        <v>5</v>
      </c>
      <c r="AF610" s="1" t="s">
        <v>10</v>
      </c>
      <c r="AG610" s="1" t="s">
        <v>14</v>
      </c>
      <c r="AH610" s="1">
        <v>4</v>
      </c>
      <c r="AI610" s="1" t="s">
        <v>10</v>
      </c>
      <c r="AJ610" s="1" t="s">
        <v>14</v>
      </c>
      <c r="AK610" s="1">
        <v>8</v>
      </c>
      <c r="AL610" s="1" t="s">
        <v>10</v>
      </c>
      <c r="AM610" s="1" t="s">
        <v>14</v>
      </c>
      <c r="AN610" s="1">
        <v>5</v>
      </c>
      <c r="AO610" s="1" t="s">
        <v>10</v>
      </c>
      <c r="AV610" s="1" t="s">
        <v>10</v>
      </c>
      <c r="AW610" s="1" t="s">
        <v>10</v>
      </c>
      <c r="AX610" s="1" t="s">
        <v>10</v>
      </c>
      <c r="AZ610" s="1">
        <v>0</v>
      </c>
      <c r="BA610" s="1">
        <v>5</v>
      </c>
      <c r="BB610" s="1">
        <v>4</v>
      </c>
      <c r="BC610" s="1">
        <v>8</v>
      </c>
      <c r="BD610" s="1">
        <v>5</v>
      </c>
      <c r="BE610" s="1">
        <v>22</v>
      </c>
      <c r="BF610" s="1">
        <v>3</v>
      </c>
      <c r="BG610" s="1">
        <v>0</v>
      </c>
      <c r="BH610" s="1">
        <v>0</v>
      </c>
      <c r="BI610" s="1">
        <v>0</v>
      </c>
      <c r="BJ610" s="1">
        <v>0</v>
      </c>
      <c r="BK610" s="1">
        <v>3</v>
      </c>
    </row>
    <row r="611" spans="1:63" x14ac:dyDescent="0.25">
      <c r="A611" s="1" t="s">
        <v>13</v>
      </c>
      <c r="B611" s="1" t="s">
        <v>5</v>
      </c>
      <c r="C611" s="1" t="s">
        <v>980</v>
      </c>
      <c r="H611" s="1" t="s">
        <v>5</v>
      </c>
      <c r="I611" s="1" t="s">
        <v>6</v>
      </c>
      <c r="J611" s="4" t="s">
        <v>406</v>
      </c>
      <c r="K611" s="1" t="s">
        <v>7</v>
      </c>
      <c r="L611" s="1" t="s">
        <v>5</v>
      </c>
      <c r="M611" s="1" t="s">
        <v>980</v>
      </c>
      <c r="N611" s="1" t="s">
        <v>8</v>
      </c>
      <c r="O611" s="1" t="s">
        <v>18</v>
      </c>
      <c r="P611" s="1" t="s">
        <v>406</v>
      </c>
      <c r="R611" s="1" t="s">
        <v>5</v>
      </c>
      <c r="AA611" s="1" t="s">
        <v>6</v>
      </c>
      <c r="AB611" s="1">
        <v>6</v>
      </c>
      <c r="AC611" s="1" t="s">
        <v>10</v>
      </c>
      <c r="AD611" s="1" t="s">
        <v>14</v>
      </c>
      <c r="AE611" s="1">
        <v>4</v>
      </c>
      <c r="AF611" s="1" t="s">
        <v>10</v>
      </c>
      <c r="AG611" s="1" t="s">
        <v>14</v>
      </c>
      <c r="AH611" s="1">
        <v>9</v>
      </c>
      <c r="AI611" s="1" t="s">
        <v>20</v>
      </c>
      <c r="AJ611" s="1" t="s">
        <v>14</v>
      </c>
      <c r="AK611" s="1">
        <v>8</v>
      </c>
      <c r="AL611" s="1" t="s">
        <v>10</v>
      </c>
      <c r="AM611" s="1" t="s">
        <v>14</v>
      </c>
      <c r="AN611" s="1">
        <v>7</v>
      </c>
      <c r="AO611" s="1" t="s">
        <v>20</v>
      </c>
      <c r="AV611" s="1" t="s">
        <v>10</v>
      </c>
      <c r="AW611" s="1" t="s">
        <v>10</v>
      </c>
      <c r="AX611" s="1" t="s">
        <v>10</v>
      </c>
      <c r="AZ611" s="1">
        <v>6</v>
      </c>
      <c r="BA611" s="1">
        <v>4</v>
      </c>
      <c r="BB611" s="1">
        <v>0</v>
      </c>
      <c r="BC611" s="1">
        <v>8</v>
      </c>
      <c r="BD611" s="1">
        <v>0</v>
      </c>
      <c r="BE611" s="1">
        <v>18</v>
      </c>
      <c r="BF611" s="1">
        <v>0</v>
      </c>
      <c r="BG611" s="1">
        <v>0</v>
      </c>
      <c r="BH611" s="1">
        <v>9</v>
      </c>
      <c r="BI611" s="1">
        <v>0</v>
      </c>
      <c r="BJ611" s="1">
        <v>7</v>
      </c>
      <c r="BK611" s="1">
        <v>16</v>
      </c>
    </row>
    <row r="612" spans="1:63" x14ac:dyDescent="0.25">
      <c r="A612" s="1" t="s">
        <v>13</v>
      </c>
      <c r="B612" s="1" t="s">
        <v>5</v>
      </c>
      <c r="C612" s="1" t="s">
        <v>981</v>
      </c>
      <c r="H612" s="1" t="s">
        <v>5</v>
      </c>
      <c r="I612" s="1" t="s">
        <v>6</v>
      </c>
      <c r="J612" s="4" t="s">
        <v>762</v>
      </c>
      <c r="K612" s="1" t="s">
        <v>7</v>
      </c>
      <c r="L612" s="1" t="s">
        <v>5</v>
      </c>
      <c r="M612" s="1" t="s">
        <v>981</v>
      </c>
      <c r="N612" s="1" t="s">
        <v>8</v>
      </c>
      <c r="O612" s="1" t="s">
        <v>18</v>
      </c>
      <c r="P612" s="1" t="s">
        <v>762</v>
      </c>
      <c r="R612" s="1" t="s">
        <v>5</v>
      </c>
      <c r="AA612" s="1" t="s">
        <v>6</v>
      </c>
      <c r="AB612" s="1">
        <v>7</v>
      </c>
      <c r="AC612" s="1" t="s">
        <v>10</v>
      </c>
      <c r="AD612" s="1" t="s">
        <v>14</v>
      </c>
      <c r="AE612" s="1">
        <v>7</v>
      </c>
      <c r="AF612" s="1" t="s">
        <v>20</v>
      </c>
      <c r="AG612" s="1" t="s">
        <v>14</v>
      </c>
      <c r="AH612" s="1">
        <v>3</v>
      </c>
      <c r="AI612" s="1" t="s">
        <v>10</v>
      </c>
      <c r="AJ612" s="1" t="s">
        <v>14</v>
      </c>
      <c r="AK612" s="1">
        <v>8</v>
      </c>
      <c r="AL612" s="1" t="s">
        <v>20</v>
      </c>
      <c r="AM612" s="1" t="s">
        <v>14</v>
      </c>
      <c r="AN612" s="1">
        <v>7</v>
      </c>
      <c r="AO612" s="1" t="s">
        <v>10</v>
      </c>
      <c r="AV612" s="1" t="s">
        <v>10</v>
      </c>
      <c r="AW612" s="1" t="s">
        <v>10</v>
      </c>
      <c r="AX612" s="1" t="s">
        <v>10</v>
      </c>
      <c r="AZ612" s="1">
        <v>7</v>
      </c>
      <c r="BA612" s="1">
        <v>0</v>
      </c>
      <c r="BB612" s="1">
        <v>3</v>
      </c>
      <c r="BC612" s="1">
        <v>0</v>
      </c>
      <c r="BD612" s="1">
        <v>7</v>
      </c>
      <c r="BE612" s="1">
        <v>17</v>
      </c>
      <c r="BF612" s="1">
        <v>0</v>
      </c>
      <c r="BG612" s="1">
        <v>7</v>
      </c>
      <c r="BH612" s="1">
        <v>0</v>
      </c>
      <c r="BI612" s="1">
        <v>8</v>
      </c>
      <c r="BJ612" s="1">
        <v>0</v>
      </c>
      <c r="BK612" s="1">
        <v>15</v>
      </c>
    </row>
    <row r="613" spans="1:63" x14ac:dyDescent="0.25">
      <c r="A613" s="1" t="s">
        <v>13</v>
      </c>
      <c r="B613" s="1" t="s">
        <v>5</v>
      </c>
      <c r="C613" s="1" t="s">
        <v>982</v>
      </c>
      <c r="H613" s="1" t="s">
        <v>5</v>
      </c>
      <c r="I613" s="1" t="s">
        <v>6</v>
      </c>
      <c r="J613" s="4" t="s">
        <v>22</v>
      </c>
      <c r="K613" s="1" t="s">
        <v>7</v>
      </c>
      <c r="L613" s="1" t="s">
        <v>5</v>
      </c>
      <c r="M613" s="1" t="s">
        <v>982</v>
      </c>
      <c r="N613" s="1" t="s">
        <v>8</v>
      </c>
      <c r="O613" s="1" t="s">
        <v>18</v>
      </c>
      <c r="P613" s="1" t="s">
        <v>22</v>
      </c>
      <c r="R613" s="1" t="s">
        <v>5</v>
      </c>
      <c r="AA613" s="1" t="s">
        <v>6</v>
      </c>
      <c r="AB613" s="1">
        <v>9</v>
      </c>
      <c r="AC613" s="1" t="s">
        <v>10</v>
      </c>
      <c r="AD613" s="1" t="s">
        <v>14</v>
      </c>
      <c r="AE613" s="1">
        <v>6</v>
      </c>
      <c r="AF613" s="1" t="s">
        <v>20</v>
      </c>
      <c r="AG613" s="1" t="s">
        <v>14</v>
      </c>
      <c r="AH613" s="1">
        <v>6</v>
      </c>
      <c r="AI613" s="1" t="s">
        <v>20</v>
      </c>
      <c r="AJ613" s="1" t="s">
        <v>14</v>
      </c>
      <c r="AK613" s="1">
        <v>5</v>
      </c>
      <c r="AL613" s="1" t="s">
        <v>20</v>
      </c>
      <c r="AM613" s="1" t="s">
        <v>14</v>
      </c>
      <c r="AN613" s="1">
        <v>9</v>
      </c>
      <c r="AO613" s="1" t="s">
        <v>20</v>
      </c>
      <c r="AV613" s="1" t="s">
        <v>10</v>
      </c>
      <c r="AW613" s="1" t="s">
        <v>10</v>
      </c>
      <c r="AX613" s="1" t="s">
        <v>10</v>
      </c>
      <c r="AZ613" s="1">
        <v>9</v>
      </c>
      <c r="BA613" s="1">
        <v>0</v>
      </c>
      <c r="BB613" s="1">
        <v>0</v>
      </c>
      <c r="BC613" s="1">
        <v>0</v>
      </c>
      <c r="BD613" s="1">
        <v>0</v>
      </c>
      <c r="BE613" s="1">
        <v>9</v>
      </c>
      <c r="BF613" s="1">
        <v>0</v>
      </c>
      <c r="BG613" s="1">
        <v>6</v>
      </c>
      <c r="BH613" s="1">
        <v>6</v>
      </c>
      <c r="BI613" s="1">
        <v>5</v>
      </c>
      <c r="BJ613" s="1">
        <v>9</v>
      </c>
      <c r="BK613" s="1">
        <v>26</v>
      </c>
    </row>
    <row r="614" spans="1:63" x14ac:dyDescent="0.25">
      <c r="A614" s="1" t="s">
        <v>13</v>
      </c>
      <c r="B614" s="1" t="s">
        <v>5</v>
      </c>
      <c r="C614" s="1" t="s">
        <v>983</v>
      </c>
      <c r="H614" s="1" t="s">
        <v>5</v>
      </c>
      <c r="I614" s="1" t="s">
        <v>6</v>
      </c>
      <c r="J614" s="4" t="s">
        <v>412</v>
      </c>
      <c r="K614" s="1" t="s">
        <v>7</v>
      </c>
      <c r="L614" s="1" t="s">
        <v>5</v>
      </c>
      <c r="M614" s="1" t="s">
        <v>983</v>
      </c>
      <c r="N614" s="1" t="s">
        <v>8</v>
      </c>
      <c r="O614" s="1" t="s">
        <v>18</v>
      </c>
      <c r="P614" s="1" t="s">
        <v>412</v>
      </c>
      <c r="R614" s="1" t="s">
        <v>5</v>
      </c>
      <c r="AA614" s="1" t="s">
        <v>6</v>
      </c>
      <c r="AB614" s="1">
        <v>4</v>
      </c>
      <c r="AC614" s="1" t="s">
        <v>10</v>
      </c>
      <c r="AD614" s="1" t="s">
        <v>14</v>
      </c>
      <c r="AE614" s="1">
        <v>9</v>
      </c>
      <c r="AF614" s="1" t="s">
        <v>20</v>
      </c>
      <c r="AG614" s="1" t="s">
        <v>14</v>
      </c>
      <c r="AH614" s="1">
        <v>2</v>
      </c>
      <c r="AI614" s="1" t="s">
        <v>10</v>
      </c>
      <c r="AJ614" s="1" t="s">
        <v>14</v>
      </c>
      <c r="AK614" s="1">
        <v>7</v>
      </c>
      <c r="AL614" s="1" t="s">
        <v>20</v>
      </c>
      <c r="AM614" s="1" t="s">
        <v>14</v>
      </c>
      <c r="AN614" s="1">
        <v>8</v>
      </c>
      <c r="AO614" s="1" t="s">
        <v>10</v>
      </c>
      <c r="AV614" s="1" t="s">
        <v>10</v>
      </c>
      <c r="AW614" s="1" t="s">
        <v>10</v>
      </c>
      <c r="AX614" s="1" t="s">
        <v>10</v>
      </c>
      <c r="AZ614" s="1">
        <v>4</v>
      </c>
      <c r="BA614" s="1">
        <v>0</v>
      </c>
      <c r="BB614" s="1">
        <v>2</v>
      </c>
      <c r="BC614" s="1">
        <v>0</v>
      </c>
      <c r="BD614" s="1">
        <v>8</v>
      </c>
      <c r="BE614" s="1">
        <v>14</v>
      </c>
      <c r="BF614" s="1">
        <v>0</v>
      </c>
      <c r="BG614" s="1">
        <v>9</v>
      </c>
      <c r="BH614" s="1">
        <v>0</v>
      </c>
      <c r="BI614" s="1">
        <v>7</v>
      </c>
      <c r="BJ614" s="1">
        <v>0</v>
      </c>
      <c r="BK614" s="1">
        <v>16</v>
      </c>
    </row>
    <row r="615" spans="1:63" x14ac:dyDescent="0.25">
      <c r="A615" s="1" t="s">
        <v>13</v>
      </c>
      <c r="B615" s="1" t="s">
        <v>5</v>
      </c>
      <c r="C615" s="1" t="s">
        <v>984</v>
      </c>
      <c r="H615" s="1" t="s">
        <v>5</v>
      </c>
      <c r="I615" s="1" t="s">
        <v>6</v>
      </c>
      <c r="J615" s="4" t="s">
        <v>238</v>
      </c>
      <c r="K615" s="1" t="s">
        <v>7</v>
      </c>
      <c r="L615" s="1" t="s">
        <v>5</v>
      </c>
      <c r="M615" s="1" t="s">
        <v>984</v>
      </c>
      <c r="N615" s="1" t="s">
        <v>8</v>
      </c>
      <c r="O615" s="1" t="s">
        <v>18</v>
      </c>
      <c r="P615" s="1" t="s">
        <v>238</v>
      </c>
      <c r="R615" s="1" t="s">
        <v>5</v>
      </c>
      <c r="AA615" s="1" t="s">
        <v>6</v>
      </c>
      <c r="AB615" s="1">
        <v>2</v>
      </c>
      <c r="AC615" s="1" t="s">
        <v>20</v>
      </c>
      <c r="AD615" s="1" t="s">
        <v>14</v>
      </c>
      <c r="AE615" s="1">
        <v>5</v>
      </c>
      <c r="AF615" s="1" t="s">
        <v>10</v>
      </c>
      <c r="AG615" s="1" t="s">
        <v>14</v>
      </c>
      <c r="AH615" s="1">
        <v>8</v>
      </c>
      <c r="AI615" s="1" t="s">
        <v>10</v>
      </c>
      <c r="AJ615" s="1" t="s">
        <v>14</v>
      </c>
      <c r="AK615" s="1">
        <v>6</v>
      </c>
      <c r="AL615" s="1" t="s">
        <v>10</v>
      </c>
      <c r="AM615" s="1" t="s">
        <v>14</v>
      </c>
      <c r="AN615" s="1">
        <v>9</v>
      </c>
      <c r="AO615" s="1" t="s">
        <v>20</v>
      </c>
      <c r="AV615" s="1" t="s">
        <v>10</v>
      </c>
      <c r="AW615" s="1" t="s">
        <v>10</v>
      </c>
      <c r="AX615" s="1" t="s">
        <v>10</v>
      </c>
      <c r="AZ615" s="1">
        <v>0</v>
      </c>
      <c r="BA615" s="1">
        <v>5</v>
      </c>
      <c r="BB615" s="1">
        <v>8</v>
      </c>
      <c r="BC615" s="1">
        <v>6</v>
      </c>
      <c r="BD615" s="1">
        <v>0</v>
      </c>
      <c r="BE615" s="1">
        <v>19</v>
      </c>
      <c r="BF615" s="1">
        <v>2</v>
      </c>
      <c r="BG615" s="1">
        <v>0</v>
      </c>
      <c r="BH615" s="1">
        <v>0</v>
      </c>
      <c r="BI615" s="1">
        <v>0</v>
      </c>
      <c r="BJ615" s="1">
        <v>9</v>
      </c>
      <c r="BK615" s="1">
        <v>11</v>
      </c>
    </row>
    <row r="616" spans="1:63" x14ac:dyDescent="0.25">
      <c r="A616" s="1" t="s">
        <v>13</v>
      </c>
      <c r="B616" s="1" t="s">
        <v>5</v>
      </c>
      <c r="C616" s="1" t="s">
        <v>985</v>
      </c>
      <c r="H616" s="1" t="s">
        <v>5</v>
      </c>
      <c r="I616" s="1" t="s">
        <v>6</v>
      </c>
      <c r="J616" s="4" t="s">
        <v>986</v>
      </c>
      <c r="K616" s="1" t="s">
        <v>7</v>
      </c>
      <c r="L616" s="1" t="s">
        <v>5</v>
      </c>
      <c r="M616" s="1" t="s">
        <v>985</v>
      </c>
      <c r="N616" s="1" t="s">
        <v>8</v>
      </c>
      <c r="O616" s="1" t="s">
        <v>18</v>
      </c>
      <c r="P616" s="1" t="s">
        <v>986</v>
      </c>
      <c r="R616" s="1" t="s">
        <v>5</v>
      </c>
      <c r="AA616" s="1" t="s">
        <v>6</v>
      </c>
      <c r="AB616" s="1">
        <v>7</v>
      </c>
      <c r="AC616" s="1" t="s">
        <v>20</v>
      </c>
      <c r="AD616" s="1" t="s">
        <v>14</v>
      </c>
      <c r="AE616" s="1">
        <v>3</v>
      </c>
      <c r="AF616" s="1" t="s">
        <v>10</v>
      </c>
      <c r="AG616" s="1" t="s">
        <v>14</v>
      </c>
      <c r="AH616" s="1">
        <v>8</v>
      </c>
      <c r="AI616" s="1" t="s">
        <v>20</v>
      </c>
      <c r="AJ616" s="1" t="s">
        <v>14</v>
      </c>
      <c r="AK616" s="1">
        <v>3</v>
      </c>
      <c r="AL616" s="1" t="s">
        <v>20</v>
      </c>
      <c r="AM616" s="1" t="s">
        <v>14</v>
      </c>
      <c r="AN616" s="1">
        <v>9</v>
      </c>
      <c r="AO616" s="1" t="s">
        <v>20</v>
      </c>
      <c r="AV616" s="1" t="s">
        <v>10</v>
      </c>
      <c r="AW616" s="1" t="s">
        <v>10</v>
      </c>
      <c r="AX616" s="1" t="s">
        <v>10</v>
      </c>
      <c r="AZ616" s="1">
        <v>0</v>
      </c>
      <c r="BA616" s="1">
        <v>3</v>
      </c>
      <c r="BB616" s="1">
        <v>0</v>
      </c>
      <c r="BC616" s="1">
        <v>0</v>
      </c>
      <c r="BD616" s="1">
        <v>0</v>
      </c>
      <c r="BE616" s="1">
        <v>3</v>
      </c>
      <c r="BF616" s="1">
        <v>7</v>
      </c>
      <c r="BG616" s="1">
        <v>0</v>
      </c>
      <c r="BH616" s="1">
        <v>8</v>
      </c>
      <c r="BI616" s="1">
        <v>3</v>
      </c>
      <c r="BJ616" s="1">
        <v>9</v>
      </c>
      <c r="BK616" s="1">
        <v>27</v>
      </c>
    </row>
    <row r="617" spans="1:63" x14ac:dyDescent="0.25">
      <c r="A617" s="1" t="s">
        <v>13</v>
      </c>
      <c r="B617" s="1" t="s">
        <v>5</v>
      </c>
      <c r="C617" s="1" t="s">
        <v>987</v>
      </c>
      <c r="H617" s="1" t="s">
        <v>5</v>
      </c>
      <c r="I617" s="1" t="s">
        <v>6</v>
      </c>
      <c r="J617" s="4" t="s">
        <v>988</v>
      </c>
      <c r="K617" s="1" t="s">
        <v>7</v>
      </c>
      <c r="L617" s="1" t="s">
        <v>5</v>
      </c>
      <c r="M617" s="1" t="s">
        <v>987</v>
      </c>
      <c r="N617" s="1" t="s">
        <v>8</v>
      </c>
      <c r="O617" s="1" t="s">
        <v>18</v>
      </c>
      <c r="P617" s="1" t="s">
        <v>988</v>
      </c>
      <c r="R617" s="1" t="s">
        <v>5</v>
      </c>
      <c r="AA617" s="1" t="s">
        <v>6</v>
      </c>
      <c r="AB617" s="1">
        <v>4</v>
      </c>
      <c r="AC617" s="1" t="s">
        <v>20</v>
      </c>
      <c r="AD617" s="1" t="s">
        <v>14</v>
      </c>
      <c r="AE617" s="1">
        <v>6</v>
      </c>
      <c r="AF617" s="1" t="s">
        <v>20</v>
      </c>
      <c r="AG617" s="1" t="s">
        <v>14</v>
      </c>
      <c r="AH617" s="1">
        <v>6</v>
      </c>
      <c r="AI617" s="1" t="s">
        <v>20</v>
      </c>
      <c r="AJ617" s="1" t="s">
        <v>14</v>
      </c>
      <c r="AK617" s="1">
        <v>8</v>
      </c>
      <c r="AL617" s="1" t="s">
        <v>20</v>
      </c>
      <c r="AM617" s="1" t="s">
        <v>14</v>
      </c>
      <c r="AN617" s="1">
        <v>9</v>
      </c>
      <c r="AO617" s="1" t="s">
        <v>10</v>
      </c>
      <c r="AV617" s="1" t="s">
        <v>10</v>
      </c>
      <c r="AW617" s="1" t="s">
        <v>10</v>
      </c>
      <c r="AX617" s="1" t="s">
        <v>10</v>
      </c>
      <c r="AZ617" s="1">
        <v>0</v>
      </c>
      <c r="BA617" s="1">
        <v>0</v>
      </c>
      <c r="BB617" s="1">
        <v>0</v>
      </c>
      <c r="BC617" s="1">
        <v>0</v>
      </c>
      <c r="BD617" s="1">
        <v>9</v>
      </c>
      <c r="BE617" s="1">
        <v>9</v>
      </c>
      <c r="BF617" s="1">
        <v>4</v>
      </c>
      <c r="BG617" s="1">
        <v>6</v>
      </c>
      <c r="BH617" s="1">
        <v>6</v>
      </c>
      <c r="BI617" s="1">
        <v>8</v>
      </c>
      <c r="BJ617" s="1">
        <v>0</v>
      </c>
      <c r="BK617" s="1">
        <v>24</v>
      </c>
    </row>
    <row r="618" spans="1:63" x14ac:dyDescent="0.25">
      <c r="A618" s="1" t="s">
        <v>13</v>
      </c>
      <c r="B618" s="1" t="s">
        <v>5</v>
      </c>
      <c r="C618" s="1" t="s">
        <v>989</v>
      </c>
      <c r="H618" s="1" t="s">
        <v>5</v>
      </c>
      <c r="I618" s="1" t="s">
        <v>6</v>
      </c>
      <c r="J618" s="4" t="s">
        <v>485</v>
      </c>
      <c r="K618" s="1" t="s">
        <v>7</v>
      </c>
      <c r="L618" s="1" t="s">
        <v>5</v>
      </c>
      <c r="M618" s="1" t="s">
        <v>989</v>
      </c>
      <c r="N618" s="1" t="s">
        <v>8</v>
      </c>
      <c r="O618" s="1" t="s">
        <v>18</v>
      </c>
      <c r="P618" s="1" t="s">
        <v>485</v>
      </c>
      <c r="R618" s="1" t="s">
        <v>5</v>
      </c>
      <c r="AA618" s="1" t="s">
        <v>6</v>
      </c>
      <c r="AB618" s="1">
        <v>3</v>
      </c>
      <c r="AC618" s="1" t="s">
        <v>10</v>
      </c>
      <c r="AD618" s="1" t="s">
        <v>14</v>
      </c>
      <c r="AE618" s="1">
        <v>9</v>
      </c>
      <c r="AF618" s="1" t="s">
        <v>20</v>
      </c>
      <c r="AG618" s="1" t="s">
        <v>14</v>
      </c>
      <c r="AH618" s="1">
        <v>5</v>
      </c>
      <c r="AI618" s="1" t="s">
        <v>10</v>
      </c>
      <c r="AJ618" s="1" t="s">
        <v>14</v>
      </c>
      <c r="AK618" s="1">
        <v>3</v>
      </c>
      <c r="AL618" s="1" t="s">
        <v>20</v>
      </c>
      <c r="AM618" s="1" t="s">
        <v>14</v>
      </c>
      <c r="AN618" s="1">
        <v>7</v>
      </c>
      <c r="AO618" s="1" t="s">
        <v>10</v>
      </c>
      <c r="AV618" s="1" t="s">
        <v>10</v>
      </c>
      <c r="AW618" s="1" t="s">
        <v>10</v>
      </c>
      <c r="AX618" s="1" t="s">
        <v>10</v>
      </c>
      <c r="AZ618" s="1">
        <v>3</v>
      </c>
      <c r="BA618" s="1">
        <v>0</v>
      </c>
      <c r="BB618" s="1">
        <v>5</v>
      </c>
      <c r="BC618" s="1">
        <v>0</v>
      </c>
      <c r="BD618" s="1">
        <v>7</v>
      </c>
      <c r="BE618" s="1">
        <v>15</v>
      </c>
      <c r="BF618" s="1">
        <v>0</v>
      </c>
      <c r="BG618" s="1">
        <v>9</v>
      </c>
      <c r="BH618" s="1">
        <v>0</v>
      </c>
      <c r="BI618" s="1">
        <v>3</v>
      </c>
      <c r="BJ618" s="1">
        <v>0</v>
      </c>
      <c r="BK618" s="1">
        <v>12</v>
      </c>
    </row>
    <row r="619" spans="1:63" x14ac:dyDescent="0.25">
      <c r="A619" s="1" t="s">
        <v>13</v>
      </c>
      <c r="B619" s="1" t="s">
        <v>5</v>
      </c>
      <c r="C619" s="1" t="s">
        <v>990</v>
      </c>
      <c r="H619" s="1" t="s">
        <v>5</v>
      </c>
      <c r="I619" s="1" t="s">
        <v>6</v>
      </c>
      <c r="J619" s="4" t="s">
        <v>534</v>
      </c>
      <c r="K619" s="1" t="s">
        <v>7</v>
      </c>
      <c r="L619" s="1" t="s">
        <v>5</v>
      </c>
      <c r="M619" s="1" t="s">
        <v>990</v>
      </c>
      <c r="N619" s="1" t="s">
        <v>8</v>
      </c>
      <c r="O619" s="1" t="s">
        <v>18</v>
      </c>
      <c r="P619" s="1" t="s">
        <v>534</v>
      </c>
      <c r="R619" s="1" t="s">
        <v>5</v>
      </c>
      <c r="AA619" s="1" t="s">
        <v>6</v>
      </c>
      <c r="AB619" s="1">
        <v>7</v>
      </c>
      <c r="AC619" s="1" t="s">
        <v>10</v>
      </c>
      <c r="AD619" s="1" t="s">
        <v>14</v>
      </c>
      <c r="AE619" s="1">
        <v>3</v>
      </c>
      <c r="AF619" s="1" t="s">
        <v>20</v>
      </c>
      <c r="AG619" s="1" t="s">
        <v>14</v>
      </c>
      <c r="AH619" s="1">
        <v>6</v>
      </c>
      <c r="AI619" s="1" t="s">
        <v>10</v>
      </c>
      <c r="AJ619" s="1" t="s">
        <v>14</v>
      </c>
      <c r="AK619" s="1">
        <v>5</v>
      </c>
      <c r="AL619" s="1" t="s">
        <v>10</v>
      </c>
      <c r="AM619" s="1" t="s">
        <v>14</v>
      </c>
      <c r="AN619" s="1">
        <v>5</v>
      </c>
      <c r="AO619" s="1" t="s">
        <v>20</v>
      </c>
      <c r="AV619" s="1" t="s">
        <v>10</v>
      </c>
      <c r="AW619" s="1" t="s">
        <v>10</v>
      </c>
      <c r="AX619" s="1" t="s">
        <v>10</v>
      </c>
      <c r="AZ619" s="1">
        <v>7</v>
      </c>
      <c r="BA619" s="1">
        <v>0</v>
      </c>
      <c r="BB619" s="1">
        <v>6</v>
      </c>
      <c r="BC619" s="1">
        <v>5</v>
      </c>
      <c r="BD619" s="1">
        <v>0</v>
      </c>
      <c r="BE619" s="1">
        <v>18</v>
      </c>
      <c r="BF619" s="1">
        <v>0</v>
      </c>
      <c r="BG619" s="1">
        <v>3</v>
      </c>
      <c r="BH619" s="1">
        <v>0</v>
      </c>
      <c r="BI619" s="1">
        <v>0</v>
      </c>
      <c r="BJ619" s="1">
        <v>5</v>
      </c>
      <c r="BK619" s="1">
        <v>8</v>
      </c>
    </row>
    <row r="620" spans="1:63" x14ac:dyDescent="0.25">
      <c r="A620" s="1" t="s">
        <v>13</v>
      </c>
      <c r="B620" s="1" t="s">
        <v>5</v>
      </c>
      <c r="C620" s="1" t="s">
        <v>991</v>
      </c>
      <c r="H620" s="1" t="s">
        <v>5</v>
      </c>
      <c r="I620" s="1" t="s">
        <v>6</v>
      </c>
      <c r="J620" s="4" t="s">
        <v>207</v>
      </c>
      <c r="K620" s="1" t="s">
        <v>7</v>
      </c>
      <c r="L620" s="1" t="s">
        <v>5</v>
      </c>
      <c r="M620" s="1" t="s">
        <v>991</v>
      </c>
      <c r="N620" s="1" t="s">
        <v>8</v>
      </c>
      <c r="O620" s="1" t="s">
        <v>18</v>
      </c>
      <c r="P620" s="1" t="s">
        <v>207</v>
      </c>
      <c r="R620" s="1" t="s">
        <v>5</v>
      </c>
      <c r="AA620" s="1" t="s">
        <v>6</v>
      </c>
      <c r="AB620" s="1">
        <v>3</v>
      </c>
      <c r="AC620" s="1" t="s">
        <v>20</v>
      </c>
      <c r="AD620" s="1" t="s">
        <v>14</v>
      </c>
      <c r="AE620" s="1">
        <v>5</v>
      </c>
      <c r="AF620" s="1" t="s">
        <v>10</v>
      </c>
      <c r="AG620" s="1" t="s">
        <v>14</v>
      </c>
      <c r="AH620" s="1">
        <v>6</v>
      </c>
      <c r="AI620" s="1" t="s">
        <v>10</v>
      </c>
      <c r="AJ620" s="1" t="s">
        <v>14</v>
      </c>
      <c r="AK620" s="1">
        <v>5</v>
      </c>
      <c r="AL620" s="1" t="s">
        <v>20</v>
      </c>
      <c r="AM620" s="1" t="s">
        <v>14</v>
      </c>
      <c r="AN620" s="1">
        <v>8</v>
      </c>
      <c r="AO620" s="1" t="s">
        <v>10</v>
      </c>
      <c r="AV620" s="1" t="s">
        <v>10</v>
      </c>
      <c r="AW620" s="1" t="s">
        <v>10</v>
      </c>
      <c r="AX620" s="1" t="s">
        <v>10</v>
      </c>
      <c r="AZ620" s="1">
        <v>0</v>
      </c>
      <c r="BA620" s="1">
        <v>5</v>
      </c>
      <c r="BB620" s="1">
        <v>6</v>
      </c>
      <c r="BC620" s="1">
        <v>0</v>
      </c>
      <c r="BD620" s="1">
        <v>8</v>
      </c>
      <c r="BE620" s="1">
        <v>19</v>
      </c>
      <c r="BF620" s="1">
        <v>3</v>
      </c>
      <c r="BG620" s="1">
        <v>0</v>
      </c>
      <c r="BH620" s="1">
        <v>0</v>
      </c>
      <c r="BI620" s="1">
        <v>5</v>
      </c>
      <c r="BJ620" s="1">
        <v>0</v>
      </c>
      <c r="BK620" s="1">
        <v>8</v>
      </c>
    </row>
    <row r="621" spans="1:63" x14ac:dyDescent="0.25">
      <c r="A621" s="1" t="s">
        <v>13</v>
      </c>
      <c r="B621" s="1" t="s">
        <v>5</v>
      </c>
      <c r="C621" s="1" t="s">
        <v>992</v>
      </c>
      <c r="H621" s="1" t="s">
        <v>5</v>
      </c>
      <c r="I621" s="1" t="s">
        <v>6</v>
      </c>
      <c r="J621" s="4" t="s">
        <v>279</v>
      </c>
      <c r="K621" s="1" t="s">
        <v>7</v>
      </c>
      <c r="L621" s="1" t="s">
        <v>5</v>
      </c>
      <c r="M621" s="1" t="s">
        <v>992</v>
      </c>
      <c r="N621" s="1" t="s">
        <v>8</v>
      </c>
      <c r="O621" s="1" t="s">
        <v>18</v>
      </c>
      <c r="P621" s="1" t="s">
        <v>279</v>
      </c>
      <c r="R621" s="1" t="s">
        <v>5</v>
      </c>
      <c r="AA621" s="1" t="s">
        <v>6</v>
      </c>
      <c r="AB621" s="1">
        <v>6</v>
      </c>
      <c r="AC621" s="1" t="s">
        <v>20</v>
      </c>
      <c r="AD621" s="1" t="s">
        <v>14</v>
      </c>
      <c r="AE621" s="1">
        <v>8</v>
      </c>
      <c r="AF621" s="1" t="s">
        <v>10</v>
      </c>
      <c r="AG621" s="1" t="s">
        <v>14</v>
      </c>
      <c r="AH621" s="1">
        <v>3</v>
      </c>
      <c r="AI621" s="1" t="s">
        <v>10</v>
      </c>
      <c r="AJ621" s="1" t="s">
        <v>14</v>
      </c>
      <c r="AK621" s="1">
        <v>2</v>
      </c>
      <c r="AL621" s="1" t="s">
        <v>20</v>
      </c>
      <c r="AM621" s="1" t="s">
        <v>14</v>
      </c>
      <c r="AN621" s="1">
        <v>6</v>
      </c>
      <c r="AO621" s="1" t="s">
        <v>20</v>
      </c>
      <c r="AV621" s="1" t="s">
        <v>10</v>
      </c>
      <c r="AW621" s="1" t="s">
        <v>10</v>
      </c>
      <c r="AX621" s="1" t="s">
        <v>10</v>
      </c>
      <c r="AZ621" s="1">
        <v>0</v>
      </c>
      <c r="BA621" s="1">
        <v>8</v>
      </c>
      <c r="BB621" s="1">
        <v>3</v>
      </c>
      <c r="BC621" s="1">
        <v>0</v>
      </c>
      <c r="BD621" s="1">
        <v>0</v>
      </c>
      <c r="BE621" s="1">
        <v>11</v>
      </c>
      <c r="BF621" s="1">
        <v>6</v>
      </c>
      <c r="BG621" s="1">
        <v>0</v>
      </c>
      <c r="BH621" s="1">
        <v>0</v>
      </c>
      <c r="BI621" s="1">
        <v>2</v>
      </c>
      <c r="BJ621" s="1">
        <v>6</v>
      </c>
      <c r="BK621" s="1">
        <v>14</v>
      </c>
    </row>
    <row r="622" spans="1:63" x14ac:dyDescent="0.25">
      <c r="A622" s="1" t="s">
        <v>13</v>
      </c>
      <c r="B622" s="1" t="s">
        <v>5</v>
      </c>
      <c r="C622" s="1" t="s">
        <v>993</v>
      </c>
      <c r="H622" s="1" t="s">
        <v>5</v>
      </c>
      <c r="I622" s="1" t="s">
        <v>6</v>
      </c>
      <c r="J622" s="4" t="s">
        <v>176</v>
      </c>
      <c r="K622" s="1" t="s">
        <v>7</v>
      </c>
      <c r="L622" s="1" t="s">
        <v>5</v>
      </c>
      <c r="M622" s="1" t="s">
        <v>993</v>
      </c>
      <c r="N622" s="1" t="s">
        <v>8</v>
      </c>
      <c r="O622" s="1" t="s">
        <v>18</v>
      </c>
      <c r="P622" s="1" t="s">
        <v>176</v>
      </c>
      <c r="R622" s="1" t="s">
        <v>5</v>
      </c>
      <c r="AA622" s="1" t="s">
        <v>6</v>
      </c>
      <c r="AB622" s="1">
        <v>7</v>
      </c>
      <c r="AC622" s="1" t="s">
        <v>10</v>
      </c>
      <c r="AD622" s="1" t="s">
        <v>14</v>
      </c>
      <c r="AE622" s="1">
        <v>3</v>
      </c>
      <c r="AF622" s="1" t="s">
        <v>20</v>
      </c>
      <c r="AG622" s="1" t="s">
        <v>14</v>
      </c>
      <c r="AH622" s="1">
        <v>2</v>
      </c>
      <c r="AI622" s="1" t="s">
        <v>10</v>
      </c>
      <c r="AJ622" s="1" t="s">
        <v>14</v>
      </c>
      <c r="AK622" s="1">
        <v>5</v>
      </c>
      <c r="AL622" s="1" t="s">
        <v>10</v>
      </c>
      <c r="AM622" s="1" t="s">
        <v>14</v>
      </c>
      <c r="AN622" s="1">
        <v>5</v>
      </c>
      <c r="AO622" s="1" t="s">
        <v>20</v>
      </c>
      <c r="AV622" s="1" t="s">
        <v>10</v>
      </c>
      <c r="AW622" s="1" t="s">
        <v>10</v>
      </c>
      <c r="AX622" s="1" t="s">
        <v>10</v>
      </c>
      <c r="AZ622" s="1">
        <v>7</v>
      </c>
      <c r="BA622" s="1">
        <v>0</v>
      </c>
      <c r="BB622" s="1">
        <v>2</v>
      </c>
      <c r="BC622" s="1">
        <v>5</v>
      </c>
      <c r="BD622" s="1">
        <v>0</v>
      </c>
      <c r="BE622" s="1">
        <v>14</v>
      </c>
      <c r="BF622" s="1">
        <v>0</v>
      </c>
      <c r="BG622" s="1">
        <v>3</v>
      </c>
      <c r="BH622" s="1">
        <v>0</v>
      </c>
      <c r="BI622" s="1">
        <v>0</v>
      </c>
      <c r="BJ622" s="1">
        <v>5</v>
      </c>
      <c r="BK622" s="1">
        <v>8</v>
      </c>
    </row>
    <row r="623" spans="1:63" x14ac:dyDescent="0.25">
      <c r="A623" s="1" t="s">
        <v>13</v>
      </c>
      <c r="B623" s="1" t="s">
        <v>5</v>
      </c>
      <c r="C623" s="1" t="s">
        <v>994</v>
      </c>
      <c r="H623" s="1" t="s">
        <v>5</v>
      </c>
      <c r="I623" s="1" t="s">
        <v>6</v>
      </c>
      <c r="J623" s="4" t="s">
        <v>447</v>
      </c>
      <c r="K623" s="1" t="s">
        <v>7</v>
      </c>
      <c r="L623" s="1" t="s">
        <v>5</v>
      </c>
      <c r="M623" s="1" t="s">
        <v>994</v>
      </c>
      <c r="N623" s="1" t="s">
        <v>8</v>
      </c>
      <c r="O623" s="1" t="s">
        <v>18</v>
      </c>
      <c r="P623" s="1" t="s">
        <v>447</v>
      </c>
      <c r="R623" s="1" t="s">
        <v>5</v>
      </c>
      <c r="AA623" s="1" t="s">
        <v>6</v>
      </c>
      <c r="AB623" s="1">
        <v>9</v>
      </c>
      <c r="AC623" s="1" t="s">
        <v>20</v>
      </c>
      <c r="AD623" s="1" t="s">
        <v>14</v>
      </c>
      <c r="AE623" s="1">
        <v>2</v>
      </c>
      <c r="AF623" s="1" t="s">
        <v>10</v>
      </c>
      <c r="AG623" s="1" t="s">
        <v>14</v>
      </c>
      <c r="AH623" s="1">
        <v>7</v>
      </c>
      <c r="AI623" s="1" t="s">
        <v>10</v>
      </c>
      <c r="AJ623" s="1" t="s">
        <v>14</v>
      </c>
      <c r="AK623" s="1">
        <v>5</v>
      </c>
      <c r="AL623" s="1" t="s">
        <v>10</v>
      </c>
      <c r="AM623" s="1" t="s">
        <v>14</v>
      </c>
      <c r="AN623" s="1">
        <v>6</v>
      </c>
      <c r="AO623" s="1" t="s">
        <v>10</v>
      </c>
      <c r="AV623" s="1" t="s">
        <v>10</v>
      </c>
      <c r="AW623" s="1" t="s">
        <v>10</v>
      </c>
      <c r="AX623" s="1" t="s">
        <v>10</v>
      </c>
      <c r="AZ623" s="1">
        <v>0</v>
      </c>
      <c r="BA623" s="1">
        <v>2</v>
      </c>
      <c r="BB623" s="1">
        <v>7</v>
      </c>
      <c r="BC623" s="1">
        <v>5</v>
      </c>
      <c r="BD623" s="1">
        <v>6</v>
      </c>
      <c r="BE623" s="1">
        <v>20</v>
      </c>
      <c r="BF623" s="1">
        <v>9</v>
      </c>
      <c r="BG623" s="1">
        <v>0</v>
      </c>
      <c r="BH623" s="1">
        <v>0</v>
      </c>
      <c r="BI623" s="1">
        <v>0</v>
      </c>
      <c r="BJ623" s="1">
        <v>0</v>
      </c>
      <c r="BK623" s="1">
        <v>9</v>
      </c>
    </row>
    <row r="624" spans="1:63" x14ac:dyDescent="0.25">
      <c r="A624" s="1" t="s">
        <v>13</v>
      </c>
      <c r="B624" s="1" t="s">
        <v>5</v>
      </c>
      <c r="C624" s="1" t="s">
        <v>995</v>
      </c>
      <c r="H624" s="1" t="s">
        <v>5</v>
      </c>
      <c r="I624" s="1" t="s">
        <v>6</v>
      </c>
      <c r="J624" s="4" t="s">
        <v>172</v>
      </c>
      <c r="K624" s="1" t="s">
        <v>7</v>
      </c>
      <c r="L624" s="1" t="s">
        <v>5</v>
      </c>
      <c r="M624" s="1" t="s">
        <v>995</v>
      </c>
      <c r="N624" s="1" t="s">
        <v>8</v>
      </c>
      <c r="O624" s="1" t="s">
        <v>18</v>
      </c>
      <c r="P624" s="1" t="s">
        <v>172</v>
      </c>
      <c r="R624" s="1" t="s">
        <v>5</v>
      </c>
      <c r="AA624" s="1" t="s">
        <v>6</v>
      </c>
      <c r="AB624" s="1">
        <v>7</v>
      </c>
      <c r="AC624" s="1" t="s">
        <v>20</v>
      </c>
      <c r="AD624" s="1" t="s">
        <v>14</v>
      </c>
      <c r="AE624" s="1">
        <v>8</v>
      </c>
      <c r="AF624" s="1" t="s">
        <v>20</v>
      </c>
      <c r="AG624" s="1" t="s">
        <v>14</v>
      </c>
      <c r="AH624" s="1">
        <v>4</v>
      </c>
      <c r="AI624" s="1" t="s">
        <v>20</v>
      </c>
      <c r="AJ624" s="1" t="s">
        <v>14</v>
      </c>
      <c r="AK624" s="1">
        <v>3</v>
      </c>
      <c r="AL624" s="1" t="s">
        <v>10</v>
      </c>
      <c r="AM624" s="1" t="s">
        <v>14</v>
      </c>
      <c r="AN624" s="1">
        <v>3</v>
      </c>
      <c r="AO624" s="1" t="s">
        <v>20</v>
      </c>
      <c r="AV624" s="1" t="s">
        <v>10</v>
      </c>
      <c r="AW624" s="1" t="s">
        <v>10</v>
      </c>
      <c r="AX624" s="1" t="s">
        <v>10</v>
      </c>
      <c r="AZ624" s="1">
        <v>0</v>
      </c>
      <c r="BA624" s="1">
        <v>0</v>
      </c>
      <c r="BB624" s="1">
        <v>0</v>
      </c>
      <c r="BC624" s="1">
        <v>3</v>
      </c>
      <c r="BD624" s="1">
        <v>0</v>
      </c>
      <c r="BE624" s="1">
        <v>3</v>
      </c>
      <c r="BF624" s="1">
        <v>7</v>
      </c>
      <c r="BG624" s="1">
        <v>8</v>
      </c>
      <c r="BH624" s="1">
        <v>4</v>
      </c>
      <c r="BI624" s="1">
        <v>0</v>
      </c>
      <c r="BJ624" s="1">
        <v>3</v>
      </c>
      <c r="BK624" s="1">
        <v>22</v>
      </c>
    </row>
    <row r="625" spans="1:63" x14ac:dyDescent="0.25">
      <c r="A625" s="1" t="s">
        <v>13</v>
      </c>
      <c r="B625" s="1" t="s">
        <v>5</v>
      </c>
      <c r="C625" s="1" t="s">
        <v>996</v>
      </c>
      <c r="H625" s="1" t="s">
        <v>5</v>
      </c>
      <c r="I625" s="1" t="s">
        <v>6</v>
      </c>
      <c r="J625" s="4" t="s">
        <v>805</v>
      </c>
      <c r="K625" s="1" t="s">
        <v>7</v>
      </c>
      <c r="L625" s="1" t="s">
        <v>5</v>
      </c>
      <c r="M625" s="1" t="s">
        <v>996</v>
      </c>
      <c r="N625" s="1" t="s">
        <v>8</v>
      </c>
      <c r="O625" s="1" t="s">
        <v>18</v>
      </c>
      <c r="P625" s="1" t="s">
        <v>805</v>
      </c>
      <c r="R625" s="1" t="s">
        <v>5</v>
      </c>
      <c r="AA625" s="1" t="s">
        <v>6</v>
      </c>
      <c r="AB625" s="1">
        <v>5</v>
      </c>
      <c r="AC625" s="1" t="s">
        <v>20</v>
      </c>
      <c r="AD625" s="1" t="s">
        <v>14</v>
      </c>
      <c r="AE625" s="1">
        <v>8</v>
      </c>
      <c r="AF625" s="1" t="s">
        <v>20</v>
      </c>
      <c r="AG625" s="1" t="s">
        <v>14</v>
      </c>
      <c r="AH625" s="1">
        <v>8</v>
      </c>
      <c r="AI625" s="1" t="s">
        <v>10</v>
      </c>
      <c r="AJ625" s="1" t="s">
        <v>14</v>
      </c>
      <c r="AK625" s="1">
        <v>5</v>
      </c>
      <c r="AL625" s="1" t="s">
        <v>10</v>
      </c>
      <c r="AM625" s="1" t="s">
        <v>14</v>
      </c>
      <c r="AN625" s="1">
        <v>5</v>
      </c>
      <c r="AO625" s="1" t="s">
        <v>10</v>
      </c>
      <c r="AV625" s="1" t="s">
        <v>10</v>
      </c>
      <c r="AW625" s="1" t="s">
        <v>10</v>
      </c>
      <c r="AX625" s="1" t="s">
        <v>10</v>
      </c>
      <c r="AZ625" s="1">
        <v>0</v>
      </c>
      <c r="BA625" s="1">
        <v>0</v>
      </c>
      <c r="BB625" s="1">
        <v>8</v>
      </c>
      <c r="BC625" s="1">
        <v>5</v>
      </c>
      <c r="BD625" s="1">
        <v>5</v>
      </c>
      <c r="BE625" s="1">
        <v>18</v>
      </c>
      <c r="BF625" s="1">
        <v>5</v>
      </c>
      <c r="BG625" s="1">
        <v>8</v>
      </c>
      <c r="BH625" s="1">
        <v>0</v>
      </c>
      <c r="BI625" s="1">
        <v>0</v>
      </c>
      <c r="BJ625" s="1">
        <v>0</v>
      </c>
      <c r="BK625" s="1">
        <v>13</v>
      </c>
    </row>
    <row r="626" spans="1:63" x14ac:dyDescent="0.25">
      <c r="A626" s="1" t="s">
        <v>13</v>
      </c>
      <c r="B626" s="1" t="s">
        <v>5</v>
      </c>
      <c r="C626" s="1" t="s">
        <v>997</v>
      </c>
      <c r="H626" s="1" t="s">
        <v>5</v>
      </c>
      <c r="I626" s="1" t="s">
        <v>6</v>
      </c>
      <c r="J626" s="4" t="s">
        <v>135</v>
      </c>
      <c r="K626" s="1" t="s">
        <v>7</v>
      </c>
      <c r="L626" s="1" t="s">
        <v>5</v>
      </c>
      <c r="M626" s="1" t="s">
        <v>997</v>
      </c>
      <c r="N626" s="1" t="s">
        <v>8</v>
      </c>
      <c r="O626" s="1" t="s">
        <v>18</v>
      </c>
      <c r="P626" s="1" t="s">
        <v>135</v>
      </c>
      <c r="R626" s="1" t="s">
        <v>5</v>
      </c>
      <c r="AA626" s="1" t="s">
        <v>6</v>
      </c>
      <c r="AB626" s="1">
        <v>5</v>
      </c>
      <c r="AC626" s="1" t="s">
        <v>10</v>
      </c>
      <c r="AD626" s="1" t="s">
        <v>14</v>
      </c>
      <c r="AE626" s="1">
        <v>2</v>
      </c>
      <c r="AF626" s="1" t="s">
        <v>10</v>
      </c>
      <c r="AG626" s="1" t="s">
        <v>14</v>
      </c>
      <c r="AH626" s="1">
        <v>9</v>
      </c>
      <c r="AI626" s="1" t="s">
        <v>10</v>
      </c>
      <c r="AJ626" s="1" t="s">
        <v>14</v>
      </c>
      <c r="AK626" s="1">
        <v>6</v>
      </c>
      <c r="AL626" s="1" t="s">
        <v>10</v>
      </c>
      <c r="AM626" s="1" t="s">
        <v>14</v>
      </c>
      <c r="AN626" s="1">
        <v>7</v>
      </c>
      <c r="AO626" s="1" t="s">
        <v>20</v>
      </c>
      <c r="AV626" s="1" t="s">
        <v>10</v>
      </c>
      <c r="AW626" s="1" t="s">
        <v>10</v>
      </c>
      <c r="AX626" s="1" t="s">
        <v>10</v>
      </c>
      <c r="AZ626" s="1">
        <v>5</v>
      </c>
      <c r="BA626" s="1">
        <v>2</v>
      </c>
      <c r="BB626" s="1">
        <v>9</v>
      </c>
      <c r="BC626" s="1">
        <v>6</v>
      </c>
      <c r="BD626" s="1">
        <v>0</v>
      </c>
      <c r="BE626" s="1">
        <v>22</v>
      </c>
      <c r="BF626" s="1">
        <v>0</v>
      </c>
      <c r="BG626" s="1">
        <v>0</v>
      </c>
      <c r="BH626" s="1">
        <v>0</v>
      </c>
      <c r="BI626" s="1">
        <v>0</v>
      </c>
      <c r="BJ626" s="1">
        <v>7</v>
      </c>
      <c r="BK626" s="1">
        <v>7</v>
      </c>
    </row>
    <row r="627" spans="1:63" x14ac:dyDescent="0.25">
      <c r="A627" s="1" t="s">
        <v>13</v>
      </c>
      <c r="B627" s="1" t="s">
        <v>5</v>
      </c>
      <c r="C627" s="1" t="s">
        <v>998</v>
      </c>
      <c r="H627" s="1" t="s">
        <v>5</v>
      </c>
      <c r="I627" s="1" t="s">
        <v>6</v>
      </c>
      <c r="J627" s="4" t="s">
        <v>108</v>
      </c>
      <c r="K627" s="1" t="s">
        <v>7</v>
      </c>
      <c r="L627" s="1" t="s">
        <v>5</v>
      </c>
      <c r="M627" s="1" t="s">
        <v>998</v>
      </c>
      <c r="N627" s="1" t="s">
        <v>8</v>
      </c>
      <c r="O627" s="1" t="s">
        <v>18</v>
      </c>
      <c r="P627" s="1" t="s">
        <v>108</v>
      </c>
      <c r="R627" s="1" t="s">
        <v>5</v>
      </c>
      <c r="AA627" s="1" t="s">
        <v>6</v>
      </c>
      <c r="AB627" s="1">
        <v>9</v>
      </c>
      <c r="AC627" s="1" t="s">
        <v>10</v>
      </c>
      <c r="AD627" s="1" t="s">
        <v>14</v>
      </c>
      <c r="AE627" s="1">
        <v>4</v>
      </c>
      <c r="AF627" s="1" t="s">
        <v>10</v>
      </c>
      <c r="AG627" s="1" t="s">
        <v>14</v>
      </c>
      <c r="AH627" s="1">
        <v>2</v>
      </c>
      <c r="AI627" s="1" t="s">
        <v>20</v>
      </c>
      <c r="AJ627" s="1" t="s">
        <v>14</v>
      </c>
      <c r="AK627" s="1">
        <v>8</v>
      </c>
      <c r="AL627" s="1" t="s">
        <v>20</v>
      </c>
      <c r="AM627" s="1" t="s">
        <v>14</v>
      </c>
      <c r="AN627" s="1">
        <v>3</v>
      </c>
      <c r="AO627" s="1" t="s">
        <v>20</v>
      </c>
      <c r="AV627" s="1" t="s">
        <v>10</v>
      </c>
      <c r="AW627" s="1" t="s">
        <v>10</v>
      </c>
      <c r="AX627" s="1" t="s">
        <v>10</v>
      </c>
      <c r="AZ627" s="1">
        <v>9</v>
      </c>
      <c r="BA627" s="1">
        <v>4</v>
      </c>
      <c r="BB627" s="1">
        <v>0</v>
      </c>
      <c r="BC627" s="1">
        <v>0</v>
      </c>
      <c r="BD627" s="1">
        <v>0</v>
      </c>
      <c r="BE627" s="1">
        <v>13</v>
      </c>
      <c r="BF627" s="1">
        <v>0</v>
      </c>
      <c r="BG627" s="1">
        <v>0</v>
      </c>
      <c r="BH627" s="1">
        <v>2</v>
      </c>
      <c r="BI627" s="1">
        <v>8</v>
      </c>
      <c r="BJ627" s="1">
        <v>3</v>
      </c>
      <c r="BK627" s="1">
        <v>13</v>
      </c>
    </row>
    <row r="628" spans="1:63" x14ac:dyDescent="0.25">
      <c r="A628" s="1" t="s">
        <v>13</v>
      </c>
      <c r="B628" s="1" t="s">
        <v>5</v>
      </c>
      <c r="C628" s="1" t="s">
        <v>999</v>
      </c>
      <c r="H628" s="1" t="s">
        <v>5</v>
      </c>
      <c r="I628" s="1" t="s">
        <v>6</v>
      </c>
      <c r="J628" s="4" t="s">
        <v>1000</v>
      </c>
      <c r="K628" s="1" t="s">
        <v>7</v>
      </c>
      <c r="L628" s="1" t="s">
        <v>5</v>
      </c>
      <c r="M628" s="1" t="s">
        <v>999</v>
      </c>
      <c r="N628" s="1" t="s">
        <v>8</v>
      </c>
      <c r="O628" s="1" t="s">
        <v>18</v>
      </c>
      <c r="P628" s="1" t="s">
        <v>1000</v>
      </c>
      <c r="R628" s="1" t="s">
        <v>5</v>
      </c>
      <c r="AA628" s="1" t="s">
        <v>6</v>
      </c>
      <c r="AB628" s="1">
        <v>7</v>
      </c>
      <c r="AC628" s="1" t="s">
        <v>20</v>
      </c>
      <c r="AD628" s="1" t="s">
        <v>14</v>
      </c>
      <c r="AE628" s="1">
        <v>2</v>
      </c>
      <c r="AF628" s="1" t="s">
        <v>20</v>
      </c>
      <c r="AG628" s="1" t="s">
        <v>14</v>
      </c>
      <c r="AH628" s="1">
        <v>6</v>
      </c>
      <c r="AI628" s="1" t="s">
        <v>20</v>
      </c>
      <c r="AJ628" s="1" t="s">
        <v>14</v>
      </c>
      <c r="AK628" s="1">
        <v>3</v>
      </c>
      <c r="AL628" s="1" t="s">
        <v>10</v>
      </c>
      <c r="AM628" s="1" t="s">
        <v>14</v>
      </c>
      <c r="AN628" s="1">
        <v>4</v>
      </c>
      <c r="AO628" s="1" t="s">
        <v>20</v>
      </c>
      <c r="AV628" s="1" t="s">
        <v>10</v>
      </c>
      <c r="AW628" s="1" t="s">
        <v>10</v>
      </c>
      <c r="AX628" s="1" t="s">
        <v>10</v>
      </c>
      <c r="AZ628" s="1">
        <v>0</v>
      </c>
      <c r="BA628" s="1">
        <v>0</v>
      </c>
      <c r="BB628" s="1">
        <v>0</v>
      </c>
      <c r="BC628" s="1">
        <v>3</v>
      </c>
      <c r="BD628" s="1">
        <v>0</v>
      </c>
      <c r="BE628" s="1">
        <v>3</v>
      </c>
      <c r="BF628" s="1">
        <v>7</v>
      </c>
      <c r="BG628" s="1">
        <v>2</v>
      </c>
      <c r="BH628" s="1">
        <v>6</v>
      </c>
      <c r="BI628" s="1">
        <v>0</v>
      </c>
      <c r="BJ628" s="1">
        <v>4</v>
      </c>
      <c r="BK628" s="1">
        <v>19</v>
      </c>
    </row>
    <row r="629" spans="1:63" x14ac:dyDescent="0.25">
      <c r="A629" s="1" t="s">
        <v>13</v>
      </c>
      <c r="B629" s="1" t="s">
        <v>5</v>
      </c>
      <c r="C629" s="1" t="s">
        <v>1001</v>
      </c>
      <c r="H629" s="1" t="s">
        <v>5</v>
      </c>
      <c r="I629" s="1" t="s">
        <v>6</v>
      </c>
      <c r="J629" s="4" t="s">
        <v>1002</v>
      </c>
      <c r="K629" s="1" t="s">
        <v>7</v>
      </c>
      <c r="L629" s="1" t="s">
        <v>5</v>
      </c>
      <c r="M629" s="1" t="s">
        <v>1001</v>
      </c>
      <c r="N629" s="1" t="s">
        <v>8</v>
      </c>
      <c r="O629" s="1" t="s">
        <v>18</v>
      </c>
      <c r="P629" s="1" t="s">
        <v>1002</v>
      </c>
      <c r="R629" s="1" t="s">
        <v>5</v>
      </c>
      <c r="AA629" s="1" t="s">
        <v>6</v>
      </c>
      <c r="AB629" s="1">
        <v>9</v>
      </c>
      <c r="AC629" s="1" t="s">
        <v>10</v>
      </c>
      <c r="AD629" s="1" t="s">
        <v>14</v>
      </c>
      <c r="AE629" s="1">
        <v>5</v>
      </c>
      <c r="AF629" s="1" t="s">
        <v>10</v>
      </c>
      <c r="AG629" s="1" t="s">
        <v>14</v>
      </c>
      <c r="AH629" s="1">
        <v>9</v>
      </c>
      <c r="AI629" s="1" t="s">
        <v>10</v>
      </c>
      <c r="AJ629" s="1" t="s">
        <v>14</v>
      </c>
      <c r="AK629" s="1">
        <v>8</v>
      </c>
      <c r="AL629" s="1" t="s">
        <v>10</v>
      </c>
      <c r="AM629" s="1" t="s">
        <v>14</v>
      </c>
      <c r="AN629" s="1">
        <v>3</v>
      </c>
      <c r="AO629" s="1" t="s">
        <v>20</v>
      </c>
      <c r="AV629" s="1" t="s">
        <v>10</v>
      </c>
      <c r="AW629" s="1" t="s">
        <v>10</v>
      </c>
      <c r="AX629" s="1" t="s">
        <v>10</v>
      </c>
      <c r="AZ629" s="1">
        <v>9</v>
      </c>
      <c r="BA629" s="1">
        <v>5</v>
      </c>
      <c r="BB629" s="1">
        <v>9</v>
      </c>
      <c r="BC629" s="1">
        <v>8</v>
      </c>
      <c r="BD629" s="1">
        <v>0</v>
      </c>
      <c r="BE629" s="1">
        <v>31</v>
      </c>
      <c r="BF629" s="1">
        <v>0</v>
      </c>
      <c r="BG629" s="1">
        <v>0</v>
      </c>
      <c r="BH629" s="1">
        <v>0</v>
      </c>
      <c r="BI629" s="1">
        <v>0</v>
      </c>
      <c r="BJ629" s="1">
        <v>3</v>
      </c>
      <c r="BK629" s="1">
        <v>3</v>
      </c>
    </row>
    <row r="630" spans="1:63" x14ac:dyDescent="0.25">
      <c r="A630" s="1" t="s">
        <v>13</v>
      </c>
      <c r="B630" s="1" t="s">
        <v>5</v>
      </c>
      <c r="C630" s="1" t="s">
        <v>1003</v>
      </c>
      <c r="H630" s="1" t="s">
        <v>5</v>
      </c>
      <c r="I630" s="1" t="s">
        <v>6</v>
      </c>
      <c r="J630" s="4" t="s">
        <v>81</v>
      </c>
      <c r="K630" s="1" t="s">
        <v>7</v>
      </c>
      <c r="L630" s="1" t="s">
        <v>5</v>
      </c>
      <c r="M630" s="1" t="s">
        <v>1003</v>
      </c>
      <c r="N630" s="1" t="s">
        <v>8</v>
      </c>
      <c r="O630" s="1" t="s">
        <v>18</v>
      </c>
      <c r="P630" s="1" t="s">
        <v>81</v>
      </c>
      <c r="R630" s="1" t="s">
        <v>5</v>
      </c>
      <c r="AA630" s="1" t="s">
        <v>6</v>
      </c>
      <c r="AB630" s="1">
        <v>6</v>
      </c>
      <c r="AC630" s="1" t="s">
        <v>10</v>
      </c>
      <c r="AD630" s="1" t="s">
        <v>14</v>
      </c>
      <c r="AE630" s="1">
        <v>2</v>
      </c>
      <c r="AF630" s="1" t="s">
        <v>20</v>
      </c>
      <c r="AG630" s="1" t="s">
        <v>14</v>
      </c>
      <c r="AH630" s="1">
        <v>7</v>
      </c>
      <c r="AI630" s="1" t="s">
        <v>20</v>
      </c>
      <c r="AJ630" s="1" t="s">
        <v>14</v>
      </c>
      <c r="AK630" s="1">
        <v>8</v>
      </c>
      <c r="AL630" s="1" t="s">
        <v>20</v>
      </c>
      <c r="AM630" s="1" t="s">
        <v>14</v>
      </c>
      <c r="AN630" s="1">
        <v>3</v>
      </c>
      <c r="AO630" s="1" t="s">
        <v>10</v>
      </c>
      <c r="AV630" s="1" t="s">
        <v>10</v>
      </c>
      <c r="AW630" s="1" t="s">
        <v>10</v>
      </c>
      <c r="AX630" s="1" t="s">
        <v>10</v>
      </c>
      <c r="AZ630" s="1">
        <v>6</v>
      </c>
      <c r="BA630" s="1">
        <v>0</v>
      </c>
      <c r="BB630" s="1">
        <v>0</v>
      </c>
      <c r="BC630" s="1">
        <v>0</v>
      </c>
      <c r="BD630" s="1">
        <v>3</v>
      </c>
      <c r="BE630" s="1">
        <v>9</v>
      </c>
      <c r="BF630" s="1">
        <v>0</v>
      </c>
      <c r="BG630" s="1">
        <v>2</v>
      </c>
      <c r="BH630" s="1">
        <v>7</v>
      </c>
      <c r="BI630" s="1">
        <v>8</v>
      </c>
      <c r="BJ630" s="1">
        <v>0</v>
      </c>
      <c r="BK630" s="1">
        <v>17</v>
      </c>
    </row>
    <row r="631" spans="1:63" x14ac:dyDescent="0.25">
      <c r="A631" s="1" t="s">
        <v>13</v>
      </c>
      <c r="B631" s="1" t="s">
        <v>5</v>
      </c>
      <c r="C631" s="1" t="s">
        <v>1004</v>
      </c>
      <c r="H631" s="1" t="s">
        <v>5</v>
      </c>
      <c r="I631" s="1" t="s">
        <v>6</v>
      </c>
      <c r="J631" s="4" t="s">
        <v>289</v>
      </c>
      <c r="K631" s="1" t="s">
        <v>7</v>
      </c>
      <c r="L631" s="1" t="s">
        <v>5</v>
      </c>
      <c r="M631" s="1" t="s">
        <v>1004</v>
      </c>
      <c r="N631" s="1" t="s">
        <v>8</v>
      </c>
      <c r="O631" s="1" t="s">
        <v>18</v>
      </c>
      <c r="P631" s="1" t="s">
        <v>289</v>
      </c>
      <c r="R631" s="1" t="s">
        <v>5</v>
      </c>
      <c r="AA631" s="1" t="s">
        <v>6</v>
      </c>
      <c r="AB631" s="1">
        <v>3</v>
      </c>
      <c r="AC631" s="1" t="s">
        <v>10</v>
      </c>
      <c r="AD631" s="1" t="s">
        <v>14</v>
      </c>
      <c r="AE631" s="1">
        <v>7</v>
      </c>
      <c r="AF631" s="1" t="s">
        <v>10</v>
      </c>
      <c r="AG631" s="1" t="s">
        <v>14</v>
      </c>
      <c r="AH631" s="1">
        <v>4</v>
      </c>
      <c r="AI631" s="1" t="s">
        <v>10</v>
      </c>
      <c r="AJ631" s="1" t="s">
        <v>14</v>
      </c>
      <c r="AK631" s="1">
        <v>7</v>
      </c>
      <c r="AL631" s="1" t="s">
        <v>10</v>
      </c>
      <c r="AM631" s="1" t="s">
        <v>14</v>
      </c>
      <c r="AN631" s="1">
        <v>9</v>
      </c>
      <c r="AO631" s="1" t="s">
        <v>10</v>
      </c>
      <c r="AV631" s="1" t="s">
        <v>10</v>
      </c>
      <c r="AW631" s="1" t="s">
        <v>10</v>
      </c>
      <c r="AX631" s="1" t="s">
        <v>10</v>
      </c>
      <c r="AZ631" s="1">
        <v>3</v>
      </c>
      <c r="BA631" s="1">
        <v>7</v>
      </c>
      <c r="BB631" s="1">
        <v>4</v>
      </c>
      <c r="BC631" s="1">
        <v>7</v>
      </c>
      <c r="BD631" s="1">
        <v>9</v>
      </c>
      <c r="BE631" s="1">
        <v>30</v>
      </c>
      <c r="BF631" s="1">
        <v>0</v>
      </c>
      <c r="BG631" s="1">
        <v>0</v>
      </c>
      <c r="BH631" s="1">
        <v>0</v>
      </c>
      <c r="BI631" s="1">
        <v>0</v>
      </c>
      <c r="BJ631" s="1">
        <v>0</v>
      </c>
      <c r="BK631" s="1">
        <v>0</v>
      </c>
    </row>
    <row r="632" spans="1:63" x14ac:dyDescent="0.25">
      <c r="A632" s="1" t="s">
        <v>13</v>
      </c>
      <c r="B632" s="1" t="s">
        <v>5</v>
      </c>
      <c r="C632" s="1" t="s">
        <v>1005</v>
      </c>
      <c r="H632" s="1" t="s">
        <v>5</v>
      </c>
      <c r="I632" s="1" t="s">
        <v>6</v>
      </c>
      <c r="J632" s="4" t="s">
        <v>1006</v>
      </c>
      <c r="K632" s="1" t="s">
        <v>7</v>
      </c>
      <c r="L632" s="1" t="s">
        <v>5</v>
      </c>
      <c r="M632" s="1" t="s">
        <v>1005</v>
      </c>
      <c r="N632" s="1" t="s">
        <v>8</v>
      </c>
      <c r="O632" s="1" t="s">
        <v>18</v>
      </c>
      <c r="P632" s="1" t="s">
        <v>1006</v>
      </c>
      <c r="R632" s="1" t="s">
        <v>5</v>
      </c>
      <c r="AA632" s="1" t="s">
        <v>6</v>
      </c>
      <c r="AB632" s="1">
        <v>6</v>
      </c>
      <c r="AC632" s="1" t="s">
        <v>10</v>
      </c>
      <c r="AD632" s="1" t="s">
        <v>14</v>
      </c>
      <c r="AE632" s="1">
        <v>2</v>
      </c>
      <c r="AF632" s="1" t="s">
        <v>10</v>
      </c>
      <c r="AG632" s="1" t="s">
        <v>14</v>
      </c>
      <c r="AH632" s="1">
        <v>2</v>
      </c>
      <c r="AI632" s="1" t="s">
        <v>10</v>
      </c>
      <c r="AJ632" s="1" t="s">
        <v>14</v>
      </c>
      <c r="AK632" s="1">
        <v>3</v>
      </c>
      <c r="AL632" s="1" t="s">
        <v>20</v>
      </c>
      <c r="AM632" s="1" t="s">
        <v>14</v>
      </c>
      <c r="AN632" s="1">
        <v>6</v>
      </c>
      <c r="AO632" s="1" t="s">
        <v>10</v>
      </c>
      <c r="AV632" s="1" t="s">
        <v>10</v>
      </c>
      <c r="AW632" s="1" t="s">
        <v>10</v>
      </c>
      <c r="AX632" s="1" t="s">
        <v>10</v>
      </c>
      <c r="AZ632" s="1">
        <v>6</v>
      </c>
      <c r="BA632" s="1">
        <v>2</v>
      </c>
      <c r="BB632" s="1">
        <v>2</v>
      </c>
      <c r="BC632" s="1">
        <v>0</v>
      </c>
      <c r="BD632" s="1">
        <v>6</v>
      </c>
      <c r="BE632" s="1">
        <v>16</v>
      </c>
      <c r="BF632" s="1">
        <v>0</v>
      </c>
      <c r="BG632" s="1">
        <v>0</v>
      </c>
      <c r="BH632" s="1">
        <v>0</v>
      </c>
      <c r="BI632" s="1">
        <v>3</v>
      </c>
      <c r="BJ632" s="1">
        <v>0</v>
      </c>
      <c r="BK632" s="1">
        <v>3</v>
      </c>
    </row>
    <row r="633" spans="1:63" x14ac:dyDescent="0.25">
      <c r="A633" s="1" t="s">
        <v>13</v>
      </c>
      <c r="B633" s="1" t="s">
        <v>5</v>
      </c>
      <c r="C633" s="1" t="s">
        <v>1007</v>
      </c>
      <c r="H633" s="1" t="s">
        <v>5</v>
      </c>
      <c r="I633" s="1" t="s">
        <v>6</v>
      </c>
      <c r="J633" s="4" t="s">
        <v>499</v>
      </c>
      <c r="K633" s="1" t="s">
        <v>7</v>
      </c>
      <c r="L633" s="1" t="s">
        <v>5</v>
      </c>
      <c r="M633" s="1" t="s">
        <v>1007</v>
      </c>
      <c r="N633" s="1" t="s">
        <v>8</v>
      </c>
      <c r="O633" s="1" t="s">
        <v>18</v>
      </c>
      <c r="P633" s="1" t="s">
        <v>499</v>
      </c>
      <c r="R633" s="1" t="s">
        <v>5</v>
      </c>
      <c r="AA633" s="1" t="s">
        <v>6</v>
      </c>
      <c r="AB633" s="1">
        <v>5</v>
      </c>
      <c r="AC633" s="1" t="s">
        <v>10</v>
      </c>
      <c r="AD633" s="1" t="s">
        <v>14</v>
      </c>
      <c r="AE633" s="1">
        <v>3</v>
      </c>
      <c r="AF633" s="1" t="s">
        <v>10</v>
      </c>
      <c r="AG633" s="1" t="s">
        <v>14</v>
      </c>
      <c r="AH633" s="1">
        <v>6</v>
      </c>
      <c r="AI633" s="1" t="s">
        <v>10</v>
      </c>
      <c r="AJ633" s="1" t="s">
        <v>14</v>
      </c>
      <c r="AK633" s="1">
        <v>4</v>
      </c>
      <c r="AL633" s="1" t="s">
        <v>10</v>
      </c>
      <c r="AM633" s="1" t="s">
        <v>14</v>
      </c>
      <c r="AN633" s="1">
        <v>4</v>
      </c>
      <c r="AO633" s="1" t="s">
        <v>20</v>
      </c>
      <c r="AV633" s="1" t="s">
        <v>10</v>
      </c>
      <c r="AW633" s="1" t="s">
        <v>10</v>
      </c>
      <c r="AX633" s="1" t="s">
        <v>10</v>
      </c>
      <c r="AZ633" s="1">
        <v>5</v>
      </c>
      <c r="BA633" s="1">
        <v>3</v>
      </c>
      <c r="BB633" s="1">
        <v>6</v>
      </c>
      <c r="BC633" s="1">
        <v>4</v>
      </c>
      <c r="BD633" s="1">
        <v>0</v>
      </c>
      <c r="BE633" s="1">
        <v>18</v>
      </c>
      <c r="BF633" s="1">
        <v>0</v>
      </c>
      <c r="BG633" s="1">
        <v>0</v>
      </c>
      <c r="BH633" s="1">
        <v>0</v>
      </c>
      <c r="BI633" s="1">
        <v>0</v>
      </c>
      <c r="BJ633" s="1">
        <v>4</v>
      </c>
      <c r="BK633" s="1">
        <v>4</v>
      </c>
    </row>
    <row r="634" spans="1:63" x14ac:dyDescent="0.25">
      <c r="A634" s="1" t="s">
        <v>13</v>
      </c>
      <c r="B634" s="1" t="s">
        <v>5</v>
      </c>
      <c r="C634" s="1" t="s">
        <v>1008</v>
      </c>
      <c r="H634" s="1" t="s">
        <v>5</v>
      </c>
      <c r="I634" s="1" t="s">
        <v>6</v>
      </c>
      <c r="J634" s="4" t="s">
        <v>534</v>
      </c>
      <c r="K634" s="1" t="s">
        <v>7</v>
      </c>
      <c r="L634" s="1" t="s">
        <v>5</v>
      </c>
      <c r="M634" s="1" t="s">
        <v>1008</v>
      </c>
      <c r="N634" s="1" t="s">
        <v>8</v>
      </c>
      <c r="O634" s="1" t="s">
        <v>18</v>
      </c>
      <c r="P634" s="1" t="s">
        <v>534</v>
      </c>
      <c r="R634" s="1" t="s">
        <v>5</v>
      </c>
      <c r="AA634" s="1" t="s">
        <v>6</v>
      </c>
      <c r="AB634" s="1">
        <v>5</v>
      </c>
      <c r="AC634" s="1" t="s">
        <v>10</v>
      </c>
      <c r="AD634" s="1" t="s">
        <v>14</v>
      </c>
      <c r="AE634" s="1">
        <v>7</v>
      </c>
      <c r="AF634" s="1" t="s">
        <v>10</v>
      </c>
      <c r="AG634" s="1" t="s">
        <v>14</v>
      </c>
      <c r="AH634" s="1">
        <v>4</v>
      </c>
      <c r="AI634" s="1" t="s">
        <v>20</v>
      </c>
      <c r="AJ634" s="1" t="s">
        <v>14</v>
      </c>
      <c r="AK634" s="1">
        <v>6</v>
      </c>
      <c r="AL634" s="1" t="s">
        <v>10</v>
      </c>
      <c r="AM634" s="1" t="s">
        <v>14</v>
      </c>
      <c r="AN634" s="1">
        <v>4</v>
      </c>
      <c r="AO634" s="1" t="s">
        <v>20</v>
      </c>
      <c r="AV634" s="1" t="s">
        <v>10</v>
      </c>
      <c r="AW634" s="1" t="s">
        <v>10</v>
      </c>
      <c r="AX634" s="1" t="s">
        <v>10</v>
      </c>
      <c r="AZ634" s="1">
        <v>5</v>
      </c>
      <c r="BA634" s="1">
        <v>7</v>
      </c>
      <c r="BB634" s="1">
        <v>0</v>
      </c>
      <c r="BC634" s="1">
        <v>6</v>
      </c>
      <c r="BD634" s="1">
        <v>0</v>
      </c>
      <c r="BE634" s="1">
        <v>18</v>
      </c>
      <c r="BF634" s="1">
        <v>0</v>
      </c>
      <c r="BG634" s="1">
        <v>0</v>
      </c>
      <c r="BH634" s="1">
        <v>4</v>
      </c>
      <c r="BI634" s="1">
        <v>0</v>
      </c>
      <c r="BJ634" s="1">
        <v>4</v>
      </c>
      <c r="BK634" s="1">
        <v>8</v>
      </c>
    </row>
    <row r="635" spans="1:63" x14ac:dyDescent="0.25">
      <c r="A635" s="1" t="s">
        <v>13</v>
      </c>
      <c r="B635" s="1" t="s">
        <v>5</v>
      </c>
      <c r="C635" s="1" t="s">
        <v>1009</v>
      </c>
      <c r="H635" s="1" t="s">
        <v>5</v>
      </c>
      <c r="I635" s="1" t="s">
        <v>6</v>
      </c>
      <c r="J635" s="4" t="s">
        <v>1010</v>
      </c>
      <c r="K635" s="1" t="s">
        <v>7</v>
      </c>
      <c r="L635" s="1" t="s">
        <v>5</v>
      </c>
      <c r="M635" s="1" t="s">
        <v>1009</v>
      </c>
      <c r="N635" s="1" t="s">
        <v>8</v>
      </c>
      <c r="O635" s="1" t="s">
        <v>18</v>
      </c>
      <c r="P635" s="1" t="s">
        <v>1010</v>
      </c>
      <c r="R635" s="1" t="s">
        <v>5</v>
      </c>
      <c r="AA635" s="1" t="s">
        <v>6</v>
      </c>
      <c r="AB635" s="1">
        <v>5</v>
      </c>
      <c r="AC635" s="1" t="s">
        <v>20</v>
      </c>
      <c r="AD635" s="1" t="s">
        <v>14</v>
      </c>
      <c r="AE635" s="1">
        <v>2</v>
      </c>
      <c r="AF635" s="1" t="s">
        <v>10</v>
      </c>
      <c r="AG635" s="1" t="s">
        <v>14</v>
      </c>
      <c r="AH635" s="1">
        <v>4</v>
      </c>
      <c r="AI635" s="1" t="s">
        <v>20</v>
      </c>
      <c r="AJ635" s="1" t="s">
        <v>14</v>
      </c>
      <c r="AK635" s="1">
        <v>6</v>
      </c>
      <c r="AL635" s="1" t="s">
        <v>20</v>
      </c>
      <c r="AM635" s="1" t="s">
        <v>14</v>
      </c>
      <c r="AN635" s="1">
        <v>4</v>
      </c>
      <c r="AO635" s="1" t="s">
        <v>10</v>
      </c>
      <c r="AV635" s="1" t="s">
        <v>10</v>
      </c>
      <c r="AW635" s="1" t="s">
        <v>10</v>
      </c>
      <c r="AX635" s="1" t="s">
        <v>10</v>
      </c>
      <c r="AZ635" s="1">
        <v>0</v>
      </c>
      <c r="BA635" s="1">
        <v>2</v>
      </c>
      <c r="BB635" s="1">
        <v>0</v>
      </c>
      <c r="BC635" s="1">
        <v>0</v>
      </c>
      <c r="BD635" s="1">
        <v>4</v>
      </c>
      <c r="BE635" s="1">
        <v>6</v>
      </c>
      <c r="BF635" s="1">
        <v>5</v>
      </c>
      <c r="BG635" s="1">
        <v>0</v>
      </c>
      <c r="BH635" s="1">
        <v>4</v>
      </c>
      <c r="BI635" s="1">
        <v>6</v>
      </c>
      <c r="BJ635" s="1">
        <v>0</v>
      </c>
      <c r="BK635" s="1">
        <v>15</v>
      </c>
    </row>
    <row r="636" spans="1:63" x14ac:dyDescent="0.25">
      <c r="A636" s="1" t="s">
        <v>13</v>
      </c>
      <c r="B636" s="1" t="s">
        <v>5</v>
      </c>
      <c r="C636" s="1" t="s">
        <v>1011</v>
      </c>
      <c r="H636" s="1" t="s">
        <v>5</v>
      </c>
      <c r="I636" s="1" t="s">
        <v>6</v>
      </c>
      <c r="J636" s="4" t="s">
        <v>95</v>
      </c>
      <c r="K636" s="1" t="s">
        <v>7</v>
      </c>
      <c r="L636" s="1" t="s">
        <v>5</v>
      </c>
      <c r="M636" s="1" t="s">
        <v>1011</v>
      </c>
      <c r="N636" s="1" t="s">
        <v>8</v>
      </c>
      <c r="O636" s="1" t="s">
        <v>18</v>
      </c>
      <c r="P636" s="1" t="s">
        <v>95</v>
      </c>
      <c r="R636" s="1" t="s">
        <v>5</v>
      </c>
      <c r="AA636" s="1" t="s">
        <v>6</v>
      </c>
      <c r="AB636" s="1">
        <v>7</v>
      </c>
      <c r="AC636" s="1" t="s">
        <v>20</v>
      </c>
      <c r="AD636" s="1" t="s">
        <v>14</v>
      </c>
      <c r="AE636" s="1">
        <v>6</v>
      </c>
      <c r="AF636" s="1" t="s">
        <v>10</v>
      </c>
      <c r="AG636" s="1" t="s">
        <v>14</v>
      </c>
      <c r="AH636" s="1">
        <v>7</v>
      </c>
      <c r="AI636" s="1" t="s">
        <v>20</v>
      </c>
      <c r="AJ636" s="1" t="s">
        <v>14</v>
      </c>
      <c r="AK636" s="1">
        <v>3</v>
      </c>
      <c r="AL636" s="1" t="s">
        <v>20</v>
      </c>
      <c r="AM636" s="1" t="s">
        <v>14</v>
      </c>
      <c r="AN636" s="1">
        <v>8</v>
      </c>
      <c r="AO636" s="1" t="s">
        <v>10</v>
      </c>
      <c r="AV636" s="1" t="s">
        <v>10</v>
      </c>
      <c r="AW636" s="1" t="s">
        <v>10</v>
      </c>
      <c r="AX636" s="1" t="s">
        <v>10</v>
      </c>
      <c r="AZ636" s="1">
        <v>0</v>
      </c>
      <c r="BA636" s="1">
        <v>6</v>
      </c>
      <c r="BB636" s="1">
        <v>0</v>
      </c>
      <c r="BC636" s="1">
        <v>0</v>
      </c>
      <c r="BD636" s="1">
        <v>8</v>
      </c>
      <c r="BE636" s="1">
        <v>14</v>
      </c>
      <c r="BF636" s="1">
        <v>7</v>
      </c>
      <c r="BG636" s="1">
        <v>0</v>
      </c>
      <c r="BH636" s="1">
        <v>7</v>
      </c>
      <c r="BI636" s="1">
        <v>3</v>
      </c>
      <c r="BJ636" s="1">
        <v>0</v>
      </c>
      <c r="BK636" s="1">
        <v>17</v>
      </c>
    </row>
    <row r="637" spans="1:63" x14ac:dyDescent="0.25">
      <c r="A637" s="1" t="s">
        <v>13</v>
      </c>
      <c r="B637" s="1" t="s">
        <v>5</v>
      </c>
      <c r="C637" s="1" t="s">
        <v>1012</v>
      </c>
      <c r="H637" s="1" t="s">
        <v>5</v>
      </c>
      <c r="I637" s="1" t="s">
        <v>6</v>
      </c>
      <c r="J637" s="4" t="s">
        <v>189</v>
      </c>
      <c r="K637" s="1" t="s">
        <v>7</v>
      </c>
      <c r="L637" s="1" t="s">
        <v>5</v>
      </c>
      <c r="M637" s="1" t="s">
        <v>1012</v>
      </c>
      <c r="N637" s="1" t="s">
        <v>8</v>
      </c>
      <c r="O637" s="1" t="s">
        <v>18</v>
      </c>
      <c r="P637" s="1" t="s">
        <v>189</v>
      </c>
      <c r="R637" s="1" t="s">
        <v>5</v>
      </c>
      <c r="AA637" s="1" t="s">
        <v>6</v>
      </c>
      <c r="AB637" s="1">
        <v>2</v>
      </c>
      <c r="AC637" s="1" t="s">
        <v>20</v>
      </c>
      <c r="AD637" s="1" t="s">
        <v>14</v>
      </c>
      <c r="AE637" s="1">
        <v>8</v>
      </c>
      <c r="AF637" s="1" t="s">
        <v>20</v>
      </c>
      <c r="AG637" s="1" t="s">
        <v>14</v>
      </c>
      <c r="AH637" s="1">
        <v>5</v>
      </c>
      <c r="AI637" s="1" t="s">
        <v>20</v>
      </c>
      <c r="AJ637" s="1" t="s">
        <v>14</v>
      </c>
      <c r="AK637" s="1">
        <v>3</v>
      </c>
      <c r="AL637" s="1" t="s">
        <v>20</v>
      </c>
      <c r="AM637" s="1" t="s">
        <v>14</v>
      </c>
      <c r="AN637" s="1">
        <v>2</v>
      </c>
      <c r="AO637" s="1" t="s">
        <v>20</v>
      </c>
      <c r="AV637" s="1" t="s">
        <v>10</v>
      </c>
      <c r="AW637" s="1" t="s">
        <v>10</v>
      </c>
      <c r="AX637" s="1" t="s">
        <v>10</v>
      </c>
      <c r="AZ637" s="1">
        <v>0</v>
      </c>
      <c r="BA637" s="1">
        <v>0</v>
      </c>
      <c r="BB637" s="1">
        <v>0</v>
      </c>
      <c r="BC637" s="1">
        <v>0</v>
      </c>
      <c r="BD637" s="1">
        <v>0</v>
      </c>
      <c r="BE637" s="1">
        <v>0</v>
      </c>
      <c r="BF637" s="1">
        <v>2</v>
      </c>
      <c r="BG637" s="1">
        <v>8</v>
      </c>
      <c r="BH637" s="1">
        <v>5</v>
      </c>
      <c r="BI637" s="1">
        <v>3</v>
      </c>
      <c r="BJ637" s="1">
        <v>2</v>
      </c>
      <c r="BK637" s="1">
        <v>20</v>
      </c>
    </row>
    <row r="638" spans="1:63" x14ac:dyDescent="0.25">
      <c r="A638" s="1" t="s">
        <v>13</v>
      </c>
      <c r="B638" s="1" t="s">
        <v>5</v>
      </c>
      <c r="C638" s="1" t="s">
        <v>1013</v>
      </c>
      <c r="H638" s="1" t="s">
        <v>5</v>
      </c>
      <c r="I638" s="1" t="s">
        <v>6</v>
      </c>
      <c r="J638" s="4" t="s">
        <v>443</v>
      </c>
      <c r="K638" s="1" t="s">
        <v>7</v>
      </c>
      <c r="L638" s="1" t="s">
        <v>5</v>
      </c>
      <c r="M638" s="1" t="s">
        <v>1013</v>
      </c>
      <c r="N638" s="1" t="s">
        <v>8</v>
      </c>
      <c r="O638" s="1" t="s">
        <v>18</v>
      </c>
      <c r="P638" s="1" t="s">
        <v>443</v>
      </c>
      <c r="R638" s="1" t="s">
        <v>5</v>
      </c>
      <c r="AA638" s="1" t="s">
        <v>6</v>
      </c>
      <c r="AB638" s="1">
        <v>2</v>
      </c>
      <c r="AC638" s="1" t="s">
        <v>10</v>
      </c>
      <c r="AD638" s="1" t="s">
        <v>14</v>
      </c>
      <c r="AE638" s="1">
        <v>2</v>
      </c>
      <c r="AF638" s="1" t="s">
        <v>20</v>
      </c>
      <c r="AG638" s="1" t="s">
        <v>14</v>
      </c>
      <c r="AH638" s="1">
        <v>9</v>
      </c>
      <c r="AI638" s="1" t="s">
        <v>10</v>
      </c>
      <c r="AJ638" s="1" t="s">
        <v>14</v>
      </c>
      <c r="AK638" s="1">
        <v>5</v>
      </c>
      <c r="AL638" s="1" t="s">
        <v>10</v>
      </c>
      <c r="AM638" s="1" t="s">
        <v>14</v>
      </c>
      <c r="AN638" s="1">
        <v>3</v>
      </c>
      <c r="AO638" s="1" t="s">
        <v>20</v>
      </c>
      <c r="AV638" s="1" t="s">
        <v>10</v>
      </c>
      <c r="AW638" s="1" t="s">
        <v>10</v>
      </c>
      <c r="AX638" s="1" t="s">
        <v>10</v>
      </c>
      <c r="AZ638" s="1">
        <v>2</v>
      </c>
      <c r="BA638" s="1">
        <v>0</v>
      </c>
      <c r="BB638" s="1">
        <v>9</v>
      </c>
      <c r="BC638" s="1">
        <v>5</v>
      </c>
      <c r="BD638" s="1">
        <v>0</v>
      </c>
      <c r="BE638" s="1">
        <v>16</v>
      </c>
      <c r="BF638" s="1">
        <v>0</v>
      </c>
      <c r="BG638" s="1">
        <v>2</v>
      </c>
      <c r="BH638" s="1">
        <v>0</v>
      </c>
      <c r="BI638" s="1">
        <v>0</v>
      </c>
      <c r="BJ638" s="1">
        <v>3</v>
      </c>
      <c r="BK638" s="1">
        <v>5</v>
      </c>
    </row>
    <row r="639" spans="1:63" x14ac:dyDescent="0.25">
      <c r="A639" s="1" t="s">
        <v>13</v>
      </c>
      <c r="B639" s="1" t="s">
        <v>5</v>
      </c>
      <c r="C639" s="1" t="s">
        <v>1014</v>
      </c>
      <c r="H639" s="1" t="s">
        <v>5</v>
      </c>
      <c r="I639" s="1" t="s">
        <v>6</v>
      </c>
      <c r="J639" s="4" t="s">
        <v>102</v>
      </c>
      <c r="K639" s="1" t="s">
        <v>7</v>
      </c>
      <c r="L639" s="1" t="s">
        <v>5</v>
      </c>
      <c r="M639" s="1" t="s">
        <v>1014</v>
      </c>
      <c r="N639" s="1" t="s">
        <v>8</v>
      </c>
      <c r="O639" s="1" t="s">
        <v>18</v>
      </c>
      <c r="P639" s="1" t="s">
        <v>102</v>
      </c>
      <c r="R639" s="1" t="s">
        <v>5</v>
      </c>
      <c r="AA639" s="1" t="s">
        <v>6</v>
      </c>
      <c r="AB639" s="1">
        <v>4</v>
      </c>
      <c r="AC639" s="1" t="s">
        <v>10</v>
      </c>
      <c r="AD639" s="1" t="s">
        <v>14</v>
      </c>
      <c r="AE639" s="1">
        <v>6</v>
      </c>
      <c r="AF639" s="1" t="s">
        <v>10</v>
      </c>
      <c r="AG639" s="1" t="s">
        <v>14</v>
      </c>
      <c r="AH639" s="1">
        <v>3</v>
      </c>
      <c r="AI639" s="1" t="s">
        <v>20</v>
      </c>
      <c r="AJ639" s="1" t="s">
        <v>14</v>
      </c>
      <c r="AK639" s="1">
        <v>3</v>
      </c>
      <c r="AL639" s="1" t="s">
        <v>10</v>
      </c>
      <c r="AM639" s="1" t="s">
        <v>14</v>
      </c>
      <c r="AN639" s="1">
        <v>4</v>
      </c>
      <c r="AO639" s="1" t="s">
        <v>20</v>
      </c>
      <c r="AV639" s="1" t="s">
        <v>10</v>
      </c>
      <c r="AW639" s="1" t="s">
        <v>10</v>
      </c>
      <c r="AX639" s="1" t="s">
        <v>10</v>
      </c>
      <c r="AZ639" s="1">
        <v>4</v>
      </c>
      <c r="BA639" s="1">
        <v>6</v>
      </c>
      <c r="BB639" s="1">
        <v>0</v>
      </c>
      <c r="BC639" s="1">
        <v>3</v>
      </c>
      <c r="BD639" s="1">
        <v>0</v>
      </c>
      <c r="BE639" s="1">
        <v>13</v>
      </c>
      <c r="BF639" s="1">
        <v>0</v>
      </c>
      <c r="BG639" s="1">
        <v>0</v>
      </c>
      <c r="BH639" s="1">
        <v>3</v>
      </c>
      <c r="BI639" s="1">
        <v>0</v>
      </c>
      <c r="BJ639" s="1">
        <v>4</v>
      </c>
      <c r="BK639" s="1">
        <v>7</v>
      </c>
    </row>
    <row r="640" spans="1:63" x14ac:dyDescent="0.25">
      <c r="A640" s="1" t="s">
        <v>13</v>
      </c>
      <c r="B640" s="1" t="s">
        <v>5</v>
      </c>
      <c r="C640" s="1" t="s">
        <v>1015</v>
      </c>
      <c r="H640" s="1" t="s">
        <v>5</v>
      </c>
      <c r="I640" s="1" t="s">
        <v>6</v>
      </c>
      <c r="J640" s="4" t="s">
        <v>1016</v>
      </c>
      <c r="K640" s="1" t="s">
        <v>7</v>
      </c>
      <c r="L640" s="1" t="s">
        <v>5</v>
      </c>
      <c r="M640" s="1" t="s">
        <v>1015</v>
      </c>
      <c r="N640" s="1" t="s">
        <v>8</v>
      </c>
      <c r="O640" s="1" t="s">
        <v>18</v>
      </c>
      <c r="P640" s="1" t="s">
        <v>1016</v>
      </c>
      <c r="R640" s="1" t="s">
        <v>5</v>
      </c>
      <c r="AA640" s="1" t="s">
        <v>6</v>
      </c>
      <c r="AB640" s="1">
        <v>9</v>
      </c>
      <c r="AC640" s="1" t="s">
        <v>10</v>
      </c>
      <c r="AD640" s="1" t="s">
        <v>14</v>
      </c>
      <c r="AE640" s="1">
        <v>9</v>
      </c>
      <c r="AF640" s="1" t="s">
        <v>10</v>
      </c>
      <c r="AG640" s="1" t="s">
        <v>14</v>
      </c>
      <c r="AH640" s="1">
        <v>3</v>
      </c>
      <c r="AI640" s="1" t="s">
        <v>10</v>
      </c>
      <c r="AJ640" s="1" t="s">
        <v>14</v>
      </c>
      <c r="AK640" s="1">
        <v>9</v>
      </c>
      <c r="AL640" s="1" t="s">
        <v>10</v>
      </c>
      <c r="AM640" s="1" t="s">
        <v>14</v>
      </c>
      <c r="AN640" s="1">
        <v>4</v>
      </c>
      <c r="AO640" s="1" t="s">
        <v>20</v>
      </c>
      <c r="AV640" s="1" t="s">
        <v>10</v>
      </c>
      <c r="AW640" s="1" t="s">
        <v>10</v>
      </c>
      <c r="AX640" s="1" t="s">
        <v>10</v>
      </c>
      <c r="AZ640" s="1">
        <v>9</v>
      </c>
      <c r="BA640" s="1">
        <v>9</v>
      </c>
      <c r="BB640" s="1">
        <v>3</v>
      </c>
      <c r="BC640" s="1">
        <v>9</v>
      </c>
      <c r="BD640" s="1">
        <v>0</v>
      </c>
      <c r="BE640" s="1">
        <v>30</v>
      </c>
      <c r="BF640" s="1">
        <v>0</v>
      </c>
      <c r="BG640" s="1">
        <v>0</v>
      </c>
      <c r="BH640" s="1">
        <v>0</v>
      </c>
      <c r="BI640" s="1">
        <v>0</v>
      </c>
      <c r="BJ640" s="1">
        <v>4</v>
      </c>
      <c r="BK640" s="1">
        <v>4</v>
      </c>
    </row>
    <row r="641" spans="1:63" x14ac:dyDescent="0.25">
      <c r="A641" s="1" t="s">
        <v>13</v>
      </c>
      <c r="B641" s="1" t="s">
        <v>5</v>
      </c>
      <c r="C641" s="1" t="s">
        <v>1017</v>
      </c>
      <c r="H641" s="1" t="s">
        <v>5</v>
      </c>
      <c r="I641" s="1" t="s">
        <v>6</v>
      </c>
      <c r="J641" s="4" t="s">
        <v>852</v>
      </c>
      <c r="K641" s="1" t="s">
        <v>7</v>
      </c>
      <c r="L641" s="1" t="s">
        <v>5</v>
      </c>
      <c r="M641" s="1" t="s">
        <v>1017</v>
      </c>
      <c r="N641" s="1" t="s">
        <v>8</v>
      </c>
      <c r="O641" s="1" t="s">
        <v>18</v>
      </c>
      <c r="P641" s="1" t="s">
        <v>852</v>
      </c>
      <c r="R641" s="1" t="s">
        <v>5</v>
      </c>
      <c r="AA641" s="1" t="s">
        <v>6</v>
      </c>
      <c r="AB641" s="1">
        <v>3</v>
      </c>
      <c r="AC641" s="1" t="s">
        <v>10</v>
      </c>
      <c r="AD641" s="1" t="s">
        <v>14</v>
      </c>
      <c r="AE641" s="1">
        <v>4</v>
      </c>
      <c r="AF641" s="1" t="s">
        <v>20</v>
      </c>
      <c r="AG641" s="1" t="s">
        <v>14</v>
      </c>
      <c r="AH641" s="1">
        <v>5</v>
      </c>
      <c r="AI641" s="1" t="s">
        <v>20</v>
      </c>
      <c r="AJ641" s="1" t="s">
        <v>14</v>
      </c>
      <c r="AK641" s="1">
        <v>6</v>
      </c>
      <c r="AL641" s="1" t="s">
        <v>20</v>
      </c>
      <c r="AM641" s="1" t="s">
        <v>14</v>
      </c>
      <c r="AN641" s="1">
        <v>7</v>
      </c>
      <c r="AO641" s="1" t="s">
        <v>10</v>
      </c>
      <c r="AV641" s="1" t="s">
        <v>10</v>
      </c>
      <c r="AW641" s="1" t="s">
        <v>10</v>
      </c>
      <c r="AX641" s="1" t="s">
        <v>10</v>
      </c>
      <c r="AZ641" s="1">
        <v>3</v>
      </c>
      <c r="BA641" s="1">
        <v>0</v>
      </c>
      <c r="BB641" s="1">
        <v>0</v>
      </c>
      <c r="BC641" s="1">
        <v>0</v>
      </c>
      <c r="BD641" s="1">
        <v>7</v>
      </c>
      <c r="BE641" s="1">
        <v>10</v>
      </c>
      <c r="BF641" s="1">
        <v>0</v>
      </c>
      <c r="BG641" s="1">
        <v>4</v>
      </c>
      <c r="BH641" s="1">
        <v>5</v>
      </c>
      <c r="BI641" s="1">
        <v>6</v>
      </c>
      <c r="BJ641" s="1">
        <v>0</v>
      </c>
      <c r="BK641" s="1">
        <v>15</v>
      </c>
    </row>
    <row r="642" spans="1:63" x14ac:dyDescent="0.25">
      <c r="A642" s="1" t="s">
        <v>13</v>
      </c>
      <c r="B642" s="1" t="s">
        <v>5</v>
      </c>
      <c r="C642" s="1" t="s">
        <v>1018</v>
      </c>
      <c r="H642" s="1" t="s">
        <v>5</v>
      </c>
      <c r="I642" s="1" t="s">
        <v>6</v>
      </c>
      <c r="J642" s="4" t="s">
        <v>35</v>
      </c>
      <c r="K642" s="1" t="s">
        <v>7</v>
      </c>
      <c r="L642" s="1" t="s">
        <v>5</v>
      </c>
      <c r="M642" s="1" t="s">
        <v>1018</v>
      </c>
      <c r="N642" s="1" t="s">
        <v>8</v>
      </c>
      <c r="O642" s="1" t="s">
        <v>18</v>
      </c>
      <c r="P642" s="1" t="s">
        <v>35</v>
      </c>
      <c r="R642" s="1" t="s">
        <v>5</v>
      </c>
      <c r="AA642" s="1" t="s">
        <v>6</v>
      </c>
      <c r="AB642" s="1">
        <v>9</v>
      </c>
      <c r="AC642" s="1" t="s">
        <v>10</v>
      </c>
      <c r="AD642" s="1" t="s">
        <v>14</v>
      </c>
      <c r="AE642" s="1">
        <v>2</v>
      </c>
      <c r="AF642" s="1" t="s">
        <v>10</v>
      </c>
      <c r="AG642" s="1" t="s">
        <v>14</v>
      </c>
      <c r="AH642" s="1">
        <v>7</v>
      </c>
      <c r="AI642" s="1" t="s">
        <v>20</v>
      </c>
      <c r="AJ642" s="1" t="s">
        <v>14</v>
      </c>
      <c r="AK642" s="1">
        <v>8</v>
      </c>
      <c r="AL642" s="1" t="s">
        <v>20</v>
      </c>
      <c r="AM642" s="1" t="s">
        <v>14</v>
      </c>
      <c r="AN642" s="1">
        <v>7</v>
      </c>
      <c r="AO642" s="1" t="s">
        <v>20</v>
      </c>
      <c r="AV642" s="1" t="s">
        <v>10</v>
      </c>
      <c r="AW642" s="1" t="s">
        <v>10</v>
      </c>
      <c r="AX642" s="1" t="s">
        <v>10</v>
      </c>
      <c r="AZ642" s="1">
        <v>9</v>
      </c>
      <c r="BA642" s="1">
        <v>2</v>
      </c>
      <c r="BB642" s="1">
        <v>0</v>
      </c>
      <c r="BC642" s="1">
        <v>0</v>
      </c>
      <c r="BD642" s="1">
        <v>0</v>
      </c>
      <c r="BE642" s="1">
        <v>11</v>
      </c>
      <c r="BF642" s="1">
        <v>0</v>
      </c>
      <c r="BG642" s="1">
        <v>0</v>
      </c>
      <c r="BH642" s="1">
        <v>7</v>
      </c>
      <c r="BI642" s="1">
        <v>8</v>
      </c>
      <c r="BJ642" s="1">
        <v>7</v>
      </c>
      <c r="BK642" s="1">
        <v>22</v>
      </c>
    </row>
    <row r="643" spans="1:63" x14ac:dyDescent="0.25">
      <c r="A643" s="1" t="s">
        <v>13</v>
      </c>
      <c r="B643" s="1" t="s">
        <v>5</v>
      </c>
      <c r="C643" s="1" t="s">
        <v>1019</v>
      </c>
      <c r="H643" s="1" t="s">
        <v>5</v>
      </c>
      <c r="I643" s="1" t="s">
        <v>6</v>
      </c>
      <c r="J643" s="4" t="s">
        <v>223</v>
      </c>
      <c r="K643" s="1" t="s">
        <v>7</v>
      </c>
      <c r="L643" s="1" t="s">
        <v>5</v>
      </c>
      <c r="M643" s="1" t="s">
        <v>1019</v>
      </c>
      <c r="N643" s="1" t="s">
        <v>8</v>
      </c>
      <c r="O643" s="1" t="s">
        <v>18</v>
      </c>
      <c r="P643" s="1" t="s">
        <v>223</v>
      </c>
      <c r="R643" s="1" t="s">
        <v>5</v>
      </c>
      <c r="AA643" s="1" t="s">
        <v>6</v>
      </c>
      <c r="AB643" s="1">
        <v>9</v>
      </c>
      <c r="AC643" s="1" t="s">
        <v>10</v>
      </c>
      <c r="AD643" s="1" t="s">
        <v>14</v>
      </c>
      <c r="AE643" s="1">
        <v>4</v>
      </c>
      <c r="AF643" s="1" t="s">
        <v>20</v>
      </c>
      <c r="AG643" s="1" t="s">
        <v>14</v>
      </c>
      <c r="AH643" s="1">
        <v>9</v>
      </c>
      <c r="AI643" s="1" t="s">
        <v>10</v>
      </c>
      <c r="AJ643" s="1" t="s">
        <v>14</v>
      </c>
      <c r="AK643" s="1">
        <v>7</v>
      </c>
      <c r="AL643" s="1" t="s">
        <v>20</v>
      </c>
      <c r="AM643" s="1" t="s">
        <v>14</v>
      </c>
      <c r="AN643" s="1">
        <v>4</v>
      </c>
      <c r="AO643" s="1" t="s">
        <v>10</v>
      </c>
      <c r="AV643" s="1" t="s">
        <v>10</v>
      </c>
      <c r="AW643" s="1" t="s">
        <v>10</v>
      </c>
      <c r="AX643" s="1" t="s">
        <v>10</v>
      </c>
      <c r="AZ643" s="1">
        <v>9</v>
      </c>
      <c r="BA643" s="1">
        <v>0</v>
      </c>
      <c r="BB643" s="1">
        <v>9</v>
      </c>
      <c r="BC643" s="1">
        <v>0</v>
      </c>
      <c r="BD643" s="1">
        <v>4</v>
      </c>
      <c r="BE643" s="1">
        <v>22</v>
      </c>
      <c r="BF643" s="1">
        <v>0</v>
      </c>
      <c r="BG643" s="1">
        <v>4</v>
      </c>
      <c r="BH643" s="1">
        <v>0</v>
      </c>
      <c r="BI643" s="1">
        <v>7</v>
      </c>
      <c r="BJ643" s="1">
        <v>0</v>
      </c>
      <c r="BK643" s="1">
        <v>11</v>
      </c>
    </row>
    <row r="644" spans="1:63" x14ac:dyDescent="0.25">
      <c r="A644" s="1" t="s">
        <v>13</v>
      </c>
      <c r="B644" s="1" t="s">
        <v>5</v>
      </c>
      <c r="C644" s="1" t="s">
        <v>1020</v>
      </c>
      <c r="H644" s="1" t="s">
        <v>5</v>
      </c>
      <c r="I644" s="1" t="s">
        <v>6</v>
      </c>
      <c r="J644" s="4" t="s">
        <v>157</v>
      </c>
      <c r="K644" s="1" t="s">
        <v>7</v>
      </c>
      <c r="L644" s="1" t="s">
        <v>5</v>
      </c>
      <c r="M644" s="1" t="s">
        <v>1020</v>
      </c>
      <c r="N644" s="1" t="s">
        <v>8</v>
      </c>
      <c r="O644" s="1" t="s">
        <v>18</v>
      </c>
      <c r="P644" s="1" t="s">
        <v>157</v>
      </c>
      <c r="R644" s="1" t="s">
        <v>5</v>
      </c>
      <c r="AA644" s="1" t="s">
        <v>6</v>
      </c>
      <c r="AB644" s="1">
        <v>5</v>
      </c>
      <c r="AC644" s="1" t="s">
        <v>20</v>
      </c>
      <c r="AD644" s="1" t="s">
        <v>14</v>
      </c>
      <c r="AE644" s="1">
        <v>6</v>
      </c>
      <c r="AF644" s="1" t="s">
        <v>10</v>
      </c>
      <c r="AG644" s="1" t="s">
        <v>14</v>
      </c>
      <c r="AH644" s="1">
        <v>9</v>
      </c>
      <c r="AI644" s="1" t="s">
        <v>10</v>
      </c>
      <c r="AJ644" s="1" t="s">
        <v>14</v>
      </c>
      <c r="AK644" s="1">
        <v>6</v>
      </c>
      <c r="AL644" s="1" t="s">
        <v>20</v>
      </c>
      <c r="AM644" s="1" t="s">
        <v>14</v>
      </c>
      <c r="AN644" s="1">
        <v>2</v>
      </c>
      <c r="AO644" s="1" t="s">
        <v>20</v>
      </c>
      <c r="AV644" s="1" t="s">
        <v>10</v>
      </c>
      <c r="AW644" s="1" t="s">
        <v>10</v>
      </c>
      <c r="AX644" s="1" t="s">
        <v>10</v>
      </c>
      <c r="AZ644" s="1">
        <v>0</v>
      </c>
      <c r="BA644" s="1">
        <v>6</v>
      </c>
      <c r="BB644" s="1">
        <v>9</v>
      </c>
      <c r="BC644" s="1">
        <v>0</v>
      </c>
      <c r="BD644" s="1">
        <v>0</v>
      </c>
      <c r="BE644" s="1">
        <v>15</v>
      </c>
      <c r="BF644" s="1">
        <v>5</v>
      </c>
      <c r="BG644" s="1">
        <v>0</v>
      </c>
      <c r="BH644" s="1">
        <v>0</v>
      </c>
      <c r="BI644" s="1">
        <v>6</v>
      </c>
      <c r="BJ644" s="1">
        <v>2</v>
      </c>
      <c r="BK644" s="1">
        <v>13</v>
      </c>
    </row>
    <row r="645" spans="1:63" x14ac:dyDescent="0.25">
      <c r="A645" s="1" t="s">
        <v>13</v>
      </c>
      <c r="B645" s="1" t="s">
        <v>5</v>
      </c>
      <c r="C645" s="1" t="s">
        <v>1021</v>
      </c>
      <c r="H645" s="1" t="s">
        <v>5</v>
      </c>
      <c r="I645" s="1" t="s">
        <v>6</v>
      </c>
      <c r="J645" s="4" t="s">
        <v>1022</v>
      </c>
      <c r="K645" s="1" t="s">
        <v>7</v>
      </c>
      <c r="L645" s="1" t="s">
        <v>5</v>
      </c>
      <c r="M645" s="1" t="s">
        <v>1021</v>
      </c>
      <c r="N645" s="1" t="s">
        <v>8</v>
      </c>
      <c r="O645" s="1" t="s">
        <v>18</v>
      </c>
      <c r="P645" s="1" t="s">
        <v>1022</v>
      </c>
      <c r="R645" s="1" t="s">
        <v>5</v>
      </c>
      <c r="AA645" s="1" t="s">
        <v>6</v>
      </c>
      <c r="AB645" s="1">
        <v>8</v>
      </c>
      <c r="AC645" s="1" t="s">
        <v>10</v>
      </c>
      <c r="AD645" s="1" t="s">
        <v>14</v>
      </c>
      <c r="AE645" s="1">
        <v>6</v>
      </c>
      <c r="AF645" s="1" t="s">
        <v>10</v>
      </c>
      <c r="AG645" s="1" t="s">
        <v>14</v>
      </c>
      <c r="AH645" s="1">
        <v>8</v>
      </c>
      <c r="AI645" s="1" t="s">
        <v>10</v>
      </c>
      <c r="AJ645" s="1" t="s">
        <v>14</v>
      </c>
      <c r="AK645" s="1">
        <v>5</v>
      </c>
      <c r="AL645" s="1" t="s">
        <v>10</v>
      </c>
      <c r="AM645" s="1" t="s">
        <v>14</v>
      </c>
      <c r="AN645" s="1">
        <v>8</v>
      </c>
      <c r="AO645" s="1" t="s">
        <v>10</v>
      </c>
      <c r="AV645" s="1" t="s">
        <v>10</v>
      </c>
      <c r="AW645" s="1" t="s">
        <v>10</v>
      </c>
      <c r="AX645" s="1" t="s">
        <v>10</v>
      </c>
      <c r="AZ645" s="1">
        <v>8</v>
      </c>
      <c r="BA645" s="1">
        <v>6</v>
      </c>
      <c r="BB645" s="1">
        <v>8</v>
      </c>
      <c r="BC645" s="1">
        <v>5</v>
      </c>
      <c r="BD645" s="1">
        <v>8</v>
      </c>
      <c r="BE645" s="1">
        <v>35</v>
      </c>
      <c r="BF645" s="1">
        <v>0</v>
      </c>
      <c r="BG645" s="1">
        <v>0</v>
      </c>
      <c r="BH645" s="1">
        <v>0</v>
      </c>
      <c r="BI645" s="1">
        <v>0</v>
      </c>
      <c r="BJ645" s="1">
        <v>0</v>
      </c>
      <c r="BK645" s="1">
        <v>0</v>
      </c>
    </row>
    <row r="646" spans="1:63" x14ac:dyDescent="0.25">
      <c r="A646" s="1" t="s">
        <v>13</v>
      </c>
      <c r="B646" s="1" t="s">
        <v>5</v>
      </c>
      <c r="C646" s="1" t="s">
        <v>1023</v>
      </c>
      <c r="H646" s="1" t="s">
        <v>5</v>
      </c>
      <c r="I646" s="1" t="s">
        <v>6</v>
      </c>
      <c r="J646" s="4" t="s">
        <v>626</v>
      </c>
      <c r="K646" s="1" t="s">
        <v>7</v>
      </c>
      <c r="L646" s="1" t="s">
        <v>5</v>
      </c>
      <c r="M646" s="1" t="s">
        <v>1023</v>
      </c>
      <c r="N646" s="1" t="s">
        <v>8</v>
      </c>
      <c r="O646" s="1" t="s">
        <v>18</v>
      </c>
      <c r="P646" s="1" t="s">
        <v>626</v>
      </c>
      <c r="R646" s="1" t="s">
        <v>5</v>
      </c>
      <c r="AA646" s="1" t="s">
        <v>6</v>
      </c>
      <c r="AB646" s="1">
        <v>4</v>
      </c>
      <c r="AC646" s="1" t="s">
        <v>10</v>
      </c>
      <c r="AD646" s="1" t="s">
        <v>14</v>
      </c>
      <c r="AE646" s="1">
        <v>7</v>
      </c>
      <c r="AF646" s="1" t="s">
        <v>20</v>
      </c>
      <c r="AG646" s="1" t="s">
        <v>14</v>
      </c>
      <c r="AH646" s="1">
        <v>9</v>
      </c>
      <c r="AI646" s="1" t="s">
        <v>10</v>
      </c>
      <c r="AJ646" s="1" t="s">
        <v>14</v>
      </c>
      <c r="AK646" s="1">
        <v>5</v>
      </c>
      <c r="AL646" s="1" t="s">
        <v>10</v>
      </c>
      <c r="AM646" s="1" t="s">
        <v>14</v>
      </c>
      <c r="AN646" s="1">
        <v>5</v>
      </c>
      <c r="AO646" s="1" t="s">
        <v>10</v>
      </c>
      <c r="AV646" s="1" t="s">
        <v>10</v>
      </c>
      <c r="AW646" s="1" t="s">
        <v>10</v>
      </c>
      <c r="AX646" s="1" t="s">
        <v>10</v>
      </c>
      <c r="AZ646" s="1">
        <v>4</v>
      </c>
      <c r="BA646" s="1">
        <v>0</v>
      </c>
      <c r="BB646" s="1">
        <v>9</v>
      </c>
      <c r="BC646" s="1">
        <v>5</v>
      </c>
      <c r="BD646" s="1">
        <v>5</v>
      </c>
      <c r="BE646" s="1">
        <v>23</v>
      </c>
      <c r="BF646" s="1">
        <v>0</v>
      </c>
      <c r="BG646" s="1">
        <v>7</v>
      </c>
      <c r="BH646" s="1">
        <v>0</v>
      </c>
      <c r="BI646" s="1">
        <v>0</v>
      </c>
      <c r="BJ646" s="1">
        <v>0</v>
      </c>
      <c r="BK646" s="1">
        <v>7</v>
      </c>
    </row>
    <row r="647" spans="1:63" x14ac:dyDescent="0.25">
      <c r="A647" s="1" t="s">
        <v>13</v>
      </c>
      <c r="B647" s="1" t="s">
        <v>5</v>
      </c>
      <c r="C647" s="1" t="s">
        <v>1024</v>
      </c>
      <c r="H647" s="1" t="s">
        <v>5</v>
      </c>
      <c r="I647" s="1" t="s">
        <v>6</v>
      </c>
      <c r="J647" s="4" t="s">
        <v>844</v>
      </c>
      <c r="K647" s="1" t="s">
        <v>7</v>
      </c>
      <c r="L647" s="1" t="s">
        <v>5</v>
      </c>
      <c r="M647" s="1" t="s">
        <v>1024</v>
      </c>
      <c r="N647" s="1" t="s">
        <v>8</v>
      </c>
      <c r="O647" s="1" t="s">
        <v>18</v>
      </c>
      <c r="P647" s="1" t="s">
        <v>844</v>
      </c>
      <c r="R647" s="1" t="s">
        <v>5</v>
      </c>
      <c r="AA647" s="1" t="s">
        <v>6</v>
      </c>
      <c r="AB647" s="1">
        <v>3</v>
      </c>
      <c r="AC647" s="1" t="s">
        <v>10</v>
      </c>
      <c r="AD647" s="1" t="s">
        <v>14</v>
      </c>
      <c r="AE647" s="1">
        <v>2</v>
      </c>
      <c r="AF647" s="1" t="s">
        <v>20</v>
      </c>
      <c r="AG647" s="1" t="s">
        <v>14</v>
      </c>
      <c r="AH647" s="1">
        <v>9</v>
      </c>
      <c r="AI647" s="1" t="s">
        <v>10</v>
      </c>
      <c r="AJ647" s="1" t="s">
        <v>14</v>
      </c>
      <c r="AK647" s="1">
        <v>7</v>
      </c>
      <c r="AL647" s="1" t="s">
        <v>10</v>
      </c>
      <c r="AM647" s="1" t="s">
        <v>14</v>
      </c>
      <c r="AN647" s="1">
        <v>8</v>
      </c>
      <c r="AO647" s="1" t="s">
        <v>20</v>
      </c>
      <c r="AV647" s="1" t="s">
        <v>10</v>
      </c>
      <c r="AW647" s="1" t="s">
        <v>10</v>
      </c>
      <c r="AX647" s="1" t="s">
        <v>10</v>
      </c>
      <c r="AZ647" s="1">
        <v>3</v>
      </c>
      <c r="BA647" s="1">
        <v>0</v>
      </c>
      <c r="BB647" s="1">
        <v>9</v>
      </c>
      <c r="BC647" s="1">
        <v>7</v>
      </c>
      <c r="BD647" s="1">
        <v>0</v>
      </c>
      <c r="BE647" s="1">
        <v>19</v>
      </c>
      <c r="BF647" s="1">
        <v>0</v>
      </c>
      <c r="BG647" s="1">
        <v>2</v>
      </c>
      <c r="BH647" s="1">
        <v>0</v>
      </c>
      <c r="BI647" s="1">
        <v>0</v>
      </c>
      <c r="BJ647" s="1">
        <v>8</v>
      </c>
      <c r="BK647" s="1">
        <v>10</v>
      </c>
    </row>
    <row r="648" spans="1:63" x14ac:dyDescent="0.25">
      <c r="A648" s="1" t="s">
        <v>13</v>
      </c>
      <c r="B648" s="1" t="s">
        <v>5</v>
      </c>
      <c r="C648" s="1" t="s">
        <v>1025</v>
      </c>
      <c r="H648" s="1" t="s">
        <v>5</v>
      </c>
      <c r="I648" s="1" t="s">
        <v>6</v>
      </c>
      <c r="J648" s="4" t="s">
        <v>1026</v>
      </c>
      <c r="K648" s="1" t="s">
        <v>7</v>
      </c>
      <c r="L648" s="1" t="s">
        <v>5</v>
      </c>
      <c r="M648" s="1" t="s">
        <v>1025</v>
      </c>
      <c r="N648" s="1" t="s">
        <v>8</v>
      </c>
      <c r="O648" s="1" t="s">
        <v>18</v>
      </c>
      <c r="P648" s="1" t="s">
        <v>1026</v>
      </c>
      <c r="R648" s="1" t="s">
        <v>5</v>
      </c>
      <c r="AA648" s="1" t="s">
        <v>6</v>
      </c>
      <c r="AB648" s="1">
        <v>3</v>
      </c>
      <c r="AC648" s="1" t="s">
        <v>10</v>
      </c>
      <c r="AD648" s="1" t="s">
        <v>14</v>
      </c>
      <c r="AE648" s="1">
        <v>2</v>
      </c>
      <c r="AF648" s="1" t="s">
        <v>10</v>
      </c>
      <c r="AG648" s="1" t="s">
        <v>14</v>
      </c>
      <c r="AH648" s="1">
        <v>5</v>
      </c>
      <c r="AI648" s="1" t="s">
        <v>10</v>
      </c>
      <c r="AJ648" s="1" t="s">
        <v>14</v>
      </c>
      <c r="AK648" s="1">
        <v>9</v>
      </c>
      <c r="AL648" s="1" t="s">
        <v>20</v>
      </c>
      <c r="AM648" s="1" t="s">
        <v>14</v>
      </c>
      <c r="AN648" s="1">
        <v>2</v>
      </c>
      <c r="AO648" s="1" t="s">
        <v>20</v>
      </c>
      <c r="AV648" s="1" t="s">
        <v>10</v>
      </c>
      <c r="AW648" s="1" t="s">
        <v>10</v>
      </c>
      <c r="AX648" s="1" t="s">
        <v>10</v>
      </c>
      <c r="AZ648" s="1">
        <v>3</v>
      </c>
      <c r="BA648" s="1">
        <v>2</v>
      </c>
      <c r="BB648" s="1">
        <v>5</v>
      </c>
      <c r="BC648" s="1">
        <v>0</v>
      </c>
      <c r="BD648" s="1">
        <v>0</v>
      </c>
      <c r="BE648" s="1">
        <v>10</v>
      </c>
      <c r="BF648" s="1">
        <v>0</v>
      </c>
      <c r="BG648" s="1">
        <v>0</v>
      </c>
      <c r="BH648" s="1">
        <v>0</v>
      </c>
      <c r="BI648" s="1">
        <v>9</v>
      </c>
      <c r="BJ648" s="1">
        <v>2</v>
      </c>
      <c r="BK648" s="1">
        <v>11</v>
      </c>
    </row>
    <row r="649" spans="1:63" x14ac:dyDescent="0.25">
      <c r="A649" s="1" t="s">
        <v>13</v>
      </c>
      <c r="B649" s="1" t="s">
        <v>5</v>
      </c>
      <c r="C649" s="1" t="s">
        <v>1027</v>
      </c>
      <c r="H649" s="1" t="s">
        <v>5</v>
      </c>
      <c r="I649" s="1" t="s">
        <v>6</v>
      </c>
      <c r="J649" s="4" t="s">
        <v>594</v>
      </c>
      <c r="K649" s="1" t="s">
        <v>7</v>
      </c>
      <c r="L649" s="1" t="s">
        <v>5</v>
      </c>
      <c r="M649" s="1" t="s">
        <v>1027</v>
      </c>
      <c r="N649" s="1" t="s">
        <v>8</v>
      </c>
      <c r="O649" s="1" t="s">
        <v>18</v>
      </c>
      <c r="P649" s="1" t="s">
        <v>594</v>
      </c>
      <c r="R649" s="1" t="s">
        <v>5</v>
      </c>
      <c r="AA649" s="1" t="s">
        <v>6</v>
      </c>
      <c r="AB649" s="1">
        <v>3</v>
      </c>
      <c r="AC649" s="1" t="s">
        <v>10</v>
      </c>
      <c r="AD649" s="1" t="s">
        <v>14</v>
      </c>
      <c r="AE649" s="1">
        <v>3</v>
      </c>
      <c r="AF649" s="1" t="s">
        <v>10</v>
      </c>
      <c r="AG649" s="1" t="s">
        <v>14</v>
      </c>
      <c r="AH649" s="1">
        <v>7</v>
      </c>
      <c r="AI649" s="1" t="s">
        <v>10</v>
      </c>
      <c r="AJ649" s="1" t="s">
        <v>14</v>
      </c>
      <c r="AK649" s="1">
        <v>5</v>
      </c>
      <c r="AL649" s="1" t="s">
        <v>10</v>
      </c>
      <c r="AM649" s="1" t="s">
        <v>14</v>
      </c>
      <c r="AN649" s="1">
        <v>8</v>
      </c>
      <c r="AO649" s="1" t="s">
        <v>10</v>
      </c>
      <c r="AV649" s="1" t="s">
        <v>10</v>
      </c>
      <c r="AW649" s="1" t="s">
        <v>10</v>
      </c>
      <c r="AX649" s="1" t="s">
        <v>10</v>
      </c>
      <c r="AZ649" s="1">
        <v>3</v>
      </c>
      <c r="BA649" s="1">
        <v>3</v>
      </c>
      <c r="BB649" s="1">
        <v>7</v>
      </c>
      <c r="BC649" s="1">
        <v>5</v>
      </c>
      <c r="BD649" s="1">
        <v>8</v>
      </c>
      <c r="BE649" s="1">
        <v>26</v>
      </c>
      <c r="BF649" s="1">
        <v>0</v>
      </c>
      <c r="BG649" s="1">
        <v>0</v>
      </c>
      <c r="BH649" s="1">
        <v>0</v>
      </c>
      <c r="BI649" s="1">
        <v>0</v>
      </c>
      <c r="BJ649" s="1">
        <v>0</v>
      </c>
      <c r="BK649" s="1">
        <v>0</v>
      </c>
    </row>
    <row r="650" spans="1:63" x14ac:dyDescent="0.25">
      <c r="A650" s="1" t="s">
        <v>13</v>
      </c>
      <c r="B650" s="1" t="s">
        <v>5</v>
      </c>
      <c r="C650" s="1" t="s">
        <v>1028</v>
      </c>
      <c r="H650" s="1" t="s">
        <v>5</v>
      </c>
      <c r="I650" s="1" t="s">
        <v>6</v>
      </c>
      <c r="J650" s="4" t="s">
        <v>108</v>
      </c>
      <c r="K650" s="1" t="s">
        <v>7</v>
      </c>
      <c r="L650" s="1" t="s">
        <v>5</v>
      </c>
      <c r="M650" s="1" t="s">
        <v>1028</v>
      </c>
      <c r="N650" s="1" t="s">
        <v>8</v>
      </c>
      <c r="O650" s="1" t="s">
        <v>18</v>
      </c>
      <c r="P650" s="1" t="s">
        <v>108</v>
      </c>
      <c r="R650" s="1" t="s">
        <v>5</v>
      </c>
      <c r="AA650" s="1" t="s">
        <v>6</v>
      </c>
      <c r="AB650" s="1">
        <v>2</v>
      </c>
      <c r="AC650" s="1" t="s">
        <v>20</v>
      </c>
      <c r="AD650" s="1" t="s">
        <v>14</v>
      </c>
      <c r="AE650" s="1">
        <v>6</v>
      </c>
      <c r="AF650" s="1" t="s">
        <v>20</v>
      </c>
      <c r="AG650" s="1" t="s">
        <v>14</v>
      </c>
      <c r="AH650" s="1">
        <v>5</v>
      </c>
      <c r="AI650" s="1" t="s">
        <v>20</v>
      </c>
      <c r="AJ650" s="1" t="s">
        <v>14</v>
      </c>
      <c r="AK650" s="1">
        <v>9</v>
      </c>
      <c r="AL650" s="1" t="s">
        <v>10</v>
      </c>
      <c r="AM650" s="1" t="s">
        <v>14</v>
      </c>
      <c r="AN650" s="1">
        <v>4</v>
      </c>
      <c r="AO650" s="1" t="s">
        <v>10</v>
      </c>
      <c r="AV650" s="1" t="s">
        <v>10</v>
      </c>
      <c r="AW650" s="1" t="s">
        <v>10</v>
      </c>
      <c r="AX650" s="1" t="s">
        <v>10</v>
      </c>
      <c r="AZ650" s="1">
        <v>0</v>
      </c>
      <c r="BA650" s="1">
        <v>0</v>
      </c>
      <c r="BB650" s="1">
        <v>0</v>
      </c>
      <c r="BC650" s="1">
        <v>9</v>
      </c>
      <c r="BD650" s="1">
        <v>4</v>
      </c>
      <c r="BE650" s="1">
        <v>13</v>
      </c>
      <c r="BF650" s="1">
        <v>2</v>
      </c>
      <c r="BG650" s="1">
        <v>6</v>
      </c>
      <c r="BH650" s="1">
        <v>5</v>
      </c>
      <c r="BI650" s="1">
        <v>0</v>
      </c>
      <c r="BJ650" s="1">
        <v>0</v>
      </c>
      <c r="BK650" s="1">
        <v>13</v>
      </c>
    </row>
    <row r="651" spans="1:63" x14ac:dyDescent="0.25">
      <c r="A651" s="1" t="s">
        <v>13</v>
      </c>
      <c r="B651" s="1" t="s">
        <v>5</v>
      </c>
      <c r="C651" s="1" t="s">
        <v>1029</v>
      </c>
      <c r="H651" s="1" t="s">
        <v>5</v>
      </c>
      <c r="I651" s="1" t="s">
        <v>6</v>
      </c>
      <c r="J651" s="4" t="s">
        <v>50</v>
      </c>
      <c r="K651" s="1" t="s">
        <v>7</v>
      </c>
      <c r="L651" s="1" t="s">
        <v>5</v>
      </c>
      <c r="M651" s="1" t="s">
        <v>1029</v>
      </c>
      <c r="N651" s="1" t="s">
        <v>8</v>
      </c>
      <c r="O651" s="1" t="s">
        <v>18</v>
      </c>
      <c r="P651" s="1" t="s">
        <v>50</v>
      </c>
      <c r="R651" s="1" t="s">
        <v>5</v>
      </c>
      <c r="AA651" s="1" t="s">
        <v>6</v>
      </c>
      <c r="AB651" s="1">
        <v>6</v>
      </c>
      <c r="AC651" s="1" t="s">
        <v>10</v>
      </c>
      <c r="AD651" s="1" t="s">
        <v>14</v>
      </c>
      <c r="AE651" s="1">
        <v>2</v>
      </c>
      <c r="AF651" s="1" t="s">
        <v>10</v>
      </c>
      <c r="AG651" s="1" t="s">
        <v>14</v>
      </c>
      <c r="AH651" s="1">
        <v>4</v>
      </c>
      <c r="AI651" s="1" t="s">
        <v>10</v>
      </c>
      <c r="AJ651" s="1" t="s">
        <v>14</v>
      </c>
      <c r="AK651" s="1">
        <v>4</v>
      </c>
      <c r="AL651" s="1" t="s">
        <v>20</v>
      </c>
      <c r="AM651" s="1" t="s">
        <v>14</v>
      </c>
      <c r="AN651" s="1">
        <v>5</v>
      </c>
      <c r="AO651" s="1" t="s">
        <v>10</v>
      </c>
      <c r="AV651" s="1" t="s">
        <v>10</v>
      </c>
      <c r="AW651" s="1" t="s">
        <v>10</v>
      </c>
      <c r="AX651" s="1" t="s">
        <v>10</v>
      </c>
      <c r="AZ651" s="1">
        <v>6</v>
      </c>
      <c r="BA651" s="1">
        <v>2</v>
      </c>
      <c r="BB651" s="1">
        <v>4</v>
      </c>
      <c r="BC651" s="1">
        <v>0</v>
      </c>
      <c r="BD651" s="1">
        <v>5</v>
      </c>
      <c r="BE651" s="1">
        <v>17</v>
      </c>
      <c r="BF651" s="1">
        <v>0</v>
      </c>
      <c r="BG651" s="1">
        <v>0</v>
      </c>
      <c r="BH651" s="1">
        <v>0</v>
      </c>
      <c r="BI651" s="1">
        <v>4</v>
      </c>
      <c r="BJ651" s="1">
        <v>0</v>
      </c>
      <c r="BK651" s="1">
        <v>4</v>
      </c>
    </row>
    <row r="652" spans="1:63" x14ac:dyDescent="0.25">
      <c r="A652" s="1" t="s">
        <v>13</v>
      </c>
      <c r="B652" s="1" t="s">
        <v>5</v>
      </c>
      <c r="C652" s="1" t="s">
        <v>1030</v>
      </c>
      <c r="H652" s="1" t="s">
        <v>5</v>
      </c>
      <c r="I652" s="1" t="s">
        <v>6</v>
      </c>
      <c r="J652" s="4" t="s">
        <v>1031</v>
      </c>
      <c r="K652" s="1" t="s">
        <v>7</v>
      </c>
      <c r="L652" s="1" t="s">
        <v>5</v>
      </c>
      <c r="M652" s="1" t="s">
        <v>1030</v>
      </c>
      <c r="N652" s="1" t="s">
        <v>8</v>
      </c>
      <c r="O652" s="1" t="s">
        <v>18</v>
      </c>
      <c r="P652" s="1" t="s">
        <v>1031</v>
      </c>
      <c r="R652" s="1" t="s">
        <v>5</v>
      </c>
      <c r="AA652" s="1" t="s">
        <v>6</v>
      </c>
      <c r="AB652" s="1">
        <v>5</v>
      </c>
      <c r="AC652" s="1" t="s">
        <v>20</v>
      </c>
      <c r="AD652" s="1" t="s">
        <v>14</v>
      </c>
      <c r="AE652" s="1">
        <v>3</v>
      </c>
      <c r="AF652" s="1" t="s">
        <v>10</v>
      </c>
      <c r="AG652" s="1" t="s">
        <v>14</v>
      </c>
      <c r="AH652" s="1">
        <v>6</v>
      </c>
      <c r="AI652" s="1" t="s">
        <v>10</v>
      </c>
      <c r="AJ652" s="1" t="s">
        <v>14</v>
      </c>
      <c r="AK652" s="1">
        <v>3</v>
      </c>
      <c r="AL652" s="1" t="s">
        <v>10</v>
      </c>
      <c r="AM652" s="1" t="s">
        <v>14</v>
      </c>
      <c r="AN652" s="1">
        <v>6</v>
      </c>
      <c r="AO652" s="1" t="s">
        <v>10</v>
      </c>
      <c r="AV652" s="1" t="s">
        <v>10</v>
      </c>
      <c r="AW652" s="1" t="s">
        <v>10</v>
      </c>
      <c r="AX652" s="1" t="s">
        <v>10</v>
      </c>
      <c r="AZ652" s="1">
        <v>0</v>
      </c>
      <c r="BA652" s="1">
        <v>3</v>
      </c>
      <c r="BB652" s="1">
        <v>6</v>
      </c>
      <c r="BC652" s="1">
        <v>3</v>
      </c>
      <c r="BD652" s="1">
        <v>6</v>
      </c>
      <c r="BE652" s="1">
        <v>18</v>
      </c>
      <c r="BF652" s="1">
        <v>5</v>
      </c>
      <c r="BG652" s="1">
        <v>0</v>
      </c>
      <c r="BH652" s="1">
        <v>0</v>
      </c>
      <c r="BI652" s="1">
        <v>0</v>
      </c>
      <c r="BJ652" s="1">
        <v>0</v>
      </c>
      <c r="BK652" s="1">
        <v>5</v>
      </c>
    </row>
    <row r="653" spans="1:63" x14ac:dyDescent="0.25">
      <c r="A653" s="1" t="s">
        <v>13</v>
      </c>
      <c r="B653" s="1" t="s">
        <v>5</v>
      </c>
      <c r="C653" s="1" t="s">
        <v>1032</v>
      </c>
      <c r="H653" s="1" t="s">
        <v>5</v>
      </c>
      <c r="I653" s="1" t="s">
        <v>6</v>
      </c>
      <c r="J653" s="4" t="s">
        <v>450</v>
      </c>
      <c r="K653" s="1" t="s">
        <v>7</v>
      </c>
      <c r="L653" s="1" t="s">
        <v>5</v>
      </c>
      <c r="M653" s="1" t="s">
        <v>1032</v>
      </c>
      <c r="N653" s="1" t="s">
        <v>8</v>
      </c>
      <c r="O653" s="1" t="s">
        <v>18</v>
      </c>
      <c r="P653" s="1" t="s">
        <v>450</v>
      </c>
      <c r="R653" s="1" t="s">
        <v>5</v>
      </c>
      <c r="AA653" s="1" t="s">
        <v>6</v>
      </c>
      <c r="AB653" s="1">
        <v>5</v>
      </c>
      <c r="AC653" s="1" t="s">
        <v>20</v>
      </c>
      <c r="AD653" s="1" t="s">
        <v>14</v>
      </c>
      <c r="AE653" s="1">
        <v>5</v>
      </c>
      <c r="AF653" s="1" t="s">
        <v>20</v>
      </c>
      <c r="AG653" s="1" t="s">
        <v>14</v>
      </c>
      <c r="AH653" s="1">
        <v>9</v>
      </c>
      <c r="AI653" s="1" t="s">
        <v>10</v>
      </c>
      <c r="AJ653" s="1" t="s">
        <v>14</v>
      </c>
      <c r="AK653" s="1">
        <v>6</v>
      </c>
      <c r="AL653" s="1" t="s">
        <v>10</v>
      </c>
      <c r="AM653" s="1" t="s">
        <v>14</v>
      </c>
      <c r="AN653" s="1">
        <v>6</v>
      </c>
      <c r="AO653" s="1" t="s">
        <v>10</v>
      </c>
      <c r="AV653" s="1" t="s">
        <v>10</v>
      </c>
      <c r="AW653" s="1" t="s">
        <v>10</v>
      </c>
      <c r="AX653" s="1" t="s">
        <v>10</v>
      </c>
      <c r="AZ653" s="1">
        <v>0</v>
      </c>
      <c r="BA653" s="1">
        <v>0</v>
      </c>
      <c r="BB653" s="1">
        <v>9</v>
      </c>
      <c r="BC653" s="1">
        <v>6</v>
      </c>
      <c r="BD653" s="1">
        <v>6</v>
      </c>
      <c r="BE653" s="1">
        <v>21</v>
      </c>
      <c r="BF653" s="1">
        <v>5</v>
      </c>
      <c r="BG653" s="1">
        <v>5</v>
      </c>
      <c r="BH653" s="1">
        <v>0</v>
      </c>
      <c r="BI653" s="1">
        <v>0</v>
      </c>
      <c r="BJ653" s="1">
        <v>0</v>
      </c>
      <c r="BK653" s="1">
        <v>10</v>
      </c>
    </row>
    <row r="654" spans="1:63" x14ac:dyDescent="0.25">
      <c r="A654" s="1" t="s">
        <v>13</v>
      </c>
      <c r="B654" s="1" t="s">
        <v>5</v>
      </c>
      <c r="C654" s="1" t="s">
        <v>1033</v>
      </c>
      <c r="H654" s="1" t="s">
        <v>5</v>
      </c>
      <c r="I654" s="1" t="s">
        <v>6</v>
      </c>
      <c r="J654" s="4" t="s">
        <v>1034</v>
      </c>
      <c r="K654" s="1" t="s">
        <v>7</v>
      </c>
      <c r="L654" s="1" t="s">
        <v>5</v>
      </c>
      <c r="M654" s="1" t="s">
        <v>1033</v>
      </c>
      <c r="N654" s="1" t="s">
        <v>8</v>
      </c>
      <c r="O654" s="1" t="s">
        <v>18</v>
      </c>
      <c r="P654" s="1" t="s">
        <v>1034</v>
      </c>
      <c r="R654" s="1" t="s">
        <v>5</v>
      </c>
      <c r="AA654" s="1" t="s">
        <v>6</v>
      </c>
      <c r="AB654" s="1">
        <v>3</v>
      </c>
      <c r="AC654" s="1" t="s">
        <v>20</v>
      </c>
      <c r="AD654" s="1" t="s">
        <v>14</v>
      </c>
      <c r="AE654" s="1">
        <v>4</v>
      </c>
      <c r="AF654" s="1" t="s">
        <v>10</v>
      </c>
      <c r="AG654" s="1" t="s">
        <v>14</v>
      </c>
      <c r="AH654" s="1">
        <v>2</v>
      </c>
      <c r="AI654" s="1" t="s">
        <v>10</v>
      </c>
      <c r="AJ654" s="1" t="s">
        <v>14</v>
      </c>
      <c r="AK654" s="1">
        <v>7</v>
      </c>
      <c r="AL654" s="1" t="s">
        <v>10</v>
      </c>
      <c r="AM654" s="1" t="s">
        <v>14</v>
      </c>
      <c r="AN654" s="1">
        <v>6</v>
      </c>
      <c r="AO654" s="1" t="s">
        <v>20</v>
      </c>
      <c r="AV654" s="1" t="s">
        <v>10</v>
      </c>
      <c r="AW654" s="1" t="s">
        <v>10</v>
      </c>
      <c r="AX654" s="1" t="s">
        <v>10</v>
      </c>
      <c r="AZ654" s="1">
        <v>0</v>
      </c>
      <c r="BA654" s="1">
        <v>4</v>
      </c>
      <c r="BB654" s="1">
        <v>2</v>
      </c>
      <c r="BC654" s="1">
        <v>7</v>
      </c>
      <c r="BD654" s="1">
        <v>0</v>
      </c>
      <c r="BE654" s="1">
        <v>13</v>
      </c>
      <c r="BF654" s="1">
        <v>3</v>
      </c>
      <c r="BG654" s="1">
        <v>0</v>
      </c>
      <c r="BH654" s="1">
        <v>0</v>
      </c>
      <c r="BI654" s="1">
        <v>0</v>
      </c>
      <c r="BJ654" s="1">
        <v>6</v>
      </c>
      <c r="BK654" s="1">
        <v>9</v>
      </c>
    </row>
    <row r="655" spans="1:63" x14ac:dyDescent="0.25">
      <c r="A655" s="1" t="s">
        <v>13</v>
      </c>
      <c r="B655" s="1" t="s">
        <v>5</v>
      </c>
      <c r="C655" s="1" t="s">
        <v>1035</v>
      </c>
      <c r="H655" s="1" t="s">
        <v>5</v>
      </c>
      <c r="I655" s="1" t="s">
        <v>6</v>
      </c>
      <c r="J655" s="4" t="s">
        <v>1036</v>
      </c>
      <c r="K655" s="1" t="s">
        <v>7</v>
      </c>
      <c r="L655" s="1" t="s">
        <v>5</v>
      </c>
      <c r="M655" s="1" t="s">
        <v>1035</v>
      </c>
      <c r="N655" s="1" t="s">
        <v>8</v>
      </c>
      <c r="O655" s="1" t="s">
        <v>18</v>
      </c>
      <c r="P655" s="1" t="s">
        <v>1036</v>
      </c>
      <c r="R655" s="1" t="s">
        <v>5</v>
      </c>
      <c r="AA655" s="1" t="s">
        <v>6</v>
      </c>
      <c r="AB655" s="1">
        <v>5</v>
      </c>
      <c r="AC655" s="1" t="s">
        <v>20</v>
      </c>
      <c r="AD655" s="1" t="s">
        <v>14</v>
      </c>
      <c r="AE655" s="1">
        <v>3</v>
      </c>
      <c r="AF655" s="1" t="s">
        <v>20</v>
      </c>
      <c r="AG655" s="1" t="s">
        <v>14</v>
      </c>
      <c r="AH655" s="1">
        <v>5</v>
      </c>
      <c r="AI655" s="1" t="s">
        <v>20</v>
      </c>
      <c r="AJ655" s="1" t="s">
        <v>14</v>
      </c>
      <c r="AK655" s="1">
        <v>3</v>
      </c>
      <c r="AL655" s="1" t="s">
        <v>10</v>
      </c>
      <c r="AM655" s="1" t="s">
        <v>14</v>
      </c>
      <c r="AN655" s="1">
        <v>7</v>
      </c>
      <c r="AO655" s="1" t="s">
        <v>20</v>
      </c>
      <c r="AV655" s="1" t="s">
        <v>10</v>
      </c>
      <c r="AW655" s="1" t="s">
        <v>10</v>
      </c>
      <c r="AX655" s="1" t="s">
        <v>10</v>
      </c>
      <c r="AZ655" s="1">
        <v>0</v>
      </c>
      <c r="BA655" s="1">
        <v>0</v>
      </c>
      <c r="BB655" s="1">
        <v>0</v>
      </c>
      <c r="BC655" s="1">
        <v>3</v>
      </c>
      <c r="BD655" s="1">
        <v>0</v>
      </c>
      <c r="BE655" s="1">
        <v>3</v>
      </c>
      <c r="BF655" s="1">
        <v>5</v>
      </c>
      <c r="BG655" s="1">
        <v>3</v>
      </c>
      <c r="BH655" s="1">
        <v>5</v>
      </c>
      <c r="BI655" s="1">
        <v>0</v>
      </c>
      <c r="BJ655" s="1">
        <v>7</v>
      </c>
      <c r="BK655" s="1">
        <v>20</v>
      </c>
    </row>
    <row r="656" spans="1:63" x14ac:dyDescent="0.25">
      <c r="A656" s="1" t="s">
        <v>13</v>
      </c>
      <c r="B656" s="1" t="s">
        <v>5</v>
      </c>
      <c r="C656" s="1" t="s">
        <v>1037</v>
      </c>
      <c r="H656" s="1" t="s">
        <v>5</v>
      </c>
      <c r="I656" s="1" t="s">
        <v>6</v>
      </c>
      <c r="J656" s="4" t="s">
        <v>520</v>
      </c>
      <c r="K656" s="1" t="s">
        <v>7</v>
      </c>
      <c r="L656" s="1" t="s">
        <v>5</v>
      </c>
      <c r="M656" s="1" t="s">
        <v>1037</v>
      </c>
      <c r="N656" s="1" t="s">
        <v>8</v>
      </c>
      <c r="O656" s="1" t="s">
        <v>18</v>
      </c>
      <c r="P656" s="1" t="s">
        <v>520</v>
      </c>
      <c r="R656" s="1" t="s">
        <v>5</v>
      </c>
      <c r="AA656" s="1" t="s">
        <v>6</v>
      </c>
      <c r="AB656" s="1">
        <v>8</v>
      </c>
      <c r="AC656" s="1" t="s">
        <v>10</v>
      </c>
      <c r="AD656" s="1" t="s">
        <v>14</v>
      </c>
      <c r="AE656" s="1">
        <v>7</v>
      </c>
      <c r="AF656" s="1" t="s">
        <v>10</v>
      </c>
      <c r="AG656" s="1" t="s">
        <v>14</v>
      </c>
      <c r="AH656" s="1">
        <v>3</v>
      </c>
      <c r="AI656" s="1" t="s">
        <v>20</v>
      </c>
      <c r="AJ656" s="1" t="s">
        <v>14</v>
      </c>
      <c r="AK656" s="1">
        <v>3</v>
      </c>
      <c r="AL656" s="1" t="s">
        <v>10</v>
      </c>
      <c r="AM656" s="1" t="s">
        <v>14</v>
      </c>
      <c r="AN656" s="1">
        <v>8</v>
      </c>
      <c r="AO656" s="1" t="s">
        <v>10</v>
      </c>
      <c r="AV656" s="1" t="s">
        <v>10</v>
      </c>
      <c r="AW656" s="1" t="s">
        <v>10</v>
      </c>
      <c r="AX656" s="1" t="s">
        <v>10</v>
      </c>
      <c r="AZ656" s="1">
        <v>8</v>
      </c>
      <c r="BA656" s="1">
        <v>7</v>
      </c>
      <c r="BB656" s="1">
        <v>0</v>
      </c>
      <c r="BC656" s="1">
        <v>3</v>
      </c>
      <c r="BD656" s="1">
        <v>8</v>
      </c>
      <c r="BE656" s="1">
        <v>26</v>
      </c>
      <c r="BF656" s="1">
        <v>0</v>
      </c>
      <c r="BG656" s="1">
        <v>0</v>
      </c>
      <c r="BH656" s="1">
        <v>3</v>
      </c>
      <c r="BI656" s="1">
        <v>0</v>
      </c>
      <c r="BJ656" s="1">
        <v>0</v>
      </c>
      <c r="BK656" s="1">
        <v>3</v>
      </c>
    </row>
    <row r="657" spans="1:63" x14ac:dyDescent="0.25">
      <c r="A657" s="1" t="s">
        <v>13</v>
      </c>
      <c r="B657" s="1" t="s">
        <v>5</v>
      </c>
      <c r="C657" s="1" t="s">
        <v>1038</v>
      </c>
      <c r="H657" s="1" t="s">
        <v>5</v>
      </c>
      <c r="I657" s="1" t="s">
        <v>6</v>
      </c>
      <c r="J657" s="4" t="s">
        <v>131</v>
      </c>
      <c r="K657" s="1" t="s">
        <v>7</v>
      </c>
      <c r="L657" s="1" t="s">
        <v>5</v>
      </c>
      <c r="M657" s="1" t="s">
        <v>1038</v>
      </c>
      <c r="N657" s="1" t="s">
        <v>8</v>
      </c>
      <c r="O657" s="1" t="s">
        <v>18</v>
      </c>
      <c r="P657" s="1" t="s">
        <v>131</v>
      </c>
      <c r="R657" s="1" t="s">
        <v>5</v>
      </c>
      <c r="AA657" s="1" t="s">
        <v>6</v>
      </c>
      <c r="AB657" s="1">
        <v>6</v>
      </c>
      <c r="AC657" s="1" t="s">
        <v>20</v>
      </c>
      <c r="AD657" s="1" t="s">
        <v>14</v>
      </c>
      <c r="AE657" s="1">
        <v>7</v>
      </c>
      <c r="AF657" s="1" t="s">
        <v>20</v>
      </c>
      <c r="AG657" s="1" t="s">
        <v>14</v>
      </c>
      <c r="AH657" s="1">
        <v>3</v>
      </c>
      <c r="AI657" s="1" t="s">
        <v>20</v>
      </c>
      <c r="AJ657" s="1" t="s">
        <v>14</v>
      </c>
      <c r="AK657" s="1">
        <v>4</v>
      </c>
      <c r="AL657" s="1" t="s">
        <v>20</v>
      </c>
      <c r="AM657" s="1" t="s">
        <v>14</v>
      </c>
      <c r="AN657" s="1">
        <v>5</v>
      </c>
      <c r="AO657" s="1" t="s">
        <v>10</v>
      </c>
      <c r="AV657" s="1" t="s">
        <v>10</v>
      </c>
      <c r="AW657" s="1" t="s">
        <v>10</v>
      </c>
      <c r="AX657" s="1" t="s">
        <v>10</v>
      </c>
      <c r="AZ657" s="1">
        <v>0</v>
      </c>
      <c r="BA657" s="1">
        <v>0</v>
      </c>
      <c r="BB657" s="1">
        <v>0</v>
      </c>
      <c r="BC657" s="1">
        <v>0</v>
      </c>
      <c r="BD657" s="1">
        <v>5</v>
      </c>
      <c r="BE657" s="1">
        <v>5</v>
      </c>
      <c r="BF657" s="1">
        <v>6</v>
      </c>
      <c r="BG657" s="1">
        <v>7</v>
      </c>
      <c r="BH657" s="1">
        <v>3</v>
      </c>
      <c r="BI657" s="1">
        <v>4</v>
      </c>
      <c r="BJ657" s="1">
        <v>0</v>
      </c>
      <c r="BK657" s="1">
        <v>20</v>
      </c>
    </row>
    <row r="658" spans="1:63" x14ac:dyDescent="0.25">
      <c r="A658" s="1" t="s">
        <v>13</v>
      </c>
      <c r="B658" s="1" t="s">
        <v>5</v>
      </c>
      <c r="C658" s="1" t="s">
        <v>1039</v>
      </c>
      <c r="H658" s="1" t="s">
        <v>5</v>
      </c>
      <c r="I658" s="1" t="s">
        <v>6</v>
      </c>
      <c r="J658" s="4" t="s">
        <v>874</v>
      </c>
      <c r="K658" s="1" t="s">
        <v>7</v>
      </c>
      <c r="L658" s="1" t="s">
        <v>5</v>
      </c>
      <c r="M658" s="1" t="s">
        <v>1039</v>
      </c>
      <c r="N658" s="1" t="s">
        <v>8</v>
      </c>
      <c r="O658" s="1" t="s">
        <v>18</v>
      </c>
      <c r="P658" s="1" t="s">
        <v>874</v>
      </c>
      <c r="R658" s="1" t="s">
        <v>5</v>
      </c>
      <c r="AA658" s="1" t="s">
        <v>6</v>
      </c>
      <c r="AB658" s="1">
        <v>3</v>
      </c>
      <c r="AC658" s="1" t="s">
        <v>10</v>
      </c>
      <c r="AD658" s="1" t="s">
        <v>14</v>
      </c>
      <c r="AE658" s="1">
        <v>7</v>
      </c>
      <c r="AF658" s="1" t="s">
        <v>20</v>
      </c>
      <c r="AG658" s="1" t="s">
        <v>14</v>
      </c>
      <c r="AH658" s="1">
        <v>2</v>
      </c>
      <c r="AI658" s="1" t="s">
        <v>10</v>
      </c>
      <c r="AJ658" s="1" t="s">
        <v>14</v>
      </c>
      <c r="AK658" s="1">
        <v>5</v>
      </c>
      <c r="AL658" s="1" t="s">
        <v>20</v>
      </c>
      <c r="AM658" s="1" t="s">
        <v>14</v>
      </c>
      <c r="AN658" s="1">
        <v>5</v>
      </c>
      <c r="AO658" s="1" t="s">
        <v>20</v>
      </c>
      <c r="AV658" s="1" t="s">
        <v>10</v>
      </c>
      <c r="AW658" s="1" t="s">
        <v>10</v>
      </c>
      <c r="AX658" s="1" t="s">
        <v>10</v>
      </c>
      <c r="AZ658" s="1">
        <v>3</v>
      </c>
      <c r="BA658" s="1">
        <v>0</v>
      </c>
      <c r="BB658" s="1">
        <v>2</v>
      </c>
      <c r="BC658" s="1">
        <v>0</v>
      </c>
      <c r="BD658" s="1">
        <v>0</v>
      </c>
      <c r="BE658" s="1">
        <v>5</v>
      </c>
      <c r="BF658" s="1">
        <v>0</v>
      </c>
      <c r="BG658" s="1">
        <v>7</v>
      </c>
      <c r="BH658" s="1">
        <v>0</v>
      </c>
      <c r="BI658" s="1">
        <v>5</v>
      </c>
      <c r="BJ658" s="1">
        <v>5</v>
      </c>
      <c r="BK658" s="1">
        <v>17</v>
      </c>
    </row>
    <row r="659" spans="1:63" x14ac:dyDescent="0.25">
      <c r="A659" s="1" t="s">
        <v>13</v>
      </c>
      <c r="B659" s="1" t="s">
        <v>5</v>
      </c>
      <c r="C659" s="1" t="s">
        <v>1040</v>
      </c>
      <c r="H659" s="1" t="s">
        <v>5</v>
      </c>
      <c r="I659" s="1" t="s">
        <v>6</v>
      </c>
      <c r="J659" s="4" t="s">
        <v>261</v>
      </c>
      <c r="K659" s="1" t="s">
        <v>7</v>
      </c>
      <c r="L659" s="1" t="s">
        <v>5</v>
      </c>
      <c r="M659" s="1" t="s">
        <v>1040</v>
      </c>
      <c r="N659" s="1" t="s">
        <v>8</v>
      </c>
      <c r="O659" s="1" t="s">
        <v>18</v>
      </c>
      <c r="P659" s="1" t="s">
        <v>261</v>
      </c>
      <c r="R659" s="1" t="s">
        <v>5</v>
      </c>
      <c r="AA659" s="1" t="s">
        <v>6</v>
      </c>
      <c r="AB659" s="1">
        <v>5</v>
      </c>
      <c r="AC659" s="1" t="s">
        <v>10</v>
      </c>
      <c r="AD659" s="1" t="s">
        <v>14</v>
      </c>
      <c r="AE659" s="1">
        <v>7</v>
      </c>
      <c r="AF659" s="1" t="s">
        <v>10</v>
      </c>
      <c r="AG659" s="1" t="s">
        <v>14</v>
      </c>
      <c r="AH659" s="1">
        <v>9</v>
      </c>
      <c r="AI659" s="1" t="s">
        <v>10</v>
      </c>
      <c r="AJ659" s="1" t="s">
        <v>14</v>
      </c>
      <c r="AK659" s="1">
        <v>7</v>
      </c>
      <c r="AL659" s="1" t="s">
        <v>10</v>
      </c>
      <c r="AM659" s="1" t="s">
        <v>14</v>
      </c>
      <c r="AN659" s="1">
        <v>8</v>
      </c>
      <c r="AO659" s="1" t="s">
        <v>10</v>
      </c>
      <c r="AV659" s="1" t="s">
        <v>10</v>
      </c>
      <c r="AW659" s="1" t="s">
        <v>10</v>
      </c>
      <c r="AX659" s="1" t="s">
        <v>10</v>
      </c>
      <c r="AZ659" s="1">
        <v>5</v>
      </c>
      <c r="BA659" s="1">
        <v>7</v>
      </c>
      <c r="BB659" s="1">
        <v>9</v>
      </c>
      <c r="BC659" s="1">
        <v>7</v>
      </c>
      <c r="BD659" s="1">
        <v>8</v>
      </c>
      <c r="BE659" s="1">
        <v>36</v>
      </c>
      <c r="BF659" s="1">
        <v>0</v>
      </c>
      <c r="BG659" s="1">
        <v>0</v>
      </c>
      <c r="BH659" s="1">
        <v>0</v>
      </c>
      <c r="BI659" s="1">
        <v>0</v>
      </c>
      <c r="BJ659" s="1">
        <v>0</v>
      </c>
      <c r="BK659" s="1">
        <v>0</v>
      </c>
    </row>
    <row r="660" spans="1:63" x14ac:dyDescent="0.25">
      <c r="A660" s="1" t="s">
        <v>13</v>
      </c>
      <c r="B660" s="1" t="s">
        <v>5</v>
      </c>
      <c r="C660" s="1" t="s">
        <v>1041</v>
      </c>
      <c r="H660" s="1" t="s">
        <v>5</v>
      </c>
      <c r="I660" s="1" t="s">
        <v>6</v>
      </c>
      <c r="J660" s="4" t="s">
        <v>539</v>
      </c>
      <c r="K660" s="1" t="s">
        <v>7</v>
      </c>
      <c r="L660" s="1" t="s">
        <v>5</v>
      </c>
      <c r="M660" s="1" t="s">
        <v>1041</v>
      </c>
      <c r="N660" s="1" t="s">
        <v>8</v>
      </c>
      <c r="O660" s="1" t="s">
        <v>18</v>
      </c>
      <c r="P660" s="1" t="s">
        <v>539</v>
      </c>
      <c r="R660" s="1" t="s">
        <v>5</v>
      </c>
      <c r="AA660" s="1" t="s">
        <v>6</v>
      </c>
      <c r="AB660" s="1">
        <v>7</v>
      </c>
      <c r="AC660" s="1" t="s">
        <v>10</v>
      </c>
      <c r="AD660" s="1" t="s">
        <v>14</v>
      </c>
      <c r="AE660" s="1">
        <v>4</v>
      </c>
      <c r="AF660" s="1" t="s">
        <v>10</v>
      </c>
      <c r="AG660" s="1" t="s">
        <v>14</v>
      </c>
      <c r="AH660" s="1">
        <v>5</v>
      </c>
      <c r="AI660" s="1" t="s">
        <v>20</v>
      </c>
      <c r="AJ660" s="1" t="s">
        <v>14</v>
      </c>
      <c r="AK660" s="1">
        <v>6</v>
      </c>
      <c r="AL660" s="1" t="s">
        <v>10</v>
      </c>
      <c r="AM660" s="1" t="s">
        <v>14</v>
      </c>
      <c r="AN660" s="1">
        <v>2</v>
      </c>
      <c r="AO660" s="1" t="s">
        <v>10</v>
      </c>
      <c r="AV660" s="1" t="s">
        <v>10</v>
      </c>
      <c r="AW660" s="1" t="s">
        <v>10</v>
      </c>
      <c r="AX660" s="1" t="s">
        <v>10</v>
      </c>
      <c r="AZ660" s="1">
        <v>7</v>
      </c>
      <c r="BA660" s="1">
        <v>4</v>
      </c>
      <c r="BB660" s="1">
        <v>0</v>
      </c>
      <c r="BC660" s="1">
        <v>6</v>
      </c>
      <c r="BD660" s="1">
        <v>2</v>
      </c>
      <c r="BE660" s="1">
        <v>19</v>
      </c>
      <c r="BF660" s="1">
        <v>0</v>
      </c>
      <c r="BG660" s="1">
        <v>0</v>
      </c>
      <c r="BH660" s="1">
        <v>5</v>
      </c>
      <c r="BI660" s="1">
        <v>0</v>
      </c>
      <c r="BJ660" s="1">
        <v>0</v>
      </c>
      <c r="BK660" s="1">
        <v>5</v>
      </c>
    </row>
    <row r="661" spans="1:63" x14ac:dyDescent="0.25">
      <c r="A661" s="1" t="s">
        <v>13</v>
      </c>
      <c r="B661" s="1" t="s">
        <v>5</v>
      </c>
      <c r="C661" s="1" t="s">
        <v>1042</v>
      </c>
      <c r="H661" s="1" t="s">
        <v>5</v>
      </c>
      <c r="I661" s="1" t="s">
        <v>6</v>
      </c>
      <c r="J661" s="4" t="s">
        <v>174</v>
      </c>
      <c r="K661" s="1" t="s">
        <v>7</v>
      </c>
      <c r="L661" s="1" t="s">
        <v>5</v>
      </c>
      <c r="M661" s="1" t="s">
        <v>1042</v>
      </c>
      <c r="N661" s="1" t="s">
        <v>8</v>
      </c>
      <c r="O661" s="1" t="s">
        <v>18</v>
      </c>
      <c r="P661" s="1" t="s">
        <v>174</v>
      </c>
      <c r="R661" s="1" t="s">
        <v>5</v>
      </c>
      <c r="AA661" s="1" t="s">
        <v>6</v>
      </c>
      <c r="AB661" s="1">
        <v>3</v>
      </c>
      <c r="AC661" s="1" t="s">
        <v>10</v>
      </c>
      <c r="AD661" s="1" t="s">
        <v>14</v>
      </c>
      <c r="AE661" s="1">
        <v>7</v>
      </c>
      <c r="AF661" s="1" t="s">
        <v>20</v>
      </c>
      <c r="AG661" s="1" t="s">
        <v>14</v>
      </c>
      <c r="AH661" s="1">
        <v>3</v>
      </c>
      <c r="AI661" s="1" t="s">
        <v>20</v>
      </c>
      <c r="AJ661" s="1" t="s">
        <v>14</v>
      </c>
      <c r="AK661" s="1">
        <v>7</v>
      </c>
      <c r="AL661" s="1" t="s">
        <v>10</v>
      </c>
      <c r="AM661" s="1" t="s">
        <v>14</v>
      </c>
      <c r="AN661" s="1">
        <v>9</v>
      </c>
      <c r="AO661" s="1" t="s">
        <v>20</v>
      </c>
      <c r="AV661" s="1" t="s">
        <v>10</v>
      </c>
      <c r="AW661" s="1" t="s">
        <v>10</v>
      </c>
      <c r="AX661" s="1" t="s">
        <v>10</v>
      </c>
      <c r="AZ661" s="1">
        <v>3</v>
      </c>
      <c r="BA661" s="1">
        <v>0</v>
      </c>
      <c r="BB661" s="1">
        <v>0</v>
      </c>
      <c r="BC661" s="1">
        <v>7</v>
      </c>
      <c r="BD661" s="1">
        <v>0</v>
      </c>
      <c r="BE661" s="1">
        <v>10</v>
      </c>
      <c r="BF661" s="1">
        <v>0</v>
      </c>
      <c r="BG661" s="1">
        <v>7</v>
      </c>
      <c r="BH661" s="1">
        <v>3</v>
      </c>
      <c r="BI661" s="1">
        <v>0</v>
      </c>
      <c r="BJ661" s="1">
        <v>9</v>
      </c>
      <c r="BK661" s="1">
        <v>19</v>
      </c>
    </row>
    <row r="662" spans="1:63" x14ac:dyDescent="0.25">
      <c r="A662" s="1" t="s">
        <v>13</v>
      </c>
      <c r="B662" s="1" t="s">
        <v>5</v>
      </c>
      <c r="C662" s="1" t="s">
        <v>1043</v>
      </c>
      <c r="H662" s="1" t="s">
        <v>5</v>
      </c>
      <c r="I662" s="1" t="s">
        <v>6</v>
      </c>
      <c r="J662" s="4" t="s">
        <v>1044</v>
      </c>
      <c r="K662" s="1" t="s">
        <v>7</v>
      </c>
      <c r="L662" s="1" t="s">
        <v>5</v>
      </c>
      <c r="M662" s="1" t="s">
        <v>1043</v>
      </c>
      <c r="N662" s="1" t="s">
        <v>8</v>
      </c>
      <c r="O662" s="1" t="s">
        <v>18</v>
      </c>
      <c r="P662" s="1" t="s">
        <v>1044</v>
      </c>
      <c r="R662" s="1" t="s">
        <v>5</v>
      </c>
      <c r="AA662" s="1" t="s">
        <v>6</v>
      </c>
      <c r="AB662" s="1">
        <v>3</v>
      </c>
      <c r="AC662" s="1" t="s">
        <v>20</v>
      </c>
      <c r="AD662" s="1" t="s">
        <v>14</v>
      </c>
      <c r="AE662" s="1">
        <v>8</v>
      </c>
      <c r="AF662" s="1" t="s">
        <v>10</v>
      </c>
      <c r="AG662" s="1" t="s">
        <v>14</v>
      </c>
      <c r="AH662" s="1">
        <v>7</v>
      </c>
      <c r="AI662" s="1" t="s">
        <v>20</v>
      </c>
      <c r="AJ662" s="1" t="s">
        <v>14</v>
      </c>
      <c r="AK662" s="1">
        <v>9</v>
      </c>
      <c r="AL662" s="1" t="s">
        <v>20</v>
      </c>
      <c r="AM662" s="1" t="s">
        <v>14</v>
      </c>
      <c r="AN662" s="1">
        <v>5</v>
      </c>
      <c r="AO662" s="1" t="s">
        <v>10</v>
      </c>
      <c r="AV662" s="1" t="s">
        <v>10</v>
      </c>
      <c r="AW662" s="1" t="s">
        <v>10</v>
      </c>
      <c r="AX662" s="1" t="s">
        <v>10</v>
      </c>
      <c r="AZ662" s="1">
        <v>0</v>
      </c>
      <c r="BA662" s="1">
        <v>8</v>
      </c>
      <c r="BB662" s="1">
        <v>0</v>
      </c>
      <c r="BC662" s="1">
        <v>0</v>
      </c>
      <c r="BD662" s="1">
        <v>5</v>
      </c>
      <c r="BE662" s="1">
        <v>13</v>
      </c>
      <c r="BF662" s="1">
        <v>3</v>
      </c>
      <c r="BG662" s="1">
        <v>0</v>
      </c>
      <c r="BH662" s="1">
        <v>7</v>
      </c>
      <c r="BI662" s="1">
        <v>9</v>
      </c>
      <c r="BJ662" s="1">
        <v>0</v>
      </c>
      <c r="BK662" s="1">
        <v>19</v>
      </c>
    </row>
    <row r="663" spans="1:63" x14ac:dyDescent="0.25">
      <c r="A663" s="1" t="s">
        <v>13</v>
      </c>
      <c r="B663" s="1" t="s">
        <v>5</v>
      </c>
      <c r="C663" s="1" t="s">
        <v>1045</v>
      </c>
      <c r="H663" s="1" t="s">
        <v>5</v>
      </c>
      <c r="I663" s="1" t="s">
        <v>6</v>
      </c>
      <c r="J663" s="4" t="s">
        <v>238</v>
      </c>
      <c r="K663" s="1" t="s">
        <v>7</v>
      </c>
      <c r="L663" s="1" t="s">
        <v>5</v>
      </c>
      <c r="M663" s="1" t="s">
        <v>1045</v>
      </c>
      <c r="N663" s="1" t="s">
        <v>8</v>
      </c>
      <c r="O663" s="1" t="s">
        <v>18</v>
      </c>
      <c r="P663" s="1" t="s">
        <v>238</v>
      </c>
      <c r="R663" s="1" t="s">
        <v>5</v>
      </c>
      <c r="AA663" s="1" t="s">
        <v>6</v>
      </c>
      <c r="AB663" s="1">
        <v>9</v>
      </c>
      <c r="AC663" s="1" t="s">
        <v>10</v>
      </c>
      <c r="AD663" s="1" t="s">
        <v>14</v>
      </c>
      <c r="AE663" s="1">
        <v>9</v>
      </c>
      <c r="AF663" s="1" t="s">
        <v>20</v>
      </c>
      <c r="AG663" s="1" t="s">
        <v>14</v>
      </c>
      <c r="AH663" s="1">
        <v>2</v>
      </c>
      <c r="AI663" s="1" t="s">
        <v>10</v>
      </c>
      <c r="AJ663" s="1" t="s">
        <v>14</v>
      </c>
      <c r="AK663" s="1">
        <v>8</v>
      </c>
      <c r="AL663" s="1" t="s">
        <v>10</v>
      </c>
      <c r="AM663" s="1" t="s">
        <v>14</v>
      </c>
      <c r="AN663" s="1">
        <v>2</v>
      </c>
      <c r="AO663" s="1" t="s">
        <v>20</v>
      </c>
      <c r="AV663" s="1" t="s">
        <v>10</v>
      </c>
      <c r="AW663" s="1" t="s">
        <v>10</v>
      </c>
      <c r="AX663" s="1" t="s">
        <v>10</v>
      </c>
      <c r="AZ663" s="1">
        <v>9</v>
      </c>
      <c r="BA663" s="1">
        <v>0</v>
      </c>
      <c r="BB663" s="1">
        <v>2</v>
      </c>
      <c r="BC663" s="1">
        <v>8</v>
      </c>
      <c r="BD663" s="1">
        <v>0</v>
      </c>
      <c r="BE663" s="1">
        <v>19</v>
      </c>
      <c r="BF663" s="1">
        <v>0</v>
      </c>
      <c r="BG663" s="1">
        <v>9</v>
      </c>
      <c r="BH663" s="1">
        <v>0</v>
      </c>
      <c r="BI663" s="1">
        <v>0</v>
      </c>
      <c r="BJ663" s="1">
        <v>2</v>
      </c>
      <c r="BK663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txt reduc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Yohann</dc:creator>
  <cp:lastModifiedBy>Yohann</cp:lastModifiedBy>
  <dcterms:created xsi:type="dcterms:W3CDTF">2021-01-16T20:36:22Z</dcterms:created>
  <dcterms:modified xsi:type="dcterms:W3CDTF">2021-01-18T14:47:05Z</dcterms:modified>
</cp:coreProperties>
</file>