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75C19E96-0520-4550-B8F0-14008E9642BA}" xr6:coauthVersionLast="45" xr6:coauthVersionMax="45" xr10:uidLastSave="{00000000-0000-0000-0000-000000000000}"/>
  <bookViews>
    <workbookView xWindow="-120" yWindow="-120" windowWidth="20730" windowHeight="11310" xr2:uid="{4B790798-BDB1-4F5F-90E8-30490AB5DF6F}"/>
  </bookViews>
  <sheets>
    <sheet name="Feuil1" sheetId="1" r:id="rId1"/>
    <sheet name="txt nbrrelm 1" sheetId="2" r:id="rId2"/>
    <sheet name="txt nbrrelm 2" sheetId="3" r:id="rId3"/>
    <sheet name="txt nbrrelm 3" sheetId="4" r:id="rId4"/>
    <sheet name="txt nbrrelm 4" sheetId="5" r:id="rId5"/>
    <sheet name="txt nbrrelm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" i="1" l="1"/>
  <c r="AN18" i="1"/>
  <c r="AK19" i="1"/>
  <c r="AK20" i="1"/>
  <c r="AK16" i="1"/>
  <c r="AK15" i="1"/>
  <c r="S20" i="1"/>
  <c r="T20" i="1" s="1"/>
  <c r="O20" i="1"/>
  <c r="P20" i="1" s="1"/>
  <c r="I20" i="1"/>
  <c r="J20" i="1" s="1"/>
  <c r="E20" i="1"/>
  <c r="S19" i="1"/>
  <c r="R19" i="1" s="1"/>
  <c r="O19" i="1"/>
  <c r="N19" i="1" s="1"/>
  <c r="J19" i="1"/>
  <c r="K19" i="1" s="1"/>
  <c r="F19" i="1"/>
  <c r="E19" i="1" s="1"/>
  <c r="AR20" i="1"/>
  <c r="K20" i="1" s="1"/>
  <c r="AF20" i="1"/>
  <c r="L20" i="1"/>
  <c r="AR19" i="1"/>
  <c r="D19" i="1" s="1"/>
  <c r="C19" i="1"/>
  <c r="O16" i="1"/>
  <c r="N16" i="1" s="1"/>
  <c r="S16" i="1"/>
  <c r="R16" i="1" s="1"/>
  <c r="S15" i="1"/>
  <c r="T15" i="1" s="1"/>
  <c r="O15" i="1"/>
  <c r="P15" i="1" s="1"/>
  <c r="AR16" i="1"/>
  <c r="K16" i="1" s="1"/>
  <c r="AR15" i="1"/>
  <c r="D15" i="1" s="1"/>
  <c r="AF16" i="1"/>
  <c r="L16" i="1"/>
  <c r="I16" i="1"/>
  <c r="H16" i="1" s="1"/>
  <c r="E16" i="1"/>
  <c r="D16" i="1" s="1"/>
  <c r="J15" i="1"/>
  <c r="I15" i="1" s="1"/>
  <c r="F15" i="1"/>
  <c r="E15" i="1" s="1"/>
  <c r="C15" i="1"/>
  <c r="I12" i="1"/>
  <c r="E12" i="1"/>
  <c r="J11" i="1"/>
  <c r="F11" i="1"/>
  <c r="G10" i="1"/>
  <c r="D10" i="1"/>
  <c r="AJ16" i="1" l="1"/>
  <c r="AM20" i="1"/>
  <c r="AM19" i="1"/>
  <c r="AM16" i="1"/>
  <c r="AM15" i="1"/>
  <c r="AN15" i="1" s="1"/>
  <c r="G19" i="1"/>
  <c r="AJ20" i="1"/>
  <c r="AH20" i="1"/>
  <c r="AI20" i="1" s="1"/>
  <c r="H20" i="1"/>
  <c r="N20" i="1"/>
  <c r="AF19" i="1"/>
  <c r="I19" i="1"/>
  <c r="T19" i="1"/>
  <c r="F20" i="1"/>
  <c r="R20" i="1"/>
  <c r="AA19" i="1"/>
  <c r="AO19" i="1" s="1"/>
  <c r="AH19" i="1"/>
  <c r="AG19" i="1" s="1"/>
  <c r="D20" i="1"/>
  <c r="P19" i="1"/>
  <c r="AA20" i="1"/>
  <c r="AO20" i="1" s="1"/>
  <c r="AA15" i="1"/>
  <c r="AO15" i="1" s="1"/>
  <c r="AA16" i="1"/>
  <c r="N15" i="1"/>
  <c r="T16" i="1"/>
  <c r="P16" i="1"/>
  <c r="R15" i="1"/>
  <c r="K15" i="1"/>
  <c r="AF15" i="1"/>
  <c r="F16" i="1"/>
  <c r="AH16" i="1"/>
  <c r="G15" i="1"/>
  <c r="AH15" i="1"/>
  <c r="J16" i="1"/>
  <c r="AL15" i="1" l="1"/>
  <c r="AL19" i="1"/>
  <c r="AN19" i="1"/>
  <c r="AL20" i="1"/>
  <c r="AN20" i="1"/>
  <c r="AN16" i="1"/>
  <c r="AL16" i="1"/>
  <c r="AD20" i="1"/>
  <c r="AD19" i="1"/>
  <c r="AD16" i="1"/>
  <c r="AD15" i="1"/>
  <c r="AG20" i="1"/>
  <c r="AI19" i="1"/>
  <c r="AO16" i="1"/>
  <c r="AG16" i="1"/>
  <c r="AI16" i="1"/>
  <c r="AI15" i="1"/>
  <c r="AG15" i="1"/>
  <c r="I7" i="1" l="1"/>
  <c r="H7" i="1" s="1"/>
  <c r="E7" i="1"/>
  <c r="J6" i="1"/>
  <c r="F6" i="1"/>
  <c r="G6" i="1" s="1"/>
  <c r="G3" i="1"/>
  <c r="F3" i="1" s="1"/>
  <c r="D3" i="1"/>
  <c r="AR7" i="1"/>
  <c r="K7" i="1" s="1"/>
  <c r="AF7" i="1"/>
  <c r="L7" i="1"/>
  <c r="AR6" i="1"/>
  <c r="D6" i="1" s="1"/>
  <c r="C6" i="1"/>
  <c r="AR3" i="1"/>
  <c r="AF12" i="1"/>
  <c r="F12" i="1"/>
  <c r="H3" i="1" l="1"/>
  <c r="AH6" i="1"/>
  <c r="AG6" i="1" s="1"/>
  <c r="J7" i="1"/>
  <c r="E6" i="1"/>
  <c r="AH7" i="1"/>
  <c r="AG7" i="1" s="1"/>
  <c r="AJ7" i="1"/>
  <c r="AA6" i="1"/>
  <c r="AO6" i="1" s="1"/>
  <c r="I6" i="1"/>
  <c r="AF6" i="1"/>
  <c r="F7" i="1"/>
  <c r="AA3" i="1"/>
  <c r="K6" i="1"/>
  <c r="D7" i="1"/>
  <c r="AA7" i="1"/>
  <c r="AO7" i="1" s="1"/>
  <c r="D12" i="1"/>
  <c r="L12" i="1"/>
  <c r="J12" i="1"/>
  <c r="AR12" i="1"/>
  <c r="C11" i="1"/>
  <c r="I11" i="1"/>
  <c r="AR11" i="1"/>
  <c r="D11" i="1" s="1"/>
  <c r="AR10" i="1"/>
  <c r="F10" i="1"/>
  <c r="N38" i="1"/>
  <c r="L38" i="1"/>
  <c r="G38" i="1"/>
  <c r="E38" i="1"/>
  <c r="N37" i="1"/>
  <c r="L37" i="1"/>
  <c r="G37" i="1"/>
  <c r="E37" i="1"/>
  <c r="N36" i="1"/>
  <c r="L36" i="1"/>
  <c r="G36" i="1"/>
  <c r="E36" i="1"/>
  <c r="N35" i="1"/>
  <c r="L35" i="1"/>
  <c r="G35" i="1"/>
  <c r="E35" i="1"/>
  <c r="N34" i="1"/>
  <c r="L34" i="1"/>
  <c r="G34" i="1"/>
  <c r="E34" i="1"/>
  <c r="N33" i="1"/>
  <c r="L33" i="1"/>
  <c r="G33" i="1"/>
  <c r="E33" i="1"/>
  <c r="N32" i="1"/>
  <c r="L32" i="1"/>
  <c r="G32" i="1"/>
  <c r="E32" i="1"/>
  <c r="N31" i="1"/>
  <c r="L31" i="1"/>
  <c r="G31" i="1"/>
  <c r="E31" i="1"/>
  <c r="N30" i="1"/>
  <c r="L30" i="1"/>
  <c r="G30" i="1"/>
  <c r="E30" i="1"/>
  <c r="N29" i="1"/>
  <c r="L29" i="1"/>
  <c r="G29" i="1"/>
  <c r="E29" i="1"/>
  <c r="N28" i="1"/>
  <c r="L28" i="1"/>
  <c r="G28" i="1"/>
  <c r="E28" i="1"/>
  <c r="N27" i="1"/>
  <c r="L27" i="1"/>
  <c r="G27" i="1"/>
  <c r="E27" i="1"/>
  <c r="N26" i="1"/>
  <c r="L26" i="1"/>
  <c r="G26" i="1"/>
  <c r="E26" i="1"/>
  <c r="N25" i="1"/>
  <c r="L25" i="1"/>
  <c r="G25" i="1"/>
  <c r="E25" i="1"/>
  <c r="N24" i="1"/>
  <c r="L24" i="1"/>
  <c r="G24" i="1"/>
  <c r="E24" i="1"/>
  <c r="N23" i="1"/>
  <c r="L23" i="1"/>
  <c r="G23" i="1"/>
  <c r="E23" i="1"/>
  <c r="AD6" i="1" l="1"/>
  <c r="AD7" i="1"/>
  <c r="AD3" i="1"/>
  <c r="AI6" i="1"/>
  <c r="AI7" i="1"/>
  <c r="AH12" i="1"/>
  <c r="AG12" i="1" s="1"/>
  <c r="AH11" i="1"/>
  <c r="AF11" i="1"/>
  <c r="AA12" i="1"/>
  <c r="AO12" i="1" s="1"/>
  <c r="K12" i="1"/>
  <c r="AJ12" i="1" s="1"/>
  <c r="E11" i="1"/>
  <c r="G11" i="1"/>
  <c r="H12" i="1"/>
  <c r="AA11" i="1"/>
  <c r="AO11" i="1" s="1"/>
  <c r="K11" i="1"/>
  <c r="AA10" i="1"/>
  <c r="H10" i="1"/>
  <c r="AD23" i="1"/>
  <c r="AD24" i="1"/>
  <c r="AD25" i="1"/>
  <c r="AD26" i="1"/>
  <c r="AA27" i="1"/>
  <c r="AH27" i="1" s="1"/>
  <c r="AD28" i="1"/>
  <c r="AD29" i="1"/>
  <c r="AD30" i="1"/>
  <c r="AD31" i="1"/>
  <c r="AD32" i="1"/>
  <c r="AD33" i="1"/>
  <c r="AD34" i="1"/>
  <c r="AD35" i="1"/>
  <c r="AD36" i="1"/>
  <c r="AA37" i="1"/>
  <c r="AH37" i="1" s="1"/>
  <c r="AD38" i="1"/>
  <c r="AA23" i="1"/>
  <c r="AH23" i="1" s="1"/>
  <c r="AA29" i="1"/>
  <c r="AH29" i="1" s="1"/>
  <c r="AA33" i="1"/>
  <c r="AH33" i="1" s="1"/>
  <c r="AA34" i="1"/>
  <c r="AH34" i="1" s="1"/>
  <c r="AD27" i="1"/>
  <c r="AD37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A24" i="1"/>
  <c r="AH24" i="1" s="1"/>
  <c r="AA25" i="1"/>
  <c r="AH25" i="1" s="1"/>
  <c r="AA26" i="1"/>
  <c r="AH26" i="1" s="1"/>
  <c r="AA28" i="1"/>
  <c r="AH28" i="1" s="1"/>
  <c r="AA30" i="1"/>
  <c r="AH30" i="1" s="1"/>
  <c r="AA31" i="1"/>
  <c r="AH31" i="1" s="1"/>
  <c r="AA32" i="1"/>
  <c r="AH32" i="1" s="1"/>
  <c r="AA35" i="1"/>
  <c r="AH35" i="1" s="1"/>
  <c r="AA36" i="1"/>
  <c r="AH36" i="1" s="1"/>
  <c r="AA38" i="1"/>
  <c r="AH38" i="1" s="1"/>
  <c r="AD12" i="1" l="1"/>
  <c r="AD11" i="1"/>
  <c r="AD10" i="1"/>
  <c r="AI12" i="1"/>
  <c r="AI11" i="1"/>
  <c r="AG11" i="1"/>
</calcChain>
</file>

<file path=xl/sharedStrings.xml><?xml version="1.0" encoding="utf-8"?>
<sst xmlns="http://schemas.openxmlformats.org/spreadsheetml/2006/main" count="11034" uniqueCount="640">
  <si>
    <t>ENONCE</t>
  </si>
  <si>
    <t>répNUM</t>
  </si>
  <si>
    <t>feedback</t>
  </si>
  <si>
    <t>Effectuer le &lt;u&gt;calcul mental&lt;/u&gt; suivant :&lt;br&gt;&lt;br&gt;&lt;div class=cmath" align="center"&gt;</t>
  </si>
  <si>
    <t>`</t>
  </si>
  <si>
    <t>+</t>
  </si>
  <si>
    <t>`&lt;/div&gt;</t>
  </si>
  <si>
    <t>&lt;/div&gt;</t>
  </si>
  <si>
    <t>-</t>
  </si>
  <si>
    <t>(</t>
  </si>
  <si>
    <t>)</t>
  </si>
  <si>
    <t>&lt;br&gt;&lt;br&gt;&lt;div class=cmath" align="left"&gt;</t>
  </si>
  <si>
    <t>`&lt;br&gt;`=</t>
  </si>
  <si>
    <t/>
  </si>
  <si>
    <t>`&lt;br&gt;`</t>
  </si>
  <si>
    <t>niveau 1</t>
  </si>
  <si>
    <t>niveau 2</t>
  </si>
  <si>
    <t>niveau 3</t>
  </si>
  <si>
    <t>=6+</t>
  </si>
  <si>
    <t>`&lt;br&gt;`=-9</t>
  </si>
  <si>
    <t>=</t>
  </si>
  <si>
    <t>-5</t>
  </si>
  <si>
    <t>`&lt;br&gt;`=-10</t>
  </si>
  <si>
    <t>=9+</t>
  </si>
  <si>
    <t>`&lt;br&gt;`=21</t>
  </si>
  <si>
    <t>-9</t>
  </si>
  <si>
    <t>`&lt;br&gt;`=-21</t>
  </si>
  <si>
    <t>=6-</t>
  </si>
  <si>
    <t>`&lt;br&gt;`=8</t>
  </si>
  <si>
    <t>-3</t>
  </si>
  <si>
    <t>`&lt;br&gt;`=-8</t>
  </si>
  <si>
    <t>=5-</t>
  </si>
  <si>
    <t>`&lt;br&gt;`=20</t>
  </si>
  <si>
    <t>-8</t>
  </si>
  <si>
    <t>`&lt;br&gt;`=-4</t>
  </si>
  <si>
    <t>=2-</t>
  </si>
  <si>
    <t>-6</t>
  </si>
  <si>
    <t>`&lt;br&gt;`=-12</t>
  </si>
  <si>
    <t>=4-</t>
  </si>
  <si>
    <t>+3</t>
  </si>
  <si>
    <t>`&lt;br&gt;`=-1</t>
  </si>
  <si>
    <t>=2+</t>
  </si>
  <si>
    <t>`&lt;br&gt;`=-3</t>
  </si>
  <si>
    <t>`&lt;br&gt;`=3</t>
  </si>
  <si>
    <t>=1-</t>
  </si>
  <si>
    <t>`&lt;br&gt;`=-2</t>
  </si>
  <si>
    <t>-2</t>
  </si>
  <si>
    <t>`&lt;br&gt;`=12</t>
  </si>
  <si>
    <t>=9-</t>
  </si>
  <si>
    <t>`&lt;br&gt;`=25</t>
  </si>
  <si>
    <t>+1</t>
  </si>
  <si>
    <t>`&lt;br&gt;`=13</t>
  </si>
  <si>
    <t>`&lt;br&gt;`=5</t>
  </si>
  <si>
    <t>=7-</t>
  </si>
  <si>
    <t>`&lt;br&gt;`=15</t>
  </si>
  <si>
    <t>+2</t>
  </si>
  <si>
    <t>=4+</t>
  </si>
  <si>
    <t>`&lt;br&gt;`=10</t>
  </si>
  <si>
    <t>`&lt;br&gt;`=-15</t>
  </si>
  <si>
    <t>=8+</t>
  </si>
  <si>
    <t>`&lt;br&gt;`=-7</t>
  </si>
  <si>
    <t>+5</t>
  </si>
  <si>
    <t>=3-</t>
  </si>
  <si>
    <t>-1</t>
  </si>
  <si>
    <t>`&lt;br&gt;`=-13</t>
  </si>
  <si>
    <t>+9</t>
  </si>
  <si>
    <t>`&lt;br&gt;`=-16</t>
  </si>
  <si>
    <t>`&lt;br&gt;`=16</t>
  </si>
  <si>
    <t>-4</t>
  </si>
  <si>
    <t>`&lt;br&gt;`=4</t>
  </si>
  <si>
    <t>`&lt;br&gt;`=29</t>
  </si>
  <si>
    <t>+8</t>
  </si>
  <si>
    <t>`&lt;br&gt;`=1</t>
  </si>
  <si>
    <t>`&lt;br&gt;`=7</t>
  </si>
  <si>
    <t>+4</t>
  </si>
  <si>
    <t>`&lt;br&gt;`=6</t>
  </si>
  <si>
    <t>`&lt;br&gt;`=23</t>
  </si>
  <si>
    <t>`&lt;br&gt;`=14</t>
  </si>
  <si>
    <t>-7</t>
  </si>
  <si>
    <t>`&lt;br&gt;`=-17</t>
  </si>
  <si>
    <t>=7+</t>
  </si>
  <si>
    <t>`&lt;br&gt;`=-18</t>
  </si>
  <si>
    <t>`&lt;br&gt;`=9</t>
  </si>
  <si>
    <t>+6</t>
  </si>
  <si>
    <t>`&lt;br&gt;`=31</t>
  </si>
  <si>
    <t>`&lt;br&gt;`=0</t>
  </si>
  <si>
    <t>\times</t>
  </si>
  <si>
    <t>-1\times(-2)=2</t>
  </si>
  <si>
    <t>`&lt;br&gt;`=-6</t>
  </si>
  <si>
    <t>+7</t>
  </si>
  <si>
    <t>2\times1=2</t>
  </si>
  <si>
    <t>-2\times4=-8</t>
  </si>
  <si>
    <t>-2\times(-3)=6</t>
  </si>
  <si>
    <t>=1+</t>
  </si>
  <si>
    <t>`&lt;br&gt;`=2</t>
  </si>
  <si>
    <t>-4\times4=-16</t>
  </si>
  <si>
    <t>-1\times(-3)=3</t>
  </si>
  <si>
    <t>-4\times(-2)=8</t>
  </si>
  <si>
    <t>`&lt;br&gt;`=11</t>
  </si>
  <si>
    <t>-3\times(-5)=15</t>
  </si>
  <si>
    <t>-4\times2=-8</t>
  </si>
  <si>
    <t>`&lt;br&gt;`=17</t>
  </si>
  <si>
    <t>`&lt;br&gt;`=34</t>
  </si>
  <si>
    <t>=5+</t>
  </si>
  <si>
    <t>-5\times(-1)=5</t>
  </si>
  <si>
    <t>=3+</t>
  </si>
  <si>
    <t>-4\times(-5)=20</t>
  </si>
  <si>
    <t>3\times2=6</t>
  </si>
  <si>
    <t>-1\times2=-2</t>
  </si>
  <si>
    <t>`&lt;br&gt;`=-5</t>
  </si>
  <si>
    <t>`&lt;br&gt;`=30</t>
  </si>
  <si>
    <t>3\times4=12</t>
  </si>
  <si>
    <t>5\times(-4)=-20</t>
  </si>
  <si>
    <t>=8-</t>
  </si>
  <si>
    <t>2\times(-5)=-10</t>
  </si>
  <si>
    <t>`&lt;br&gt;`=-20</t>
  </si>
  <si>
    <t>2\times4=8</t>
  </si>
  <si>
    <t>-1\times(-5)=5</t>
  </si>
  <si>
    <t>3\times(-4)=-12</t>
  </si>
  <si>
    <t>1\times(-1)=-1</t>
  </si>
  <si>
    <t>1+5\times(-5)</t>
  </si>
  <si>
    <t>`&lt;br&gt;`=-24</t>
  </si>
  <si>
    <t>4\times(-4)=-16</t>
  </si>
  <si>
    <t>4\times1=4</t>
  </si>
  <si>
    <t>-1\times(-4)=4</t>
  </si>
  <si>
    <t>2\times(-1)=-2</t>
  </si>
  <si>
    <t>5\times(-3)=-15</t>
  </si>
  <si>
    <t>`&lt;br&gt;`=18</t>
  </si>
  <si>
    <t>-5\times5=-25</t>
  </si>
  <si>
    <t>`&lt;br&gt;`=-11</t>
  </si>
  <si>
    <t>-2\times3=-6</t>
  </si>
  <si>
    <t>`&lt;br&gt;`=19</t>
  </si>
  <si>
    <t>-2\times5=-10</t>
  </si>
  <si>
    <t>`&lt;br&gt;`=-30</t>
  </si>
  <si>
    <t>-1\times3=-3</t>
  </si>
  <si>
    <t>-5\times(-3)=15</t>
  </si>
  <si>
    <t>`&lt;br&gt;`=-23</t>
  </si>
  <si>
    <t>`&lt;br&gt;`=24</t>
  </si>
  <si>
    <t>-5\times4=-20</t>
  </si>
  <si>
    <t>-4\times3=-12</t>
  </si>
  <si>
    <t>`&lt;br&gt;`=-14</t>
  </si>
  <si>
    <t>`&lt;/div&gt;&lt;br&gt;&lt;br&gt;&lt;br&gt;&lt;a href="img/table_multiplication.jpg"&gt;Tables de multiplication&lt;/a&gt;&lt;br&gt;</t>
  </si>
  <si>
    <t>5\times1=5</t>
  </si>
  <si>
    <t>1\times(-3)=-3</t>
  </si>
  <si>
    <t>-4\times5=-20</t>
  </si>
  <si>
    <t>-3\times1=-3</t>
  </si>
  <si>
    <t>4\times(-2)=-8</t>
  </si>
  <si>
    <t>3\times1=3</t>
  </si>
  <si>
    <t>3\times(-3)=-9</t>
  </si>
  <si>
    <t>4\times3=12</t>
  </si>
  <si>
    <t>3\times3=9</t>
  </si>
  <si>
    <t>5\times3=15</t>
  </si>
  <si>
    <t>1\times1=1</t>
  </si>
  <si>
    <t>-3\times(-4)=12</t>
  </si>
  <si>
    <t>-5\times1=-5</t>
  </si>
  <si>
    <t>-1\times(-1)=1</t>
  </si>
  <si>
    <t>-5\times(-2)=10</t>
  </si>
  <si>
    <t>2\times(-2)=-4</t>
  </si>
  <si>
    <t>-2\times(-1)=2</t>
  </si>
  <si>
    <t>3\times(-2)=-6</t>
  </si>
  <si>
    <t>3\times5=15</t>
  </si>
  <si>
    <t>-2\times1=-2</t>
  </si>
  <si>
    <t>2\times(-3)=-6</t>
  </si>
  <si>
    <t>-3\times(-2)=6</t>
  </si>
  <si>
    <t>5\times5=25</t>
  </si>
  <si>
    <t>1\times(-4)=-4</t>
  </si>
  <si>
    <t>-3\times2=-6</t>
  </si>
  <si>
    <t>-2\times(-4)=8</t>
  </si>
  <si>
    <t>1\times(-5)=-5</t>
  </si>
  <si>
    <t>-1\times1=-1</t>
  </si>
  <si>
    <t>-5\times2=-10</t>
  </si>
  <si>
    <t>3\times(-1)=-3</t>
  </si>
  <si>
    <t>1\times4=4</t>
  </si>
  <si>
    <t>2\times(-4)=-8</t>
  </si>
  <si>
    <t>4\times(-5)=-20</t>
  </si>
  <si>
    <t>4\times(-3)=-12</t>
  </si>
  <si>
    <t>4\times2=8</t>
  </si>
  <si>
    <t>2\times2=4</t>
  </si>
  <si>
    <t>-1\times5=-5</t>
  </si>
  <si>
    <t>-2\times(-5)=10</t>
  </si>
  <si>
    <t>-2\times2=-4</t>
  </si>
  <si>
    <t>-1\times4=-4</t>
  </si>
  <si>
    <t>5+4\times(-4)</t>
  </si>
  <si>
    <t>(-2)\times2-3</t>
  </si>
  <si>
    <t>4-4\times(-4)</t>
  </si>
  <si>
    <t>(-3)\times3+8</t>
  </si>
  <si>
    <t>7+3\times3</t>
  </si>
  <si>
    <t>(-5)\times3+7</t>
  </si>
  <si>
    <t>1-(-1)\times(-3)</t>
  </si>
  <si>
    <t>1\times1+3</t>
  </si>
  <si>
    <t>4+4\times(-5)</t>
  </si>
  <si>
    <t>1\times5-4</t>
  </si>
  <si>
    <t>4+(-3)\times(-3)</t>
  </si>
  <si>
    <t>(-2)\times1+1</t>
  </si>
  <si>
    <t>8+(-1)\times(-3)</t>
  </si>
  <si>
    <t>1\times(-4)+6</t>
  </si>
  <si>
    <t>5+4\times5</t>
  </si>
  <si>
    <t>3\times2-8</t>
  </si>
  <si>
    <t>8+3\times(-5)</t>
  </si>
  <si>
    <t>(-1)\times(-3)-9</t>
  </si>
  <si>
    <t>7-1\times3</t>
  </si>
  <si>
    <t>(-3)\times(-2)+9</t>
  </si>
  <si>
    <t>8-2\times(-3)</t>
  </si>
  <si>
    <t>3\times5-8</t>
  </si>
  <si>
    <t>9+(-5)\times(-2)</t>
  </si>
  <si>
    <t>(-5)\times(-4)-9</t>
  </si>
  <si>
    <t>8+5\times(-4)</t>
  </si>
  <si>
    <t>3\times1+4</t>
  </si>
  <si>
    <t>7-(-5)\times1</t>
  </si>
  <si>
    <t>(-1)\times5+6</t>
  </si>
  <si>
    <t>5-2\times3</t>
  </si>
  <si>
    <t>(-3)\times(-2)-8</t>
  </si>
  <si>
    <t>1+1\times(-2)</t>
  </si>
  <si>
    <t>5\times1+4</t>
  </si>
  <si>
    <t>7-2\times3</t>
  </si>
  <si>
    <t>4\times(-5)+4</t>
  </si>
  <si>
    <t>3-(-2)\times4</t>
  </si>
  <si>
    <t>2\times3-7</t>
  </si>
  <si>
    <t>5-3\times(-4)</t>
  </si>
  <si>
    <t>(-5)\times(-1)+7</t>
  </si>
  <si>
    <t>8-1\times(-2)</t>
  </si>
  <si>
    <t>(-3)\times5-7</t>
  </si>
  <si>
    <t>`&lt;br&gt;`=-22</t>
  </si>
  <si>
    <t>3+4\times4</t>
  </si>
  <si>
    <t>(-5)\times(-3)+1</t>
  </si>
  <si>
    <t>8-(-4)\times3</t>
  </si>
  <si>
    <t>(-5)\times1-9</t>
  </si>
  <si>
    <t>4-4\times(-2)</t>
  </si>
  <si>
    <t>2\times(-1)-2</t>
  </si>
  <si>
    <t>2+1\times(-1)</t>
  </si>
  <si>
    <t>(-2)\times5+9</t>
  </si>
  <si>
    <t>7+3\times(-2)</t>
  </si>
  <si>
    <t>(-5)\times(-2)+5</t>
  </si>
  <si>
    <t>8-(-4)\times(-2)</t>
  </si>
  <si>
    <t>3\times5-1</t>
  </si>
  <si>
    <t>8+1\times(-2)</t>
  </si>
  <si>
    <t>(-1)\times3+2</t>
  </si>
  <si>
    <t>5-(-4)\times(-4)</t>
  </si>
  <si>
    <t>(-1)\times(-4)-8</t>
  </si>
  <si>
    <t>2-(-3)\times(-3)</t>
  </si>
  <si>
    <t>3\times(-5)+5</t>
  </si>
  <si>
    <t>7-(-5)\times(-5)</t>
  </si>
  <si>
    <t>4\times1-8</t>
  </si>
  <si>
    <t>2\times4+6</t>
  </si>
  <si>
    <t>9-(-3)\times(-5)</t>
  </si>
  <si>
    <t>(-3)\times(-1)-6</t>
  </si>
  <si>
    <t>3-3\times(-1)</t>
  </si>
  <si>
    <t>(-2)\times(-4)+7</t>
  </si>
  <si>
    <t>2-3\times4</t>
  </si>
  <si>
    <t>2\times(-5)+7</t>
  </si>
  <si>
    <t>6+(-4)\times(-2)</t>
  </si>
  <si>
    <t>(-1)\times(-3)-8</t>
  </si>
  <si>
    <t>2-(-1)\times3</t>
  </si>
  <si>
    <t>2\times1-7</t>
  </si>
  <si>
    <t>6+(-1)\times3</t>
  </si>
  <si>
    <t>4\times(-2)-6</t>
  </si>
  <si>
    <t>1+(-3)\times(-3)</t>
  </si>
  <si>
    <t>2\times(-5)-4</t>
  </si>
  <si>
    <t>9+(-1)\times(-1)</t>
  </si>
  <si>
    <t>2\times(-4)-8</t>
  </si>
  <si>
    <t>4+5\times5</t>
  </si>
  <si>
    <t>(-1)\times(-2)-6</t>
  </si>
  <si>
    <t>3-3\times(-5)</t>
  </si>
  <si>
    <t>4\times2+1</t>
  </si>
  <si>
    <t>7-3\times(-1)</t>
  </si>
  <si>
    <t>1\times2+2</t>
  </si>
  <si>
    <t>1+(-5)\times(-5)</t>
  </si>
  <si>
    <t>`&lt;br&gt;`=26</t>
  </si>
  <si>
    <t>3\times(-2)+7</t>
  </si>
  <si>
    <t>3+(-3)\times3</t>
  </si>
  <si>
    <t>2\times(-5)+3</t>
  </si>
  <si>
    <t>9-(-5)\times4</t>
  </si>
  <si>
    <t>(-4)\times4-9</t>
  </si>
  <si>
    <t>`&lt;br&gt;`=-25</t>
  </si>
  <si>
    <t>1-(-3)\times2</t>
  </si>
  <si>
    <t>5\times5+6</t>
  </si>
  <si>
    <t>2+(-4)\times(-2)</t>
  </si>
  <si>
    <t>5\times5-8</t>
  </si>
  <si>
    <t>3-4\times2</t>
  </si>
  <si>
    <t>(-2)\times1+7</t>
  </si>
  <si>
    <t>3+4\times(-4)</t>
  </si>
  <si>
    <t>(-3)\times(-5)+4</t>
  </si>
  <si>
    <t>6-(-1)\times4</t>
  </si>
  <si>
    <t>(-5)\times5+7</t>
  </si>
  <si>
    <t>6-(-1)\times9</t>
  </si>
  <si>
    <t>7\times(-9)+9</t>
  </si>
  <si>
    <t>`&lt;br&gt;`=-54</t>
  </si>
  <si>
    <t>4+8\times2</t>
  </si>
  <si>
    <t>5\times4-8</t>
  </si>
  <si>
    <t>-8\times(-3)=24</t>
  </si>
  <si>
    <t>5-(-5)\times(-9)</t>
  </si>
  <si>
    <t>`&lt;br&gt;`=-40</t>
  </si>
  <si>
    <t>(-2)\times(-5)-8</t>
  </si>
  <si>
    <t>-5\times(-8)=40</t>
  </si>
  <si>
    <t>1-3\times(-4)</t>
  </si>
  <si>
    <t>6\times9+5</t>
  </si>
  <si>
    <t>`&lt;br&gt;`=59</t>
  </si>
  <si>
    <t>2\times8=16</t>
  </si>
  <si>
    <t>2+(-5)\times(-7)</t>
  </si>
  <si>
    <t>`&lt;br&gt;`=37</t>
  </si>
  <si>
    <t>7\times3+5</t>
  </si>
  <si>
    <t>8\times(-7)=-56</t>
  </si>
  <si>
    <t>5+(-4)\times(-9)</t>
  </si>
  <si>
    <t>`&lt;br&gt;`=41</t>
  </si>
  <si>
    <t>(-2)\times7+1</t>
  </si>
  <si>
    <t>9\times(-6)=-54</t>
  </si>
  <si>
    <t>3-(-6)\times(-1)</t>
  </si>
  <si>
    <t>6\times(-8)+3</t>
  </si>
  <si>
    <t>`&lt;br&gt;`=-45</t>
  </si>
  <si>
    <t>-7\times1=-7</t>
  </si>
  <si>
    <t>6-8\times(-6)</t>
  </si>
  <si>
    <t>`&lt;br&gt;`=54</t>
  </si>
  <si>
    <t>(-8)\times(-4)+1</t>
  </si>
  <si>
    <t>`&lt;br&gt;`=33</t>
  </si>
  <si>
    <t>-1\times8=-8</t>
  </si>
  <si>
    <t>6+5\times2</t>
  </si>
  <si>
    <t>(-2)\times5+3</t>
  </si>
  <si>
    <t>2\times(-7)=-14</t>
  </si>
  <si>
    <t>3-7\times(-2)</t>
  </si>
  <si>
    <t>8\times1+1</t>
  </si>
  <si>
    <t>6\times6=36</t>
  </si>
  <si>
    <t>8-9\times7</t>
  </si>
  <si>
    <t>`&lt;br&gt;`=-55</t>
  </si>
  <si>
    <t>(-8)\times7+5</t>
  </si>
  <si>
    <t>`&lt;br&gt;`=-51</t>
  </si>
  <si>
    <t>7\times3=21</t>
  </si>
  <si>
    <t>6-3\times(-1)</t>
  </si>
  <si>
    <t>9\times(-5)+7</t>
  </si>
  <si>
    <t>`&lt;br&gt;`=-38</t>
  </si>
  <si>
    <t>7+(-1)\times5</t>
  </si>
  <si>
    <t>(-9)\times5-7</t>
  </si>
  <si>
    <t>`&lt;br&gt;`=-52</t>
  </si>
  <si>
    <t>9+(-2)\times4</t>
  </si>
  <si>
    <t>9\times(-8)-9</t>
  </si>
  <si>
    <t>`&lt;br&gt;`=-81</t>
  </si>
  <si>
    <t>-6\times4=-24</t>
  </si>
  <si>
    <t>4+3\times(-9)</t>
  </si>
  <si>
    <t>(-7)\times5+2</t>
  </si>
  <si>
    <t>`&lt;br&gt;`=-33</t>
  </si>
  <si>
    <t>5\times9=45</t>
  </si>
  <si>
    <t>2+(-3)\times7</t>
  </si>
  <si>
    <t>`&lt;br&gt;`=-19</t>
  </si>
  <si>
    <t>(-5)\times8-2</t>
  </si>
  <si>
    <t>`&lt;br&gt;`=-42</t>
  </si>
  <si>
    <t>-6\times(-4)=24</t>
  </si>
  <si>
    <t>5-(-3)\times(-6)</t>
  </si>
  <si>
    <t>9\times1-8</t>
  </si>
  <si>
    <t>-3\times4=-12</t>
  </si>
  <si>
    <t>9+(-9)\times9</t>
  </si>
  <si>
    <t>`&lt;br&gt;`=-72</t>
  </si>
  <si>
    <t>9\times1+1</t>
  </si>
  <si>
    <t>-6\times7=-42</t>
  </si>
  <si>
    <t>9-(-9)\times(-1)</t>
  </si>
  <si>
    <t>(-3)\times(-4)-7</t>
  </si>
  <si>
    <t>9\times2=18</t>
  </si>
  <si>
    <t>8-(-5)\times(-3)</t>
  </si>
  <si>
    <t>(-6)\times6+6</t>
  </si>
  <si>
    <t>7\times(-3)=-21</t>
  </si>
  <si>
    <t>6-5\times(-9)</t>
  </si>
  <si>
    <t>`&lt;br&gt;`=51</t>
  </si>
  <si>
    <t>3\times(-5)+3</t>
  </si>
  <si>
    <t>4+7\times(-8)</t>
  </si>
  <si>
    <t>9\times(-5)-7</t>
  </si>
  <si>
    <t>-1\times(-7)=7</t>
  </si>
  <si>
    <t>6-(-6)\times8</t>
  </si>
  <si>
    <t>(-6)\times(-6)-9</t>
  </si>
  <si>
    <t>`&lt;br&gt;`=27</t>
  </si>
  <si>
    <t>1-(-2)\times3</t>
  </si>
  <si>
    <t>8\times(-2)+5</t>
  </si>
  <si>
    <t>7+1\times(-4)</t>
  </si>
  <si>
    <t>4\times9+7</t>
  </si>
  <si>
    <t>`&lt;br&gt;`=43</t>
  </si>
  <si>
    <t>3-(-6)\times4</t>
  </si>
  <si>
    <t>8\times8+4</t>
  </si>
  <si>
    <t>`&lt;br&gt;`=68</t>
  </si>
  <si>
    <t>-2\times(-8)=16</t>
  </si>
  <si>
    <t>8-(-9)\times2</t>
  </si>
  <si>
    <t>(-4)\times(-2)-2</t>
  </si>
  <si>
    <t>8+(-6)\times(-4)</t>
  </si>
  <si>
    <t>`&lt;br&gt;`=32</t>
  </si>
  <si>
    <t>(-5)\times(-3)+2</t>
  </si>
  <si>
    <t>-4\times9=-36</t>
  </si>
  <si>
    <t>4-9\times(-5)</t>
  </si>
  <si>
    <t>`&lt;br&gt;`=49</t>
  </si>
  <si>
    <t>(-7)\times(-9)+3</t>
  </si>
  <si>
    <t>`&lt;br&gt;`=66</t>
  </si>
  <si>
    <t>7+3\times(-6)</t>
  </si>
  <si>
    <t>(-1)\times(-7)+7</t>
  </si>
  <si>
    <t>9-(-1)\times(-6)</t>
  </si>
  <si>
    <t>5\times(-4)-2</t>
  </si>
  <si>
    <t>9\times3=27</t>
  </si>
  <si>
    <t>6-9\times(-1)</t>
  </si>
  <si>
    <t>5\times(-7)-6</t>
  </si>
  <si>
    <t>`&lt;br&gt;`=-41</t>
  </si>
  <si>
    <t>1\times(-9)=-9</t>
  </si>
  <si>
    <t>9+6\times(-2)</t>
  </si>
  <si>
    <t>(-2)\times(-9)-4</t>
  </si>
  <si>
    <t>niveau 4</t>
  </si>
  <si>
    <t>`&lt;br&gt;`=-26</t>
  </si>
  <si>
    <t>`&lt;br&gt;`=35</t>
  </si>
  <si>
    <t>`&lt;br&gt;`=22</t>
  </si>
  <si>
    <t>`&lt;br&gt;`=-34</t>
  </si>
  <si>
    <t>niveau 5</t>
  </si>
  <si>
    <t>`&lt;br&gt;`=-83</t>
  </si>
  <si>
    <t>`&lt;br&gt;`=-31</t>
  </si>
  <si>
    <t>`&lt;br&gt;`=75</t>
  </si>
  <si>
    <t>`&lt;br&gt;`=48</t>
  </si>
  <si>
    <t>`&lt;br&gt;`=40</t>
  </si>
  <si>
    <t>`&lt;br&gt;`=42</t>
  </si>
  <si>
    <t>`&lt;br&gt;`=-36</t>
  </si>
  <si>
    <t>`&lt;br&gt;`=-29</t>
  </si>
  <si>
    <t>=2+3\times4+4\times4</t>
  </si>
  <si>
    <t>=3\times2+5-(-4)\times5</t>
  </si>
  <si>
    <t>=6-2\times(-3)+(-1)\times(-4)</t>
  </si>
  <si>
    <t>=(-2)\times5+8-4\times1</t>
  </si>
  <si>
    <t>=3+2\times(-2)+3\times(-3)</t>
  </si>
  <si>
    <t>=(-4)\times(-1)-2-(-5)\times2</t>
  </si>
  <si>
    <t>=1+(-4)\times(-3)+2\times5</t>
  </si>
  <si>
    <t>=(-2)\times(-5)+5-4\times2</t>
  </si>
  <si>
    <t>=1-5\times3+(-5)\times(-3)</t>
  </si>
  <si>
    <t>=1\times2-5-(-3)\times3</t>
  </si>
  <si>
    <t>=8-1\times3+(-2)\times5</t>
  </si>
  <si>
    <t>=(-1)\times1+2-4\times(-2)</t>
  </si>
  <si>
    <t>=5-(-1)\times2+(-4)\times1</t>
  </si>
  <si>
    <t>=5\times(-1)+1-(-1)\times(-5)</t>
  </si>
  <si>
    <t>=8-2\times(-4)+2\times2</t>
  </si>
  <si>
    <t>=(-3)\times(-2)-4-(-2)\times(-5)</t>
  </si>
  <si>
    <t>=9-2\times(-4)+(-3)\times2</t>
  </si>
  <si>
    <t>=2\times5+3-2\times(-1)</t>
  </si>
  <si>
    <t>=3-2\times3+(-5)\times1</t>
  </si>
  <si>
    <t>=(-4)\times2+8-(-2)\times(-1)</t>
  </si>
  <si>
    <t>=1-4\times1+(-1)\times(-2)</t>
  </si>
  <si>
    <t>=(-2)\times(-4)+9-3\times1</t>
  </si>
  <si>
    <t>=8-3\times3+4\times3</t>
  </si>
  <si>
    <t>=(-2)\times1+1-3\times1</t>
  </si>
  <si>
    <t>=5+(-4)\times(-3)+3\times4</t>
  </si>
  <si>
    <t>=(-2)\times(-5)+9-4\times(-4)</t>
  </si>
  <si>
    <t>=9+(-1)\times(-2)+(-5)\times5</t>
  </si>
  <si>
    <t>=(-5)\times2+2-(-3)\times(-3)</t>
  </si>
  <si>
    <t>=7-(-4)\times1+(-4)\times(-5)</t>
  </si>
  <si>
    <t>=3\times2-1-(-1)\times2</t>
  </si>
  <si>
    <t>=1-5\times(-2)+(-1)\times(-4)</t>
  </si>
  <si>
    <t>=(-3)\times2-7-(-4)\times(-3)</t>
  </si>
  <si>
    <t>=1-(-4)\times(-1)+2\times(-4)</t>
  </si>
  <si>
    <t>=3\times(-2)+1-2\times(-3)</t>
  </si>
  <si>
    <t>=4+2\times(-5)+(-1)\times2</t>
  </si>
  <si>
    <t>=4\times3-2-2\times4</t>
  </si>
  <si>
    <t>=2-(-1)\times1+(-3)\times3</t>
  </si>
  <si>
    <t>=(-1)\times3+4-5\times(-4)</t>
  </si>
  <si>
    <t>=5+2\times(-3)+4\times(-5)</t>
  </si>
  <si>
    <t>=1\times(-5)+7-4\times(-3)</t>
  </si>
  <si>
    <t>=3-(-1)\times3+(-3)\times(-3)</t>
  </si>
  <si>
    <t>=4\times2-1-(-3)\times(-2)</t>
  </si>
  <si>
    <t>=7+(-4)\times1+2\times(-2)</t>
  </si>
  <si>
    <t>=(-5)\times(-4)+3-(-5)\times(-5)</t>
  </si>
  <si>
    <t>=8-(-2)\times(-3)+(-3)\times5</t>
  </si>
  <si>
    <t>=(-2)\times5-7-(-1)\times(-1)</t>
  </si>
  <si>
    <t>=6-(-4)\times(-3)+(-3)\times2</t>
  </si>
  <si>
    <t>=5\times(-1)+7-(-3)\times3</t>
  </si>
  <si>
    <t>=1-2\times2+(-3)\times4</t>
  </si>
  <si>
    <t>=(-4)\times(-2)-5-2\times(-5)</t>
  </si>
  <si>
    <t>=2+(-4)\times2+(-5)\times(-2)</t>
  </si>
  <si>
    <t>=1\times(-1)-9-2\times(-1)</t>
  </si>
  <si>
    <t>=9+1\times(-4)+(-4)\times4</t>
  </si>
  <si>
    <t>=2\times3+7-(-3)\times(-2)</t>
  </si>
  <si>
    <t>=2-1\times(-3)+(-2)\times(-1)</t>
  </si>
  <si>
    <t>=(-2)\times1-1-(-4)\times5</t>
  </si>
  <si>
    <t>=5+(-5)\times1+(-3)\times(-2)</t>
  </si>
  <si>
    <t>=4\times3-8-(-3)\times(-2)</t>
  </si>
  <si>
    <t>=7+(-2)\times(-1)+(-1)\times5</t>
  </si>
  <si>
    <t>=(-1)\times(-5)+7-(-2)\times5</t>
  </si>
  <si>
    <t>=7+(-5)\times4+1\times(-5)</t>
  </si>
  <si>
    <t>=2\times1+4-3\times5</t>
  </si>
  <si>
    <t>=8+3\times(-1)+(-2)\times(-2)</t>
  </si>
  <si>
    <t>=(-3)\times(-2)-8-(-4)\times(-1)</t>
  </si>
  <si>
    <t>=3-1\times2+(-4)\times(-1)</t>
  </si>
  <si>
    <t>=4\times(-2)-9-(-3)\times(-5)</t>
  </si>
  <si>
    <t>`&lt;br&gt;`=-32</t>
  </si>
  <si>
    <t>=3+4\times3+5\times(-4)</t>
  </si>
  <si>
    <t>=(-1)\times1-7-4\times(-3)</t>
  </si>
  <si>
    <t>=7+(-2)\times3+(-3)\times1</t>
  </si>
  <si>
    <t>=(-1)\times1-6-3\times3</t>
  </si>
  <si>
    <t>=9-4\times(-4)+(-5)\times5</t>
  </si>
  <si>
    <t>=5\times3-2-(-5)\times(-1)</t>
  </si>
  <si>
    <t>=2+4\times2+(-5)\times5</t>
  </si>
  <si>
    <t>=2\times(-3)-9-1\times5</t>
  </si>
  <si>
    <t>=9+(-4)\times1+3\times1</t>
  </si>
  <si>
    <t>=(-2)\times4+3-(-3)\times2</t>
  </si>
  <si>
    <t>=6+4\times4+4\times(-3)</t>
  </si>
  <si>
    <t>=5\times(-5)-5-3\times1</t>
  </si>
  <si>
    <t>=2+(-1)\times(-1)+3\times2</t>
  </si>
  <si>
    <t>=2\times(-5)+1-(-1)\times5</t>
  </si>
  <si>
    <t>=2+(-1)\times(-1)+1\times(-2)</t>
  </si>
  <si>
    <t>=(-4)\times4-1-1\times2</t>
  </si>
  <si>
    <t>=3-5\times(-1)+(-3)\times(-1)</t>
  </si>
  <si>
    <t>=(-1)\times(-2)+7-2\times4</t>
  </si>
  <si>
    <t>=3-4\times(-1)+(-4)\times(-5)</t>
  </si>
  <si>
    <t>=(-1)\times(-1)+8-(-3)\times(-4)</t>
  </si>
  <si>
    <t>=5-3\times(-2)+(-5)\times(-4)</t>
  </si>
  <si>
    <t>=1\times(-5)-8-(-2)\times2</t>
  </si>
  <si>
    <t>=8+(-3)\times3+(-1)\times2</t>
  </si>
  <si>
    <t>=5\times(-5)-5-(-2)\times4</t>
  </si>
  <si>
    <t>=8-(-1)\times5+(-1)\times2</t>
  </si>
  <si>
    <t>=3\times1+9-1\times1</t>
  </si>
  <si>
    <t>=1+(-2)\times(-2)+(-4)\times(-3)</t>
  </si>
  <si>
    <t>=4\times4+8-1\times(-2)</t>
  </si>
  <si>
    <t>=8-2\times1+(-1)\times3</t>
  </si>
  <si>
    <t>=5\times(-3)-5-5\times(-1)</t>
  </si>
  <si>
    <t>=7-5\times(-5)+(-2)\times(-1)</t>
  </si>
  <si>
    <t>=(-4)\times1-4-(-2)\times4</t>
  </si>
  <si>
    <t>=7+(-5)\times1+(-5)\times(-5)</t>
  </si>
  <si>
    <t>=2\times(-2)+6-(-5)\times5</t>
  </si>
  <si>
    <t>=1+4\times9+(-8)\times6</t>
  </si>
  <si>
    <t>=6\times5-3-5\times(-3)</t>
  </si>
  <si>
    <t>=5+3\times4+3\times1</t>
  </si>
  <si>
    <t>=(-4)\times9+8-(-6)\times4</t>
  </si>
  <si>
    <t>=8-(-4)\times6+8\times(-3)</t>
  </si>
  <si>
    <t>=(-1)\times(-8)+3-5\times4</t>
  </si>
  <si>
    <t>=1-(-7)\times(-6)+3\times4</t>
  </si>
  <si>
    <t>=5\times6+6-(-7)\times9</t>
  </si>
  <si>
    <t>`&lt;br&gt;`=99</t>
  </si>
  <si>
    <t>=6-(-5)\times(-1)+(-6)\times(-6)</t>
  </si>
  <si>
    <t>=2\times(-2)+5-8\times(-7)</t>
  </si>
  <si>
    <t>`&lt;br&gt;`=57</t>
  </si>
  <si>
    <t>=1-5\times3+(-9)\times(-8)</t>
  </si>
  <si>
    <t>`&lt;br&gt;`=58</t>
  </si>
  <si>
    <t>=3\times(-3)+2-2\times(-7)</t>
  </si>
  <si>
    <t>=3+(-6)\times(-6)+7\times4</t>
  </si>
  <si>
    <t>`&lt;br&gt;`=67</t>
  </si>
  <si>
    <t>=(-4)\times3-5-(-9)\times(-7)</t>
  </si>
  <si>
    <t>`&lt;br&gt;`=-80</t>
  </si>
  <si>
    <t>=7-(-5)\times(-1)+4\times2</t>
  </si>
  <si>
    <t>=(-8)\times(-6)+1-(-8)\times7</t>
  </si>
  <si>
    <t>`&lt;br&gt;`=105</t>
  </si>
  <si>
    <t>=2-2\times(-4)+3\times(-2)</t>
  </si>
  <si>
    <t>=4\times(-5)-6-4\times9</t>
  </si>
  <si>
    <t>`&lt;br&gt;`=-62</t>
  </si>
  <si>
    <t>=8-4\times4+1\times4</t>
  </si>
  <si>
    <t>=3\times(-4)-8-(-5)\times2</t>
  </si>
  <si>
    <t>=4-(-5)\times(-9)+(-7)\times6</t>
  </si>
  <si>
    <t>=2\times(-1)-4-3\times(-6)</t>
  </si>
  <si>
    <t>=7+(-8)\times(-2)+3\times6</t>
  </si>
  <si>
    <t>=5\times(-4)+8-(-6)\times(-8)</t>
  </si>
  <si>
    <t>`&lt;br&gt;`=-60</t>
  </si>
  <si>
    <t>=9+(-7)\times7+(-5)\times(-8)</t>
  </si>
  <si>
    <t>=9\times(-5)-3-(-1)\times1</t>
  </si>
  <si>
    <t>`&lt;br&gt;`=-47</t>
  </si>
  <si>
    <t>=7+(-9)\times(-2)+9\times7</t>
  </si>
  <si>
    <t>`&lt;br&gt;`=88</t>
  </si>
  <si>
    <t>=(-5)\times1-4-(-1)\times(-4)</t>
  </si>
  <si>
    <t>=1-2\times(-3)+(-5)\times(-4)</t>
  </si>
  <si>
    <t>=(-3)\times(-8)-6-(-6)\times(-4)</t>
  </si>
  <si>
    <t>=1-(-1)\times(-2)+(-2)\times(-3)</t>
  </si>
  <si>
    <t>=(-6)\times(-9)+1-(-4)\times(-2)</t>
  </si>
  <si>
    <t>`&lt;br&gt;`=47</t>
  </si>
  <si>
    <t>=3+(-9)\times(-1)+(-8)\times(-7)</t>
  </si>
  <si>
    <t>=(-5)\times(-8)+6-(-8)\times(-9)</t>
  </si>
  <si>
    <t>=3+9\times(-1)+(-5)\times6</t>
  </si>
  <si>
    <t>=6\times(-7)+9-7\times(-5)</t>
  </si>
  <si>
    <t>=3+(-4)\times(-2)+4\times2</t>
  </si>
  <si>
    <t>=(-3)\times9-3-9\times5</t>
  </si>
  <si>
    <t>`&lt;br&gt;`=-75</t>
  </si>
  <si>
    <t>=3-8\times6+4\times(-7)</t>
  </si>
  <si>
    <t>`&lt;br&gt;`=-73</t>
  </si>
  <si>
    <t>=(-2)\times4-1-2\times(-4)</t>
  </si>
  <si>
    <t>=5+9\times3+(-9)\times7</t>
  </si>
  <si>
    <t>=1\times4-1-8\times9</t>
  </si>
  <si>
    <t>`&lt;br&gt;`=-69</t>
  </si>
  <si>
    <t>=6+(-7)\times(-3)+4\times(-1)</t>
  </si>
  <si>
    <t>=1\times(-2)-9-(-5)\times(-3)</t>
  </si>
  <si>
    <t>=2+8\times(-6)+4\times(-7)</t>
  </si>
  <si>
    <t>`&lt;br&gt;`=-74</t>
  </si>
  <si>
    <t>=(-5)\times(-8)+4-5\times1</t>
  </si>
  <si>
    <t>`&lt;br&gt;`=39</t>
  </si>
  <si>
    <t>=3-(-6)\times8+(-9)\times(-4)</t>
  </si>
  <si>
    <t>`&lt;br&gt;`=87</t>
  </si>
  <si>
    <t>=9\times(-4)+6-(-1)\times7</t>
  </si>
  <si>
    <t>=6+(-7)\times(-7)+8\times(-6)</t>
  </si>
  <si>
    <t>=6\times(-2)-5-(-4)\times(-9)</t>
  </si>
  <si>
    <t>`&lt;br&gt;`=-53</t>
  </si>
  <si>
    <t>=4-(-8)\times(-7)+(-9)\times(-4)</t>
  </si>
  <si>
    <t>=(-6)\times9-6-9\times8</t>
  </si>
  <si>
    <t>`&lt;br&gt;`=-132</t>
  </si>
  <si>
    <t>=5-8\times6+1\times(-8)</t>
  </si>
  <si>
    <t>=(-2)\times4-5-(-6)\times5</t>
  </si>
  <si>
    <t>=7-5\times4+(-3)\times(-5)</t>
  </si>
  <si>
    <t>=(-5)\times6+5-(-6)\times8</t>
  </si>
  <si>
    <t>=6+9\times(-8)+1\times(-8)</t>
  </si>
  <si>
    <t>=1\times6-2-(-7)\times(-9)</t>
  </si>
  <si>
    <t>`&lt;br&gt;`=-59</t>
  </si>
  <si>
    <t>=9+2\times(-8)+2\times5</t>
  </si>
  <si>
    <t>=(-2)\times9-2-8\times5</t>
  </si>
  <si>
    <t>=7-1\times6+5\times4</t>
  </si>
  <si>
    <t>=(-6)\times(-3)+3-(-5)\times(-2)</t>
  </si>
  <si>
    <t>=5-3\times(-3)+(-8)\times(-7)</t>
  </si>
  <si>
    <t>`&lt;br&gt;`=70</t>
  </si>
  <si>
    <t>=5\times4-2-(-1)\times6</t>
  </si>
  <si>
    <t>=9-2\times(-9)+(-7)\times2</t>
  </si>
  <si>
    <t>=(-6)\times(-1)+3-7\times6</t>
  </si>
  <si>
    <t>=6+(-2)\times(-2)+(-9)\times2</t>
  </si>
  <si>
    <t>=(-7)\times1+9-4\times(-7)</t>
  </si>
  <si>
    <t>=9-(-3)\times6+(-2)\times7</t>
  </si>
  <si>
    <t>=3\times(-7)+5-6\times3</t>
  </si>
  <si>
    <t>=3+(-4)\times(-3)+1\times(-5)</t>
  </si>
  <si>
    <t>=(-6)\times(-9)-2-8\times(-5)</t>
  </si>
  <si>
    <t>`&lt;br&gt;`=92</t>
  </si>
  <si>
    <t>=5+9\times6+(-1)\times7</t>
  </si>
  <si>
    <t>`&lt;br&gt;`=52</t>
  </si>
  <si>
    <t>=(-8)\times8+8-6\times(-6)</t>
  </si>
  <si>
    <t>=7+(-5)\times(-4)+8\times8</t>
  </si>
  <si>
    <t>`&lt;br&gt;`=91</t>
  </si>
  <si>
    <t>=(-7)\times(-6)-8-(-6)\times(-1)</t>
  </si>
  <si>
    <t>`&lt;br&gt;`=28</t>
  </si>
  <si>
    <t>=6-8\times9+(-5)\times(-8)</t>
  </si>
  <si>
    <t>=7\times4-4-7\times7</t>
  </si>
  <si>
    <t>=5-(-5)\times9+5\times2</t>
  </si>
  <si>
    <t>`&lt;br&gt;`=60</t>
  </si>
  <si>
    <t>=(-3)\times4+3-3\times3</t>
  </si>
  <si>
    <t>=8+(-4)\times(-1)+(-9)\times(-7)</t>
  </si>
  <si>
    <t>=2\times(-1)-7-(-1)\times(-9)</t>
  </si>
  <si>
    <t>=6+5\times3+(-1)\times6</t>
  </si>
  <si>
    <t>=(-3)\times(-9)-5-1\times4</t>
  </si>
  <si>
    <t>=6-3\times(-9)+5\times3</t>
  </si>
  <si>
    <t>=4\times(-8)+8-(-1)\times8</t>
  </si>
  <si>
    <t>=6+(-1)\times(-8)+(-9)\times1</t>
  </si>
  <si>
    <t>=7\times7+3-(-4)\times9</t>
  </si>
  <si>
    <t>=5+(-7)\times3+1\times(-2)</t>
  </si>
  <si>
    <t>=(-3)\times2+4-3\times3</t>
  </si>
  <si>
    <t>=4+6\times(-4)+(-8)\times(-1)</t>
  </si>
  <si>
    <t>=7\times(-2)-5-(-8)\times(-9)</t>
  </si>
  <si>
    <t>`&lt;br&gt;`=-91</t>
  </si>
  <si>
    <t>=6-(-6)\times9+4\times(-5)</t>
  </si>
  <si>
    <t>=7\times7-3-8\times(-7)</t>
  </si>
  <si>
    <t>`&lt;br&gt;`=102</t>
  </si>
  <si>
    <t>=6+3\times(-5)+7\times4</t>
  </si>
  <si>
    <t>=5\times5-3-(-4)\times(-3)</t>
  </si>
  <si>
    <t>=2+(-5)\times(-1)+4\times3</t>
  </si>
  <si>
    <t>=2\times(-5)+2-2\times6</t>
  </si>
  <si>
    <t>=7-5\times(-5)+7\times(-8)</t>
  </si>
  <si>
    <t>=1\times(-4)+3-(-1)\times2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</si>
</sst>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E5F6-E7BA-48B4-9553-5996967A1A10}">
  <dimension ref="A1:AR38"/>
  <sheetViews>
    <sheetView tabSelected="1" topLeftCell="A16" workbookViewId="0">
      <selection activeCell="L19" sqref="A1:XFD1048576"/>
    </sheetView>
  </sheetViews>
  <sheetFormatPr baseColWidth="10" defaultColWidth="13.42578125" defaultRowHeight="15" x14ac:dyDescent="0.25"/>
  <cols>
    <col min="2" max="14" width="3.28515625" customWidth="1"/>
    <col min="15" max="25" width="2.5703125" customWidth="1"/>
    <col min="26" max="26" width="8.7109375" customWidth="1"/>
    <col min="27" max="27" width="6" style="1" customWidth="1"/>
    <col min="28" max="28" width="4.28515625" customWidth="1"/>
    <col min="29" max="29" width="4.140625" customWidth="1"/>
    <col min="30" max="30" width="11" customWidth="1"/>
    <col min="31" max="31" width="4.140625" customWidth="1"/>
    <col min="32" max="32" width="5.28515625" customWidth="1"/>
    <col min="33" max="40" width="4.140625" customWidth="1"/>
    <col min="41" max="41" width="10.140625" customWidth="1"/>
    <col min="42" max="43" width="4.140625" customWidth="1"/>
    <col min="44" max="44" width="3.85546875" customWidth="1"/>
    <col min="45" max="45" width="5" customWidth="1"/>
    <col min="46" max="46" width="4.7109375" customWidth="1"/>
  </cols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s="1" t="s">
        <v>1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</row>
    <row r="2" spans="1:44" x14ac:dyDescent="0.25">
      <c r="A2" s="4" t="s">
        <v>15</v>
      </c>
    </row>
    <row r="3" spans="1:44" x14ac:dyDescent="0.25">
      <c r="A3" s="2" t="s">
        <v>3</v>
      </c>
      <c r="B3" t="s">
        <v>4</v>
      </c>
      <c r="D3">
        <f ca="1">RANDBETWEEN(1,5)*(-1)^RANDBETWEEN(0,9)</f>
        <v>4</v>
      </c>
      <c r="E3" t="s">
        <v>86</v>
      </c>
      <c r="F3" t="str">
        <f ca="1">IF(G3&lt;0,"(","")</f>
        <v>(</v>
      </c>
      <c r="G3">
        <f ca="1">RANDBETWEEN(1,5)*(-1)^RANDBETWEEN(0,9)</f>
        <v>-2</v>
      </c>
      <c r="H3" t="str">
        <f ca="1">IF(G3&lt;0,")","")</f>
        <v>)</v>
      </c>
      <c r="Z3" s="2" t="s">
        <v>141</v>
      </c>
      <c r="AA3" s="1">
        <f ca="1">D3*G3</f>
        <v>-8</v>
      </c>
      <c r="AB3" t="s">
        <v>11</v>
      </c>
      <c r="AC3" t="s">
        <v>4</v>
      </c>
      <c r="AD3" t="str">
        <f ca="1">"="&amp;C3&amp;D3&amp;E3&amp;F3&amp;G3&amp;H3&amp;I3&amp;J3&amp;K3&amp;L3&amp;M3&amp;N3&amp;O3&amp;P3&amp;Q3&amp;R3&amp;S3&amp;T3&amp;U3&amp;V3&amp;W3&amp;X3&amp;Y3&amp;"="&amp;AA3</f>
        <v>=4\times(-2)=-8</v>
      </c>
      <c r="AP3" t="s">
        <v>4</v>
      </c>
      <c r="AQ3" s="2" t="s">
        <v>7</v>
      </c>
      <c r="AR3">
        <f ca="1">RANDBETWEEN(0,1)</f>
        <v>1</v>
      </c>
    </row>
    <row r="4" spans="1:44" x14ac:dyDescent="0.25">
      <c r="A4" s="2"/>
      <c r="Z4" s="2"/>
      <c r="AQ4" s="2"/>
    </row>
    <row r="5" spans="1:44" x14ac:dyDescent="0.25">
      <c r="A5" s="5" t="s">
        <v>16</v>
      </c>
      <c r="Z5" s="2"/>
      <c r="AQ5" s="2"/>
    </row>
    <row r="6" spans="1:44" x14ac:dyDescent="0.25">
      <c r="A6" s="2" t="s">
        <v>3</v>
      </c>
      <c r="B6" t="s">
        <v>4</v>
      </c>
      <c r="C6">
        <f ca="1">RANDBETWEEN(1,9)</f>
        <v>3</v>
      </c>
      <c r="D6" t="str">
        <f ca="1">IF(AR6=1,"+","-")</f>
        <v>-</v>
      </c>
      <c r="E6" t="str">
        <f ca="1">IF(F6&lt;0,"(","")</f>
        <v/>
      </c>
      <c r="F6">
        <f ca="1">RANDBETWEEN(1,5)*(-1)^RANDBETWEEN(0,9)</f>
        <v>4</v>
      </c>
      <c r="G6" t="str">
        <f ca="1">IF(F6&lt;0,")","")</f>
        <v/>
      </c>
      <c r="H6" t="s">
        <v>86</v>
      </c>
      <c r="I6" t="str">
        <f ca="1">IF(J6&lt;0,"(","")</f>
        <v/>
      </c>
      <c r="J6">
        <f ca="1">RANDBETWEEN(1,5)*(-1)^RANDBETWEEN(0,9)</f>
        <v>4</v>
      </c>
      <c r="K6" t="str">
        <f ca="1">IF(J6&lt;0,")","")</f>
        <v/>
      </c>
      <c r="Z6" s="2" t="s">
        <v>141</v>
      </c>
      <c r="AA6" s="1">
        <f ca="1">IF(AR6=1,C6+F6*J6,C6-F6*J6)</f>
        <v>-13</v>
      </c>
      <c r="AB6" t="s">
        <v>11</v>
      </c>
      <c r="AC6" t="s">
        <v>4</v>
      </c>
      <c r="AD6" t="str">
        <f ca="1">"="&amp;C6&amp;D6&amp;E6&amp;F6&amp;G6&amp;H6&amp;I6&amp;J6&amp;K6&amp;L6&amp;M6&amp;N6&amp;O6&amp;P6&amp;Q6&amp;R6&amp;S6&amp;T6&amp;U6&amp;V6&amp;W6&amp;X6&amp;Y6</f>
        <v>=3-4\times4</v>
      </c>
      <c r="AE6" t="s">
        <v>14</v>
      </c>
      <c r="AF6" t="str">
        <f ca="1">"="&amp;C6&amp;D6</f>
        <v>=3-</v>
      </c>
      <c r="AG6" t="str">
        <f ca="1">IF(AH6&lt;0,"(","")</f>
        <v/>
      </c>
      <c r="AH6">
        <f ca="1">F6*J6</f>
        <v>16</v>
      </c>
      <c r="AI6" t="str">
        <f ca="1">IF(AH6&lt;0,")","")</f>
        <v/>
      </c>
      <c r="AO6" t="str">
        <f ca="1">"`&lt;br&gt;`="&amp;AA6</f>
        <v>`&lt;br&gt;`=-13</v>
      </c>
      <c r="AP6" t="s">
        <v>4</v>
      </c>
      <c r="AQ6" s="2" t="s">
        <v>7</v>
      </c>
      <c r="AR6">
        <f ca="1">RANDBETWEEN(0,1)</f>
        <v>0</v>
      </c>
    </row>
    <row r="7" spans="1:44" x14ac:dyDescent="0.25">
      <c r="A7" s="2" t="s">
        <v>3</v>
      </c>
      <c r="B7" t="s">
        <v>4</v>
      </c>
      <c r="D7" t="str">
        <f ca="1">IF(E7&lt;0,"(","")</f>
        <v/>
      </c>
      <c r="E7">
        <f ca="1">RANDBETWEEN(1,5)*(-1)^RANDBETWEEN(0,9)</f>
        <v>5</v>
      </c>
      <c r="F7" t="str">
        <f ca="1">IF(E7&lt;0,")","")</f>
        <v/>
      </c>
      <c r="G7" t="s">
        <v>86</v>
      </c>
      <c r="H7" t="str">
        <f ca="1">IF(I7&lt;0,"(","")</f>
        <v/>
      </c>
      <c r="I7">
        <f ca="1">RANDBETWEEN(1,5)*(-1)^RANDBETWEEN(0,9)</f>
        <v>4</v>
      </c>
      <c r="J7" t="str">
        <f ca="1">IF(I7&lt;0,")","")</f>
        <v/>
      </c>
      <c r="K7" t="str">
        <f ca="1">IF(AR7=1,"+","-")</f>
        <v>+</v>
      </c>
      <c r="L7">
        <f ca="1">RANDBETWEEN(1,9)</f>
        <v>6</v>
      </c>
      <c r="Z7" s="2" t="s">
        <v>141</v>
      </c>
      <c r="AA7" s="1">
        <f ca="1">IF(AR7=1,E7*I7+L7,E7*I7-L7)</f>
        <v>26</v>
      </c>
      <c r="AB7" t="s">
        <v>11</v>
      </c>
      <c r="AC7" t="s">
        <v>4</v>
      </c>
      <c r="AD7" t="str">
        <f ca="1">"="&amp;C7&amp;D7&amp;E7&amp;F7&amp;G7&amp;H7&amp;I7&amp;J7&amp;K7&amp;L7&amp;M7&amp;N7&amp;O7&amp;P7&amp;Q7&amp;R7&amp;S7&amp;T7&amp;U7&amp;V7&amp;W7&amp;X7&amp;Y7</f>
        <v>=5\times4+6</v>
      </c>
      <c r="AE7" t="s">
        <v>14</v>
      </c>
      <c r="AF7" t="str">
        <f>"="</f>
        <v>=</v>
      </c>
      <c r="AG7" t="str">
        <f ca="1">IF(AH7&lt;0,"(","")</f>
        <v/>
      </c>
      <c r="AH7">
        <f ca="1">E7*I7</f>
        <v>20</v>
      </c>
      <c r="AI7" t="str">
        <f ca="1">IF(AH7&lt;0,")","")</f>
        <v/>
      </c>
      <c r="AJ7" t="str">
        <f ca="1">K7&amp;L7</f>
        <v>+6</v>
      </c>
      <c r="AO7" t="str">
        <f ca="1">"`&lt;br&gt;`="&amp;AA7</f>
        <v>`&lt;br&gt;`=26</v>
      </c>
      <c r="AP7" t="s">
        <v>4</v>
      </c>
      <c r="AQ7" s="2" t="s">
        <v>7</v>
      </c>
      <c r="AR7">
        <f ca="1">RANDBETWEEN(0,1)</f>
        <v>1</v>
      </c>
    </row>
    <row r="8" spans="1:44" x14ac:dyDescent="0.25">
      <c r="A8" s="2"/>
      <c r="Z8" s="2"/>
      <c r="AQ8" s="2"/>
    </row>
    <row r="9" spans="1:44" x14ac:dyDescent="0.25">
      <c r="A9" s="5" t="s">
        <v>17</v>
      </c>
      <c r="Z9" s="2"/>
      <c r="AQ9" s="2"/>
    </row>
    <row r="10" spans="1:44" x14ac:dyDescent="0.25">
      <c r="A10" s="2" t="s">
        <v>3</v>
      </c>
      <c r="B10" t="s">
        <v>4</v>
      </c>
      <c r="D10">
        <f ca="1">RANDBETWEEN(5,9)*(-1)^RANDBETWEEN(0,9)</f>
        <v>6</v>
      </c>
      <c r="E10" t="s">
        <v>86</v>
      </c>
      <c r="F10" t="str">
        <f ca="1">IF(G10&lt;0,"(","")</f>
        <v>(</v>
      </c>
      <c r="G10">
        <f ca="1">RANDBETWEEN(5,9)*(-1)^RANDBETWEEN(0,9)</f>
        <v>-8</v>
      </c>
      <c r="H10" t="str">
        <f ca="1">IF(G10&lt;0,")","")</f>
        <v>)</v>
      </c>
      <c r="Z10" s="2" t="s">
        <v>141</v>
      </c>
      <c r="AA10" s="1">
        <f ca="1">D10*G10</f>
        <v>-48</v>
      </c>
      <c r="AB10" t="s">
        <v>11</v>
      </c>
      <c r="AC10" t="s">
        <v>4</v>
      </c>
      <c r="AD10" t="str">
        <f ca="1">"="&amp;C10&amp;D10&amp;E10&amp;F10&amp;G10&amp;H10&amp;I10&amp;J10&amp;K10&amp;L10&amp;M10&amp;N10&amp;O10&amp;P10&amp;Q10&amp;R10&amp;S10&amp;T10&amp;U10&amp;V10&amp;W10&amp;X10&amp;Y10&amp;"="&amp;AA10</f>
        <v>=6\times(-8)=-48</v>
      </c>
      <c r="AP10" t="s">
        <v>4</v>
      </c>
      <c r="AQ10" s="2" t="s">
        <v>7</v>
      </c>
      <c r="AR10">
        <f ca="1">RANDBETWEEN(0,1)</f>
        <v>1</v>
      </c>
    </row>
    <row r="11" spans="1:44" x14ac:dyDescent="0.25">
      <c r="A11" s="2" t="s">
        <v>3</v>
      </c>
      <c r="B11" t="s">
        <v>4</v>
      </c>
      <c r="C11">
        <f ca="1">RANDBETWEEN(1,9)</f>
        <v>6</v>
      </c>
      <c r="D11" t="str">
        <f ca="1">IF(AR11=1,"+","-")</f>
        <v>+</v>
      </c>
      <c r="E11" t="str">
        <f ca="1">IF(F11&lt;0,"(","")</f>
        <v>(</v>
      </c>
      <c r="F11">
        <f ca="1">RANDBETWEEN(5,9)*(-1)^RANDBETWEEN(0,9)</f>
        <v>-6</v>
      </c>
      <c r="G11" t="str">
        <f ca="1">IF(F11&lt;0,")","")</f>
        <v>)</v>
      </c>
      <c r="H11" t="s">
        <v>86</v>
      </c>
      <c r="I11" t="str">
        <f ca="1">IF(J11&lt;0,"(","")</f>
        <v/>
      </c>
      <c r="J11">
        <f ca="1">RANDBETWEEN(5,9)*(-1)^RANDBETWEEN(0,9)</f>
        <v>6</v>
      </c>
      <c r="K11" t="str">
        <f ca="1">IF(J11&lt;0,")","")</f>
        <v/>
      </c>
      <c r="Z11" s="2" t="s">
        <v>141</v>
      </c>
      <c r="AA11" s="1">
        <f ca="1">IF(AR11=1,C11+F11*J11,C11-F11*J11)</f>
        <v>-30</v>
      </c>
      <c r="AB11" t="s">
        <v>11</v>
      </c>
      <c r="AC11" t="s">
        <v>4</v>
      </c>
      <c r="AD11" t="str">
        <f ca="1">"="&amp;C11&amp;D11&amp;E11&amp;F11&amp;G11&amp;H11&amp;I11&amp;J11&amp;K11&amp;L11&amp;M11&amp;N11&amp;O11&amp;P11&amp;Q11&amp;R11&amp;S11&amp;T11&amp;U11&amp;V11&amp;W11&amp;X11&amp;Y11</f>
        <v>=6+(-6)\times6</v>
      </c>
      <c r="AE11" t="s">
        <v>14</v>
      </c>
      <c r="AF11" t="str">
        <f ca="1">"="&amp;C11&amp;D11</f>
        <v>=6+</v>
      </c>
      <c r="AG11" t="str">
        <f ca="1">IF(AH11&lt;0,"(","")</f>
        <v>(</v>
      </c>
      <c r="AH11">
        <f ca="1">F11*J11</f>
        <v>-36</v>
      </c>
      <c r="AI11" t="str">
        <f ca="1">IF(AH11&lt;0,")","")</f>
        <v>)</v>
      </c>
      <c r="AO11" t="str">
        <f ca="1">"`&lt;br&gt;`="&amp;AA11</f>
        <v>`&lt;br&gt;`=-30</v>
      </c>
      <c r="AP11" t="s">
        <v>4</v>
      </c>
      <c r="AQ11" s="2" t="s">
        <v>7</v>
      </c>
      <c r="AR11">
        <f ca="1">RANDBETWEEN(0,1)</f>
        <v>1</v>
      </c>
    </row>
    <row r="12" spans="1:44" x14ac:dyDescent="0.25">
      <c r="A12" s="2" t="s">
        <v>3</v>
      </c>
      <c r="B12" t="s">
        <v>4</v>
      </c>
      <c r="D12" t="str">
        <f ca="1">IF(E12&lt;0,"(","")</f>
        <v>(</v>
      </c>
      <c r="E12">
        <f ca="1">RANDBETWEEN(5,9)*(-1)^RANDBETWEEN(0,9)</f>
        <v>-8</v>
      </c>
      <c r="F12" t="str">
        <f ca="1">IF(E12&lt;0,")","")</f>
        <v>)</v>
      </c>
      <c r="G12" t="s">
        <v>86</v>
      </c>
      <c r="H12" t="str">
        <f ca="1">IF(I12&lt;0,"(","")</f>
        <v/>
      </c>
      <c r="I12">
        <f ca="1">RANDBETWEEN(5,9)*(-1)^RANDBETWEEN(0,9)</f>
        <v>7</v>
      </c>
      <c r="J12" t="str">
        <f ca="1">IF(I12&lt;0,")","")</f>
        <v/>
      </c>
      <c r="K12" t="str">
        <f ca="1">IF(AR12=1,"+","-")</f>
        <v>-</v>
      </c>
      <c r="L12">
        <f ca="1">RANDBETWEEN(1,9)</f>
        <v>4</v>
      </c>
      <c r="Z12" s="2" t="s">
        <v>141</v>
      </c>
      <c r="AA12" s="1">
        <f ca="1">IF(AR12=1,E12*I12+L12,E12*I12-L12)</f>
        <v>-60</v>
      </c>
      <c r="AB12" t="s">
        <v>11</v>
      </c>
      <c r="AC12" t="s">
        <v>4</v>
      </c>
      <c r="AD12" t="str">
        <f ca="1">"="&amp;C12&amp;D12&amp;E12&amp;F12&amp;G12&amp;H12&amp;I12&amp;J12&amp;K12&amp;L12&amp;M12&amp;N12&amp;O12&amp;P12&amp;Q12&amp;R12&amp;S12&amp;T12&amp;U12&amp;V12&amp;W12&amp;X12&amp;Y12</f>
        <v>=(-8)\times7-4</v>
      </c>
      <c r="AE12" t="s">
        <v>14</v>
      </c>
      <c r="AF12" t="str">
        <f>"="</f>
        <v>=</v>
      </c>
      <c r="AG12" t="str">
        <f ca="1">IF(AH12&lt;0,"(","")</f>
        <v>(</v>
      </c>
      <c r="AH12">
        <f ca="1">E12*I12</f>
        <v>-56</v>
      </c>
      <c r="AI12" t="str">
        <f ca="1">IF(AH12&lt;0,")","")</f>
        <v>)</v>
      </c>
      <c r="AJ12" t="str">
        <f ca="1">K12&amp;L12</f>
        <v>-4</v>
      </c>
      <c r="AO12" t="str">
        <f ca="1">"`&lt;br&gt;`="&amp;AA12</f>
        <v>`&lt;br&gt;`=-60</v>
      </c>
      <c r="AP12" t="s">
        <v>4</v>
      </c>
      <c r="AQ12" s="2" t="s">
        <v>7</v>
      </c>
      <c r="AR12">
        <f ca="1">RANDBETWEEN(0,1)</f>
        <v>0</v>
      </c>
    </row>
    <row r="13" spans="1:44" x14ac:dyDescent="0.25">
      <c r="A13" s="2"/>
      <c r="AQ13" s="2"/>
    </row>
    <row r="14" spans="1:44" x14ac:dyDescent="0.25">
      <c r="A14" s="5" t="s">
        <v>397</v>
      </c>
    </row>
    <row r="15" spans="1:44" x14ac:dyDescent="0.25">
      <c r="A15" s="2" t="s">
        <v>3</v>
      </c>
      <c r="B15" t="s">
        <v>4</v>
      </c>
      <c r="C15">
        <f ca="1">RANDBETWEEN(1,9)</f>
        <v>5</v>
      </c>
      <c r="D15" t="str">
        <f ca="1">IF(AR15=1,"+","-")</f>
        <v>+</v>
      </c>
      <c r="E15" t="str">
        <f ca="1">IF(F15&lt;0,"(","")</f>
        <v/>
      </c>
      <c r="F15">
        <f ca="1">RANDBETWEEN(1,5)*(-1)^RANDBETWEEN(0,9)</f>
        <v>2</v>
      </c>
      <c r="G15" t="str">
        <f ca="1">IF(F15&lt;0,")","")</f>
        <v/>
      </c>
      <c r="H15" t="s">
        <v>86</v>
      </c>
      <c r="I15" t="str">
        <f ca="1">IF(J15&lt;0,"(","")</f>
        <v/>
      </c>
      <c r="J15">
        <f ca="1">RANDBETWEEN(1,5)*(-1)^RANDBETWEEN(0,9)</f>
        <v>1</v>
      </c>
      <c r="K15" t="str">
        <f ca="1">IF(J15&lt;0,")","")</f>
        <v/>
      </c>
      <c r="M15" t="s">
        <v>5</v>
      </c>
      <c r="N15" t="str">
        <f ca="1">IF(O15&lt;0,"(","")</f>
        <v>(</v>
      </c>
      <c r="O15">
        <f ca="1">RANDBETWEEN(1,5)*(-1)^RANDBETWEEN(0,9)</f>
        <v>-2</v>
      </c>
      <c r="P15" t="str">
        <f ca="1">IF(O15&lt;0,")","")</f>
        <v>)</v>
      </c>
      <c r="Q15" t="s">
        <v>86</v>
      </c>
      <c r="R15" t="str">
        <f ca="1">IF(S15&lt;0,"(","")</f>
        <v/>
      </c>
      <c r="S15">
        <f ca="1">RANDBETWEEN(1,5)*(-1)^RANDBETWEEN(0,9)</f>
        <v>5</v>
      </c>
      <c r="T15" t="str">
        <f ca="1">IF(S15&lt;0,")","")</f>
        <v/>
      </c>
      <c r="Z15" s="2" t="s">
        <v>141</v>
      </c>
      <c r="AA15" s="1">
        <f ca="1">IF(AR15=1,C15+F15*J15+O15*S15,C15-F15*J15+O15*S15)</f>
        <v>-3</v>
      </c>
      <c r="AB15" t="s">
        <v>11</v>
      </c>
      <c r="AC15" t="s">
        <v>4</v>
      </c>
      <c r="AD15" t="str">
        <f ca="1">"="&amp;C15&amp;D15&amp;E15&amp;F15&amp;G15&amp;H15&amp;I15&amp;J15&amp;K15&amp;L15&amp;M15&amp;N15&amp;O15&amp;P15&amp;Q15&amp;R15&amp;S15&amp;T15&amp;U15&amp;V15&amp;W15&amp;X15&amp;Y15</f>
        <v>=5+2\times1+(-2)\times5</v>
      </c>
      <c r="AE15" t="s">
        <v>14</v>
      </c>
      <c r="AF15" t="str">
        <f ca="1">"="&amp;C15&amp;D15</f>
        <v>=5+</v>
      </c>
      <c r="AG15" t="str">
        <f ca="1">IF(AH15&lt;0,"(","")</f>
        <v/>
      </c>
      <c r="AH15">
        <f ca="1">F15*J15</f>
        <v>2</v>
      </c>
      <c r="AI15" t="str">
        <f ca="1">IF(AH15&lt;0,")","")</f>
        <v/>
      </c>
      <c r="AK15" t="str">
        <f>M15</f>
        <v>+</v>
      </c>
      <c r="AL15" t="str">
        <f ca="1">IF(AM15&lt;0,"(","")</f>
        <v>(</v>
      </c>
      <c r="AM15">
        <f ca="1">O15*S15</f>
        <v>-10</v>
      </c>
      <c r="AN15" t="str">
        <f ca="1">IF(AM15&lt;0,")","")</f>
        <v>)</v>
      </c>
      <c r="AO15" t="str">
        <f ca="1">"`&lt;br&gt;`="&amp;AA15</f>
        <v>`&lt;br&gt;`=-3</v>
      </c>
      <c r="AP15" t="s">
        <v>4</v>
      </c>
      <c r="AQ15" s="2" t="s">
        <v>7</v>
      </c>
      <c r="AR15">
        <f ca="1">RANDBETWEEN(0,1)</f>
        <v>1</v>
      </c>
    </row>
    <row r="16" spans="1:44" x14ac:dyDescent="0.25">
      <c r="A16" s="2" t="s">
        <v>3</v>
      </c>
      <c r="B16" t="s">
        <v>4</v>
      </c>
      <c r="D16" t="str">
        <f ca="1">IF(E16&lt;0,"(","")</f>
        <v>(</v>
      </c>
      <c r="E16">
        <f ca="1">RANDBETWEEN(1,5)*(-1)^RANDBETWEEN(0,9)</f>
        <v>-4</v>
      </c>
      <c r="F16" t="str">
        <f ca="1">IF(E16&lt;0,")","")</f>
        <v>)</v>
      </c>
      <c r="G16" t="s">
        <v>86</v>
      </c>
      <c r="H16" t="str">
        <f ca="1">IF(I16&lt;0,"(","")</f>
        <v/>
      </c>
      <c r="I16">
        <f ca="1">RANDBETWEEN(1,5)*(-1)^RANDBETWEEN(0,9)</f>
        <v>4</v>
      </c>
      <c r="J16" t="str">
        <f ca="1">IF(I16&lt;0,")","")</f>
        <v/>
      </c>
      <c r="K16" t="str">
        <f ca="1">IF(AR16=1,"+","-")</f>
        <v>+</v>
      </c>
      <c r="L16">
        <f ca="1">RANDBETWEEN(1,9)</f>
        <v>6</v>
      </c>
      <c r="M16" t="s">
        <v>8</v>
      </c>
      <c r="N16" t="str">
        <f ca="1">IF(O16&lt;0,"(","")</f>
        <v/>
      </c>
      <c r="O16">
        <f ca="1">RANDBETWEEN(1,5)*(-1)^RANDBETWEEN(0,9)</f>
        <v>4</v>
      </c>
      <c r="P16" t="str">
        <f ca="1">IF(O16&lt;0,")","")</f>
        <v/>
      </c>
      <c r="Q16" t="s">
        <v>86</v>
      </c>
      <c r="R16" t="str">
        <f ca="1">IF(S16&lt;0,"(","")</f>
        <v>(</v>
      </c>
      <c r="S16">
        <f ca="1">RANDBETWEEN(1,5)*(-1)^RANDBETWEEN(0,9)</f>
        <v>-4</v>
      </c>
      <c r="T16" t="str">
        <f ca="1">IF(S16&lt;0,")","")</f>
        <v>)</v>
      </c>
      <c r="Z16" s="2" t="s">
        <v>141</v>
      </c>
      <c r="AA16" s="1">
        <f ca="1">IF(AR16=1,E16*I16+L16-O16*S16,E16*I16-L16-O16*S16)</f>
        <v>6</v>
      </c>
      <c r="AB16" t="s">
        <v>11</v>
      </c>
      <c r="AC16" t="s">
        <v>4</v>
      </c>
      <c r="AD16" t="str">
        <f ca="1">"="&amp;C16&amp;D16&amp;E16&amp;F16&amp;G16&amp;H16&amp;I16&amp;J16&amp;K16&amp;L16&amp;M16&amp;N16&amp;O16&amp;P16&amp;Q16&amp;R16&amp;S16&amp;T16&amp;U16&amp;V16&amp;W16&amp;X16&amp;Y16</f>
        <v>=(-4)\times4+6-4\times(-4)</v>
      </c>
      <c r="AE16" t="s">
        <v>14</v>
      </c>
      <c r="AF16" t="str">
        <f>"="</f>
        <v>=</v>
      </c>
      <c r="AG16" t="str">
        <f ca="1">IF(AH16&lt;0,"(","")</f>
        <v>(</v>
      </c>
      <c r="AH16">
        <f ca="1">E16*I16</f>
        <v>-16</v>
      </c>
      <c r="AI16" t="str">
        <f ca="1">IF(AH16&lt;0,")","")</f>
        <v>)</v>
      </c>
      <c r="AJ16" t="str">
        <f ca="1">K16&amp;L16</f>
        <v>+6</v>
      </c>
      <c r="AK16" t="str">
        <f>M16</f>
        <v>-</v>
      </c>
      <c r="AL16" t="str">
        <f ca="1">IF(AM16&lt;0,"(","")</f>
        <v>(</v>
      </c>
      <c r="AM16">
        <f ca="1">O16*S16</f>
        <v>-16</v>
      </c>
      <c r="AN16" t="str">
        <f ca="1">IF(AM16&lt;0,")","")</f>
        <v>)</v>
      </c>
      <c r="AO16" t="str">
        <f ca="1">"`&lt;br&gt;`="&amp;AA16</f>
        <v>`&lt;br&gt;`=6</v>
      </c>
      <c r="AP16" t="s">
        <v>4</v>
      </c>
      <c r="AQ16" s="2" t="s">
        <v>7</v>
      </c>
      <c r="AR16">
        <f ca="1">RANDBETWEEN(0,1)</f>
        <v>1</v>
      </c>
    </row>
    <row r="17" spans="1:44" x14ac:dyDescent="0.25">
      <c r="A17" s="2"/>
      <c r="AN17" t="str">
        <f t="shared" ref="AN17:AN20" si="0">IF(AM17&lt;0,")","")</f>
        <v/>
      </c>
      <c r="AQ17" s="2"/>
    </row>
    <row r="18" spans="1:44" x14ac:dyDescent="0.25">
      <c r="A18" s="5" t="s">
        <v>402</v>
      </c>
      <c r="AN18" t="str">
        <f t="shared" si="0"/>
        <v/>
      </c>
    </row>
    <row r="19" spans="1:44" x14ac:dyDescent="0.25">
      <c r="A19" s="2" t="s">
        <v>3</v>
      </c>
      <c r="B19" t="s">
        <v>4</v>
      </c>
      <c r="C19">
        <f ca="1">RANDBETWEEN(1,9)</f>
        <v>2</v>
      </c>
      <c r="D19" t="str">
        <f ca="1">IF(AR19=1,"+","-")</f>
        <v>+</v>
      </c>
      <c r="E19" t="str">
        <f ca="1">IF(F19&lt;0,"(","")</f>
        <v>(</v>
      </c>
      <c r="F19">
        <f ca="1">RANDBETWEEN(1,9)*(-1)^RANDBETWEEN(0,9)</f>
        <v>-2</v>
      </c>
      <c r="G19" t="str">
        <f ca="1">IF(F19&lt;0,")","")</f>
        <v>)</v>
      </c>
      <c r="H19" t="s">
        <v>86</v>
      </c>
      <c r="I19" t="str">
        <f ca="1">IF(J19&lt;0,"(","")</f>
        <v/>
      </c>
      <c r="J19">
        <f ca="1">RANDBETWEEN(1,9)*(-1)^RANDBETWEEN(0,9)</f>
        <v>5</v>
      </c>
      <c r="K19" t="str">
        <f ca="1">IF(J19&lt;0,")","")</f>
        <v/>
      </c>
      <c r="M19" t="s">
        <v>5</v>
      </c>
      <c r="N19" t="str">
        <f ca="1">IF(O19&lt;0,"(","")</f>
        <v>(</v>
      </c>
      <c r="O19">
        <f ca="1">RANDBETWEEN(1,9)*(-1)^RANDBETWEEN(0,9)</f>
        <v>-9</v>
      </c>
      <c r="P19" t="str">
        <f ca="1">IF(O19&lt;0,")","")</f>
        <v>)</v>
      </c>
      <c r="Q19" t="s">
        <v>86</v>
      </c>
      <c r="R19" t="str">
        <f ca="1">IF(S19&lt;0,"(","")</f>
        <v>(</v>
      </c>
      <c r="S19">
        <f ca="1">RANDBETWEEN(1,9)*(-1)^RANDBETWEEN(0,9)</f>
        <v>-3</v>
      </c>
      <c r="T19" t="str">
        <f ca="1">IF(S19&lt;0,")","")</f>
        <v>)</v>
      </c>
      <c r="Z19" s="2" t="s">
        <v>141</v>
      </c>
      <c r="AA19" s="1">
        <f ca="1">IF(AR19=1,C19+F19*J19+O19*S19,C19-F19*J19+O19*S19)</f>
        <v>19</v>
      </c>
      <c r="AB19" t="s">
        <v>11</v>
      </c>
      <c r="AC19" t="s">
        <v>4</v>
      </c>
      <c r="AD19" t="str">
        <f ca="1">"="&amp;C19&amp;D19&amp;E19&amp;F19&amp;G19&amp;H19&amp;I19&amp;J19&amp;K19&amp;L19&amp;M19&amp;N19&amp;O19&amp;P19&amp;Q19&amp;R19&amp;S19&amp;T19&amp;U19&amp;V19&amp;W19&amp;X19&amp;Y19</f>
        <v>=2+(-2)\times5+(-9)\times(-3)</v>
      </c>
      <c r="AE19" t="s">
        <v>14</v>
      </c>
      <c r="AF19" t="str">
        <f ca="1">"="&amp;C19&amp;D19</f>
        <v>=2+</v>
      </c>
      <c r="AG19" t="str">
        <f ca="1">IF(AH19&lt;0,"(","")</f>
        <v>(</v>
      </c>
      <c r="AH19">
        <f ca="1">F19*J19</f>
        <v>-10</v>
      </c>
      <c r="AI19" t="str">
        <f ca="1">IF(AH19&lt;0,")","")</f>
        <v>)</v>
      </c>
      <c r="AK19" t="str">
        <f t="shared" ref="AK19:AK20" si="1">M19</f>
        <v>+</v>
      </c>
      <c r="AL19" t="str">
        <f t="shared" ref="AL19:AL20" ca="1" si="2">IF(AM19&lt;0,"(","")</f>
        <v/>
      </c>
      <c r="AM19">
        <f t="shared" ref="AM19:AM20" ca="1" si="3">O19*S19</f>
        <v>27</v>
      </c>
      <c r="AN19" t="str">
        <f t="shared" ca="1" si="0"/>
        <v/>
      </c>
      <c r="AO19" t="str">
        <f ca="1">"`&lt;br&gt;`="&amp;AA19</f>
        <v>`&lt;br&gt;`=19</v>
      </c>
      <c r="AP19" t="s">
        <v>4</v>
      </c>
      <c r="AQ19" s="2" t="s">
        <v>7</v>
      </c>
      <c r="AR19">
        <f ca="1">RANDBETWEEN(0,1)</f>
        <v>1</v>
      </c>
    </row>
    <row r="20" spans="1:44" x14ac:dyDescent="0.25">
      <c r="A20" s="2" t="s">
        <v>3</v>
      </c>
      <c r="B20" t="s">
        <v>4</v>
      </c>
      <c r="D20" t="str">
        <f ca="1">IF(E20&lt;0,"(","")</f>
        <v>(</v>
      </c>
      <c r="E20">
        <f ca="1">RANDBETWEEN(1,9)*(-1)^RANDBETWEEN(0,9)</f>
        <v>-9</v>
      </c>
      <c r="F20" t="str">
        <f ca="1">IF(E20&lt;0,")","")</f>
        <v>)</v>
      </c>
      <c r="G20" t="s">
        <v>86</v>
      </c>
      <c r="H20" t="str">
        <f ca="1">IF(I20&lt;0,"(","")</f>
        <v/>
      </c>
      <c r="I20">
        <f ca="1">RANDBETWEEN(1,9)*(-1)^RANDBETWEEN(0,9)</f>
        <v>7</v>
      </c>
      <c r="J20" t="str">
        <f ca="1">IF(I20&lt;0,")","")</f>
        <v/>
      </c>
      <c r="K20" t="str">
        <f ca="1">IF(AR20=1,"+","-")</f>
        <v>+</v>
      </c>
      <c r="L20">
        <f ca="1">RANDBETWEEN(1,9)</f>
        <v>2</v>
      </c>
      <c r="M20" t="s">
        <v>8</v>
      </c>
      <c r="N20" t="str">
        <f ca="1">IF(O20&lt;0,"(","")</f>
        <v>(</v>
      </c>
      <c r="O20">
        <f ca="1">RANDBETWEEN(1,9)*(-1)^RANDBETWEEN(0,9)</f>
        <v>-2</v>
      </c>
      <c r="P20" t="str">
        <f ca="1">IF(O20&lt;0,")","")</f>
        <v>)</v>
      </c>
      <c r="Q20" t="s">
        <v>86</v>
      </c>
      <c r="R20" t="str">
        <f ca="1">IF(S20&lt;0,"(","")</f>
        <v>(</v>
      </c>
      <c r="S20">
        <f ca="1">RANDBETWEEN(1,9)*(-1)^RANDBETWEEN(0,9)</f>
        <v>-4</v>
      </c>
      <c r="T20" t="str">
        <f ca="1">IF(S20&lt;0,")","")</f>
        <v>)</v>
      </c>
      <c r="Z20" s="2" t="s">
        <v>141</v>
      </c>
      <c r="AA20" s="1">
        <f ca="1">IF(AR20=1,E20*I20+L20-O20*S20,E20*I20-L20-O20*S20)</f>
        <v>-69</v>
      </c>
      <c r="AB20" t="s">
        <v>11</v>
      </c>
      <c r="AC20" t="s">
        <v>4</v>
      </c>
      <c r="AD20" t="str">
        <f ca="1">"="&amp;C20&amp;D20&amp;E20&amp;F20&amp;G20&amp;H20&amp;I20&amp;J20&amp;K20&amp;L20&amp;M20&amp;N20&amp;O20&amp;P20&amp;Q20&amp;R20&amp;S20&amp;T20&amp;U20&amp;V20&amp;W20&amp;X20&amp;Y20</f>
        <v>=(-9)\times7+2-(-2)\times(-4)</v>
      </c>
      <c r="AE20" t="s">
        <v>14</v>
      </c>
      <c r="AF20" t="str">
        <f>"="</f>
        <v>=</v>
      </c>
      <c r="AG20" t="str">
        <f ca="1">IF(AH20&lt;0,"(","")</f>
        <v>(</v>
      </c>
      <c r="AH20">
        <f ca="1">E20*I20</f>
        <v>-63</v>
      </c>
      <c r="AI20" t="str">
        <f ca="1">IF(AH20&lt;0,")","")</f>
        <v>)</v>
      </c>
      <c r="AJ20" t="str">
        <f ca="1">K20&amp;L20</f>
        <v>+2</v>
      </c>
      <c r="AK20" t="str">
        <f t="shared" si="1"/>
        <v>-</v>
      </c>
      <c r="AL20" t="str">
        <f t="shared" ca="1" si="2"/>
        <v/>
      </c>
      <c r="AM20">
        <f t="shared" ca="1" si="3"/>
        <v>8</v>
      </c>
      <c r="AN20" t="str">
        <f t="shared" ca="1" si="0"/>
        <v/>
      </c>
      <c r="AO20" t="str">
        <f ca="1">"`&lt;br&gt;`="&amp;AA20</f>
        <v>`&lt;br&gt;`=-69</v>
      </c>
      <c r="AP20" t="s">
        <v>4</v>
      </c>
      <c r="AQ20" s="2" t="s">
        <v>7</v>
      </c>
      <c r="AR20">
        <f ca="1">RANDBETWEEN(0,1)</f>
        <v>1</v>
      </c>
    </row>
    <row r="21" spans="1:44" x14ac:dyDescent="0.25">
      <c r="A21" s="2"/>
      <c r="AQ21" s="2"/>
    </row>
    <row r="23" spans="1:44" x14ac:dyDescent="0.25">
      <c r="A23" s="2" t="s">
        <v>3</v>
      </c>
      <c r="B23" t="s">
        <v>4</v>
      </c>
      <c r="C23" t="s">
        <v>9</v>
      </c>
      <c r="E23">
        <f ca="1">RANDBETWEEN(1,9)</f>
        <v>7</v>
      </c>
      <c r="F23" t="s">
        <v>5</v>
      </c>
      <c r="G23">
        <f ca="1">RANDBETWEEN(1,9)</f>
        <v>9</v>
      </c>
      <c r="H23" t="s">
        <v>10</v>
      </c>
      <c r="I23" t="s">
        <v>5</v>
      </c>
      <c r="J23" t="s">
        <v>9</v>
      </c>
      <c r="L23">
        <f ca="1">RANDBETWEEN(1,9)</f>
        <v>2</v>
      </c>
      <c r="M23" t="s">
        <v>5</v>
      </c>
      <c r="N23">
        <f ca="1">RANDBETWEEN(1,9)</f>
        <v>6</v>
      </c>
      <c r="O23" t="s">
        <v>10</v>
      </c>
      <c r="Z23" t="s">
        <v>6</v>
      </c>
      <c r="AA23" s="1">
        <f ca="1">(E23+G23)+(L23+N23)</f>
        <v>24</v>
      </c>
      <c r="AB23" t="s">
        <v>11</v>
      </c>
      <c r="AC23" t="s">
        <v>4</v>
      </c>
      <c r="AD23" t="str">
        <f t="shared" ref="AD23:AD38" ca="1" si="4">C23&amp;D23&amp;E23&amp;F23&amp;G23&amp;H23&amp;I23&amp;J23&amp;K23&amp;L23&amp;M23&amp;N23&amp;O23</f>
        <v>(7+9)+(2+6)</v>
      </c>
      <c r="AE23" t="s">
        <v>12</v>
      </c>
      <c r="AF23" t="str">
        <f ca="1">C23&amp;E23+G23&amp;H23&amp;I23&amp;J23&amp;L23+N23&amp;O23</f>
        <v>(16)+(8)</v>
      </c>
      <c r="AG23" t="s">
        <v>12</v>
      </c>
      <c r="AH23">
        <f ca="1">AA23</f>
        <v>24</v>
      </c>
      <c r="AP23" t="s">
        <v>4</v>
      </c>
      <c r="AQ23" s="2" t="s">
        <v>7</v>
      </c>
    </row>
    <row r="24" spans="1:44" x14ac:dyDescent="0.25">
      <c r="A24" s="2" t="s">
        <v>3</v>
      </c>
      <c r="B24" t="s">
        <v>4</v>
      </c>
      <c r="C24" t="s">
        <v>9</v>
      </c>
      <c r="E24">
        <f t="shared" ref="E24:G38" ca="1" si="5">RANDBETWEEN(1,9)</f>
        <v>5</v>
      </c>
      <c r="F24" t="s">
        <v>5</v>
      </c>
      <c r="G24">
        <f t="shared" ca="1" si="5"/>
        <v>2</v>
      </c>
      <c r="H24" t="s">
        <v>10</v>
      </c>
      <c r="I24" t="s">
        <v>5</v>
      </c>
      <c r="J24" t="s">
        <v>9</v>
      </c>
      <c r="L24">
        <f t="shared" ref="L24:L38" ca="1" si="6">RANDBETWEEN(1,9)</f>
        <v>2</v>
      </c>
      <c r="M24" t="s">
        <v>8</v>
      </c>
      <c r="N24">
        <f t="shared" ref="N24:N38" ca="1" si="7">RANDBETWEEN(1,9)</f>
        <v>1</v>
      </c>
      <c r="O24" t="s">
        <v>10</v>
      </c>
      <c r="Z24" t="s">
        <v>6</v>
      </c>
      <c r="AA24" s="1">
        <f ca="1">(E24+G24)+(L24-N24)</f>
        <v>8</v>
      </c>
      <c r="AB24" t="s">
        <v>11</v>
      </c>
      <c r="AC24" t="s">
        <v>4</v>
      </c>
      <c r="AD24" t="str">
        <f t="shared" ca="1" si="4"/>
        <v>(5+2)+(2-1)</v>
      </c>
      <c r="AE24" t="s">
        <v>12</v>
      </c>
      <c r="AF24" t="str">
        <f ca="1">C24&amp;E24+G24&amp;H24&amp;I24&amp;J24&amp;L24-N24&amp;O24</f>
        <v>(7)+(1)</v>
      </c>
      <c r="AG24" t="s">
        <v>12</v>
      </c>
      <c r="AH24">
        <f ca="1">AA24</f>
        <v>8</v>
      </c>
      <c r="AP24" t="s">
        <v>4</v>
      </c>
      <c r="AQ24" s="2" t="s">
        <v>7</v>
      </c>
    </row>
    <row r="25" spans="1:44" x14ac:dyDescent="0.25">
      <c r="A25" s="2" t="s">
        <v>3</v>
      </c>
      <c r="B25" t="s">
        <v>4</v>
      </c>
      <c r="C25" t="s">
        <v>9</v>
      </c>
      <c r="E25">
        <f t="shared" ca="1" si="5"/>
        <v>9</v>
      </c>
      <c r="F25" t="s">
        <v>5</v>
      </c>
      <c r="G25">
        <f t="shared" ca="1" si="5"/>
        <v>1</v>
      </c>
      <c r="H25" t="s">
        <v>10</v>
      </c>
      <c r="I25" t="s">
        <v>8</v>
      </c>
      <c r="J25" t="s">
        <v>9</v>
      </c>
      <c r="L25">
        <f t="shared" ca="1" si="6"/>
        <v>5</v>
      </c>
      <c r="M25" t="s">
        <v>5</v>
      </c>
      <c r="N25">
        <f t="shared" ca="1" si="7"/>
        <v>8</v>
      </c>
      <c r="O25" t="s">
        <v>10</v>
      </c>
      <c r="Z25" t="s">
        <v>6</v>
      </c>
      <c r="AA25" s="1">
        <f ca="1">(E25+G25)-(L25+N25)</f>
        <v>-3</v>
      </c>
      <c r="AB25" t="s">
        <v>11</v>
      </c>
      <c r="AC25" t="s">
        <v>4</v>
      </c>
      <c r="AD25" t="str">
        <f t="shared" ca="1" si="4"/>
        <v>(9+1)-(5+8)</v>
      </c>
      <c r="AE25" t="s">
        <v>12</v>
      </c>
      <c r="AF25" t="str">
        <f ca="1">C25&amp;E25+G25&amp;H25&amp;I25&amp;J25&amp;L25+N25&amp;O25</f>
        <v>(10)-(13)</v>
      </c>
      <c r="AG25" t="s">
        <v>12</v>
      </c>
      <c r="AH25">
        <f ca="1">AA25</f>
        <v>-3</v>
      </c>
      <c r="AP25" t="s">
        <v>4</v>
      </c>
      <c r="AQ25" s="2" t="s">
        <v>7</v>
      </c>
    </row>
    <row r="26" spans="1:44" x14ac:dyDescent="0.25">
      <c r="A26" s="2" t="s">
        <v>3</v>
      </c>
      <c r="B26" t="s">
        <v>4</v>
      </c>
      <c r="C26" t="s">
        <v>9</v>
      </c>
      <c r="E26">
        <f t="shared" ca="1" si="5"/>
        <v>2</v>
      </c>
      <c r="F26" t="s">
        <v>5</v>
      </c>
      <c r="G26">
        <f t="shared" ca="1" si="5"/>
        <v>6</v>
      </c>
      <c r="H26" t="s">
        <v>10</v>
      </c>
      <c r="I26" t="s">
        <v>8</v>
      </c>
      <c r="J26" t="s">
        <v>9</v>
      </c>
      <c r="L26">
        <f t="shared" ca="1" si="6"/>
        <v>7</v>
      </c>
      <c r="M26" t="s">
        <v>8</v>
      </c>
      <c r="N26">
        <f t="shared" ca="1" si="7"/>
        <v>4</v>
      </c>
      <c r="O26" t="s">
        <v>10</v>
      </c>
      <c r="Z26" t="s">
        <v>6</v>
      </c>
      <c r="AA26" s="1">
        <f ca="1">(E26+G26)-(L26-N26)</f>
        <v>5</v>
      </c>
      <c r="AB26" t="s">
        <v>11</v>
      </c>
      <c r="AC26" t="s">
        <v>4</v>
      </c>
      <c r="AD26" t="str">
        <f t="shared" ca="1" si="4"/>
        <v>(2+6)-(7-4)</v>
      </c>
      <c r="AE26" t="s">
        <v>12</v>
      </c>
      <c r="AF26" t="str">
        <f ca="1">C26&amp;E26+G26&amp;H26&amp;I26&amp;J26&amp;L26-N26&amp;O26</f>
        <v>(8)-(3)</v>
      </c>
      <c r="AG26" t="s">
        <v>12</v>
      </c>
      <c r="AH26">
        <f ca="1">AA26</f>
        <v>5</v>
      </c>
      <c r="AP26" t="s">
        <v>4</v>
      </c>
      <c r="AQ26" s="2" t="s">
        <v>7</v>
      </c>
    </row>
    <row r="27" spans="1:44" x14ac:dyDescent="0.25">
      <c r="A27" s="2" t="s">
        <v>3</v>
      </c>
      <c r="B27" t="s">
        <v>4</v>
      </c>
      <c r="C27" t="s">
        <v>9</v>
      </c>
      <c r="E27">
        <f t="shared" ca="1" si="5"/>
        <v>2</v>
      </c>
      <c r="F27" t="s">
        <v>8</v>
      </c>
      <c r="G27">
        <f t="shared" ca="1" si="5"/>
        <v>5</v>
      </c>
      <c r="H27" t="s">
        <v>10</v>
      </c>
      <c r="I27" t="s">
        <v>5</v>
      </c>
      <c r="J27" t="s">
        <v>9</v>
      </c>
      <c r="L27">
        <f t="shared" ca="1" si="6"/>
        <v>3</v>
      </c>
      <c r="M27" t="s">
        <v>5</v>
      </c>
      <c r="N27">
        <f t="shared" ca="1" si="7"/>
        <v>9</v>
      </c>
      <c r="O27" t="s">
        <v>10</v>
      </c>
      <c r="Z27" t="s">
        <v>6</v>
      </c>
      <c r="AA27" s="1">
        <f ca="1">(E27-G27)+(L27+N27)</f>
        <v>9</v>
      </c>
      <c r="AB27" t="s">
        <v>11</v>
      </c>
      <c r="AC27" t="s">
        <v>4</v>
      </c>
      <c r="AD27" t="str">
        <f t="shared" ca="1" si="4"/>
        <v>(2-5)+(3+9)</v>
      </c>
      <c r="AE27" t="s">
        <v>12</v>
      </c>
      <c r="AF27" t="str">
        <f ca="1">C27&amp;E27-G27&amp;H27&amp;I27&amp;J27&amp;L27+N27&amp;O27</f>
        <v>(-3)+(12)</v>
      </c>
      <c r="AG27" t="s">
        <v>12</v>
      </c>
      <c r="AH27">
        <f t="shared" ref="AH27:AH38" ca="1" si="8">AA27</f>
        <v>9</v>
      </c>
      <c r="AP27" t="s">
        <v>4</v>
      </c>
      <c r="AQ27" s="2" t="s">
        <v>7</v>
      </c>
    </row>
    <row r="28" spans="1:44" x14ac:dyDescent="0.25">
      <c r="A28" s="2" t="s">
        <v>3</v>
      </c>
      <c r="B28" t="s">
        <v>4</v>
      </c>
      <c r="C28" t="s">
        <v>9</v>
      </c>
      <c r="E28">
        <f t="shared" ca="1" si="5"/>
        <v>7</v>
      </c>
      <c r="F28" t="s">
        <v>8</v>
      </c>
      <c r="G28">
        <f t="shared" ca="1" si="5"/>
        <v>8</v>
      </c>
      <c r="H28" t="s">
        <v>10</v>
      </c>
      <c r="I28" t="s">
        <v>5</v>
      </c>
      <c r="J28" t="s">
        <v>9</v>
      </c>
      <c r="L28">
        <f t="shared" ca="1" si="6"/>
        <v>5</v>
      </c>
      <c r="M28" t="s">
        <v>8</v>
      </c>
      <c r="N28">
        <f t="shared" ca="1" si="7"/>
        <v>5</v>
      </c>
      <c r="O28" t="s">
        <v>10</v>
      </c>
      <c r="Z28" t="s">
        <v>6</v>
      </c>
      <c r="AA28" s="1">
        <f ca="1">(E28-G28)+(L28-N28)</f>
        <v>-1</v>
      </c>
      <c r="AB28" t="s">
        <v>11</v>
      </c>
      <c r="AC28" t="s">
        <v>4</v>
      </c>
      <c r="AD28" t="str">
        <f t="shared" ca="1" si="4"/>
        <v>(7-8)+(5-5)</v>
      </c>
      <c r="AE28" t="s">
        <v>12</v>
      </c>
      <c r="AF28" t="str">
        <f ca="1">C28&amp;E28-G28&amp;H28&amp;I28&amp;J28&amp;L28-N28&amp;O28</f>
        <v>(-1)+(0)</v>
      </c>
      <c r="AG28" t="s">
        <v>12</v>
      </c>
      <c r="AH28">
        <f t="shared" ca="1" si="8"/>
        <v>-1</v>
      </c>
      <c r="AP28" t="s">
        <v>4</v>
      </c>
      <c r="AQ28" s="2" t="s">
        <v>7</v>
      </c>
    </row>
    <row r="29" spans="1:44" x14ac:dyDescent="0.25">
      <c r="A29" s="2" t="s">
        <v>3</v>
      </c>
      <c r="B29" t="s">
        <v>4</v>
      </c>
      <c r="C29" t="s">
        <v>9</v>
      </c>
      <c r="E29">
        <f t="shared" ca="1" si="5"/>
        <v>5</v>
      </c>
      <c r="F29" t="s">
        <v>8</v>
      </c>
      <c r="G29">
        <f t="shared" ca="1" si="5"/>
        <v>5</v>
      </c>
      <c r="H29" t="s">
        <v>10</v>
      </c>
      <c r="I29" t="s">
        <v>8</v>
      </c>
      <c r="J29" t="s">
        <v>9</v>
      </c>
      <c r="L29">
        <f t="shared" ca="1" si="6"/>
        <v>8</v>
      </c>
      <c r="M29" t="s">
        <v>5</v>
      </c>
      <c r="N29">
        <f t="shared" ca="1" si="7"/>
        <v>6</v>
      </c>
      <c r="O29" t="s">
        <v>10</v>
      </c>
      <c r="Z29" t="s">
        <v>6</v>
      </c>
      <c r="AA29" s="1">
        <f ca="1">(E29-G29)-(L29+N29)</f>
        <v>-14</v>
      </c>
      <c r="AB29" t="s">
        <v>11</v>
      </c>
      <c r="AC29" t="s">
        <v>4</v>
      </c>
      <c r="AD29" t="str">
        <f t="shared" ca="1" si="4"/>
        <v>(5-5)-(8+6)</v>
      </c>
      <c r="AE29" t="s">
        <v>12</v>
      </c>
      <c r="AF29" t="str">
        <f ca="1">C29&amp;E29-G29&amp;H29&amp;I29&amp;J29&amp;L29+N29&amp;O29</f>
        <v>(0)-(14)</v>
      </c>
      <c r="AG29" t="s">
        <v>12</v>
      </c>
      <c r="AH29">
        <f t="shared" ca="1" si="8"/>
        <v>-14</v>
      </c>
      <c r="AP29" t="s">
        <v>4</v>
      </c>
      <c r="AQ29" s="2" t="s">
        <v>7</v>
      </c>
    </row>
    <row r="30" spans="1:44" x14ac:dyDescent="0.25">
      <c r="A30" s="2" t="s">
        <v>3</v>
      </c>
      <c r="B30" t="s">
        <v>4</v>
      </c>
      <c r="C30" t="s">
        <v>9</v>
      </c>
      <c r="E30">
        <f t="shared" ca="1" si="5"/>
        <v>7</v>
      </c>
      <c r="F30" t="s">
        <v>8</v>
      </c>
      <c r="G30">
        <f t="shared" ca="1" si="5"/>
        <v>7</v>
      </c>
      <c r="H30" t="s">
        <v>10</v>
      </c>
      <c r="I30" t="s">
        <v>8</v>
      </c>
      <c r="J30" t="s">
        <v>9</v>
      </c>
      <c r="L30">
        <f t="shared" ca="1" si="6"/>
        <v>2</v>
      </c>
      <c r="M30" t="s">
        <v>8</v>
      </c>
      <c r="N30">
        <f t="shared" ca="1" si="7"/>
        <v>5</v>
      </c>
      <c r="O30" t="s">
        <v>10</v>
      </c>
      <c r="Z30" t="s">
        <v>6</v>
      </c>
      <c r="AA30" s="1">
        <f ca="1">(E30-G30)-(L30-N30)</f>
        <v>3</v>
      </c>
      <c r="AB30" t="s">
        <v>11</v>
      </c>
      <c r="AC30" t="s">
        <v>4</v>
      </c>
      <c r="AD30" t="str">
        <f t="shared" ca="1" si="4"/>
        <v>(7-7)-(2-5)</v>
      </c>
      <c r="AE30" t="s">
        <v>12</v>
      </c>
      <c r="AF30" t="str">
        <f ca="1">C30&amp;E30-G30&amp;H30&amp;I30&amp;J30&amp;L30-N30&amp;O30</f>
        <v>(0)-(-3)</v>
      </c>
      <c r="AG30" t="s">
        <v>12</v>
      </c>
      <c r="AH30">
        <f t="shared" ca="1" si="8"/>
        <v>3</v>
      </c>
      <c r="AP30" t="s">
        <v>4</v>
      </c>
      <c r="AQ30" s="2" t="s">
        <v>7</v>
      </c>
    </row>
    <row r="31" spans="1:44" x14ac:dyDescent="0.25">
      <c r="A31" s="2" t="s">
        <v>3</v>
      </c>
      <c r="B31" t="s">
        <v>4</v>
      </c>
      <c r="C31" t="s">
        <v>9</v>
      </c>
      <c r="D31" t="s">
        <v>8</v>
      </c>
      <c r="E31">
        <f t="shared" ca="1" si="5"/>
        <v>9</v>
      </c>
      <c r="F31" t="s">
        <v>5</v>
      </c>
      <c r="G31">
        <f t="shared" ca="1" si="5"/>
        <v>9</v>
      </c>
      <c r="H31" t="s">
        <v>10</v>
      </c>
      <c r="I31" t="s">
        <v>5</v>
      </c>
      <c r="J31" t="s">
        <v>9</v>
      </c>
      <c r="L31">
        <f t="shared" ca="1" si="6"/>
        <v>3</v>
      </c>
      <c r="M31" t="s">
        <v>5</v>
      </c>
      <c r="N31">
        <f t="shared" ca="1" si="7"/>
        <v>9</v>
      </c>
      <c r="O31" t="s">
        <v>10</v>
      </c>
      <c r="Z31" t="s">
        <v>6</v>
      </c>
      <c r="AA31" s="1">
        <f ca="1">(-E31+G31)+(L31+N31)</f>
        <v>12</v>
      </c>
      <c r="AB31" t="s">
        <v>11</v>
      </c>
      <c r="AC31" t="s">
        <v>4</v>
      </c>
      <c r="AD31" t="str">
        <f t="shared" ca="1" si="4"/>
        <v>(-9+9)+(3+9)</v>
      </c>
      <c r="AE31" t="s">
        <v>12</v>
      </c>
      <c r="AF31" t="str">
        <f ca="1">C31&amp;-E31+G31&amp;H31&amp;I31&amp;J31&amp;L31+N31&amp;O31</f>
        <v>(0)+(12)</v>
      </c>
      <c r="AG31" t="s">
        <v>12</v>
      </c>
      <c r="AH31">
        <f t="shared" ca="1" si="8"/>
        <v>12</v>
      </c>
      <c r="AP31" t="s">
        <v>4</v>
      </c>
      <c r="AQ31" s="2" t="s">
        <v>7</v>
      </c>
    </row>
    <row r="32" spans="1:44" x14ac:dyDescent="0.25">
      <c r="A32" s="2" t="s">
        <v>3</v>
      </c>
      <c r="B32" t="s">
        <v>4</v>
      </c>
      <c r="C32" t="s">
        <v>9</v>
      </c>
      <c r="D32" t="s">
        <v>8</v>
      </c>
      <c r="E32">
        <f t="shared" ca="1" si="5"/>
        <v>4</v>
      </c>
      <c r="F32" t="s">
        <v>5</v>
      </c>
      <c r="G32">
        <f t="shared" ca="1" si="5"/>
        <v>1</v>
      </c>
      <c r="H32" t="s">
        <v>10</v>
      </c>
      <c r="I32" t="s">
        <v>5</v>
      </c>
      <c r="J32" t="s">
        <v>9</v>
      </c>
      <c r="L32">
        <f t="shared" ca="1" si="6"/>
        <v>9</v>
      </c>
      <c r="M32" t="s">
        <v>8</v>
      </c>
      <c r="N32">
        <f t="shared" ca="1" si="7"/>
        <v>8</v>
      </c>
      <c r="O32" t="s">
        <v>10</v>
      </c>
      <c r="Z32" t="s">
        <v>6</v>
      </c>
      <c r="AA32" s="1">
        <f ca="1">(-E32+G32)+(L32-N32)</f>
        <v>-2</v>
      </c>
      <c r="AB32" t="s">
        <v>11</v>
      </c>
      <c r="AC32" t="s">
        <v>4</v>
      </c>
      <c r="AD32" t="str">
        <f t="shared" ca="1" si="4"/>
        <v>(-4+1)+(9-8)</v>
      </c>
      <c r="AE32" t="s">
        <v>12</v>
      </c>
      <c r="AF32" t="str">
        <f ca="1">C32&amp;-E32+G32&amp;H32&amp;I32&amp;J32&amp;L32-N32&amp;O32</f>
        <v>(-3)+(1)</v>
      </c>
      <c r="AG32" t="s">
        <v>12</v>
      </c>
      <c r="AH32">
        <f t="shared" ca="1" si="8"/>
        <v>-2</v>
      </c>
      <c r="AP32" t="s">
        <v>4</v>
      </c>
      <c r="AQ32" s="2" t="s">
        <v>7</v>
      </c>
    </row>
    <row r="33" spans="1:43" x14ac:dyDescent="0.25">
      <c r="A33" s="2" t="s">
        <v>3</v>
      </c>
      <c r="B33" t="s">
        <v>4</v>
      </c>
      <c r="C33" t="s">
        <v>9</v>
      </c>
      <c r="D33" t="s">
        <v>8</v>
      </c>
      <c r="E33">
        <f t="shared" ca="1" si="5"/>
        <v>9</v>
      </c>
      <c r="F33" t="s">
        <v>5</v>
      </c>
      <c r="G33">
        <f t="shared" ca="1" si="5"/>
        <v>6</v>
      </c>
      <c r="H33" t="s">
        <v>10</v>
      </c>
      <c r="I33" t="s">
        <v>8</v>
      </c>
      <c r="J33" t="s">
        <v>9</v>
      </c>
      <c r="L33">
        <f t="shared" ca="1" si="6"/>
        <v>4</v>
      </c>
      <c r="M33" t="s">
        <v>5</v>
      </c>
      <c r="N33">
        <f t="shared" ca="1" si="7"/>
        <v>1</v>
      </c>
      <c r="O33" t="s">
        <v>10</v>
      </c>
      <c r="Z33" t="s">
        <v>6</v>
      </c>
      <c r="AA33" s="1">
        <f ca="1">(-E33+G33)-(L33+N33)</f>
        <v>-8</v>
      </c>
      <c r="AB33" t="s">
        <v>11</v>
      </c>
      <c r="AC33" t="s">
        <v>4</v>
      </c>
      <c r="AD33" t="str">
        <f t="shared" ca="1" si="4"/>
        <v>(-9+6)-(4+1)</v>
      </c>
      <c r="AE33" t="s">
        <v>12</v>
      </c>
      <c r="AF33" t="str">
        <f ca="1">C33&amp;-E33+G33&amp;H33&amp;I33&amp;J33&amp;L33+N33&amp;O33</f>
        <v>(-3)-(5)</v>
      </c>
      <c r="AG33" t="s">
        <v>12</v>
      </c>
      <c r="AH33">
        <f t="shared" ca="1" si="8"/>
        <v>-8</v>
      </c>
      <c r="AP33" t="s">
        <v>4</v>
      </c>
      <c r="AQ33" s="2" t="s">
        <v>7</v>
      </c>
    </row>
    <row r="34" spans="1:43" x14ac:dyDescent="0.25">
      <c r="A34" s="2" t="s">
        <v>3</v>
      </c>
      <c r="B34" t="s">
        <v>4</v>
      </c>
      <c r="C34" t="s">
        <v>9</v>
      </c>
      <c r="D34" t="s">
        <v>8</v>
      </c>
      <c r="E34">
        <f t="shared" ca="1" si="5"/>
        <v>4</v>
      </c>
      <c r="F34" t="s">
        <v>5</v>
      </c>
      <c r="G34">
        <f t="shared" ca="1" si="5"/>
        <v>3</v>
      </c>
      <c r="H34" t="s">
        <v>10</v>
      </c>
      <c r="I34" t="s">
        <v>8</v>
      </c>
      <c r="J34" t="s">
        <v>9</v>
      </c>
      <c r="L34">
        <f t="shared" ca="1" si="6"/>
        <v>2</v>
      </c>
      <c r="M34" t="s">
        <v>8</v>
      </c>
      <c r="N34">
        <f t="shared" ca="1" si="7"/>
        <v>7</v>
      </c>
      <c r="O34" t="s">
        <v>10</v>
      </c>
      <c r="Z34" t="s">
        <v>6</v>
      </c>
      <c r="AA34" s="1">
        <f ca="1">(-E34+G34)-(L34-N34)</f>
        <v>4</v>
      </c>
      <c r="AB34" t="s">
        <v>11</v>
      </c>
      <c r="AC34" t="s">
        <v>4</v>
      </c>
      <c r="AD34" t="str">
        <f t="shared" ca="1" si="4"/>
        <v>(-4+3)-(2-7)</v>
      </c>
      <c r="AE34" t="s">
        <v>12</v>
      </c>
      <c r="AF34" t="str">
        <f ca="1">C34&amp;-E34+G34&amp;H34&amp;I34&amp;J34&amp;L34-N34&amp;O34</f>
        <v>(-1)-(-5)</v>
      </c>
      <c r="AG34" t="s">
        <v>12</v>
      </c>
      <c r="AH34">
        <f t="shared" ca="1" si="8"/>
        <v>4</v>
      </c>
      <c r="AP34" t="s">
        <v>4</v>
      </c>
      <c r="AQ34" s="2" t="s">
        <v>7</v>
      </c>
    </row>
    <row r="35" spans="1:43" x14ac:dyDescent="0.25">
      <c r="A35" s="2" t="s">
        <v>3</v>
      </c>
      <c r="B35" t="s">
        <v>4</v>
      </c>
      <c r="C35" t="s">
        <v>9</v>
      </c>
      <c r="D35" t="s">
        <v>8</v>
      </c>
      <c r="E35">
        <f t="shared" ca="1" si="5"/>
        <v>1</v>
      </c>
      <c r="F35" t="s">
        <v>8</v>
      </c>
      <c r="G35">
        <f t="shared" ca="1" si="5"/>
        <v>4</v>
      </c>
      <c r="H35" t="s">
        <v>10</v>
      </c>
      <c r="I35" t="s">
        <v>5</v>
      </c>
      <c r="J35" t="s">
        <v>9</v>
      </c>
      <c r="L35">
        <f t="shared" ca="1" si="6"/>
        <v>2</v>
      </c>
      <c r="M35" t="s">
        <v>5</v>
      </c>
      <c r="N35">
        <f t="shared" ca="1" si="7"/>
        <v>2</v>
      </c>
      <c r="O35" t="s">
        <v>10</v>
      </c>
      <c r="Z35" t="s">
        <v>6</v>
      </c>
      <c r="AA35" s="1">
        <f ca="1">(-E35-G35)+(L35+N35)</f>
        <v>-1</v>
      </c>
      <c r="AB35" t="s">
        <v>11</v>
      </c>
      <c r="AC35" t="s">
        <v>4</v>
      </c>
      <c r="AD35" t="str">
        <f t="shared" ca="1" si="4"/>
        <v>(-1-4)+(2+2)</v>
      </c>
      <c r="AE35" t="s">
        <v>12</v>
      </c>
      <c r="AF35" t="str">
        <f ca="1">C35&amp;-E35-G35&amp;H35&amp;I35&amp;J35&amp;L35+N35&amp;O35</f>
        <v>(-5)+(4)</v>
      </c>
      <c r="AG35" t="s">
        <v>12</v>
      </c>
      <c r="AH35">
        <f t="shared" ca="1" si="8"/>
        <v>-1</v>
      </c>
      <c r="AP35" t="s">
        <v>4</v>
      </c>
      <c r="AQ35" s="2" t="s">
        <v>7</v>
      </c>
    </row>
    <row r="36" spans="1:43" x14ac:dyDescent="0.25">
      <c r="A36" s="2" t="s">
        <v>3</v>
      </c>
      <c r="B36" t="s">
        <v>4</v>
      </c>
      <c r="C36" t="s">
        <v>9</v>
      </c>
      <c r="D36" t="s">
        <v>8</v>
      </c>
      <c r="E36">
        <f t="shared" ca="1" si="5"/>
        <v>6</v>
      </c>
      <c r="F36" t="s">
        <v>8</v>
      </c>
      <c r="G36">
        <f t="shared" ca="1" si="5"/>
        <v>7</v>
      </c>
      <c r="H36" t="s">
        <v>10</v>
      </c>
      <c r="I36" t="s">
        <v>5</v>
      </c>
      <c r="J36" t="s">
        <v>9</v>
      </c>
      <c r="L36">
        <f t="shared" ca="1" si="6"/>
        <v>5</v>
      </c>
      <c r="M36" t="s">
        <v>8</v>
      </c>
      <c r="N36">
        <f t="shared" ca="1" si="7"/>
        <v>3</v>
      </c>
      <c r="O36" t="s">
        <v>10</v>
      </c>
      <c r="Z36" t="s">
        <v>6</v>
      </c>
      <c r="AA36" s="1">
        <f ca="1">(-E36-G36)+(L36-N36)</f>
        <v>-11</v>
      </c>
      <c r="AB36" t="s">
        <v>11</v>
      </c>
      <c r="AC36" t="s">
        <v>4</v>
      </c>
      <c r="AD36" t="str">
        <f t="shared" ca="1" si="4"/>
        <v>(-6-7)+(5-3)</v>
      </c>
      <c r="AE36" t="s">
        <v>12</v>
      </c>
      <c r="AF36" t="str">
        <f ca="1">C36&amp;-E36-G36&amp;H36&amp;I36&amp;J36&amp;L36-N36&amp;O36</f>
        <v>(-13)+(2)</v>
      </c>
      <c r="AG36" t="s">
        <v>12</v>
      </c>
      <c r="AH36">
        <f t="shared" ca="1" si="8"/>
        <v>-11</v>
      </c>
      <c r="AP36" t="s">
        <v>4</v>
      </c>
      <c r="AQ36" s="2" t="s">
        <v>7</v>
      </c>
    </row>
    <row r="37" spans="1:43" x14ac:dyDescent="0.25">
      <c r="A37" s="2" t="s">
        <v>3</v>
      </c>
      <c r="B37" t="s">
        <v>4</v>
      </c>
      <c r="C37" t="s">
        <v>9</v>
      </c>
      <c r="D37" t="s">
        <v>8</v>
      </c>
      <c r="E37">
        <f t="shared" ca="1" si="5"/>
        <v>7</v>
      </c>
      <c r="F37" t="s">
        <v>8</v>
      </c>
      <c r="G37">
        <f t="shared" ca="1" si="5"/>
        <v>1</v>
      </c>
      <c r="H37" t="s">
        <v>10</v>
      </c>
      <c r="I37" t="s">
        <v>8</v>
      </c>
      <c r="J37" t="s">
        <v>9</v>
      </c>
      <c r="L37">
        <f t="shared" ca="1" si="6"/>
        <v>1</v>
      </c>
      <c r="M37" t="s">
        <v>5</v>
      </c>
      <c r="N37">
        <f t="shared" ca="1" si="7"/>
        <v>1</v>
      </c>
      <c r="O37" t="s">
        <v>10</v>
      </c>
      <c r="Z37" t="s">
        <v>6</v>
      </c>
      <c r="AA37" s="1">
        <f ca="1">(-E37-G37)-(L37+N37)</f>
        <v>-10</v>
      </c>
      <c r="AB37" t="s">
        <v>11</v>
      </c>
      <c r="AC37" t="s">
        <v>4</v>
      </c>
      <c r="AD37" t="str">
        <f t="shared" ca="1" si="4"/>
        <v>(-7-1)-(1+1)</v>
      </c>
      <c r="AE37" t="s">
        <v>12</v>
      </c>
      <c r="AF37" t="str">
        <f ca="1">C37&amp;-E37-G37&amp;H37&amp;I37&amp;J37&amp;L37+N37&amp;O37</f>
        <v>(-8)-(2)</v>
      </c>
      <c r="AG37" t="s">
        <v>12</v>
      </c>
      <c r="AH37">
        <f t="shared" ca="1" si="8"/>
        <v>-10</v>
      </c>
      <c r="AP37" t="s">
        <v>4</v>
      </c>
      <c r="AQ37" s="2" t="s">
        <v>7</v>
      </c>
    </row>
    <row r="38" spans="1:43" x14ac:dyDescent="0.25">
      <c r="A38" s="2" t="s">
        <v>3</v>
      </c>
      <c r="B38" t="s">
        <v>4</v>
      </c>
      <c r="C38" t="s">
        <v>9</v>
      </c>
      <c r="D38" t="s">
        <v>8</v>
      </c>
      <c r="E38">
        <f t="shared" ca="1" si="5"/>
        <v>8</v>
      </c>
      <c r="F38" t="s">
        <v>8</v>
      </c>
      <c r="G38">
        <f t="shared" ca="1" si="5"/>
        <v>3</v>
      </c>
      <c r="H38" t="s">
        <v>10</v>
      </c>
      <c r="I38" t="s">
        <v>8</v>
      </c>
      <c r="J38" t="s">
        <v>9</v>
      </c>
      <c r="L38">
        <f t="shared" ca="1" si="6"/>
        <v>6</v>
      </c>
      <c r="M38" t="s">
        <v>8</v>
      </c>
      <c r="N38">
        <f t="shared" ca="1" si="7"/>
        <v>9</v>
      </c>
      <c r="O38" t="s">
        <v>10</v>
      </c>
      <c r="Z38" t="s">
        <v>6</v>
      </c>
      <c r="AA38" s="1">
        <f ca="1">(-E38-G38)-(L38-N38)</f>
        <v>-8</v>
      </c>
      <c r="AB38" t="s">
        <v>11</v>
      </c>
      <c r="AC38" t="s">
        <v>4</v>
      </c>
      <c r="AD38" t="str">
        <f t="shared" ca="1" si="4"/>
        <v>(-8-3)-(6-9)</v>
      </c>
      <c r="AE38" t="s">
        <v>12</v>
      </c>
      <c r="AF38" t="str">
        <f ca="1">C38&amp;-E38-G38&amp;H38&amp;I38&amp;J38&amp;L38-N38&amp;O38</f>
        <v>(-11)-(-3)</v>
      </c>
      <c r="AG38" t="s">
        <v>12</v>
      </c>
      <c r="AH38">
        <f t="shared" ca="1" si="8"/>
        <v>-8</v>
      </c>
      <c r="AP38" t="s">
        <v>4</v>
      </c>
      <c r="AQ3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69BB-A37C-4479-A77A-7ABF36AD8891}">
  <dimension ref="A1:AR101"/>
  <sheetViews>
    <sheetView workbookViewId="0">
      <selection activeCell="AE4" sqref="A1:AR101"/>
    </sheetView>
  </sheetViews>
  <sheetFormatPr baseColWidth="10" defaultRowHeight="15" x14ac:dyDescent="0.25"/>
  <cols>
    <col min="1" max="26" width="2.85546875" style="2" customWidth="1"/>
    <col min="27" max="35" width="4.7109375" style="2" customWidth="1"/>
    <col min="36" max="44" width="3.85546875" style="2" customWidth="1"/>
    <col min="45" max="16384" width="11.42578125" style="2"/>
  </cols>
  <sheetData>
    <row r="1" spans="1:4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3" t="s">
        <v>1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</row>
    <row r="2" spans="1:44" x14ac:dyDescent="0.25">
      <c r="A2" s="2" t="s">
        <v>3</v>
      </c>
      <c r="B2" s="2" t="s">
        <v>4</v>
      </c>
      <c r="D2" s="2">
        <v>-2</v>
      </c>
      <c r="E2" s="2" t="s">
        <v>86</v>
      </c>
      <c r="F2" s="2" t="s">
        <v>9</v>
      </c>
      <c r="G2" s="2">
        <v>-3</v>
      </c>
      <c r="H2" s="2" t="s">
        <v>10</v>
      </c>
      <c r="Z2" s="2" t="s">
        <v>141</v>
      </c>
      <c r="AA2" s="3">
        <v>6</v>
      </c>
      <c r="AB2" s="2" t="s">
        <v>11</v>
      </c>
      <c r="AC2" s="2" t="s">
        <v>4</v>
      </c>
      <c r="AD2" s="2" t="s">
        <v>92</v>
      </c>
      <c r="AP2" s="2" t="s">
        <v>4</v>
      </c>
      <c r="AQ2" s="2" t="s">
        <v>7</v>
      </c>
      <c r="AR2" s="2">
        <v>0</v>
      </c>
    </row>
    <row r="3" spans="1:44" x14ac:dyDescent="0.25">
      <c r="A3" s="2" t="s">
        <v>3</v>
      </c>
      <c r="B3" s="2" t="s">
        <v>4</v>
      </c>
      <c r="D3" s="2">
        <v>-1</v>
      </c>
      <c r="E3" s="2" t="s">
        <v>86</v>
      </c>
      <c r="F3" s="2" t="s">
        <v>13</v>
      </c>
      <c r="G3" s="2">
        <v>2</v>
      </c>
      <c r="H3" s="2" t="s">
        <v>13</v>
      </c>
      <c r="Z3" s="2" t="s">
        <v>141</v>
      </c>
      <c r="AA3" s="3">
        <v>-2</v>
      </c>
      <c r="AB3" s="2" t="s">
        <v>11</v>
      </c>
      <c r="AC3" s="2" t="s">
        <v>4</v>
      </c>
      <c r="AD3" s="2" t="s">
        <v>108</v>
      </c>
      <c r="AP3" s="2" t="s">
        <v>4</v>
      </c>
      <c r="AQ3" s="2" t="s">
        <v>7</v>
      </c>
      <c r="AR3" s="2">
        <v>0</v>
      </c>
    </row>
    <row r="4" spans="1:44" x14ac:dyDescent="0.25">
      <c r="A4" s="2" t="s">
        <v>3</v>
      </c>
      <c r="B4" s="2" t="s">
        <v>4</v>
      </c>
      <c r="D4" s="2">
        <v>-1</v>
      </c>
      <c r="E4" s="2" t="s">
        <v>86</v>
      </c>
      <c r="F4" s="2" t="s">
        <v>9</v>
      </c>
      <c r="G4" s="2">
        <v>-3</v>
      </c>
      <c r="H4" s="2" t="s">
        <v>10</v>
      </c>
      <c r="Z4" s="2" t="s">
        <v>141</v>
      </c>
      <c r="AA4" s="3">
        <v>3</v>
      </c>
      <c r="AB4" s="2" t="s">
        <v>11</v>
      </c>
      <c r="AC4" s="2" t="s">
        <v>4</v>
      </c>
      <c r="AD4" s="2" t="s">
        <v>96</v>
      </c>
      <c r="AP4" s="2" t="s">
        <v>4</v>
      </c>
      <c r="AQ4" s="2" t="s">
        <v>7</v>
      </c>
      <c r="AR4" s="2">
        <v>1</v>
      </c>
    </row>
    <row r="5" spans="1:44" x14ac:dyDescent="0.25">
      <c r="A5" s="2" t="s">
        <v>3</v>
      </c>
      <c r="B5" s="2" t="s">
        <v>4</v>
      </c>
      <c r="D5" s="2">
        <v>3</v>
      </c>
      <c r="E5" s="2" t="s">
        <v>86</v>
      </c>
      <c r="F5" s="2" t="s">
        <v>9</v>
      </c>
      <c r="G5" s="2">
        <v>-4</v>
      </c>
      <c r="H5" s="2" t="s">
        <v>10</v>
      </c>
      <c r="Z5" s="2" t="s">
        <v>141</v>
      </c>
      <c r="AA5" s="3">
        <v>-12</v>
      </c>
      <c r="AB5" s="2" t="s">
        <v>11</v>
      </c>
      <c r="AC5" s="2" t="s">
        <v>4</v>
      </c>
      <c r="AD5" s="2" t="s">
        <v>118</v>
      </c>
      <c r="AP5" s="2" t="s">
        <v>4</v>
      </c>
      <c r="AQ5" s="2" t="s">
        <v>7</v>
      </c>
      <c r="AR5" s="2">
        <v>0</v>
      </c>
    </row>
    <row r="6" spans="1:44" x14ac:dyDescent="0.25">
      <c r="A6" s="2" t="s">
        <v>3</v>
      </c>
      <c r="B6" s="2" t="s">
        <v>4</v>
      </c>
      <c r="D6" s="2">
        <v>5</v>
      </c>
      <c r="E6" s="2" t="s">
        <v>86</v>
      </c>
      <c r="F6" s="2" t="s">
        <v>13</v>
      </c>
      <c r="G6" s="2">
        <v>1</v>
      </c>
      <c r="H6" s="2" t="s">
        <v>13</v>
      </c>
      <c r="Z6" s="2" t="s">
        <v>141</v>
      </c>
      <c r="AA6" s="3">
        <v>5</v>
      </c>
      <c r="AB6" s="2" t="s">
        <v>11</v>
      </c>
      <c r="AC6" s="2" t="s">
        <v>4</v>
      </c>
      <c r="AD6" s="2" t="s">
        <v>142</v>
      </c>
      <c r="AP6" s="2" t="s">
        <v>4</v>
      </c>
      <c r="AQ6" s="2" t="s">
        <v>7</v>
      </c>
      <c r="AR6" s="2">
        <v>0</v>
      </c>
    </row>
    <row r="7" spans="1:44" x14ac:dyDescent="0.25">
      <c r="A7" s="2" t="s">
        <v>3</v>
      </c>
      <c r="B7" s="2" t="s">
        <v>4</v>
      </c>
      <c r="D7" s="2">
        <v>1</v>
      </c>
      <c r="E7" s="2" t="s">
        <v>86</v>
      </c>
      <c r="F7" s="2" t="s">
        <v>9</v>
      </c>
      <c r="G7" s="2">
        <v>-3</v>
      </c>
      <c r="H7" s="2" t="s">
        <v>10</v>
      </c>
      <c r="Z7" s="2" t="s">
        <v>141</v>
      </c>
      <c r="AA7" s="3">
        <v>-3</v>
      </c>
      <c r="AB7" s="2" t="s">
        <v>11</v>
      </c>
      <c r="AC7" s="2" t="s">
        <v>4</v>
      </c>
      <c r="AD7" s="2" t="s">
        <v>143</v>
      </c>
      <c r="AP7" s="2" t="s">
        <v>4</v>
      </c>
      <c r="AQ7" s="2" t="s">
        <v>7</v>
      </c>
      <c r="AR7" s="2">
        <v>0</v>
      </c>
    </row>
    <row r="8" spans="1:44" x14ac:dyDescent="0.25">
      <c r="A8" s="2" t="s">
        <v>3</v>
      </c>
      <c r="B8" s="2" t="s">
        <v>4</v>
      </c>
      <c r="D8" s="2">
        <v>-4</v>
      </c>
      <c r="E8" s="2" t="s">
        <v>86</v>
      </c>
      <c r="F8" s="2" t="s">
        <v>13</v>
      </c>
      <c r="G8" s="2">
        <v>5</v>
      </c>
      <c r="H8" s="2" t="s">
        <v>13</v>
      </c>
      <c r="Z8" s="2" t="s">
        <v>141</v>
      </c>
      <c r="AA8" s="3">
        <v>-20</v>
      </c>
      <c r="AB8" s="2" t="s">
        <v>11</v>
      </c>
      <c r="AC8" s="2" t="s">
        <v>4</v>
      </c>
      <c r="AD8" s="2" t="s">
        <v>144</v>
      </c>
      <c r="AP8" s="2" t="s">
        <v>4</v>
      </c>
      <c r="AQ8" s="2" t="s">
        <v>7</v>
      </c>
      <c r="AR8" s="2">
        <v>0</v>
      </c>
    </row>
    <row r="9" spans="1:44" x14ac:dyDescent="0.25">
      <c r="A9" s="2" t="s">
        <v>3</v>
      </c>
      <c r="B9" s="2" t="s">
        <v>4</v>
      </c>
      <c r="D9" s="2">
        <v>-4</v>
      </c>
      <c r="E9" s="2" t="s">
        <v>86</v>
      </c>
      <c r="F9" s="2" t="s">
        <v>9</v>
      </c>
      <c r="G9" s="2">
        <v>-5</v>
      </c>
      <c r="H9" s="2" t="s">
        <v>10</v>
      </c>
      <c r="Z9" s="2" t="s">
        <v>141</v>
      </c>
      <c r="AA9" s="3">
        <v>20</v>
      </c>
      <c r="AB9" s="2" t="s">
        <v>11</v>
      </c>
      <c r="AC9" s="2" t="s">
        <v>4</v>
      </c>
      <c r="AD9" s="2" t="s">
        <v>106</v>
      </c>
      <c r="AP9" s="2" t="s">
        <v>4</v>
      </c>
      <c r="AQ9" s="2" t="s">
        <v>7</v>
      </c>
      <c r="AR9" s="2">
        <v>1</v>
      </c>
    </row>
    <row r="10" spans="1:44" x14ac:dyDescent="0.25">
      <c r="A10" s="2" t="s">
        <v>3</v>
      </c>
      <c r="B10" s="2" t="s">
        <v>4</v>
      </c>
      <c r="D10" s="2">
        <v>-3</v>
      </c>
      <c r="E10" s="2" t="s">
        <v>86</v>
      </c>
      <c r="F10" s="2" t="s">
        <v>13</v>
      </c>
      <c r="G10" s="2">
        <v>1</v>
      </c>
      <c r="H10" s="2" t="s">
        <v>13</v>
      </c>
      <c r="Z10" s="2" t="s">
        <v>141</v>
      </c>
      <c r="AA10" s="3">
        <v>-3</v>
      </c>
      <c r="AB10" s="2" t="s">
        <v>11</v>
      </c>
      <c r="AC10" s="2" t="s">
        <v>4</v>
      </c>
      <c r="AD10" s="2" t="s">
        <v>145</v>
      </c>
      <c r="AP10" s="2" t="s">
        <v>4</v>
      </c>
      <c r="AQ10" s="2" t="s">
        <v>7</v>
      </c>
      <c r="AR10" s="2">
        <v>1</v>
      </c>
    </row>
    <row r="11" spans="1:44" x14ac:dyDescent="0.25">
      <c r="A11" s="2" t="s">
        <v>3</v>
      </c>
      <c r="B11" s="2" t="s">
        <v>4</v>
      </c>
      <c r="D11" s="2">
        <v>-5</v>
      </c>
      <c r="E11" s="2" t="s">
        <v>86</v>
      </c>
      <c r="F11" s="2" t="s">
        <v>9</v>
      </c>
      <c r="G11" s="2">
        <v>-1</v>
      </c>
      <c r="H11" s="2" t="s">
        <v>10</v>
      </c>
      <c r="Z11" s="2" t="s">
        <v>141</v>
      </c>
      <c r="AA11" s="3">
        <v>5</v>
      </c>
      <c r="AB11" s="2" t="s">
        <v>11</v>
      </c>
      <c r="AC11" s="2" t="s">
        <v>4</v>
      </c>
      <c r="AD11" s="2" t="s">
        <v>104</v>
      </c>
      <c r="AP11" s="2" t="s">
        <v>4</v>
      </c>
      <c r="AQ11" s="2" t="s">
        <v>7</v>
      </c>
      <c r="AR11" s="2">
        <v>0</v>
      </c>
    </row>
    <row r="12" spans="1:44" x14ac:dyDescent="0.25">
      <c r="A12" s="2" t="s">
        <v>3</v>
      </c>
      <c r="B12" s="2" t="s">
        <v>4</v>
      </c>
      <c r="D12" s="2">
        <v>4</v>
      </c>
      <c r="E12" s="2" t="s">
        <v>86</v>
      </c>
      <c r="F12" s="2" t="s">
        <v>9</v>
      </c>
      <c r="G12" s="2">
        <v>-2</v>
      </c>
      <c r="H12" s="2" t="s">
        <v>10</v>
      </c>
      <c r="Z12" s="2" t="s">
        <v>141</v>
      </c>
      <c r="AA12" s="3">
        <v>-8</v>
      </c>
      <c r="AB12" s="2" t="s">
        <v>11</v>
      </c>
      <c r="AC12" s="2" t="s">
        <v>4</v>
      </c>
      <c r="AD12" s="2" t="s">
        <v>146</v>
      </c>
      <c r="AP12" s="2" t="s">
        <v>4</v>
      </c>
      <c r="AQ12" s="2" t="s">
        <v>7</v>
      </c>
      <c r="AR12" s="2">
        <v>1</v>
      </c>
    </row>
    <row r="13" spans="1:44" x14ac:dyDescent="0.25">
      <c r="A13" s="2" t="s">
        <v>3</v>
      </c>
      <c r="B13" s="2" t="s">
        <v>4</v>
      </c>
      <c r="D13" s="2">
        <v>-1</v>
      </c>
      <c r="E13" s="2" t="s">
        <v>86</v>
      </c>
      <c r="F13" s="2" t="s">
        <v>13</v>
      </c>
      <c r="G13" s="2">
        <v>3</v>
      </c>
      <c r="H13" s="2" t="s">
        <v>13</v>
      </c>
      <c r="Z13" s="2" t="s">
        <v>141</v>
      </c>
      <c r="AA13" s="3">
        <v>-3</v>
      </c>
      <c r="AB13" s="2" t="s">
        <v>11</v>
      </c>
      <c r="AC13" s="2" t="s">
        <v>4</v>
      </c>
      <c r="AD13" s="2" t="s">
        <v>134</v>
      </c>
      <c r="AP13" s="2" t="s">
        <v>4</v>
      </c>
      <c r="AQ13" s="2" t="s">
        <v>7</v>
      </c>
      <c r="AR13" s="2">
        <v>1</v>
      </c>
    </row>
    <row r="14" spans="1:44" x14ac:dyDescent="0.25">
      <c r="A14" s="2" t="s">
        <v>3</v>
      </c>
      <c r="B14" s="2" t="s">
        <v>4</v>
      </c>
      <c r="D14" s="2">
        <v>-2</v>
      </c>
      <c r="E14" s="2" t="s">
        <v>86</v>
      </c>
      <c r="F14" s="2" t="s">
        <v>13</v>
      </c>
      <c r="G14" s="2">
        <v>3</v>
      </c>
      <c r="H14" s="2" t="s">
        <v>13</v>
      </c>
      <c r="Z14" s="2" t="s">
        <v>141</v>
      </c>
      <c r="AA14" s="3">
        <v>-6</v>
      </c>
      <c r="AB14" s="2" t="s">
        <v>11</v>
      </c>
      <c r="AC14" s="2" t="s">
        <v>4</v>
      </c>
      <c r="AD14" s="2" t="s">
        <v>130</v>
      </c>
      <c r="AP14" s="2" t="s">
        <v>4</v>
      </c>
      <c r="AQ14" s="2" t="s">
        <v>7</v>
      </c>
      <c r="AR14" s="2">
        <v>0</v>
      </c>
    </row>
    <row r="15" spans="1:44" x14ac:dyDescent="0.25">
      <c r="A15" s="2" t="s">
        <v>3</v>
      </c>
      <c r="B15" s="2" t="s">
        <v>4</v>
      </c>
      <c r="D15" s="2">
        <v>4</v>
      </c>
      <c r="E15" s="2" t="s">
        <v>86</v>
      </c>
      <c r="F15" s="2" t="s">
        <v>13</v>
      </c>
      <c r="G15" s="2">
        <v>1</v>
      </c>
      <c r="H15" s="2" t="s">
        <v>13</v>
      </c>
      <c r="Z15" s="2" t="s">
        <v>141</v>
      </c>
      <c r="AA15" s="3">
        <v>4</v>
      </c>
      <c r="AB15" s="2" t="s">
        <v>11</v>
      </c>
      <c r="AC15" s="2" t="s">
        <v>4</v>
      </c>
      <c r="AD15" s="2" t="s">
        <v>123</v>
      </c>
      <c r="AP15" s="2" t="s">
        <v>4</v>
      </c>
      <c r="AQ15" s="2" t="s">
        <v>7</v>
      </c>
      <c r="AR15" s="2">
        <v>1</v>
      </c>
    </row>
    <row r="16" spans="1:44" x14ac:dyDescent="0.25">
      <c r="A16" s="2" t="s">
        <v>3</v>
      </c>
      <c r="B16" s="2" t="s">
        <v>4</v>
      </c>
      <c r="D16" s="2">
        <v>-5</v>
      </c>
      <c r="E16" s="2" t="s">
        <v>86</v>
      </c>
      <c r="F16" s="2" t="s">
        <v>9</v>
      </c>
      <c r="G16" s="2">
        <v>-1</v>
      </c>
      <c r="H16" s="2" t="s">
        <v>10</v>
      </c>
      <c r="Z16" s="2" t="s">
        <v>141</v>
      </c>
      <c r="AA16" s="3">
        <v>5</v>
      </c>
      <c r="AB16" s="2" t="s">
        <v>11</v>
      </c>
      <c r="AC16" s="2" t="s">
        <v>4</v>
      </c>
      <c r="AD16" s="2" t="s">
        <v>104</v>
      </c>
      <c r="AP16" s="2" t="s">
        <v>4</v>
      </c>
      <c r="AQ16" s="2" t="s">
        <v>7</v>
      </c>
      <c r="AR16" s="2">
        <v>0</v>
      </c>
    </row>
    <row r="17" spans="1:44" x14ac:dyDescent="0.25">
      <c r="A17" s="2" t="s">
        <v>3</v>
      </c>
      <c r="B17" s="2" t="s">
        <v>4</v>
      </c>
      <c r="D17" s="2">
        <v>-1</v>
      </c>
      <c r="E17" s="2" t="s">
        <v>86</v>
      </c>
      <c r="F17" s="2" t="s">
        <v>9</v>
      </c>
      <c r="G17" s="2">
        <v>-2</v>
      </c>
      <c r="H17" s="2" t="s">
        <v>10</v>
      </c>
      <c r="Z17" s="2" t="s">
        <v>141</v>
      </c>
      <c r="AA17" s="3">
        <v>2</v>
      </c>
      <c r="AB17" s="2" t="s">
        <v>11</v>
      </c>
      <c r="AC17" s="2" t="s">
        <v>4</v>
      </c>
      <c r="AD17" s="2" t="s">
        <v>87</v>
      </c>
      <c r="AP17" s="2" t="s">
        <v>4</v>
      </c>
      <c r="AQ17" s="2" t="s">
        <v>7</v>
      </c>
      <c r="AR17" s="2">
        <v>1</v>
      </c>
    </row>
    <row r="18" spans="1:44" x14ac:dyDescent="0.25">
      <c r="A18" s="2" t="s">
        <v>3</v>
      </c>
      <c r="B18" s="2" t="s">
        <v>4</v>
      </c>
      <c r="D18" s="2">
        <v>2</v>
      </c>
      <c r="E18" s="2" t="s">
        <v>86</v>
      </c>
      <c r="F18" s="2" t="s">
        <v>9</v>
      </c>
      <c r="G18" s="2">
        <v>-1</v>
      </c>
      <c r="H18" s="2" t="s">
        <v>10</v>
      </c>
      <c r="Z18" s="2" t="s">
        <v>141</v>
      </c>
      <c r="AA18" s="3">
        <v>-2</v>
      </c>
      <c r="AB18" s="2" t="s">
        <v>11</v>
      </c>
      <c r="AC18" s="2" t="s">
        <v>4</v>
      </c>
      <c r="AD18" s="2" t="s">
        <v>125</v>
      </c>
      <c r="AP18" s="2" t="s">
        <v>4</v>
      </c>
      <c r="AQ18" s="2" t="s">
        <v>7</v>
      </c>
      <c r="AR18" s="2">
        <v>0</v>
      </c>
    </row>
    <row r="19" spans="1:44" x14ac:dyDescent="0.25">
      <c r="A19" s="2" t="s">
        <v>3</v>
      </c>
      <c r="B19" s="2" t="s">
        <v>4</v>
      </c>
      <c r="D19" s="2">
        <v>3</v>
      </c>
      <c r="E19" s="2" t="s">
        <v>86</v>
      </c>
      <c r="F19" s="2" t="s">
        <v>13</v>
      </c>
      <c r="G19" s="2">
        <v>1</v>
      </c>
      <c r="H19" s="2" t="s">
        <v>13</v>
      </c>
      <c r="Z19" s="2" t="s">
        <v>141</v>
      </c>
      <c r="AA19" s="3">
        <v>3</v>
      </c>
      <c r="AB19" s="2" t="s">
        <v>11</v>
      </c>
      <c r="AC19" s="2" t="s">
        <v>4</v>
      </c>
      <c r="AD19" s="2" t="s">
        <v>147</v>
      </c>
      <c r="AP19" s="2" t="s">
        <v>4</v>
      </c>
      <c r="AQ19" s="2" t="s">
        <v>7</v>
      </c>
      <c r="AR19" s="2">
        <v>1</v>
      </c>
    </row>
    <row r="20" spans="1:44" x14ac:dyDescent="0.25">
      <c r="A20" s="2" t="s">
        <v>3</v>
      </c>
      <c r="B20" s="2" t="s">
        <v>4</v>
      </c>
      <c r="D20" s="2">
        <v>3</v>
      </c>
      <c r="E20" s="2" t="s">
        <v>86</v>
      </c>
      <c r="F20" s="2" t="s">
        <v>9</v>
      </c>
      <c r="G20" s="2">
        <v>-3</v>
      </c>
      <c r="H20" s="2" t="s">
        <v>10</v>
      </c>
      <c r="Z20" s="2" t="s">
        <v>141</v>
      </c>
      <c r="AA20" s="3">
        <v>-9</v>
      </c>
      <c r="AB20" s="2" t="s">
        <v>11</v>
      </c>
      <c r="AC20" s="2" t="s">
        <v>4</v>
      </c>
      <c r="AD20" s="2" t="s">
        <v>148</v>
      </c>
      <c r="AP20" s="2" t="s">
        <v>4</v>
      </c>
      <c r="AQ20" s="2" t="s">
        <v>7</v>
      </c>
      <c r="AR20" s="2">
        <v>1</v>
      </c>
    </row>
    <row r="21" spans="1:44" x14ac:dyDescent="0.25">
      <c r="A21" s="2" t="s">
        <v>3</v>
      </c>
      <c r="B21" s="2" t="s">
        <v>4</v>
      </c>
      <c r="D21" s="2">
        <v>2</v>
      </c>
      <c r="E21" s="2" t="s">
        <v>86</v>
      </c>
      <c r="F21" s="2" t="s">
        <v>9</v>
      </c>
      <c r="G21" s="2">
        <v>-5</v>
      </c>
      <c r="H21" s="2" t="s">
        <v>10</v>
      </c>
      <c r="Z21" s="2" t="s">
        <v>141</v>
      </c>
      <c r="AA21" s="3">
        <v>-10</v>
      </c>
      <c r="AB21" s="2" t="s">
        <v>11</v>
      </c>
      <c r="AC21" s="2" t="s">
        <v>4</v>
      </c>
      <c r="AD21" s="2" t="s">
        <v>114</v>
      </c>
      <c r="AP21" s="2" t="s">
        <v>4</v>
      </c>
      <c r="AQ21" s="2" t="s">
        <v>7</v>
      </c>
      <c r="AR21" s="2">
        <v>1</v>
      </c>
    </row>
    <row r="22" spans="1:44" x14ac:dyDescent="0.25">
      <c r="A22" s="2" t="s">
        <v>3</v>
      </c>
      <c r="B22" s="2" t="s">
        <v>4</v>
      </c>
      <c r="D22" s="2">
        <v>-5</v>
      </c>
      <c r="E22" s="2" t="s">
        <v>86</v>
      </c>
      <c r="F22" s="2" t="s">
        <v>13</v>
      </c>
      <c r="G22" s="2">
        <v>5</v>
      </c>
      <c r="H22" s="2" t="s">
        <v>13</v>
      </c>
      <c r="Z22" s="2" t="s">
        <v>141</v>
      </c>
      <c r="AA22" s="3">
        <v>-25</v>
      </c>
      <c r="AB22" s="2" t="s">
        <v>11</v>
      </c>
      <c r="AC22" s="2" t="s">
        <v>4</v>
      </c>
      <c r="AD22" s="2" t="s">
        <v>128</v>
      </c>
      <c r="AP22" s="2" t="s">
        <v>4</v>
      </c>
      <c r="AQ22" s="2" t="s">
        <v>7</v>
      </c>
      <c r="AR22" s="2">
        <v>1</v>
      </c>
    </row>
    <row r="23" spans="1:44" x14ac:dyDescent="0.25">
      <c r="A23" s="2" t="s">
        <v>3</v>
      </c>
      <c r="B23" s="2" t="s">
        <v>4</v>
      </c>
      <c r="D23" s="2">
        <v>2</v>
      </c>
      <c r="E23" s="2" t="s">
        <v>86</v>
      </c>
      <c r="F23" s="2" t="s">
        <v>13</v>
      </c>
      <c r="G23" s="2">
        <v>4</v>
      </c>
      <c r="H23" s="2" t="s">
        <v>13</v>
      </c>
      <c r="Z23" s="2" t="s">
        <v>141</v>
      </c>
      <c r="AA23" s="3">
        <v>8</v>
      </c>
      <c r="AB23" s="2" t="s">
        <v>11</v>
      </c>
      <c r="AC23" s="2" t="s">
        <v>4</v>
      </c>
      <c r="AD23" s="2" t="s">
        <v>116</v>
      </c>
      <c r="AP23" s="2" t="s">
        <v>4</v>
      </c>
      <c r="AQ23" s="2" t="s">
        <v>7</v>
      </c>
      <c r="AR23" s="2">
        <v>0</v>
      </c>
    </row>
    <row r="24" spans="1:44" x14ac:dyDescent="0.25">
      <c r="A24" s="2" t="s">
        <v>3</v>
      </c>
      <c r="B24" s="2" t="s">
        <v>4</v>
      </c>
      <c r="D24" s="2">
        <v>4</v>
      </c>
      <c r="E24" s="2" t="s">
        <v>86</v>
      </c>
      <c r="F24" s="2" t="s">
        <v>13</v>
      </c>
      <c r="G24" s="2">
        <v>3</v>
      </c>
      <c r="H24" s="2" t="s">
        <v>13</v>
      </c>
      <c r="Z24" s="2" t="s">
        <v>141</v>
      </c>
      <c r="AA24" s="3">
        <v>12</v>
      </c>
      <c r="AB24" s="2" t="s">
        <v>11</v>
      </c>
      <c r="AC24" s="2" t="s">
        <v>4</v>
      </c>
      <c r="AD24" s="2" t="s">
        <v>149</v>
      </c>
      <c r="AP24" s="2" t="s">
        <v>4</v>
      </c>
      <c r="AQ24" s="2" t="s">
        <v>7</v>
      </c>
      <c r="AR24" s="2">
        <v>1</v>
      </c>
    </row>
    <row r="25" spans="1:44" x14ac:dyDescent="0.25">
      <c r="A25" s="2" t="s">
        <v>3</v>
      </c>
      <c r="B25" s="2" t="s">
        <v>4</v>
      </c>
      <c r="D25" s="2">
        <v>3</v>
      </c>
      <c r="E25" s="2" t="s">
        <v>86</v>
      </c>
      <c r="F25" s="2" t="s">
        <v>13</v>
      </c>
      <c r="G25" s="2">
        <v>3</v>
      </c>
      <c r="H25" s="2" t="s">
        <v>13</v>
      </c>
      <c r="Z25" s="2" t="s">
        <v>141</v>
      </c>
      <c r="AA25" s="3">
        <v>9</v>
      </c>
      <c r="AB25" s="2" t="s">
        <v>11</v>
      </c>
      <c r="AC25" s="2" t="s">
        <v>4</v>
      </c>
      <c r="AD25" s="2" t="s">
        <v>150</v>
      </c>
      <c r="AP25" s="2" t="s">
        <v>4</v>
      </c>
      <c r="AQ25" s="2" t="s">
        <v>7</v>
      </c>
      <c r="AR25" s="2">
        <v>0</v>
      </c>
    </row>
    <row r="26" spans="1:44" x14ac:dyDescent="0.25">
      <c r="A26" s="2" t="s">
        <v>3</v>
      </c>
      <c r="B26" s="2" t="s">
        <v>4</v>
      </c>
      <c r="D26" s="2">
        <v>-3</v>
      </c>
      <c r="E26" s="2" t="s">
        <v>86</v>
      </c>
      <c r="F26" s="2" t="s">
        <v>9</v>
      </c>
      <c r="G26" s="2">
        <v>-5</v>
      </c>
      <c r="H26" s="2" t="s">
        <v>10</v>
      </c>
      <c r="Z26" s="2" t="s">
        <v>141</v>
      </c>
      <c r="AA26" s="3">
        <v>15</v>
      </c>
      <c r="AB26" s="2" t="s">
        <v>11</v>
      </c>
      <c r="AC26" s="2" t="s">
        <v>4</v>
      </c>
      <c r="AD26" s="2" t="s">
        <v>99</v>
      </c>
      <c r="AP26" s="2" t="s">
        <v>4</v>
      </c>
      <c r="AQ26" s="2" t="s">
        <v>7</v>
      </c>
      <c r="AR26" s="2">
        <v>1</v>
      </c>
    </row>
    <row r="27" spans="1:44" x14ac:dyDescent="0.25">
      <c r="A27" s="2" t="s">
        <v>3</v>
      </c>
      <c r="B27" s="2" t="s">
        <v>4</v>
      </c>
      <c r="D27" s="2">
        <v>5</v>
      </c>
      <c r="E27" s="2" t="s">
        <v>86</v>
      </c>
      <c r="F27" s="2" t="s">
        <v>13</v>
      </c>
      <c r="G27" s="2">
        <v>3</v>
      </c>
      <c r="H27" s="2" t="s">
        <v>13</v>
      </c>
      <c r="Z27" s="2" t="s">
        <v>141</v>
      </c>
      <c r="AA27" s="3">
        <v>15</v>
      </c>
      <c r="AB27" s="2" t="s">
        <v>11</v>
      </c>
      <c r="AC27" s="2" t="s">
        <v>4</v>
      </c>
      <c r="AD27" s="2" t="s">
        <v>151</v>
      </c>
      <c r="AP27" s="2" t="s">
        <v>4</v>
      </c>
      <c r="AQ27" s="2" t="s">
        <v>7</v>
      </c>
      <c r="AR27" s="2">
        <v>0</v>
      </c>
    </row>
    <row r="28" spans="1:44" x14ac:dyDescent="0.25">
      <c r="A28" s="2" t="s">
        <v>3</v>
      </c>
      <c r="B28" s="2" t="s">
        <v>4</v>
      </c>
      <c r="D28" s="2">
        <v>1</v>
      </c>
      <c r="E28" s="2" t="s">
        <v>86</v>
      </c>
      <c r="F28" s="2" t="s">
        <v>13</v>
      </c>
      <c r="G28" s="2">
        <v>1</v>
      </c>
      <c r="H28" s="2" t="s">
        <v>13</v>
      </c>
      <c r="Z28" s="2" t="s">
        <v>141</v>
      </c>
      <c r="AA28" s="3">
        <v>1</v>
      </c>
      <c r="AB28" s="2" t="s">
        <v>11</v>
      </c>
      <c r="AC28" s="2" t="s">
        <v>4</v>
      </c>
      <c r="AD28" s="2" t="s">
        <v>152</v>
      </c>
      <c r="AP28" s="2" t="s">
        <v>4</v>
      </c>
      <c r="AQ28" s="2" t="s">
        <v>7</v>
      </c>
      <c r="AR28" s="2">
        <v>0</v>
      </c>
    </row>
    <row r="29" spans="1:44" x14ac:dyDescent="0.25">
      <c r="A29" s="2" t="s">
        <v>3</v>
      </c>
      <c r="B29" s="2" t="s">
        <v>4</v>
      </c>
      <c r="D29" s="2">
        <v>3</v>
      </c>
      <c r="E29" s="2" t="s">
        <v>86</v>
      </c>
      <c r="F29" s="2" t="s">
        <v>13</v>
      </c>
      <c r="G29" s="2">
        <v>3</v>
      </c>
      <c r="H29" s="2" t="s">
        <v>13</v>
      </c>
      <c r="Z29" s="2" t="s">
        <v>141</v>
      </c>
      <c r="AA29" s="3">
        <v>9</v>
      </c>
      <c r="AB29" s="2" t="s">
        <v>11</v>
      </c>
      <c r="AC29" s="2" t="s">
        <v>4</v>
      </c>
      <c r="AD29" s="2" t="s">
        <v>150</v>
      </c>
      <c r="AP29" s="2" t="s">
        <v>4</v>
      </c>
      <c r="AQ29" s="2" t="s">
        <v>7</v>
      </c>
      <c r="AR29" s="2">
        <v>0</v>
      </c>
    </row>
    <row r="30" spans="1:44" x14ac:dyDescent="0.25">
      <c r="A30" s="2" t="s">
        <v>3</v>
      </c>
      <c r="B30" s="2" t="s">
        <v>4</v>
      </c>
      <c r="D30" s="2">
        <v>4</v>
      </c>
      <c r="E30" s="2" t="s">
        <v>86</v>
      </c>
      <c r="F30" s="2" t="s">
        <v>9</v>
      </c>
      <c r="G30" s="2">
        <v>-2</v>
      </c>
      <c r="H30" s="2" t="s">
        <v>10</v>
      </c>
      <c r="Z30" s="2" t="s">
        <v>141</v>
      </c>
      <c r="AA30" s="3">
        <v>-8</v>
      </c>
      <c r="AB30" s="2" t="s">
        <v>11</v>
      </c>
      <c r="AC30" s="2" t="s">
        <v>4</v>
      </c>
      <c r="AD30" s="2" t="s">
        <v>146</v>
      </c>
      <c r="AP30" s="2" t="s">
        <v>4</v>
      </c>
      <c r="AQ30" s="2" t="s">
        <v>7</v>
      </c>
      <c r="AR30" s="2">
        <v>1</v>
      </c>
    </row>
    <row r="31" spans="1:44" x14ac:dyDescent="0.25">
      <c r="A31" s="2" t="s">
        <v>3</v>
      </c>
      <c r="B31" s="2" t="s">
        <v>4</v>
      </c>
      <c r="D31" s="2">
        <v>1</v>
      </c>
      <c r="E31" s="2" t="s">
        <v>86</v>
      </c>
      <c r="F31" s="2" t="s">
        <v>9</v>
      </c>
      <c r="G31" s="2">
        <v>-1</v>
      </c>
      <c r="H31" s="2" t="s">
        <v>10</v>
      </c>
      <c r="Z31" s="2" t="s">
        <v>141</v>
      </c>
      <c r="AA31" s="3">
        <v>-1</v>
      </c>
      <c r="AB31" s="2" t="s">
        <v>11</v>
      </c>
      <c r="AC31" s="2" t="s">
        <v>4</v>
      </c>
      <c r="AD31" s="2" t="s">
        <v>119</v>
      </c>
      <c r="AP31" s="2" t="s">
        <v>4</v>
      </c>
      <c r="AQ31" s="2" t="s">
        <v>7</v>
      </c>
      <c r="AR31" s="2">
        <v>1</v>
      </c>
    </row>
    <row r="32" spans="1:44" x14ac:dyDescent="0.25">
      <c r="A32" s="2" t="s">
        <v>3</v>
      </c>
      <c r="B32" s="2" t="s">
        <v>4</v>
      </c>
      <c r="D32" s="2">
        <v>3</v>
      </c>
      <c r="E32" s="2" t="s">
        <v>86</v>
      </c>
      <c r="F32" s="2" t="s">
        <v>13</v>
      </c>
      <c r="G32" s="2">
        <v>4</v>
      </c>
      <c r="H32" s="2" t="s">
        <v>13</v>
      </c>
      <c r="Z32" s="2" t="s">
        <v>141</v>
      </c>
      <c r="AA32" s="3">
        <v>12</v>
      </c>
      <c r="AB32" s="2" t="s">
        <v>11</v>
      </c>
      <c r="AC32" s="2" t="s">
        <v>4</v>
      </c>
      <c r="AD32" s="2" t="s">
        <v>111</v>
      </c>
      <c r="AP32" s="2" t="s">
        <v>4</v>
      </c>
      <c r="AQ32" s="2" t="s">
        <v>7</v>
      </c>
      <c r="AR32" s="2">
        <v>0</v>
      </c>
    </row>
    <row r="33" spans="1:44" x14ac:dyDescent="0.25">
      <c r="A33" s="2" t="s">
        <v>3</v>
      </c>
      <c r="B33" s="2" t="s">
        <v>4</v>
      </c>
      <c r="D33" s="2">
        <v>-3</v>
      </c>
      <c r="E33" s="2" t="s">
        <v>86</v>
      </c>
      <c r="F33" s="2" t="s">
        <v>9</v>
      </c>
      <c r="G33" s="2">
        <v>-4</v>
      </c>
      <c r="H33" s="2" t="s">
        <v>10</v>
      </c>
      <c r="Z33" s="2" t="s">
        <v>141</v>
      </c>
      <c r="AA33" s="3">
        <v>12</v>
      </c>
      <c r="AB33" s="2" t="s">
        <v>11</v>
      </c>
      <c r="AC33" s="2" t="s">
        <v>4</v>
      </c>
      <c r="AD33" s="2" t="s">
        <v>153</v>
      </c>
      <c r="AP33" s="2" t="s">
        <v>4</v>
      </c>
      <c r="AQ33" s="2" t="s">
        <v>7</v>
      </c>
      <c r="AR33" s="2">
        <v>0</v>
      </c>
    </row>
    <row r="34" spans="1:44" x14ac:dyDescent="0.25">
      <c r="A34" s="2" t="s">
        <v>3</v>
      </c>
      <c r="B34" s="2" t="s">
        <v>4</v>
      </c>
      <c r="D34" s="2">
        <v>3</v>
      </c>
      <c r="E34" s="2" t="s">
        <v>86</v>
      </c>
      <c r="F34" s="2" t="s">
        <v>13</v>
      </c>
      <c r="G34" s="2">
        <v>2</v>
      </c>
      <c r="H34" s="2" t="s">
        <v>13</v>
      </c>
      <c r="Z34" s="2" t="s">
        <v>141</v>
      </c>
      <c r="AA34" s="3">
        <v>6</v>
      </c>
      <c r="AB34" s="2" t="s">
        <v>11</v>
      </c>
      <c r="AC34" s="2" t="s">
        <v>4</v>
      </c>
      <c r="AD34" s="2" t="s">
        <v>107</v>
      </c>
      <c r="AP34" s="2" t="s">
        <v>4</v>
      </c>
      <c r="AQ34" s="2" t="s">
        <v>7</v>
      </c>
      <c r="AR34" s="2">
        <v>0</v>
      </c>
    </row>
    <row r="35" spans="1:44" x14ac:dyDescent="0.25">
      <c r="A35" s="2" t="s">
        <v>3</v>
      </c>
      <c r="B35" s="2" t="s">
        <v>4</v>
      </c>
      <c r="D35" s="2">
        <v>3</v>
      </c>
      <c r="E35" s="2" t="s">
        <v>86</v>
      </c>
      <c r="F35" s="2" t="s">
        <v>13</v>
      </c>
      <c r="G35" s="2">
        <v>3</v>
      </c>
      <c r="H35" s="2" t="s">
        <v>13</v>
      </c>
      <c r="Z35" s="2" t="s">
        <v>141</v>
      </c>
      <c r="AA35" s="3">
        <v>9</v>
      </c>
      <c r="AB35" s="2" t="s">
        <v>11</v>
      </c>
      <c r="AC35" s="2" t="s">
        <v>4</v>
      </c>
      <c r="AD35" s="2" t="s">
        <v>150</v>
      </c>
      <c r="AP35" s="2" t="s">
        <v>4</v>
      </c>
      <c r="AQ35" s="2" t="s">
        <v>7</v>
      </c>
      <c r="AR35" s="2">
        <v>1</v>
      </c>
    </row>
    <row r="36" spans="1:44" x14ac:dyDescent="0.25">
      <c r="A36" s="2" t="s">
        <v>3</v>
      </c>
      <c r="B36" s="2" t="s">
        <v>4</v>
      </c>
      <c r="D36" s="2">
        <v>-5</v>
      </c>
      <c r="E36" s="2" t="s">
        <v>86</v>
      </c>
      <c r="F36" s="2" t="s">
        <v>13</v>
      </c>
      <c r="G36" s="2">
        <v>1</v>
      </c>
      <c r="H36" s="2" t="s">
        <v>13</v>
      </c>
      <c r="Z36" s="2" t="s">
        <v>141</v>
      </c>
      <c r="AA36" s="3">
        <v>-5</v>
      </c>
      <c r="AB36" s="2" t="s">
        <v>11</v>
      </c>
      <c r="AC36" s="2" t="s">
        <v>4</v>
      </c>
      <c r="AD36" s="2" t="s">
        <v>154</v>
      </c>
      <c r="AP36" s="2" t="s">
        <v>4</v>
      </c>
      <c r="AQ36" s="2" t="s">
        <v>7</v>
      </c>
      <c r="AR36" s="2">
        <v>1</v>
      </c>
    </row>
    <row r="37" spans="1:44" x14ac:dyDescent="0.25">
      <c r="A37" s="2" t="s">
        <v>3</v>
      </c>
      <c r="B37" s="2" t="s">
        <v>4</v>
      </c>
      <c r="D37" s="2">
        <v>-1</v>
      </c>
      <c r="E37" s="2" t="s">
        <v>86</v>
      </c>
      <c r="F37" s="2" t="s">
        <v>9</v>
      </c>
      <c r="G37" s="2">
        <v>-1</v>
      </c>
      <c r="H37" s="2" t="s">
        <v>10</v>
      </c>
      <c r="Z37" s="2" t="s">
        <v>141</v>
      </c>
      <c r="AA37" s="3">
        <v>1</v>
      </c>
      <c r="AB37" s="2" t="s">
        <v>11</v>
      </c>
      <c r="AC37" s="2" t="s">
        <v>4</v>
      </c>
      <c r="AD37" s="2" t="s">
        <v>155</v>
      </c>
      <c r="AP37" s="2" t="s">
        <v>4</v>
      </c>
      <c r="AQ37" s="2" t="s">
        <v>7</v>
      </c>
      <c r="AR37" s="2">
        <v>0</v>
      </c>
    </row>
    <row r="38" spans="1:44" x14ac:dyDescent="0.25">
      <c r="A38" s="2" t="s">
        <v>3</v>
      </c>
      <c r="B38" s="2" t="s">
        <v>4</v>
      </c>
      <c r="D38" s="2">
        <v>-5</v>
      </c>
      <c r="E38" s="2" t="s">
        <v>86</v>
      </c>
      <c r="F38" s="2" t="s">
        <v>9</v>
      </c>
      <c r="G38" s="2">
        <v>-2</v>
      </c>
      <c r="H38" s="2" t="s">
        <v>10</v>
      </c>
      <c r="Z38" s="2" t="s">
        <v>141</v>
      </c>
      <c r="AA38" s="3">
        <v>10</v>
      </c>
      <c r="AB38" s="2" t="s">
        <v>11</v>
      </c>
      <c r="AC38" s="2" t="s">
        <v>4</v>
      </c>
      <c r="AD38" s="2" t="s">
        <v>156</v>
      </c>
      <c r="AP38" s="2" t="s">
        <v>4</v>
      </c>
      <c r="AQ38" s="2" t="s">
        <v>7</v>
      </c>
      <c r="AR38" s="2">
        <v>1</v>
      </c>
    </row>
    <row r="39" spans="1:44" x14ac:dyDescent="0.25">
      <c r="A39" s="2" t="s">
        <v>3</v>
      </c>
      <c r="B39" s="2" t="s">
        <v>4</v>
      </c>
      <c r="D39" s="2">
        <v>5</v>
      </c>
      <c r="E39" s="2" t="s">
        <v>86</v>
      </c>
      <c r="F39" s="2" t="s">
        <v>9</v>
      </c>
      <c r="G39" s="2">
        <v>-4</v>
      </c>
      <c r="H39" s="2" t="s">
        <v>10</v>
      </c>
      <c r="Z39" s="2" t="s">
        <v>141</v>
      </c>
      <c r="AA39" s="3">
        <v>-20</v>
      </c>
      <c r="AB39" s="2" t="s">
        <v>11</v>
      </c>
      <c r="AC39" s="2" t="s">
        <v>4</v>
      </c>
      <c r="AD39" s="2" t="s">
        <v>112</v>
      </c>
      <c r="AP39" s="2" t="s">
        <v>4</v>
      </c>
      <c r="AQ39" s="2" t="s">
        <v>7</v>
      </c>
      <c r="AR39" s="2">
        <v>1</v>
      </c>
    </row>
    <row r="40" spans="1:44" x14ac:dyDescent="0.25">
      <c r="A40" s="2" t="s">
        <v>3</v>
      </c>
      <c r="B40" s="2" t="s">
        <v>4</v>
      </c>
      <c r="D40" s="2">
        <v>2</v>
      </c>
      <c r="E40" s="2" t="s">
        <v>86</v>
      </c>
      <c r="F40" s="2" t="s">
        <v>9</v>
      </c>
      <c r="G40" s="2">
        <v>-2</v>
      </c>
      <c r="H40" s="2" t="s">
        <v>10</v>
      </c>
      <c r="Z40" s="2" t="s">
        <v>141</v>
      </c>
      <c r="AA40" s="3">
        <v>-4</v>
      </c>
      <c r="AB40" s="2" t="s">
        <v>11</v>
      </c>
      <c r="AC40" s="2" t="s">
        <v>4</v>
      </c>
      <c r="AD40" s="2" t="s">
        <v>157</v>
      </c>
      <c r="AP40" s="2" t="s">
        <v>4</v>
      </c>
      <c r="AQ40" s="2" t="s">
        <v>7</v>
      </c>
      <c r="AR40" s="2">
        <v>1</v>
      </c>
    </row>
    <row r="41" spans="1:44" x14ac:dyDescent="0.25">
      <c r="A41" s="2" t="s">
        <v>3</v>
      </c>
      <c r="B41" s="2" t="s">
        <v>4</v>
      </c>
      <c r="D41" s="2">
        <v>-2</v>
      </c>
      <c r="E41" s="2" t="s">
        <v>86</v>
      </c>
      <c r="F41" s="2" t="s">
        <v>9</v>
      </c>
      <c r="G41" s="2">
        <v>-1</v>
      </c>
      <c r="H41" s="2" t="s">
        <v>10</v>
      </c>
      <c r="Z41" s="2" t="s">
        <v>141</v>
      </c>
      <c r="AA41" s="3">
        <v>2</v>
      </c>
      <c r="AB41" s="2" t="s">
        <v>11</v>
      </c>
      <c r="AC41" s="2" t="s">
        <v>4</v>
      </c>
      <c r="AD41" s="2" t="s">
        <v>158</v>
      </c>
      <c r="AP41" s="2" t="s">
        <v>4</v>
      </c>
      <c r="AQ41" s="2" t="s">
        <v>7</v>
      </c>
      <c r="AR41" s="2">
        <v>0</v>
      </c>
    </row>
    <row r="42" spans="1:44" x14ac:dyDescent="0.25">
      <c r="A42" s="2" t="s">
        <v>3</v>
      </c>
      <c r="B42" s="2" t="s">
        <v>4</v>
      </c>
      <c r="D42" s="2">
        <v>-5</v>
      </c>
      <c r="E42" s="2" t="s">
        <v>86</v>
      </c>
      <c r="F42" s="2" t="s">
        <v>13</v>
      </c>
      <c r="G42" s="2">
        <v>5</v>
      </c>
      <c r="H42" s="2" t="s">
        <v>13</v>
      </c>
      <c r="Z42" s="2" t="s">
        <v>141</v>
      </c>
      <c r="AA42" s="3">
        <v>-25</v>
      </c>
      <c r="AB42" s="2" t="s">
        <v>11</v>
      </c>
      <c r="AC42" s="2" t="s">
        <v>4</v>
      </c>
      <c r="AD42" s="2" t="s">
        <v>128</v>
      </c>
      <c r="AP42" s="2" t="s">
        <v>4</v>
      </c>
      <c r="AQ42" s="2" t="s">
        <v>7</v>
      </c>
      <c r="AR42" s="2">
        <v>0</v>
      </c>
    </row>
    <row r="43" spans="1:44" x14ac:dyDescent="0.25">
      <c r="A43" s="2" t="s">
        <v>3</v>
      </c>
      <c r="B43" s="2" t="s">
        <v>4</v>
      </c>
      <c r="D43" s="2">
        <v>1</v>
      </c>
      <c r="E43" s="2" t="s">
        <v>86</v>
      </c>
      <c r="F43" s="2" t="s">
        <v>9</v>
      </c>
      <c r="G43" s="2">
        <v>-3</v>
      </c>
      <c r="H43" s="2" t="s">
        <v>10</v>
      </c>
      <c r="Z43" s="2" t="s">
        <v>141</v>
      </c>
      <c r="AA43" s="3">
        <v>-3</v>
      </c>
      <c r="AB43" s="2" t="s">
        <v>11</v>
      </c>
      <c r="AC43" s="2" t="s">
        <v>4</v>
      </c>
      <c r="AD43" s="2" t="s">
        <v>143</v>
      </c>
      <c r="AP43" s="2" t="s">
        <v>4</v>
      </c>
      <c r="AQ43" s="2" t="s">
        <v>7</v>
      </c>
      <c r="AR43" s="2">
        <v>0</v>
      </c>
    </row>
    <row r="44" spans="1:44" x14ac:dyDescent="0.25">
      <c r="A44" s="2" t="s">
        <v>3</v>
      </c>
      <c r="B44" s="2" t="s">
        <v>4</v>
      </c>
      <c r="D44" s="2">
        <v>-1</v>
      </c>
      <c r="E44" s="2" t="s">
        <v>86</v>
      </c>
      <c r="F44" s="2" t="s">
        <v>9</v>
      </c>
      <c r="G44" s="2">
        <v>-5</v>
      </c>
      <c r="H44" s="2" t="s">
        <v>10</v>
      </c>
      <c r="Z44" s="2" t="s">
        <v>141</v>
      </c>
      <c r="AA44" s="3">
        <v>5</v>
      </c>
      <c r="AB44" s="2" t="s">
        <v>11</v>
      </c>
      <c r="AC44" s="2" t="s">
        <v>4</v>
      </c>
      <c r="AD44" s="2" t="s">
        <v>117</v>
      </c>
      <c r="AP44" s="2" t="s">
        <v>4</v>
      </c>
      <c r="AQ44" s="2" t="s">
        <v>7</v>
      </c>
      <c r="AR44" s="2">
        <v>1</v>
      </c>
    </row>
    <row r="45" spans="1:44" x14ac:dyDescent="0.25">
      <c r="A45" s="2" t="s">
        <v>3</v>
      </c>
      <c r="B45" s="2" t="s">
        <v>4</v>
      </c>
      <c r="D45" s="2">
        <v>-5</v>
      </c>
      <c r="E45" s="2" t="s">
        <v>86</v>
      </c>
      <c r="F45" s="2" t="s">
        <v>13</v>
      </c>
      <c r="G45" s="2">
        <v>4</v>
      </c>
      <c r="H45" s="2" t="s">
        <v>13</v>
      </c>
      <c r="Z45" s="2" t="s">
        <v>141</v>
      </c>
      <c r="AA45" s="3">
        <v>-20</v>
      </c>
      <c r="AB45" s="2" t="s">
        <v>11</v>
      </c>
      <c r="AC45" s="2" t="s">
        <v>4</v>
      </c>
      <c r="AD45" s="2" t="s">
        <v>138</v>
      </c>
      <c r="AP45" s="2" t="s">
        <v>4</v>
      </c>
      <c r="AQ45" s="2" t="s">
        <v>7</v>
      </c>
      <c r="AR45" s="2">
        <v>0</v>
      </c>
    </row>
    <row r="46" spans="1:44" x14ac:dyDescent="0.25">
      <c r="A46" s="2" t="s">
        <v>3</v>
      </c>
      <c r="B46" s="2" t="s">
        <v>4</v>
      </c>
      <c r="D46" s="2">
        <v>5</v>
      </c>
      <c r="E46" s="2" t="s">
        <v>86</v>
      </c>
      <c r="F46" s="2" t="s">
        <v>9</v>
      </c>
      <c r="G46" s="2">
        <v>-3</v>
      </c>
      <c r="H46" s="2" t="s">
        <v>10</v>
      </c>
      <c r="Z46" s="2" t="s">
        <v>141</v>
      </c>
      <c r="AA46" s="3">
        <v>-15</v>
      </c>
      <c r="AB46" s="2" t="s">
        <v>11</v>
      </c>
      <c r="AC46" s="2" t="s">
        <v>4</v>
      </c>
      <c r="AD46" s="2" t="s">
        <v>126</v>
      </c>
      <c r="AP46" s="2" t="s">
        <v>4</v>
      </c>
      <c r="AQ46" s="2" t="s">
        <v>7</v>
      </c>
      <c r="AR46" s="2">
        <v>0</v>
      </c>
    </row>
    <row r="47" spans="1:44" x14ac:dyDescent="0.25">
      <c r="A47" s="2" t="s">
        <v>3</v>
      </c>
      <c r="B47" s="2" t="s">
        <v>4</v>
      </c>
      <c r="D47" s="2">
        <v>1</v>
      </c>
      <c r="E47" s="2" t="s">
        <v>86</v>
      </c>
      <c r="F47" s="2" t="s">
        <v>13</v>
      </c>
      <c r="G47" s="2">
        <v>1</v>
      </c>
      <c r="H47" s="2" t="s">
        <v>13</v>
      </c>
      <c r="Z47" s="2" t="s">
        <v>141</v>
      </c>
      <c r="AA47" s="3">
        <v>1</v>
      </c>
      <c r="AB47" s="2" t="s">
        <v>11</v>
      </c>
      <c r="AC47" s="2" t="s">
        <v>4</v>
      </c>
      <c r="AD47" s="2" t="s">
        <v>152</v>
      </c>
      <c r="AP47" s="2" t="s">
        <v>4</v>
      </c>
      <c r="AQ47" s="2" t="s">
        <v>7</v>
      </c>
      <c r="AR47" s="2">
        <v>1</v>
      </c>
    </row>
    <row r="48" spans="1:44" x14ac:dyDescent="0.25">
      <c r="A48" s="2" t="s">
        <v>3</v>
      </c>
      <c r="B48" s="2" t="s">
        <v>4</v>
      </c>
      <c r="D48" s="2">
        <v>2</v>
      </c>
      <c r="E48" s="2" t="s">
        <v>86</v>
      </c>
      <c r="F48" s="2" t="s">
        <v>13</v>
      </c>
      <c r="G48" s="2">
        <v>1</v>
      </c>
      <c r="H48" s="2" t="s">
        <v>13</v>
      </c>
      <c r="Z48" s="2" t="s">
        <v>141</v>
      </c>
      <c r="AA48" s="3">
        <v>2</v>
      </c>
      <c r="AB48" s="2" t="s">
        <v>11</v>
      </c>
      <c r="AC48" s="2" t="s">
        <v>4</v>
      </c>
      <c r="AD48" s="2" t="s">
        <v>90</v>
      </c>
      <c r="AP48" s="2" t="s">
        <v>4</v>
      </c>
      <c r="AQ48" s="2" t="s">
        <v>7</v>
      </c>
      <c r="AR48" s="2">
        <v>0</v>
      </c>
    </row>
    <row r="49" spans="1:44" x14ac:dyDescent="0.25">
      <c r="A49" s="2" t="s">
        <v>3</v>
      </c>
      <c r="B49" s="2" t="s">
        <v>4</v>
      </c>
      <c r="D49" s="2">
        <v>-1</v>
      </c>
      <c r="E49" s="2" t="s">
        <v>86</v>
      </c>
      <c r="F49" s="2" t="s">
        <v>9</v>
      </c>
      <c r="G49" s="2">
        <v>-2</v>
      </c>
      <c r="H49" s="2" t="s">
        <v>10</v>
      </c>
      <c r="Z49" s="2" t="s">
        <v>141</v>
      </c>
      <c r="AA49" s="3">
        <v>2</v>
      </c>
      <c r="AB49" s="2" t="s">
        <v>11</v>
      </c>
      <c r="AC49" s="2" t="s">
        <v>4</v>
      </c>
      <c r="AD49" s="2" t="s">
        <v>87</v>
      </c>
      <c r="AP49" s="2" t="s">
        <v>4</v>
      </c>
      <c r="AQ49" s="2" t="s">
        <v>7</v>
      </c>
      <c r="AR49" s="2">
        <v>0</v>
      </c>
    </row>
    <row r="50" spans="1:44" x14ac:dyDescent="0.25">
      <c r="A50" s="2" t="s">
        <v>3</v>
      </c>
      <c r="B50" s="2" t="s">
        <v>4</v>
      </c>
      <c r="D50" s="2">
        <v>5</v>
      </c>
      <c r="E50" s="2" t="s">
        <v>86</v>
      </c>
      <c r="F50" s="2" t="s">
        <v>9</v>
      </c>
      <c r="G50" s="2">
        <v>-3</v>
      </c>
      <c r="H50" s="2" t="s">
        <v>10</v>
      </c>
      <c r="Z50" s="2" t="s">
        <v>141</v>
      </c>
      <c r="AA50" s="3">
        <v>-15</v>
      </c>
      <c r="AB50" s="2" t="s">
        <v>11</v>
      </c>
      <c r="AC50" s="2" t="s">
        <v>4</v>
      </c>
      <c r="AD50" s="2" t="s">
        <v>126</v>
      </c>
      <c r="AP50" s="2" t="s">
        <v>4</v>
      </c>
      <c r="AQ50" s="2" t="s">
        <v>7</v>
      </c>
      <c r="AR50" s="2">
        <v>1</v>
      </c>
    </row>
    <row r="51" spans="1:44" x14ac:dyDescent="0.25">
      <c r="A51" s="2" t="s">
        <v>3</v>
      </c>
      <c r="B51" s="2" t="s">
        <v>4</v>
      </c>
      <c r="D51" s="2">
        <v>5</v>
      </c>
      <c r="E51" s="2" t="s">
        <v>86</v>
      </c>
      <c r="F51" s="2" t="s">
        <v>13</v>
      </c>
      <c r="G51" s="2">
        <v>3</v>
      </c>
      <c r="H51" s="2" t="s">
        <v>13</v>
      </c>
      <c r="Z51" s="2" t="s">
        <v>141</v>
      </c>
      <c r="AA51" s="3">
        <v>15</v>
      </c>
      <c r="AB51" s="2" t="s">
        <v>11</v>
      </c>
      <c r="AC51" s="2" t="s">
        <v>4</v>
      </c>
      <c r="AD51" s="2" t="s">
        <v>151</v>
      </c>
      <c r="AP51" s="2" t="s">
        <v>4</v>
      </c>
      <c r="AQ51" s="2" t="s">
        <v>7</v>
      </c>
      <c r="AR51" s="2">
        <v>0</v>
      </c>
    </row>
    <row r="52" spans="1:44" x14ac:dyDescent="0.25">
      <c r="A52" s="2" t="s">
        <v>3</v>
      </c>
      <c r="B52" s="2" t="s">
        <v>4</v>
      </c>
      <c r="D52" s="2">
        <v>4</v>
      </c>
      <c r="E52" s="2" t="s">
        <v>86</v>
      </c>
      <c r="F52" s="2" t="s">
        <v>9</v>
      </c>
      <c r="G52" s="2">
        <v>-4</v>
      </c>
      <c r="H52" s="2" t="s">
        <v>10</v>
      </c>
      <c r="Z52" s="2" t="s">
        <v>141</v>
      </c>
      <c r="AA52" s="3">
        <v>-16</v>
      </c>
      <c r="AB52" s="2" t="s">
        <v>11</v>
      </c>
      <c r="AC52" s="2" t="s">
        <v>4</v>
      </c>
      <c r="AD52" s="2" t="s">
        <v>122</v>
      </c>
      <c r="AP52" s="2" t="s">
        <v>4</v>
      </c>
      <c r="AQ52" s="2" t="s">
        <v>7</v>
      </c>
      <c r="AR52" s="2">
        <v>1</v>
      </c>
    </row>
    <row r="53" spans="1:44" x14ac:dyDescent="0.25">
      <c r="A53" s="2" t="s">
        <v>3</v>
      </c>
      <c r="B53" s="2" t="s">
        <v>4</v>
      </c>
      <c r="D53" s="2">
        <v>3</v>
      </c>
      <c r="E53" s="2" t="s">
        <v>86</v>
      </c>
      <c r="F53" s="2" t="s">
        <v>9</v>
      </c>
      <c r="G53" s="2">
        <v>-2</v>
      </c>
      <c r="H53" s="2" t="s">
        <v>10</v>
      </c>
      <c r="Z53" s="2" t="s">
        <v>141</v>
      </c>
      <c r="AA53" s="3">
        <v>-6</v>
      </c>
      <c r="AB53" s="2" t="s">
        <v>11</v>
      </c>
      <c r="AC53" s="2" t="s">
        <v>4</v>
      </c>
      <c r="AD53" s="2" t="s">
        <v>159</v>
      </c>
      <c r="AP53" s="2" t="s">
        <v>4</v>
      </c>
      <c r="AQ53" s="2" t="s">
        <v>7</v>
      </c>
      <c r="AR53" s="2">
        <v>1</v>
      </c>
    </row>
    <row r="54" spans="1:44" x14ac:dyDescent="0.25">
      <c r="A54" s="2" t="s">
        <v>3</v>
      </c>
      <c r="B54" s="2" t="s">
        <v>4</v>
      </c>
      <c r="D54" s="2">
        <v>1</v>
      </c>
      <c r="E54" s="2" t="s">
        <v>86</v>
      </c>
      <c r="F54" s="2" t="s">
        <v>13</v>
      </c>
      <c r="G54" s="2">
        <v>1</v>
      </c>
      <c r="H54" s="2" t="s">
        <v>13</v>
      </c>
      <c r="Z54" s="2" t="s">
        <v>141</v>
      </c>
      <c r="AA54" s="3">
        <v>1</v>
      </c>
      <c r="AB54" s="2" t="s">
        <v>11</v>
      </c>
      <c r="AC54" s="2" t="s">
        <v>4</v>
      </c>
      <c r="AD54" s="2" t="s">
        <v>152</v>
      </c>
      <c r="AP54" s="2" t="s">
        <v>4</v>
      </c>
      <c r="AQ54" s="2" t="s">
        <v>7</v>
      </c>
      <c r="AR54" s="2">
        <v>0</v>
      </c>
    </row>
    <row r="55" spans="1:44" x14ac:dyDescent="0.25">
      <c r="A55" s="2" t="s">
        <v>3</v>
      </c>
      <c r="B55" s="2" t="s">
        <v>4</v>
      </c>
      <c r="D55" s="2">
        <v>3</v>
      </c>
      <c r="E55" s="2" t="s">
        <v>86</v>
      </c>
      <c r="F55" s="2" t="s">
        <v>13</v>
      </c>
      <c r="G55" s="2">
        <v>5</v>
      </c>
      <c r="H55" s="2" t="s">
        <v>13</v>
      </c>
      <c r="Z55" s="2" t="s">
        <v>141</v>
      </c>
      <c r="AA55" s="3">
        <v>15</v>
      </c>
      <c r="AB55" s="2" t="s">
        <v>11</v>
      </c>
      <c r="AC55" s="2" t="s">
        <v>4</v>
      </c>
      <c r="AD55" s="2" t="s">
        <v>160</v>
      </c>
      <c r="AP55" s="2" t="s">
        <v>4</v>
      </c>
      <c r="AQ55" s="2" t="s">
        <v>7</v>
      </c>
      <c r="AR55" s="2">
        <v>0</v>
      </c>
    </row>
    <row r="56" spans="1:44" x14ac:dyDescent="0.25">
      <c r="A56" s="2" t="s">
        <v>3</v>
      </c>
      <c r="B56" s="2" t="s">
        <v>4</v>
      </c>
      <c r="D56" s="2">
        <v>3</v>
      </c>
      <c r="E56" s="2" t="s">
        <v>86</v>
      </c>
      <c r="F56" s="2" t="s">
        <v>13</v>
      </c>
      <c r="G56" s="2">
        <v>3</v>
      </c>
      <c r="H56" s="2" t="s">
        <v>13</v>
      </c>
      <c r="Z56" s="2" t="s">
        <v>141</v>
      </c>
      <c r="AA56" s="3">
        <v>9</v>
      </c>
      <c r="AB56" s="2" t="s">
        <v>11</v>
      </c>
      <c r="AC56" s="2" t="s">
        <v>4</v>
      </c>
      <c r="AD56" s="2" t="s">
        <v>150</v>
      </c>
      <c r="AP56" s="2" t="s">
        <v>4</v>
      </c>
      <c r="AQ56" s="2" t="s">
        <v>7</v>
      </c>
      <c r="AR56" s="2">
        <v>0</v>
      </c>
    </row>
    <row r="57" spans="1:44" x14ac:dyDescent="0.25">
      <c r="A57" s="2" t="s">
        <v>3</v>
      </c>
      <c r="B57" s="2" t="s">
        <v>4</v>
      </c>
      <c r="D57" s="2">
        <v>-2</v>
      </c>
      <c r="E57" s="2" t="s">
        <v>86</v>
      </c>
      <c r="F57" s="2" t="s">
        <v>13</v>
      </c>
      <c r="G57" s="2">
        <v>1</v>
      </c>
      <c r="H57" s="2" t="s">
        <v>13</v>
      </c>
      <c r="Z57" s="2" t="s">
        <v>141</v>
      </c>
      <c r="AA57" s="3">
        <v>-2</v>
      </c>
      <c r="AB57" s="2" t="s">
        <v>11</v>
      </c>
      <c r="AC57" s="2" t="s">
        <v>4</v>
      </c>
      <c r="AD57" s="2" t="s">
        <v>161</v>
      </c>
      <c r="AP57" s="2" t="s">
        <v>4</v>
      </c>
      <c r="AQ57" s="2" t="s">
        <v>7</v>
      </c>
      <c r="AR57" s="2">
        <v>0</v>
      </c>
    </row>
    <row r="58" spans="1:44" x14ac:dyDescent="0.25">
      <c r="A58" s="2" t="s">
        <v>3</v>
      </c>
      <c r="B58" s="2" t="s">
        <v>4</v>
      </c>
      <c r="D58" s="2">
        <v>-2</v>
      </c>
      <c r="E58" s="2" t="s">
        <v>86</v>
      </c>
      <c r="F58" s="2" t="s">
        <v>13</v>
      </c>
      <c r="G58" s="2">
        <v>5</v>
      </c>
      <c r="H58" s="2" t="s">
        <v>13</v>
      </c>
      <c r="Z58" s="2" t="s">
        <v>141</v>
      </c>
      <c r="AA58" s="3">
        <v>-10</v>
      </c>
      <c r="AB58" s="2" t="s">
        <v>11</v>
      </c>
      <c r="AC58" s="2" t="s">
        <v>4</v>
      </c>
      <c r="AD58" s="2" t="s">
        <v>132</v>
      </c>
      <c r="AP58" s="2" t="s">
        <v>4</v>
      </c>
      <c r="AQ58" s="2" t="s">
        <v>7</v>
      </c>
      <c r="AR58" s="2">
        <v>0</v>
      </c>
    </row>
    <row r="59" spans="1:44" x14ac:dyDescent="0.25">
      <c r="A59" s="2" t="s">
        <v>3</v>
      </c>
      <c r="B59" s="2" t="s">
        <v>4</v>
      </c>
      <c r="D59" s="2">
        <v>-5</v>
      </c>
      <c r="E59" s="2" t="s">
        <v>86</v>
      </c>
      <c r="F59" s="2" t="s">
        <v>9</v>
      </c>
      <c r="G59" s="2">
        <v>-1</v>
      </c>
      <c r="H59" s="2" t="s">
        <v>10</v>
      </c>
      <c r="Z59" s="2" t="s">
        <v>141</v>
      </c>
      <c r="AA59" s="3">
        <v>5</v>
      </c>
      <c r="AB59" s="2" t="s">
        <v>11</v>
      </c>
      <c r="AC59" s="2" t="s">
        <v>4</v>
      </c>
      <c r="AD59" s="2" t="s">
        <v>104</v>
      </c>
      <c r="AP59" s="2" t="s">
        <v>4</v>
      </c>
      <c r="AQ59" s="2" t="s">
        <v>7</v>
      </c>
      <c r="AR59" s="2">
        <v>0</v>
      </c>
    </row>
    <row r="60" spans="1:44" x14ac:dyDescent="0.25">
      <c r="A60" s="2" t="s">
        <v>3</v>
      </c>
      <c r="B60" s="2" t="s">
        <v>4</v>
      </c>
      <c r="D60" s="2">
        <v>2</v>
      </c>
      <c r="E60" s="2" t="s">
        <v>86</v>
      </c>
      <c r="F60" s="2" t="s">
        <v>9</v>
      </c>
      <c r="G60" s="2">
        <v>-3</v>
      </c>
      <c r="H60" s="2" t="s">
        <v>10</v>
      </c>
      <c r="Z60" s="2" t="s">
        <v>141</v>
      </c>
      <c r="AA60" s="3">
        <v>-6</v>
      </c>
      <c r="AB60" s="2" t="s">
        <v>11</v>
      </c>
      <c r="AC60" s="2" t="s">
        <v>4</v>
      </c>
      <c r="AD60" s="2" t="s">
        <v>162</v>
      </c>
      <c r="AP60" s="2" t="s">
        <v>4</v>
      </c>
      <c r="AQ60" s="2" t="s">
        <v>7</v>
      </c>
      <c r="AR60" s="2">
        <v>0</v>
      </c>
    </row>
    <row r="61" spans="1:44" x14ac:dyDescent="0.25">
      <c r="A61" s="2" t="s">
        <v>3</v>
      </c>
      <c r="B61" s="2" t="s">
        <v>4</v>
      </c>
      <c r="D61" s="2">
        <v>-3</v>
      </c>
      <c r="E61" s="2" t="s">
        <v>86</v>
      </c>
      <c r="F61" s="2" t="s">
        <v>9</v>
      </c>
      <c r="G61" s="2">
        <v>-2</v>
      </c>
      <c r="H61" s="2" t="s">
        <v>10</v>
      </c>
      <c r="Z61" s="2" t="s">
        <v>141</v>
      </c>
      <c r="AA61" s="3">
        <v>6</v>
      </c>
      <c r="AB61" s="2" t="s">
        <v>11</v>
      </c>
      <c r="AC61" s="2" t="s">
        <v>4</v>
      </c>
      <c r="AD61" s="2" t="s">
        <v>163</v>
      </c>
      <c r="AP61" s="2" t="s">
        <v>4</v>
      </c>
      <c r="AQ61" s="2" t="s">
        <v>7</v>
      </c>
      <c r="AR61" s="2">
        <v>1</v>
      </c>
    </row>
    <row r="62" spans="1:44" x14ac:dyDescent="0.25">
      <c r="A62" s="2" t="s">
        <v>3</v>
      </c>
      <c r="B62" s="2" t="s">
        <v>4</v>
      </c>
      <c r="D62" s="2">
        <v>2</v>
      </c>
      <c r="E62" s="2" t="s">
        <v>86</v>
      </c>
      <c r="F62" s="2" t="s">
        <v>9</v>
      </c>
      <c r="G62" s="2">
        <v>-3</v>
      </c>
      <c r="H62" s="2" t="s">
        <v>10</v>
      </c>
      <c r="Z62" s="2" t="s">
        <v>141</v>
      </c>
      <c r="AA62" s="3">
        <v>-6</v>
      </c>
      <c r="AB62" s="2" t="s">
        <v>11</v>
      </c>
      <c r="AC62" s="2" t="s">
        <v>4</v>
      </c>
      <c r="AD62" s="2" t="s">
        <v>162</v>
      </c>
      <c r="AP62" s="2" t="s">
        <v>4</v>
      </c>
      <c r="AQ62" s="2" t="s">
        <v>7</v>
      </c>
      <c r="AR62" s="2">
        <v>1</v>
      </c>
    </row>
    <row r="63" spans="1:44" x14ac:dyDescent="0.25">
      <c r="A63" s="2" t="s">
        <v>3</v>
      </c>
      <c r="B63" s="2" t="s">
        <v>4</v>
      </c>
      <c r="D63" s="2">
        <v>5</v>
      </c>
      <c r="E63" s="2" t="s">
        <v>86</v>
      </c>
      <c r="F63" s="2" t="s">
        <v>13</v>
      </c>
      <c r="G63" s="2">
        <v>5</v>
      </c>
      <c r="H63" s="2" t="s">
        <v>13</v>
      </c>
      <c r="Z63" s="2" t="s">
        <v>141</v>
      </c>
      <c r="AA63" s="3">
        <v>25</v>
      </c>
      <c r="AB63" s="2" t="s">
        <v>11</v>
      </c>
      <c r="AC63" s="2" t="s">
        <v>4</v>
      </c>
      <c r="AD63" s="2" t="s">
        <v>164</v>
      </c>
      <c r="AP63" s="2" t="s">
        <v>4</v>
      </c>
      <c r="AQ63" s="2" t="s">
        <v>7</v>
      </c>
      <c r="AR63" s="2">
        <v>1</v>
      </c>
    </row>
    <row r="64" spans="1:44" x14ac:dyDescent="0.25">
      <c r="A64" s="2" t="s">
        <v>3</v>
      </c>
      <c r="B64" s="2" t="s">
        <v>4</v>
      </c>
      <c r="D64" s="2">
        <v>1</v>
      </c>
      <c r="E64" s="2" t="s">
        <v>86</v>
      </c>
      <c r="F64" s="2" t="s">
        <v>9</v>
      </c>
      <c r="G64" s="2">
        <v>-4</v>
      </c>
      <c r="H64" s="2" t="s">
        <v>10</v>
      </c>
      <c r="Z64" s="2" t="s">
        <v>141</v>
      </c>
      <c r="AA64" s="3">
        <v>-4</v>
      </c>
      <c r="AB64" s="2" t="s">
        <v>11</v>
      </c>
      <c r="AC64" s="2" t="s">
        <v>4</v>
      </c>
      <c r="AD64" s="2" t="s">
        <v>165</v>
      </c>
      <c r="AP64" s="2" t="s">
        <v>4</v>
      </c>
      <c r="AQ64" s="2" t="s">
        <v>7</v>
      </c>
      <c r="AR64" s="2">
        <v>1</v>
      </c>
    </row>
    <row r="65" spans="1:44" x14ac:dyDescent="0.25">
      <c r="A65" s="2" t="s">
        <v>3</v>
      </c>
      <c r="B65" s="2" t="s">
        <v>4</v>
      </c>
      <c r="D65" s="2">
        <v>-3</v>
      </c>
      <c r="E65" s="2" t="s">
        <v>86</v>
      </c>
      <c r="F65" s="2" t="s">
        <v>13</v>
      </c>
      <c r="G65" s="2">
        <v>2</v>
      </c>
      <c r="H65" s="2" t="s">
        <v>13</v>
      </c>
      <c r="Z65" s="2" t="s">
        <v>141</v>
      </c>
      <c r="AA65" s="3">
        <v>-6</v>
      </c>
      <c r="AB65" s="2" t="s">
        <v>11</v>
      </c>
      <c r="AC65" s="2" t="s">
        <v>4</v>
      </c>
      <c r="AD65" s="2" t="s">
        <v>166</v>
      </c>
      <c r="AP65" s="2" t="s">
        <v>4</v>
      </c>
      <c r="AQ65" s="2" t="s">
        <v>7</v>
      </c>
      <c r="AR65" s="2">
        <v>0</v>
      </c>
    </row>
    <row r="66" spans="1:44" x14ac:dyDescent="0.25">
      <c r="A66" s="2" t="s">
        <v>3</v>
      </c>
      <c r="B66" s="2" t="s">
        <v>4</v>
      </c>
      <c r="D66" s="2">
        <v>4</v>
      </c>
      <c r="E66" s="2" t="s">
        <v>86</v>
      </c>
      <c r="F66" s="2" t="s">
        <v>13</v>
      </c>
      <c r="G66" s="2">
        <v>1</v>
      </c>
      <c r="H66" s="2" t="s">
        <v>13</v>
      </c>
      <c r="Z66" s="2" t="s">
        <v>141</v>
      </c>
      <c r="AA66" s="3">
        <v>4</v>
      </c>
      <c r="AB66" s="2" t="s">
        <v>11</v>
      </c>
      <c r="AC66" s="2" t="s">
        <v>4</v>
      </c>
      <c r="AD66" s="2" t="s">
        <v>123</v>
      </c>
      <c r="AP66" s="2" t="s">
        <v>4</v>
      </c>
      <c r="AQ66" s="2" t="s">
        <v>7</v>
      </c>
      <c r="AR66" s="2">
        <v>1</v>
      </c>
    </row>
    <row r="67" spans="1:44" x14ac:dyDescent="0.25">
      <c r="A67" s="2" t="s">
        <v>3</v>
      </c>
      <c r="B67" s="2" t="s">
        <v>4</v>
      </c>
      <c r="D67" s="2">
        <v>-4</v>
      </c>
      <c r="E67" s="2" t="s">
        <v>86</v>
      </c>
      <c r="F67" s="2" t="s">
        <v>9</v>
      </c>
      <c r="G67" s="2">
        <v>-5</v>
      </c>
      <c r="H67" s="2" t="s">
        <v>10</v>
      </c>
      <c r="Z67" s="2" t="s">
        <v>141</v>
      </c>
      <c r="AA67" s="3">
        <v>20</v>
      </c>
      <c r="AB67" s="2" t="s">
        <v>11</v>
      </c>
      <c r="AC67" s="2" t="s">
        <v>4</v>
      </c>
      <c r="AD67" s="2" t="s">
        <v>106</v>
      </c>
      <c r="AP67" s="2" t="s">
        <v>4</v>
      </c>
      <c r="AQ67" s="2" t="s">
        <v>7</v>
      </c>
      <c r="AR67" s="2">
        <v>1</v>
      </c>
    </row>
    <row r="68" spans="1:44" x14ac:dyDescent="0.25">
      <c r="A68" s="2" t="s">
        <v>3</v>
      </c>
      <c r="B68" s="2" t="s">
        <v>4</v>
      </c>
      <c r="D68" s="2">
        <v>-2</v>
      </c>
      <c r="E68" s="2" t="s">
        <v>86</v>
      </c>
      <c r="F68" s="2" t="s">
        <v>9</v>
      </c>
      <c r="G68" s="2">
        <v>-4</v>
      </c>
      <c r="H68" s="2" t="s">
        <v>10</v>
      </c>
      <c r="Z68" s="2" t="s">
        <v>141</v>
      </c>
      <c r="AA68" s="3">
        <v>8</v>
      </c>
      <c r="AB68" s="2" t="s">
        <v>11</v>
      </c>
      <c r="AC68" s="2" t="s">
        <v>4</v>
      </c>
      <c r="AD68" s="2" t="s">
        <v>167</v>
      </c>
      <c r="AP68" s="2" t="s">
        <v>4</v>
      </c>
      <c r="AQ68" s="2" t="s">
        <v>7</v>
      </c>
      <c r="AR68" s="2">
        <v>1</v>
      </c>
    </row>
    <row r="69" spans="1:44" x14ac:dyDescent="0.25">
      <c r="A69" s="2" t="s">
        <v>3</v>
      </c>
      <c r="B69" s="2" t="s">
        <v>4</v>
      </c>
      <c r="D69" s="2">
        <v>3</v>
      </c>
      <c r="E69" s="2" t="s">
        <v>86</v>
      </c>
      <c r="F69" s="2" t="s">
        <v>13</v>
      </c>
      <c r="G69" s="2">
        <v>4</v>
      </c>
      <c r="H69" s="2" t="s">
        <v>13</v>
      </c>
      <c r="Z69" s="2" t="s">
        <v>141</v>
      </c>
      <c r="AA69" s="3">
        <v>12</v>
      </c>
      <c r="AB69" s="2" t="s">
        <v>11</v>
      </c>
      <c r="AC69" s="2" t="s">
        <v>4</v>
      </c>
      <c r="AD69" s="2" t="s">
        <v>111</v>
      </c>
      <c r="AP69" s="2" t="s">
        <v>4</v>
      </c>
      <c r="AQ69" s="2" t="s">
        <v>7</v>
      </c>
      <c r="AR69" s="2">
        <v>1</v>
      </c>
    </row>
    <row r="70" spans="1:44" x14ac:dyDescent="0.25">
      <c r="A70" s="2" t="s">
        <v>3</v>
      </c>
      <c r="B70" s="2" t="s">
        <v>4</v>
      </c>
      <c r="D70" s="2">
        <v>1</v>
      </c>
      <c r="E70" s="2" t="s">
        <v>86</v>
      </c>
      <c r="F70" s="2" t="s">
        <v>9</v>
      </c>
      <c r="G70" s="2">
        <v>-5</v>
      </c>
      <c r="H70" s="2" t="s">
        <v>10</v>
      </c>
      <c r="Z70" s="2" t="s">
        <v>141</v>
      </c>
      <c r="AA70" s="3">
        <v>-5</v>
      </c>
      <c r="AB70" s="2" t="s">
        <v>11</v>
      </c>
      <c r="AC70" s="2" t="s">
        <v>4</v>
      </c>
      <c r="AD70" s="2" t="s">
        <v>168</v>
      </c>
      <c r="AP70" s="2" t="s">
        <v>4</v>
      </c>
      <c r="AQ70" s="2" t="s">
        <v>7</v>
      </c>
      <c r="AR70" s="2">
        <v>1</v>
      </c>
    </row>
    <row r="71" spans="1:44" x14ac:dyDescent="0.25">
      <c r="A71" s="2" t="s">
        <v>3</v>
      </c>
      <c r="B71" s="2" t="s">
        <v>4</v>
      </c>
      <c r="D71" s="2">
        <v>-1</v>
      </c>
      <c r="E71" s="2" t="s">
        <v>86</v>
      </c>
      <c r="F71" s="2" t="s">
        <v>13</v>
      </c>
      <c r="G71" s="2">
        <v>1</v>
      </c>
      <c r="H71" s="2" t="s">
        <v>13</v>
      </c>
      <c r="Z71" s="2" t="s">
        <v>141</v>
      </c>
      <c r="AA71" s="3">
        <v>-1</v>
      </c>
      <c r="AB71" s="2" t="s">
        <v>11</v>
      </c>
      <c r="AC71" s="2" t="s">
        <v>4</v>
      </c>
      <c r="AD71" s="2" t="s">
        <v>169</v>
      </c>
      <c r="AP71" s="2" t="s">
        <v>4</v>
      </c>
      <c r="AQ71" s="2" t="s">
        <v>7</v>
      </c>
      <c r="AR71" s="2">
        <v>1</v>
      </c>
    </row>
    <row r="72" spans="1:44" x14ac:dyDescent="0.25">
      <c r="A72" s="2" t="s">
        <v>3</v>
      </c>
      <c r="B72" s="2" t="s">
        <v>4</v>
      </c>
      <c r="D72" s="2">
        <v>-5</v>
      </c>
      <c r="E72" s="2" t="s">
        <v>86</v>
      </c>
      <c r="F72" s="2" t="s">
        <v>13</v>
      </c>
      <c r="G72" s="2">
        <v>2</v>
      </c>
      <c r="H72" s="2" t="s">
        <v>13</v>
      </c>
      <c r="Z72" s="2" t="s">
        <v>141</v>
      </c>
      <c r="AA72" s="3">
        <v>-10</v>
      </c>
      <c r="AB72" s="2" t="s">
        <v>11</v>
      </c>
      <c r="AC72" s="2" t="s">
        <v>4</v>
      </c>
      <c r="AD72" s="2" t="s">
        <v>170</v>
      </c>
      <c r="AP72" s="2" t="s">
        <v>4</v>
      </c>
      <c r="AQ72" s="2" t="s">
        <v>7</v>
      </c>
      <c r="AR72" s="2">
        <v>0</v>
      </c>
    </row>
    <row r="73" spans="1:44" x14ac:dyDescent="0.25">
      <c r="A73" s="2" t="s">
        <v>3</v>
      </c>
      <c r="B73" s="2" t="s">
        <v>4</v>
      </c>
      <c r="D73" s="2">
        <v>3</v>
      </c>
      <c r="E73" s="2" t="s">
        <v>86</v>
      </c>
      <c r="F73" s="2" t="s">
        <v>9</v>
      </c>
      <c r="G73" s="2">
        <v>-1</v>
      </c>
      <c r="H73" s="2" t="s">
        <v>10</v>
      </c>
      <c r="Z73" s="2" t="s">
        <v>141</v>
      </c>
      <c r="AA73" s="3">
        <v>-3</v>
      </c>
      <c r="AB73" s="2" t="s">
        <v>11</v>
      </c>
      <c r="AC73" s="2" t="s">
        <v>4</v>
      </c>
      <c r="AD73" s="2" t="s">
        <v>171</v>
      </c>
      <c r="AP73" s="2" t="s">
        <v>4</v>
      </c>
      <c r="AQ73" s="2" t="s">
        <v>7</v>
      </c>
      <c r="AR73" s="2">
        <v>1</v>
      </c>
    </row>
    <row r="74" spans="1:44" x14ac:dyDescent="0.25">
      <c r="A74" s="2" t="s">
        <v>3</v>
      </c>
      <c r="B74" s="2" t="s">
        <v>4</v>
      </c>
      <c r="D74" s="2">
        <v>1</v>
      </c>
      <c r="E74" s="2" t="s">
        <v>86</v>
      </c>
      <c r="F74" s="2" t="s">
        <v>13</v>
      </c>
      <c r="G74" s="2">
        <v>4</v>
      </c>
      <c r="H74" s="2" t="s">
        <v>13</v>
      </c>
      <c r="Z74" s="2" t="s">
        <v>141</v>
      </c>
      <c r="AA74" s="3">
        <v>4</v>
      </c>
      <c r="AB74" s="2" t="s">
        <v>11</v>
      </c>
      <c r="AC74" s="2" t="s">
        <v>4</v>
      </c>
      <c r="AD74" s="2" t="s">
        <v>172</v>
      </c>
      <c r="AP74" s="2" t="s">
        <v>4</v>
      </c>
      <c r="AQ74" s="2" t="s">
        <v>7</v>
      </c>
      <c r="AR74" s="2">
        <v>0</v>
      </c>
    </row>
    <row r="75" spans="1:44" x14ac:dyDescent="0.25">
      <c r="A75" s="2" t="s">
        <v>3</v>
      </c>
      <c r="B75" s="2" t="s">
        <v>4</v>
      </c>
      <c r="D75" s="2">
        <v>5</v>
      </c>
      <c r="E75" s="2" t="s">
        <v>86</v>
      </c>
      <c r="F75" s="2" t="s">
        <v>9</v>
      </c>
      <c r="G75" s="2">
        <v>-4</v>
      </c>
      <c r="H75" s="2" t="s">
        <v>10</v>
      </c>
      <c r="Z75" s="2" t="s">
        <v>141</v>
      </c>
      <c r="AA75" s="3">
        <v>-20</v>
      </c>
      <c r="AB75" s="2" t="s">
        <v>11</v>
      </c>
      <c r="AC75" s="2" t="s">
        <v>4</v>
      </c>
      <c r="AD75" s="2" t="s">
        <v>112</v>
      </c>
      <c r="AP75" s="2" t="s">
        <v>4</v>
      </c>
      <c r="AQ75" s="2" t="s">
        <v>7</v>
      </c>
      <c r="AR75" s="2">
        <v>0</v>
      </c>
    </row>
    <row r="76" spans="1:44" x14ac:dyDescent="0.25">
      <c r="A76" s="2" t="s">
        <v>3</v>
      </c>
      <c r="B76" s="2" t="s">
        <v>4</v>
      </c>
      <c r="D76" s="2">
        <v>-3</v>
      </c>
      <c r="E76" s="2" t="s">
        <v>86</v>
      </c>
      <c r="F76" s="2" t="s">
        <v>9</v>
      </c>
      <c r="G76" s="2">
        <v>-2</v>
      </c>
      <c r="H76" s="2" t="s">
        <v>10</v>
      </c>
      <c r="Z76" s="2" t="s">
        <v>141</v>
      </c>
      <c r="AA76" s="3">
        <v>6</v>
      </c>
      <c r="AB76" s="2" t="s">
        <v>11</v>
      </c>
      <c r="AC76" s="2" t="s">
        <v>4</v>
      </c>
      <c r="AD76" s="2" t="s">
        <v>163</v>
      </c>
      <c r="AP76" s="2" t="s">
        <v>4</v>
      </c>
      <c r="AQ76" s="2" t="s">
        <v>7</v>
      </c>
      <c r="AR76" s="2">
        <v>1</v>
      </c>
    </row>
    <row r="77" spans="1:44" x14ac:dyDescent="0.25">
      <c r="A77" s="2" t="s">
        <v>3</v>
      </c>
      <c r="B77" s="2" t="s">
        <v>4</v>
      </c>
      <c r="D77" s="2">
        <v>2</v>
      </c>
      <c r="E77" s="2" t="s">
        <v>86</v>
      </c>
      <c r="F77" s="2" t="s">
        <v>9</v>
      </c>
      <c r="G77" s="2">
        <v>-4</v>
      </c>
      <c r="H77" s="2" t="s">
        <v>10</v>
      </c>
      <c r="Z77" s="2" t="s">
        <v>141</v>
      </c>
      <c r="AA77" s="3">
        <v>-8</v>
      </c>
      <c r="AB77" s="2" t="s">
        <v>11</v>
      </c>
      <c r="AC77" s="2" t="s">
        <v>4</v>
      </c>
      <c r="AD77" s="2" t="s">
        <v>173</v>
      </c>
      <c r="AP77" s="2" t="s">
        <v>4</v>
      </c>
      <c r="AQ77" s="2" t="s">
        <v>7</v>
      </c>
      <c r="AR77" s="2">
        <v>0</v>
      </c>
    </row>
    <row r="78" spans="1:44" x14ac:dyDescent="0.25">
      <c r="A78" s="2" t="s">
        <v>3</v>
      </c>
      <c r="B78" s="2" t="s">
        <v>4</v>
      </c>
      <c r="D78" s="2">
        <v>-5</v>
      </c>
      <c r="E78" s="2" t="s">
        <v>86</v>
      </c>
      <c r="F78" s="2" t="s">
        <v>9</v>
      </c>
      <c r="G78" s="2">
        <v>-1</v>
      </c>
      <c r="H78" s="2" t="s">
        <v>10</v>
      </c>
      <c r="Z78" s="2" t="s">
        <v>141</v>
      </c>
      <c r="AA78" s="3">
        <v>5</v>
      </c>
      <c r="AB78" s="2" t="s">
        <v>11</v>
      </c>
      <c r="AC78" s="2" t="s">
        <v>4</v>
      </c>
      <c r="AD78" s="2" t="s">
        <v>104</v>
      </c>
      <c r="AP78" s="2" t="s">
        <v>4</v>
      </c>
      <c r="AQ78" s="2" t="s">
        <v>7</v>
      </c>
      <c r="AR78" s="2">
        <v>0</v>
      </c>
    </row>
    <row r="79" spans="1:44" x14ac:dyDescent="0.25">
      <c r="A79" s="2" t="s">
        <v>3</v>
      </c>
      <c r="B79" s="2" t="s">
        <v>4</v>
      </c>
      <c r="D79" s="2">
        <v>3</v>
      </c>
      <c r="E79" s="2" t="s">
        <v>86</v>
      </c>
      <c r="F79" s="2" t="s">
        <v>13</v>
      </c>
      <c r="G79" s="2">
        <v>1</v>
      </c>
      <c r="H79" s="2" t="s">
        <v>13</v>
      </c>
      <c r="Z79" s="2" t="s">
        <v>141</v>
      </c>
      <c r="AA79" s="3">
        <v>3</v>
      </c>
      <c r="AB79" s="2" t="s">
        <v>11</v>
      </c>
      <c r="AC79" s="2" t="s">
        <v>4</v>
      </c>
      <c r="AD79" s="2" t="s">
        <v>147</v>
      </c>
      <c r="AP79" s="2" t="s">
        <v>4</v>
      </c>
      <c r="AQ79" s="2" t="s">
        <v>7</v>
      </c>
      <c r="AR79" s="2">
        <v>1</v>
      </c>
    </row>
    <row r="80" spans="1:44" x14ac:dyDescent="0.25">
      <c r="A80" s="2" t="s">
        <v>3</v>
      </c>
      <c r="B80" s="2" t="s">
        <v>4</v>
      </c>
      <c r="D80" s="2">
        <v>4</v>
      </c>
      <c r="E80" s="2" t="s">
        <v>86</v>
      </c>
      <c r="F80" s="2" t="s">
        <v>9</v>
      </c>
      <c r="G80" s="2">
        <v>-5</v>
      </c>
      <c r="H80" s="2" t="s">
        <v>10</v>
      </c>
      <c r="Z80" s="2" t="s">
        <v>141</v>
      </c>
      <c r="AA80" s="3">
        <v>-20</v>
      </c>
      <c r="AB80" s="2" t="s">
        <v>11</v>
      </c>
      <c r="AC80" s="2" t="s">
        <v>4</v>
      </c>
      <c r="AD80" s="2" t="s">
        <v>174</v>
      </c>
      <c r="AP80" s="2" t="s">
        <v>4</v>
      </c>
      <c r="AQ80" s="2" t="s">
        <v>7</v>
      </c>
      <c r="AR80" s="2">
        <v>1</v>
      </c>
    </row>
    <row r="81" spans="1:44" x14ac:dyDescent="0.25">
      <c r="A81" s="2" t="s">
        <v>3</v>
      </c>
      <c r="B81" s="2" t="s">
        <v>4</v>
      </c>
      <c r="D81" s="2">
        <v>-2</v>
      </c>
      <c r="E81" s="2" t="s">
        <v>86</v>
      </c>
      <c r="F81" s="2" t="s">
        <v>13</v>
      </c>
      <c r="G81" s="2">
        <v>4</v>
      </c>
      <c r="H81" s="2" t="s">
        <v>13</v>
      </c>
      <c r="Z81" s="2" t="s">
        <v>141</v>
      </c>
      <c r="AA81" s="3">
        <v>-8</v>
      </c>
      <c r="AB81" s="2" t="s">
        <v>11</v>
      </c>
      <c r="AC81" s="2" t="s">
        <v>4</v>
      </c>
      <c r="AD81" s="2" t="s">
        <v>91</v>
      </c>
      <c r="AP81" s="2" t="s">
        <v>4</v>
      </c>
      <c r="AQ81" s="2" t="s">
        <v>7</v>
      </c>
      <c r="AR81" s="2">
        <v>1</v>
      </c>
    </row>
    <row r="82" spans="1:44" x14ac:dyDescent="0.25">
      <c r="A82" s="2" t="s">
        <v>3</v>
      </c>
      <c r="B82" s="2" t="s">
        <v>4</v>
      </c>
      <c r="D82" s="2">
        <v>-2</v>
      </c>
      <c r="E82" s="2" t="s">
        <v>86</v>
      </c>
      <c r="F82" s="2" t="s">
        <v>13</v>
      </c>
      <c r="G82" s="2">
        <v>5</v>
      </c>
      <c r="H82" s="2" t="s">
        <v>13</v>
      </c>
      <c r="Z82" s="2" t="s">
        <v>141</v>
      </c>
      <c r="AA82" s="3">
        <v>-10</v>
      </c>
      <c r="AB82" s="2" t="s">
        <v>11</v>
      </c>
      <c r="AC82" s="2" t="s">
        <v>4</v>
      </c>
      <c r="AD82" s="2" t="s">
        <v>132</v>
      </c>
      <c r="AP82" s="2" t="s">
        <v>4</v>
      </c>
      <c r="AQ82" s="2" t="s">
        <v>7</v>
      </c>
      <c r="AR82" s="2">
        <v>1</v>
      </c>
    </row>
    <row r="83" spans="1:44" x14ac:dyDescent="0.25">
      <c r="A83" s="2" t="s">
        <v>3</v>
      </c>
      <c r="B83" s="2" t="s">
        <v>4</v>
      </c>
      <c r="D83" s="2">
        <v>4</v>
      </c>
      <c r="E83" s="2" t="s">
        <v>86</v>
      </c>
      <c r="F83" s="2" t="s">
        <v>9</v>
      </c>
      <c r="G83" s="2">
        <v>-3</v>
      </c>
      <c r="H83" s="2" t="s">
        <v>10</v>
      </c>
      <c r="Z83" s="2" t="s">
        <v>141</v>
      </c>
      <c r="AA83" s="3">
        <v>-12</v>
      </c>
      <c r="AB83" s="2" t="s">
        <v>11</v>
      </c>
      <c r="AC83" s="2" t="s">
        <v>4</v>
      </c>
      <c r="AD83" s="2" t="s">
        <v>175</v>
      </c>
      <c r="AP83" s="2" t="s">
        <v>4</v>
      </c>
      <c r="AQ83" s="2" t="s">
        <v>7</v>
      </c>
      <c r="AR83" s="2">
        <v>0</v>
      </c>
    </row>
    <row r="84" spans="1:44" x14ac:dyDescent="0.25">
      <c r="A84" s="2" t="s">
        <v>3</v>
      </c>
      <c r="B84" s="2" t="s">
        <v>4</v>
      </c>
      <c r="D84" s="2">
        <v>-4</v>
      </c>
      <c r="E84" s="2" t="s">
        <v>86</v>
      </c>
      <c r="F84" s="2" t="s">
        <v>9</v>
      </c>
      <c r="G84" s="2">
        <v>-2</v>
      </c>
      <c r="H84" s="2" t="s">
        <v>10</v>
      </c>
      <c r="Z84" s="2" t="s">
        <v>141</v>
      </c>
      <c r="AA84" s="3">
        <v>8</v>
      </c>
      <c r="AB84" s="2" t="s">
        <v>11</v>
      </c>
      <c r="AC84" s="2" t="s">
        <v>4</v>
      </c>
      <c r="AD84" s="2" t="s">
        <v>97</v>
      </c>
      <c r="AP84" s="2" t="s">
        <v>4</v>
      </c>
      <c r="AQ84" s="2" t="s">
        <v>7</v>
      </c>
      <c r="AR84" s="2">
        <v>1</v>
      </c>
    </row>
    <row r="85" spans="1:44" x14ac:dyDescent="0.25">
      <c r="A85" s="2" t="s">
        <v>3</v>
      </c>
      <c r="B85" s="2" t="s">
        <v>4</v>
      </c>
      <c r="D85" s="2">
        <v>-5</v>
      </c>
      <c r="E85" s="2" t="s">
        <v>86</v>
      </c>
      <c r="F85" s="2" t="s">
        <v>13</v>
      </c>
      <c r="G85" s="2">
        <v>2</v>
      </c>
      <c r="H85" s="2" t="s">
        <v>13</v>
      </c>
      <c r="Z85" s="2" t="s">
        <v>141</v>
      </c>
      <c r="AA85" s="3">
        <v>-10</v>
      </c>
      <c r="AB85" s="2" t="s">
        <v>11</v>
      </c>
      <c r="AC85" s="2" t="s">
        <v>4</v>
      </c>
      <c r="AD85" s="2" t="s">
        <v>170</v>
      </c>
      <c r="AP85" s="2" t="s">
        <v>4</v>
      </c>
      <c r="AQ85" s="2" t="s">
        <v>7</v>
      </c>
      <c r="AR85" s="2">
        <v>0</v>
      </c>
    </row>
    <row r="86" spans="1:44" x14ac:dyDescent="0.25">
      <c r="A86" s="2" t="s">
        <v>3</v>
      </c>
      <c r="B86" s="2" t="s">
        <v>4</v>
      </c>
      <c r="D86" s="2">
        <v>5</v>
      </c>
      <c r="E86" s="2" t="s">
        <v>86</v>
      </c>
      <c r="F86" s="2" t="s">
        <v>13</v>
      </c>
      <c r="G86" s="2">
        <v>1</v>
      </c>
      <c r="H86" s="2" t="s">
        <v>13</v>
      </c>
      <c r="Z86" s="2" t="s">
        <v>141</v>
      </c>
      <c r="AA86" s="3">
        <v>5</v>
      </c>
      <c r="AB86" s="2" t="s">
        <v>11</v>
      </c>
      <c r="AC86" s="2" t="s">
        <v>4</v>
      </c>
      <c r="AD86" s="2" t="s">
        <v>142</v>
      </c>
      <c r="AP86" s="2" t="s">
        <v>4</v>
      </c>
      <c r="AQ86" s="2" t="s">
        <v>7</v>
      </c>
      <c r="AR86" s="2">
        <v>0</v>
      </c>
    </row>
    <row r="87" spans="1:44" x14ac:dyDescent="0.25">
      <c r="A87" s="2" t="s">
        <v>3</v>
      </c>
      <c r="B87" s="2" t="s">
        <v>4</v>
      </c>
      <c r="D87" s="2">
        <v>-4</v>
      </c>
      <c r="E87" s="2" t="s">
        <v>86</v>
      </c>
      <c r="F87" s="2" t="s">
        <v>13</v>
      </c>
      <c r="G87" s="2">
        <v>3</v>
      </c>
      <c r="H87" s="2" t="s">
        <v>13</v>
      </c>
      <c r="Z87" s="2" t="s">
        <v>141</v>
      </c>
      <c r="AA87" s="3">
        <v>-12</v>
      </c>
      <c r="AB87" s="2" t="s">
        <v>11</v>
      </c>
      <c r="AC87" s="2" t="s">
        <v>4</v>
      </c>
      <c r="AD87" s="2" t="s">
        <v>139</v>
      </c>
      <c r="AP87" s="2" t="s">
        <v>4</v>
      </c>
      <c r="AQ87" s="2" t="s">
        <v>7</v>
      </c>
      <c r="AR87" s="2">
        <v>1</v>
      </c>
    </row>
    <row r="88" spans="1:44" x14ac:dyDescent="0.25">
      <c r="A88" s="2" t="s">
        <v>3</v>
      </c>
      <c r="B88" s="2" t="s">
        <v>4</v>
      </c>
      <c r="D88" s="2">
        <v>4</v>
      </c>
      <c r="E88" s="2" t="s">
        <v>86</v>
      </c>
      <c r="F88" s="2" t="s">
        <v>13</v>
      </c>
      <c r="G88" s="2">
        <v>2</v>
      </c>
      <c r="H88" s="2" t="s">
        <v>13</v>
      </c>
      <c r="Z88" s="2" t="s">
        <v>141</v>
      </c>
      <c r="AA88" s="3">
        <v>8</v>
      </c>
      <c r="AB88" s="2" t="s">
        <v>11</v>
      </c>
      <c r="AC88" s="2" t="s">
        <v>4</v>
      </c>
      <c r="AD88" s="2" t="s">
        <v>176</v>
      </c>
      <c r="AP88" s="2" t="s">
        <v>4</v>
      </c>
      <c r="AQ88" s="2" t="s">
        <v>7</v>
      </c>
      <c r="AR88" s="2">
        <v>1</v>
      </c>
    </row>
    <row r="89" spans="1:44" x14ac:dyDescent="0.25">
      <c r="A89" s="2" t="s">
        <v>3</v>
      </c>
      <c r="B89" s="2" t="s">
        <v>4</v>
      </c>
      <c r="D89" s="2">
        <v>-1</v>
      </c>
      <c r="E89" s="2" t="s">
        <v>86</v>
      </c>
      <c r="F89" s="2" t="s">
        <v>9</v>
      </c>
      <c r="G89" s="2">
        <v>-4</v>
      </c>
      <c r="H89" s="2" t="s">
        <v>10</v>
      </c>
      <c r="Z89" s="2" t="s">
        <v>141</v>
      </c>
      <c r="AA89" s="3">
        <v>4</v>
      </c>
      <c r="AB89" s="2" t="s">
        <v>11</v>
      </c>
      <c r="AC89" s="2" t="s">
        <v>4</v>
      </c>
      <c r="AD89" s="2" t="s">
        <v>124</v>
      </c>
      <c r="AP89" s="2" t="s">
        <v>4</v>
      </c>
      <c r="AQ89" s="2" t="s">
        <v>7</v>
      </c>
      <c r="AR89" s="2">
        <v>0</v>
      </c>
    </row>
    <row r="90" spans="1:44" x14ac:dyDescent="0.25">
      <c r="A90" s="2" t="s">
        <v>3</v>
      </c>
      <c r="B90" s="2" t="s">
        <v>4</v>
      </c>
      <c r="D90" s="2">
        <v>-5</v>
      </c>
      <c r="E90" s="2" t="s">
        <v>86</v>
      </c>
      <c r="F90" s="2" t="s">
        <v>13</v>
      </c>
      <c r="G90" s="2">
        <v>5</v>
      </c>
      <c r="H90" s="2" t="s">
        <v>13</v>
      </c>
      <c r="Z90" s="2" t="s">
        <v>141</v>
      </c>
      <c r="AA90" s="3">
        <v>-25</v>
      </c>
      <c r="AB90" s="2" t="s">
        <v>11</v>
      </c>
      <c r="AC90" s="2" t="s">
        <v>4</v>
      </c>
      <c r="AD90" s="2" t="s">
        <v>128</v>
      </c>
      <c r="AP90" s="2" t="s">
        <v>4</v>
      </c>
      <c r="AQ90" s="2" t="s">
        <v>7</v>
      </c>
      <c r="AR90" s="2">
        <v>1</v>
      </c>
    </row>
    <row r="91" spans="1:44" x14ac:dyDescent="0.25">
      <c r="A91" s="2" t="s">
        <v>3</v>
      </c>
      <c r="B91" s="2" t="s">
        <v>4</v>
      </c>
      <c r="D91" s="2">
        <v>-4</v>
      </c>
      <c r="E91" s="2" t="s">
        <v>86</v>
      </c>
      <c r="F91" s="2" t="s">
        <v>13</v>
      </c>
      <c r="G91" s="2">
        <v>5</v>
      </c>
      <c r="H91" s="2" t="s">
        <v>13</v>
      </c>
      <c r="Z91" s="2" t="s">
        <v>141</v>
      </c>
      <c r="AA91" s="3">
        <v>-20</v>
      </c>
      <c r="AB91" s="2" t="s">
        <v>11</v>
      </c>
      <c r="AC91" s="2" t="s">
        <v>4</v>
      </c>
      <c r="AD91" s="2" t="s">
        <v>144</v>
      </c>
      <c r="AP91" s="2" t="s">
        <v>4</v>
      </c>
      <c r="AQ91" s="2" t="s">
        <v>7</v>
      </c>
      <c r="AR91" s="2">
        <v>0</v>
      </c>
    </row>
    <row r="92" spans="1:44" x14ac:dyDescent="0.25">
      <c r="A92" s="2" t="s">
        <v>3</v>
      </c>
      <c r="B92" s="2" t="s">
        <v>4</v>
      </c>
      <c r="D92" s="2">
        <v>-5</v>
      </c>
      <c r="E92" s="2" t="s">
        <v>86</v>
      </c>
      <c r="F92" s="2" t="s">
        <v>9</v>
      </c>
      <c r="G92" s="2">
        <v>-3</v>
      </c>
      <c r="H92" s="2" t="s">
        <v>10</v>
      </c>
      <c r="Z92" s="2" t="s">
        <v>141</v>
      </c>
      <c r="AA92" s="3">
        <v>15</v>
      </c>
      <c r="AB92" s="2" t="s">
        <v>11</v>
      </c>
      <c r="AC92" s="2" t="s">
        <v>4</v>
      </c>
      <c r="AD92" s="2" t="s">
        <v>135</v>
      </c>
      <c r="AP92" s="2" t="s">
        <v>4</v>
      </c>
      <c r="AQ92" s="2" t="s">
        <v>7</v>
      </c>
      <c r="AR92" s="2">
        <v>1</v>
      </c>
    </row>
    <row r="93" spans="1:44" x14ac:dyDescent="0.25">
      <c r="A93" s="2" t="s">
        <v>3</v>
      </c>
      <c r="B93" s="2" t="s">
        <v>4</v>
      </c>
      <c r="D93" s="2">
        <v>2</v>
      </c>
      <c r="E93" s="2" t="s">
        <v>86</v>
      </c>
      <c r="F93" s="2" t="s">
        <v>13</v>
      </c>
      <c r="G93" s="2">
        <v>2</v>
      </c>
      <c r="H93" s="2" t="s">
        <v>13</v>
      </c>
      <c r="Z93" s="2" t="s">
        <v>141</v>
      </c>
      <c r="AA93" s="3">
        <v>4</v>
      </c>
      <c r="AB93" s="2" t="s">
        <v>11</v>
      </c>
      <c r="AC93" s="2" t="s">
        <v>4</v>
      </c>
      <c r="AD93" s="2" t="s">
        <v>177</v>
      </c>
      <c r="AP93" s="2" t="s">
        <v>4</v>
      </c>
      <c r="AQ93" s="2" t="s">
        <v>7</v>
      </c>
      <c r="AR93" s="2">
        <v>1</v>
      </c>
    </row>
    <row r="94" spans="1:44" x14ac:dyDescent="0.25">
      <c r="A94" s="2" t="s">
        <v>3</v>
      </c>
      <c r="B94" s="2" t="s">
        <v>4</v>
      </c>
      <c r="D94" s="2">
        <v>-1</v>
      </c>
      <c r="E94" s="2" t="s">
        <v>86</v>
      </c>
      <c r="F94" s="2" t="s">
        <v>13</v>
      </c>
      <c r="G94" s="2">
        <v>5</v>
      </c>
      <c r="H94" s="2" t="s">
        <v>13</v>
      </c>
      <c r="Z94" s="2" t="s">
        <v>141</v>
      </c>
      <c r="AA94" s="3">
        <v>-5</v>
      </c>
      <c r="AB94" s="2" t="s">
        <v>11</v>
      </c>
      <c r="AC94" s="2" t="s">
        <v>4</v>
      </c>
      <c r="AD94" s="2" t="s">
        <v>178</v>
      </c>
      <c r="AP94" s="2" t="s">
        <v>4</v>
      </c>
      <c r="AQ94" s="2" t="s">
        <v>7</v>
      </c>
      <c r="AR94" s="2">
        <v>0</v>
      </c>
    </row>
    <row r="95" spans="1:44" x14ac:dyDescent="0.25">
      <c r="A95" s="2" t="s">
        <v>3</v>
      </c>
      <c r="B95" s="2" t="s">
        <v>4</v>
      </c>
      <c r="D95" s="2">
        <v>-4</v>
      </c>
      <c r="E95" s="2" t="s">
        <v>86</v>
      </c>
      <c r="F95" s="2" t="s">
        <v>13</v>
      </c>
      <c r="G95" s="2">
        <v>2</v>
      </c>
      <c r="H95" s="2" t="s">
        <v>13</v>
      </c>
      <c r="Z95" s="2" t="s">
        <v>141</v>
      </c>
      <c r="AA95" s="3">
        <v>-8</v>
      </c>
      <c r="AB95" s="2" t="s">
        <v>11</v>
      </c>
      <c r="AC95" s="2" t="s">
        <v>4</v>
      </c>
      <c r="AD95" s="2" t="s">
        <v>100</v>
      </c>
      <c r="AP95" s="2" t="s">
        <v>4</v>
      </c>
      <c r="AQ95" s="2" t="s">
        <v>7</v>
      </c>
      <c r="AR95" s="2">
        <v>1</v>
      </c>
    </row>
    <row r="96" spans="1:44" x14ac:dyDescent="0.25">
      <c r="A96" s="2" t="s">
        <v>3</v>
      </c>
      <c r="B96" s="2" t="s">
        <v>4</v>
      </c>
      <c r="D96" s="2">
        <v>-2</v>
      </c>
      <c r="E96" s="2" t="s">
        <v>86</v>
      </c>
      <c r="F96" s="2" t="s">
        <v>9</v>
      </c>
      <c r="G96" s="2">
        <v>-5</v>
      </c>
      <c r="H96" s="2" t="s">
        <v>10</v>
      </c>
      <c r="Z96" s="2" t="s">
        <v>141</v>
      </c>
      <c r="AA96" s="3">
        <v>10</v>
      </c>
      <c r="AB96" s="2" t="s">
        <v>11</v>
      </c>
      <c r="AC96" s="2" t="s">
        <v>4</v>
      </c>
      <c r="AD96" s="2" t="s">
        <v>179</v>
      </c>
      <c r="AP96" s="2" t="s">
        <v>4</v>
      </c>
      <c r="AQ96" s="2" t="s">
        <v>7</v>
      </c>
      <c r="AR96" s="2">
        <v>1</v>
      </c>
    </row>
    <row r="97" spans="1:44" x14ac:dyDescent="0.25">
      <c r="A97" s="2" t="s">
        <v>3</v>
      </c>
      <c r="B97" s="2" t="s">
        <v>4</v>
      </c>
      <c r="D97" s="2">
        <v>-2</v>
      </c>
      <c r="E97" s="2" t="s">
        <v>86</v>
      </c>
      <c r="F97" s="2" t="s">
        <v>13</v>
      </c>
      <c r="G97" s="2">
        <v>2</v>
      </c>
      <c r="H97" s="2" t="s">
        <v>13</v>
      </c>
      <c r="Z97" s="2" t="s">
        <v>141</v>
      </c>
      <c r="AA97" s="3">
        <v>-4</v>
      </c>
      <c r="AB97" s="2" t="s">
        <v>11</v>
      </c>
      <c r="AC97" s="2" t="s">
        <v>4</v>
      </c>
      <c r="AD97" s="2" t="s">
        <v>180</v>
      </c>
      <c r="AP97" s="2" t="s">
        <v>4</v>
      </c>
      <c r="AQ97" s="2" t="s">
        <v>7</v>
      </c>
      <c r="AR97" s="2">
        <v>1</v>
      </c>
    </row>
    <row r="98" spans="1:44" x14ac:dyDescent="0.25">
      <c r="A98" s="2" t="s">
        <v>3</v>
      </c>
      <c r="B98" s="2" t="s">
        <v>4</v>
      </c>
      <c r="D98" s="2">
        <v>-1</v>
      </c>
      <c r="E98" s="2" t="s">
        <v>86</v>
      </c>
      <c r="F98" s="2" t="s">
        <v>13</v>
      </c>
      <c r="G98" s="2">
        <v>4</v>
      </c>
      <c r="H98" s="2" t="s">
        <v>13</v>
      </c>
      <c r="Z98" s="2" t="s">
        <v>141</v>
      </c>
      <c r="AA98" s="3">
        <v>-4</v>
      </c>
      <c r="AB98" s="2" t="s">
        <v>11</v>
      </c>
      <c r="AC98" s="2" t="s">
        <v>4</v>
      </c>
      <c r="AD98" s="2" t="s">
        <v>181</v>
      </c>
      <c r="AP98" s="2" t="s">
        <v>4</v>
      </c>
      <c r="AQ98" s="2" t="s">
        <v>7</v>
      </c>
      <c r="AR98" s="2">
        <v>0</v>
      </c>
    </row>
    <row r="99" spans="1:44" x14ac:dyDescent="0.25">
      <c r="A99" s="2" t="s">
        <v>3</v>
      </c>
      <c r="B99" s="2" t="s">
        <v>4</v>
      </c>
      <c r="D99" s="2">
        <v>-3</v>
      </c>
      <c r="E99" s="2" t="s">
        <v>86</v>
      </c>
      <c r="F99" s="2" t="s">
        <v>9</v>
      </c>
      <c r="G99" s="2">
        <v>-5</v>
      </c>
      <c r="H99" s="2" t="s">
        <v>10</v>
      </c>
      <c r="Z99" s="2" t="s">
        <v>141</v>
      </c>
      <c r="AA99" s="3">
        <v>15</v>
      </c>
      <c r="AB99" s="2" t="s">
        <v>11</v>
      </c>
      <c r="AC99" s="2" t="s">
        <v>4</v>
      </c>
      <c r="AD99" s="2" t="s">
        <v>99</v>
      </c>
      <c r="AP99" s="2" t="s">
        <v>4</v>
      </c>
      <c r="AQ99" s="2" t="s">
        <v>7</v>
      </c>
      <c r="AR99" s="2">
        <v>1</v>
      </c>
    </row>
    <row r="100" spans="1:44" x14ac:dyDescent="0.25">
      <c r="A100" s="2" t="s">
        <v>3</v>
      </c>
      <c r="B100" s="2" t="s">
        <v>4</v>
      </c>
      <c r="D100" s="2">
        <v>2</v>
      </c>
      <c r="E100" s="2" t="s">
        <v>86</v>
      </c>
      <c r="F100" s="2" t="s">
        <v>9</v>
      </c>
      <c r="G100" s="2">
        <v>-5</v>
      </c>
      <c r="H100" s="2" t="s">
        <v>10</v>
      </c>
      <c r="Z100" s="2" t="s">
        <v>141</v>
      </c>
      <c r="AA100" s="3">
        <v>-10</v>
      </c>
      <c r="AB100" s="2" t="s">
        <v>11</v>
      </c>
      <c r="AC100" s="2" t="s">
        <v>4</v>
      </c>
      <c r="AD100" s="2" t="s">
        <v>114</v>
      </c>
      <c r="AP100" s="2" t="s">
        <v>4</v>
      </c>
      <c r="AQ100" s="2" t="s">
        <v>7</v>
      </c>
      <c r="AR100" s="2">
        <v>0</v>
      </c>
    </row>
    <row r="101" spans="1:44" x14ac:dyDescent="0.25">
      <c r="A101" s="2" t="s">
        <v>3</v>
      </c>
      <c r="B101" s="2" t="s">
        <v>4</v>
      </c>
      <c r="D101" s="2">
        <v>-4</v>
      </c>
      <c r="E101" s="2" t="s">
        <v>86</v>
      </c>
      <c r="F101" s="2" t="s">
        <v>13</v>
      </c>
      <c r="G101" s="2">
        <v>2</v>
      </c>
      <c r="H101" s="2" t="s">
        <v>13</v>
      </c>
      <c r="Z101" s="2" t="s">
        <v>141</v>
      </c>
      <c r="AA101" s="3">
        <v>-8</v>
      </c>
      <c r="AB101" s="2" t="s">
        <v>11</v>
      </c>
      <c r="AC101" s="2" t="s">
        <v>4</v>
      </c>
      <c r="AD101" s="2" t="s">
        <v>100</v>
      </c>
      <c r="AP101" s="2" t="s">
        <v>4</v>
      </c>
      <c r="AQ101" s="2" t="s">
        <v>7</v>
      </c>
      <c r="AR101" s="2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EB58-8D48-457F-8E63-6C95BAE33DD7}">
  <dimension ref="A1:AR101"/>
  <sheetViews>
    <sheetView workbookViewId="0">
      <selection activeCell="AH5" sqref="A1:XFD1048576"/>
    </sheetView>
  </sheetViews>
  <sheetFormatPr baseColWidth="10" defaultRowHeight="15" x14ac:dyDescent="0.25"/>
  <cols>
    <col min="1" max="26" width="2.85546875" style="2" customWidth="1"/>
    <col min="27" max="35" width="4.7109375" style="2" customWidth="1"/>
    <col min="36" max="44" width="3.85546875" style="2" customWidth="1"/>
    <col min="45" max="16384" width="11.42578125" style="2"/>
  </cols>
  <sheetData>
    <row r="1" spans="1:4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3" t="s">
        <v>1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</row>
    <row r="2" spans="1:44" x14ac:dyDescent="0.25">
      <c r="A2" s="2" t="s">
        <v>3</v>
      </c>
      <c r="B2" s="2" t="s">
        <v>4</v>
      </c>
      <c r="C2" s="2">
        <v>5</v>
      </c>
      <c r="D2" s="2" t="s">
        <v>5</v>
      </c>
      <c r="E2" s="2" t="s">
        <v>13</v>
      </c>
      <c r="F2" s="2">
        <v>4</v>
      </c>
      <c r="G2" s="2" t="s">
        <v>13</v>
      </c>
      <c r="H2" s="2" t="s">
        <v>86</v>
      </c>
      <c r="I2" s="2" t="s">
        <v>9</v>
      </c>
      <c r="J2" s="2">
        <v>-4</v>
      </c>
      <c r="K2" s="2" t="s">
        <v>10</v>
      </c>
      <c r="Z2" s="2" t="s">
        <v>141</v>
      </c>
      <c r="AA2" s="3">
        <v>-11</v>
      </c>
      <c r="AB2" s="2" t="s">
        <v>11</v>
      </c>
      <c r="AC2" s="2" t="s">
        <v>4</v>
      </c>
      <c r="AD2" s="2" t="s">
        <v>182</v>
      </c>
      <c r="AE2" s="2" t="s">
        <v>14</v>
      </c>
      <c r="AF2" s="2" t="s">
        <v>103</v>
      </c>
      <c r="AG2" s="2" t="s">
        <v>9</v>
      </c>
      <c r="AH2" s="2">
        <v>-16</v>
      </c>
      <c r="AI2" s="2" t="s">
        <v>10</v>
      </c>
      <c r="AO2" s="2" t="s">
        <v>129</v>
      </c>
      <c r="AP2" s="2" t="s">
        <v>4</v>
      </c>
      <c r="AQ2" s="2" t="s">
        <v>7</v>
      </c>
      <c r="AR2" s="2">
        <v>1</v>
      </c>
    </row>
    <row r="3" spans="1:44" x14ac:dyDescent="0.25">
      <c r="A3" s="2" t="s">
        <v>3</v>
      </c>
      <c r="B3" s="2" t="s">
        <v>4</v>
      </c>
      <c r="D3" s="2" t="s">
        <v>9</v>
      </c>
      <c r="E3" s="2">
        <v>-2</v>
      </c>
      <c r="F3" s="2" t="s">
        <v>10</v>
      </c>
      <c r="G3" s="2" t="s">
        <v>86</v>
      </c>
      <c r="H3" s="2" t="s">
        <v>13</v>
      </c>
      <c r="I3" s="2">
        <v>2</v>
      </c>
      <c r="J3" s="2" t="s">
        <v>13</v>
      </c>
      <c r="K3" s="2" t="s">
        <v>8</v>
      </c>
      <c r="L3" s="2">
        <v>3</v>
      </c>
      <c r="Z3" s="2" t="s">
        <v>141</v>
      </c>
      <c r="AA3" s="3">
        <v>-7</v>
      </c>
      <c r="AB3" s="2" t="s">
        <v>11</v>
      </c>
      <c r="AC3" s="2" t="s">
        <v>4</v>
      </c>
      <c r="AD3" s="2" t="s">
        <v>183</v>
      </c>
      <c r="AE3" s="2" t="s">
        <v>14</v>
      </c>
      <c r="AF3" s="2" t="s">
        <v>20</v>
      </c>
      <c r="AG3" s="2" t="s">
        <v>9</v>
      </c>
      <c r="AH3" s="2">
        <v>-4</v>
      </c>
      <c r="AI3" s="2" t="s">
        <v>10</v>
      </c>
      <c r="AJ3" s="2" t="s">
        <v>29</v>
      </c>
      <c r="AO3" s="2" t="s">
        <v>60</v>
      </c>
      <c r="AP3" s="2" t="s">
        <v>4</v>
      </c>
      <c r="AQ3" s="2" t="s">
        <v>7</v>
      </c>
      <c r="AR3" s="2">
        <v>0</v>
      </c>
    </row>
    <row r="4" spans="1:44" x14ac:dyDescent="0.25">
      <c r="A4" s="2" t="s">
        <v>3</v>
      </c>
      <c r="B4" s="2" t="s">
        <v>4</v>
      </c>
      <c r="C4" s="2">
        <v>4</v>
      </c>
      <c r="D4" s="2" t="s">
        <v>8</v>
      </c>
      <c r="E4" s="2" t="s">
        <v>13</v>
      </c>
      <c r="F4" s="2">
        <v>4</v>
      </c>
      <c r="G4" s="2" t="s">
        <v>13</v>
      </c>
      <c r="H4" s="2" t="s">
        <v>86</v>
      </c>
      <c r="I4" s="2" t="s">
        <v>9</v>
      </c>
      <c r="J4" s="2">
        <v>-4</v>
      </c>
      <c r="K4" s="2" t="s">
        <v>10</v>
      </c>
      <c r="Z4" s="2" t="s">
        <v>141</v>
      </c>
      <c r="AA4" s="3">
        <v>20</v>
      </c>
      <c r="AB4" s="2" t="s">
        <v>11</v>
      </c>
      <c r="AC4" s="2" t="s">
        <v>4</v>
      </c>
      <c r="AD4" s="2" t="s">
        <v>184</v>
      </c>
      <c r="AE4" s="2" t="s">
        <v>14</v>
      </c>
      <c r="AF4" s="2" t="s">
        <v>38</v>
      </c>
      <c r="AG4" s="2" t="s">
        <v>9</v>
      </c>
      <c r="AH4" s="2">
        <v>-16</v>
      </c>
      <c r="AI4" s="2" t="s">
        <v>10</v>
      </c>
      <c r="AO4" s="2" t="s">
        <v>32</v>
      </c>
      <c r="AP4" s="2" t="s">
        <v>4</v>
      </c>
      <c r="AQ4" s="2" t="s">
        <v>7</v>
      </c>
      <c r="AR4" s="2">
        <v>0</v>
      </c>
    </row>
    <row r="5" spans="1:44" x14ac:dyDescent="0.25">
      <c r="A5" s="2" t="s">
        <v>3</v>
      </c>
      <c r="B5" s="2" t="s">
        <v>4</v>
      </c>
      <c r="D5" s="2" t="s">
        <v>9</v>
      </c>
      <c r="E5" s="2">
        <v>-3</v>
      </c>
      <c r="F5" s="2" t="s">
        <v>10</v>
      </c>
      <c r="G5" s="2" t="s">
        <v>86</v>
      </c>
      <c r="H5" s="2" t="s">
        <v>13</v>
      </c>
      <c r="I5" s="2">
        <v>3</v>
      </c>
      <c r="J5" s="2" t="s">
        <v>13</v>
      </c>
      <c r="K5" s="2" t="s">
        <v>5</v>
      </c>
      <c r="L5" s="2">
        <v>8</v>
      </c>
      <c r="Z5" s="2" t="s">
        <v>141</v>
      </c>
      <c r="AA5" s="3">
        <v>-1</v>
      </c>
      <c r="AB5" s="2" t="s">
        <v>11</v>
      </c>
      <c r="AC5" s="2" t="s">
        <v>4</v>
      </c>
      <c r="AD5" s="2" t="s">
        <v>185</v>
      </c>
      <c r="AE5" s="2" t="s">
        <v>14</v>
      </c>
      <c r="AF5" s="2" t="s">
        <v>20</v>
      </c>
      <c r="AG5" s="2" t="s">
        <v>9</v>
      </c>
      <c r="AH5" s="2">
        <v>-9</v>
      </c>
      <c r="AI5" s="2" t="s">
        <v>10</v>
      </c>
      <c r="AJ5" s="2" t="s">
        <v>71</v>
      </c>
      <c r="AO5" s="2" t="s">
        <v>40</v>
      </c>
      <c r="AP5" s="2" t="s">
        <v>4</v>
      </c>
      <c r="AQ5" s="2" t="s">
        <v>7</v>
      </c>
      <c r="AR5" s="2">
        <v>1</v>
      </c>
    </row>
    <row r="6" spans="1:44" x14ac:dyDescent="0.25">
      <c r="A6" s="2" t="s">
        <v>3</v>
      </c>
      <c r="B6" s="2" t="s">
        <v>4</v>
      </c>
      <c r="C6" s="2">
        <v>7</v>
      </c>
      <c r="D6" s="2" t="s">
        <v>5</v>
      </c>
      <c r="E6" s="2" t="s">
        <v>13</v>
      </c>
      <c r="F6" s="2">
        <v>3</v>
      </c>
      <c r="G6" s="2" t="s">
        <v>13</v>
      </c>
      <c r="H6" s="2" t="s">
        <v>86</v>
      </c>
      <c r="I6" s="2" t="s">
        <v>13</v>
      </c>
      <c r="J6" s="2">
        <v>3</v>
      </c>
      <c r="K6" s="2" t="s">
        <v>13</v>
      </c>
      <c r="Z6" s="2" t="s">
        <v>141</v>
      </c>
      <c r="AA6" s="3">
        <v>16</v>
      </c>
      <c r="AB6" s="2" t="s">
        <v>11</v>
      </c>
      <c r="AC6" s="2" t="s">
        <v>4</v>
      </c>
      <c r="AD6" s="2" t="s">
        <v>186</v>
      </c>
      <c r="AE6" s="2" t="s">
        <v>14</v>
      </c>
      <c r="AF6" s="2" t="s">
        <v>80</v>
      </c>
      <c r="AG6" s="2" t="s">
        <v>13</v>
      </c>
      <c r="AH6" s="2">
        <v>9</v>
      </c>
      <c r="AI6" s="2" t="s">
        <v>13</v>
      </c>
      <c r="AO6" s="2" t="s">
        <v>67</v>
      </c>
      <c r="AP6" s="2" t="s">
        <v>4</v>
      </c>
      <c r="AQ6" s="2" t="s">
        <v>7</v>
      </c>
      <c r="AR6" s="2">
        <v>1</v>
      </c>
    </row>
    <row r="7" spans="1:44" x14ac:dyDescent="0.25">
      <c r="A7" s="2" t="s">
        <v>3</v>
      </c>
      <c r="B7" s="2" t="s">
        <v>4</v>
      </c>
      <c r="D7" s="2" t="s">
        <v>9</v>
      </c>
      <c r="E7" s="2">
        <v>-5</v>
      </c>
      <c r="F7" s="2" t="s">
        <v>10</v>
      </c>
      <c r="G7" s="2" t="s">
        <v>86</v>
      </c>
      <c r="H7" s="2" t="s">
        <v>13</v>
      </c>
      <c r="I7" s="2">
        <v>3</v>
      </c>
      <c r="J7" s="2" t="s">
        <v>13</v>
      </c>
      <c r="K7" s="2" t="s">
        <v>5</v>
      </c>
      <c r="L7" s="2">
        <v>7</v>
      </c>
      <c r="Z7" s="2" t="s">
        <v>141</v>
      </c>
      <c r="AA7" s="3">
        <v>-8</v>
      </c>
      <c r="AB7" s="2" t="s">
        <v>11</v>
      </c>
      <c r="AC7" s="2" t="s">
        <v>4</v>
      </c>
      <c r="AD7" s="2" t="s">
        <v>187</v>
      </c>
      <c r="AE7" s="2" t="s">
        <v>14</v>
      </c>
      <c r="AF7" s="2" t="s">
        <v>20</v>
      </c>
      <c r="AG7" s="2" t="s">
        <v>9</v>
      </c>
      <c r="AH7" s="2">
        <v>-15</v>
      </c>
      <c r="AI7" s="2" t="s">
        <v>10</v>
      </c>
      <c r="AJ7" s="2" t="s">
        <v>89</v>
      </c>
      <c r="AO7" s="2" t="s">
        <v>30</v>
      </c>
      <c r="AP7" s="2" t="s">
        <v>4</v>
      </c>
      <c r="AQ7" s="2" t="s">
        <v>7</v>
      </c>
      <c r="AR7" s="2">
        <v>1</v>
      </c>
    </row>
    <row r="8" spans="1:44" x14ac:dyDescent="0.25">
      <c r="A8" s="2" t="s">
        <v>3</v>
      </c>
      <c r="B8" s="2" t="s">
        <v>4</v>
      </c>
      <c r="C8" s="2">
        <v>1</v>
      </c>
      <c r="D8" s="2" t="s">
        <v>8</v>
      </c>
      <c r="E8" s="2" t="s">
        <v>9</v>
      </c>
      <c r="F8" s="2">
        <v>-1</v>
      </c>
      <c r="G8" s="2" t="s">
        <v>10</v>
      </c>
      <c r="H8" s="2" t="s">
        <v>86</v>
      </c>
      <c r="I8" s="2" t="s">
        <v>9</v>
      </c>
      <c r="J8" s="2">
        <v>-3</v>
      </c>
      <c r="K8" s="2" t="s">
        <v>10</v>
      </c>
      <c r="Z8" s="2" t="s">
        <v>141</v>
      </c>
      <c r="AA8" s="3">
        <v>-2</v>
      </c>
      <c r="AB8" s="2" t="s">
        <v>11</v>
      </c>
      <c r="AC8" s="2" t="s">
        <v>4</v>
      </c>
      <c r="AD8" s="2" t="s">
        <v>188</v>
      </c>
      <c r="AE8" s="2" t="s">
        <v>14</v>
      </c>
      <c r="AF8" s="2" t="s">
        <v>44</v>
      </c>
      <c r="AG8" s="2" t="s">
        <v>13</v>
      </c>
      <c r="AH8" s="2">
        <v>3</v>
      </c>
      <c r="AI8" s="2" t="s">
        <v>13</v>
      </c>
      <c r="AO8" s="2" t="s">
        <v>45</v>
      </c>
      <c r="AP8" s="2" t="s">
        <v>4</v>
      </c>
      <c r="AQ8" s="2" t="s">
        <v>7</v>
      </c>
      <c r="AR8" s="2">
        <v>0</v>
      </c>
    </row>
    <row r="9" spans="1:44" x14ac:dyDescent="0.25">
      <c r="A9" s="2" t="s">
        <v>3</v>
      </c>
      <c r="B9" s="2" t="s">
        <v>4</v>
      </c>
      <c r="D9" s="2" t="s">
        <v>13</v>
      </c>
      <c r="E9" s="2">
        <v>1</v>
      </c>
      <c r="F9" s="2" t="s">
        <v>13</v>
      </c>
      <c r="G9" s="2" t="s">
        <v>86</v>
      </c>
      <c r="H9" s="2" t="s">
        <v>13</v>
      </c>
      <c r="I9" s="2">
        <v>1</v>
      </c>
      <c r="J9" s="2" t="s">
        <v>13</v>
      </c>
      <c r="K9" s="2" t="s">
        <v>5</v>
      </c>
      <c r="L9" s="2">
        <v>3</v>
      </c>
      <c r="Z9" s="2" t="s">
        <v>141</v>
      </c>
      <c r="AA9" s="3">
        <v>4</v>
      </c>
      <c r="AB9" s="2" t="s">
        <v>11</v>
      </c>
      <c r="AC9" s="2" t="s">
        <v>4</v>
      </c>
      <c r="AD9" s="2" t="s">
        <v>189</v>
      </c>
      <c r="AE9" s="2" t="s">
        <v>14</v>
      </c>
      <c r="AF9" s="2" t="s">
        <v>20</v>
      </c>
      <c r="AG9" s="2" t="s">
        <v>13</v>
      </c>
      <c r="AH9" s="2">
        <v>1</v>
      </c>
      <c r="AI9" s="2" t="s">
        <v>13</v>
      </c>
      <c r="AJ9" s="2" t="s">
        <v>39</v>
      </c>
      <c r="AO9" s="2" t="s">
        <v>69</v>
      </c>
      <c r="AP9" s="2" t="s">
        <v>4</v>
      </c>
      <c r="AQ9" s="2" t="s">
        <v>7</v>
      </c>
      <c r="AR9" s="2">
        <v>1</v>
      </c>
    </row>
    <row r="10" spans="1:44" x14ac:dyDescent="0.25">
      <c r="A10" s="2" t="s">
        <v>3</v>
      </c>
      <c r="B10" s="2" t="s">
        <v>4</v>
      </c>
      <c r="C10" s="2">
        <v>4</v>
      </c>
      <c r="D10" s="2" t="s">
        <v>5</v>
      </c>
      <c r="E10" s="2" t="s">
        <v>13</v>
      </c>
      <c r="F10" s="2">
        <v>4</v>
      </c>
      <c r="G10" s="2" t="s">
        <v>13</v>
      </c>
      <c r="H10" s="2" t="s">
        <v>86</v>
      </c>
      <c r="I10" s="2" t="s">
        <v>9</v>
      </c>
      <c r="J10" s="2">
        <v>-5</v>
      </c>
      <c r="K10" s="2" t="s">
        <v>10</v>
      </c>
      <c r="Z10" s="2" t="s">
        <v>141</v>
      </c>
      <c r="AA10" s="3">
        <v>-16</v>
      </c>
      <c r="AB10" s="2" t="s">
        <v>11</v>
      </c>
      <c r="AC10" s="2" t="s">
        <v>4</v>
      </c>
      <c r="AD10" s="2" t="s">
        <v>190</v>
      </c>
      <c r="AE10" s="2" t="s">
        <v>14</v>
      </c>
      <c r="AF10" s="2" t="s">
        <v>56</v>
      </c>
      <c r="AG10" s="2" t="s">
        <v>9</v>
      </c>
      <c r="AH10" s="2">
        <v>-20</v>
      </c>
      <c r="AI10" s="2" t="s">
        <v>10</v>
      </c>
      <c r="AO10" s="2" t="s">
        <v>66</v>
      </c>
      <c r="AP10" s="2" t="s">
        <v>4</v>
      </c>
      <c r="AQ10" s="2" t="s">
        <v>7</v>
      </c>
      <c r="AR10" s="2">
        <v>1</v>
      </c>
    </row>
    <row r="11" spans="1:44" x14ac:dyDescent="0.25">
      <c r="A11" s="2" t="s">
        <v>3</v>
      </c>
      <c r="B11" s="2" t="s">
        <v>4</v>
      </c>
      <c r="D11" s="2" t="s">
        <v>13</v>
      </c>
      <c r="E11" s="2">
        <v>1</v>
      </c>
      <c r="F11" s="2" t="s">
        <v>13</v>
      </c>
      <c r="G11" s="2" t="s">
        <v>86</v>
      </c>
      <c r="H11" s="2" t="s">
        <v>13</v>
      </c>
      <c r="I11" s="2">
        <v>5</v>
      </c>
      <c r="J11" s="2" t="s">
        <v>13</v>
      </c>
      <c r="K11" s="2" t="s">
        <v>8</v>
      </c>
      <c r="L11" s="2">
        <v>4</v>
      </c>
      <c r="Z11" s="2" t="s">
        <v>141</v>
      </c>
      <c r="AA11" s="3">
        <v>1</v>
      </c>
      <c r="AB11" s="2" t="s">
        <v>11</v>
      </c>
      <c r="AC11" s="2" t="s">
        <v>4</v>
      </c>
      <c r="AD11" s="2" t="s">
        <v>191</v>
      </c>
      <c r="AE11" s="2" t="s">
        <v>14</v>
      </c>
      <c r="AF11" s="2" t="s">
        <v>20</v>
      </c>
      <c r="AG11" s="2" t="s">
        <v>13</v>
      </c>
      <c r="AH11" s="2">
        <v>5</v>
      </c>
      <c r="AI11" s="2" t="s">
        <v>13</v>
      </c>
      <c r="AJ11" s="2" t="s">
        <v>68</v>
      </c>
      <c r="AO11" s="2" t="s">
        <v>72</v>
      </c>
      <c r="AP11" s="2" t="s">
        <v>4</v>
      </c>
      <c r="AQ11" s="2" t="s">
        <v>7</v>
      </c>
      <c r="AR11" s="2">
        <v>0</v>
      </c>
    </row>
    <row r="12" spans="1:44" x14ac:dyDescent="0.25">
      <c r="A12" s="2" t="s">
        <v>3</v>
      </c>
      <c r="B12" s="2" t="s">
        <v>4</v>
      </c>
      <c r="C12" s="2">
        <v>4</v>
      </c>
      <c r="D12" s="2" t="s">
        <v>5</v>
      </c>
      <c r="E12" s="2" t="s">
        <v>9</v>
      </c>
      <c r="F12" s="2">
        <v>-3</v>
      </c>
      <c r="G12" s="2" t="s">
        <v>10</v>
      </c>
      <c r="H12" s="2" t="s">
        <v>86</v>
      </c>
      <c r="I12" s="2" t="s">
        <v>9</v>
      </c>
      <c r="J12" s="2">
        <v>-3</v>
      </c>
      <c r="K12" s="2" t="s">
        <v>10</v>
      </c>
      <c r="Z12" s="2" t="s">
        <v>141</v>
      </c>
      <c r="AA12" s="3">
        <v>13</v>
      </c>
      <c r="AB12" s="2" t="s">
        <v>11</v>
      </c>
      <c r="AC12" s="2" t="s">
        <v>4</v>
      </c>
      <c r="AD12" s="2" t="s">
        <v>192</v>
      </c>
      <c r="AE12" s="2" t="s">
        <v>14</v>
      </c>
      <c r="AF12" s="2" t="s">
        <v>56</v>
      </c>
      <c r="AG12" s="2" t="s">
        <v>13</v>
      </c>
      <c r="AH12" s="2">
        <v>9</v>
      </c>
      <c r="AI12" s="2" t="s">
        <v>13</v>
      </c>
      <c r="AO12" s="2" t="s">
        <v>51</v>
      </c>
      <c r="AP12" s="2" t="s">
        <v>4</v>
      </c>
      <c r="AQ12" s="2" t="s">
        <v>7</v>
      </c>
      <c r="AR12" s="2">
        <v>1</v>
      </c>
    </row>
    <row r="13" spans="1:44" x14ac:dyDescent="0.25">
      <c r="A13" s="2" t="s">
        <v>3</v>
      </c>
      <c r="B13" s="2" t="s">
        <v>4</v>
      </c>
      <c r="D13" s="2" t="s">
        <v>9</v>
      </c>
      <c r="E13" s="2">
        <v>-2</v>
      </c>
      <c r="F13" s="2" t="s">
        <v>10</v>
      </c>
      <c r="G13" s="2" t="s">
        <v>86</v>
      </c>
      <c r="H13" s="2" t="s">
        <v>13</v>
      </c>
      <c r="I13" s="2">
        <v>1</v>
      </c>
      <c r="J13" s="2" t="s">
        <v>13</v>
      </c>
      <c r="K13" s="2" t="s">
        <v>5</v>
      </c>
      <c r="L13" s="2">
        <v>1</v>
      </c>
      <c r="Z13" s="2" t="s">
        <v>141</v>
      </c>
      <c r="AA13" s="3">
        <v>-1</v>
      </c>
      <c r="AB13" s="2" t="s">
        <v>11</v>
      </c>
      <c r="AC13" s="2" t="s">
        <v>4</v>
      </c>
      <c r="AD13" s="2" t="s">
        <v>193</v>
      </c>
      <c r="AE13" s="2" t="s">
        <v>14</v>
      </c>
      <c r="AF13" s="2" t="s">
        <v>20</v>
      </c>
      <c r="AG13" s="2" t="s">
        <v>9</v>
      </c>
      <c r="AH13" s="2">
        <v>-2</v>
      </c>
      <c r="AI13" s="2" t="s">
        <v>10</v>
      </c>
      <c r="AJ13" s="2" t="s">
        <v>50</v>
      </c>
      <c r="AO13" s="2" t="s">
        <v>40</v>
      </c>
      <c r="AP13" s="2" t="s">
        <v>4</v>
      </c>
      <c r="AQ13" s="2" t="s">
        <v>7</v>
      </c>
      <c r="AR13" s="2">
        <v>1</v>
      </c>
    </row>
    <row r="14" spans="1:44" x14ac:dyDescent="0.25">
      <c r="A14" s="2" t="s">
        <v>3</v>
      </c>
      <c r="B14" s="2" t="s">
        <v>4</v>
      </c>
      <c r="C14" s="2">
        <v>8</v>
      </c>
      <c r="D14" s="2" t="s">
        <v>5</v>
      </c>
      <c r="E14" s="2" t="s">
        <v>9</v>
      </c>
      <c r="F14" s="2">
        <v>-1</v>
      </c>
      <c r="G14" s="2" t="s">
        <v>10</v>
      </c>
      <c r="H14" s="2" t="s">
        <v>86</v>
      </c>
      <c r="I14" s="2" t="s">
        <v>9</v>
      </c>
      <c r="J14" s="2">
        <v>-3</v>
      </c>
      <c r="K14" s="2" t="s">
        <v>10</v>
      </c>
      <c r="Z14" s="2" t="s">
        <v>141</v>
      </c>
      <c r="AA14" s="3">
        <v>11</v>
      </c>
      <c r="AB14" s="2" t="s">
        <v>11</v>
      </c>
      <c r="AC14" s="2" t="s">
        <v>4</v>
      </c>
      <c r="AD14" s="2" t="s">
        <v>194</v>
      </c>
      <c r="AE14" s="2" t="s">
        <v>14</v>
      </c>
      <c r="AF14" s="2" t="s">
        <v>59</v>
      </c>
      <c r="AG14" s="2" t="s">
        <v>13</v>
      </c>
      <c r="AH14" s="2">
        <v>3</v>
      </c>
      <c r="AI14" s="2" t="s">
        <v>13</v>
      </c>
      <c r="AO14" s="2" t="s">
        <v>98</v>
      </c>
      <c r="AP14" s="2" t="s">
        <v>4</v>
      </c>
      <c r="AQ14" s="2" t="s">
        <v>7</v>
      </c>
      <c r="AR14" s="2">
        <v>1</v>
      </c>
    </row>
    <row r="15" spans="1:44" x14ac:dyDescent="0.25">
      <c r="A15" s="2" t="s">
        <v>3</v>
      </c>
      <c r="B15" s="2" t="s">
        <v>4</v>
      </c>
      <c r="D15" s="2" t="s">
        <v>13</v>
      </c>
      <c r="E15" s="2">
        <v>1</v>
      </c>
      <c r="F15" s="2" t="s">
        <v>13</v>
      </c>
      <c r="G15" s="2" t="s">
        <v>86</v>
      </c>
      <c r="H15" s="2" t="s">
        <v>9</v>
      </c>
      <c r="I15" s="2">
        <v>-4</v>
      </c>
      <c r="J15" s="2" t="s">
        <v>10</v>
      </c>
      <c r="K15" s="2" t="s">
        <v>5</v>
      </c>
      <c r="L15" s="2">
        <v>6</v>
      </c>
      <c r="Z15" s="2" t="s">
        <v>141</v>
      </c>
      <c r="AA15" s="3">
        <v>2</v>
      </c>
      <c r="AB15" s="2" t="s">
        <v>11</v>
      </c>
      <c r="AC15" s="2" t="s">
        <v>4</v>
      </c>
      <c r="AD15" s="2" t="s">
        <v>195</v>
      </c>
      <c r="AE15" s="2" t="s">
        <v>14</v>
      </c>
      <c r="AF15" s="2" t="s">
        <v>20</v>
      </c>
      <c r="AG15" s="2" t="s">
        <v>9</v>
      </c>
      <c r="AH15" s="2">
        <v>-4</v>
      </c>
      <c r="AI15" s="2" t="s">
        <v>10</v>
      </c>
      <c r="AJ15" s="2" t="s">
        <v>83</v>
      </c>
      <c r="AO15" s="2" t="s">
        <v>94</v>
      </c>
      <c r="AP15" s="2" t="s">
        <v>4</v>
      </c>
      <c r="AQ15" s="2" t="s">
        <v>7</v>
      </c>
      <c r="AR15" s="2">
        <v>1</v>
      </c>
    </row>
    <row r="16" spans="1:44" x14ac:dyDescent="0.25">
      <c r="A16" s="2" t="s">
        <v>3</v>
      </c>
      <c r="B16" s="2" t="s">
        <v>4</v>
      </c>
      <c r="C16" s="2">
        <v>5</v>
      </c>
      <c r="D16" s="2" t="s">
        <v>5</v>
      </c>
      <c r="E16" s="2" t="s">
        <v>13</v>
      </c>
      <c r="F16" s="2">
        <v>4</v>
      </c>
      <c r="G16" s="2" t="s">
        <v>13</v>
      </c>
      <c r="H16" s="2" t="s">
        <v>86</v>
      </c>
      <c r="I16" s="2" t="s">
        <v>13</v>
      </c>
      <c r="J16" s="2">
        <v>5</v>
      </c>
      <c r="K16" s="2" t="s">
        <v>13</v>
      </c>
      <c r="Z16" s="2" t="s">
        <v>141</v>
      </c>
      <c r="AA16" s="3">
        <v>25</v>
      </c>
      <c r="AB16" s="2" t="s">
        <v>11</v>
      </c>
      <c r="AC16" s="2" t="s">
        <v>4</v>
      </c>
      <c r="AD16" s="2" t="s">
        <v>196</v>
      </c>
      <c r="AE16" s="2" t="s">
        <v>14</v>
      </c>
      <c r="AF16" s="2" t="s">
        <v>103</v>
      </c>
      <c r="AG16" s="2" t="s">
        <v>13</v>
      </c>
      <c r="AH16" s="2">
        <v>20</v>
      </c>
      <c r="AI16" s="2" t="s">
        <v>13</v>
      </c>
      <c r="AO16" s="2" t="s">
        <v>49</v>
      </c>
      <c r="AP16" s="2" t="s">
        <v>4</v>
      </c>
      <c r="AQ16" s="2" t="s">
        <v>7</v>
      </c>
      <c r="AR16" s="2">
        <v>1</v>
      </c>
    </row>
    <row r="17" spans="1:44" x14ac:dyDescent="0.25">
      <c r="A17" s="2" t="s">
        <v>3</v>
      </c>
      <c r="B17" s="2" t="s">
        <v>4</v>
      </c>
      <c r="D17" s="2" t="s">
        <v>13</v>
      </c>
      <c r="E17" s="2">
        <v>3</v>
      </c>
      <c r="F17" s="2" t="s">
        <v>13</v>
      </c>
      <c r="G17" s="2" t="s">
        <v>86</v>
      </c>
      <c r="H17" s="2" t="s">
        <v>13</v>
      </c>
      <c r="I17" s="2">
        <v>2</v>
      </c>
      <c r="J17" s="2" t="s">
        <v>13</v>
      </c>
      <c r="K17" s="2" t="s">
        <v>8</v>
      </c>
      <c r="L17" s="2">
        <v>8</v>
      </c>
      <c r="Z17" s="2" t="s">
        <v>141</v>
      </c>
      <c r="AA17" s="3">
        <v>-2</v>
      </c>
      <c r="AB17" s="2" t="s">
        <v>11</v>
      </c>
      <c r="AC17" s="2" t="s">
        <v>4</v>
      </c>
      <c r="AD17" s="2" t="s">
        <v>197</v>
      </c>
      <c r="AE17" s="2" t="s">
        <v>14</v>
      </c>
      <c r="AF17" s="2" t="s">
        <v>20</v>
      </c>
      <c r="AG17" s="2" t="s">
        <v>13</v>
      </c>
      <c r="AH17" s="2">
        <v>6</v>
      </c>
      <c r="AI17" s="2" t="s">
        <v>13</v>
      </c>
      <c r="AJ17" s="2" t="s">
        <v>33</v>
      </c>
      <c r="AO17" s="2" t="s">
        <v>45</v>
      </c>
      <c r="AP17" s="2" t="s">
        <v>4</v>
      </c>
      <c r="AQ17" s="2" t="s">
        <v>7</v>
      </c>
      <c r="AR17" s="2">
        <v>0</v>
      </c>
    </row>
    <row r="18" spans="1:44" x14ac:dyDescent="0.25">
      <c r="A18" s="2" t="s">
        <v>3</v>
      </c>
      <c r="B18" s="2" t="s">
        <v>4</v>
      </c>
      <c r="C18" s="2">
        <v>8</v>
      </c>
      <c r="D18" s="2" t="s">
        <v>5</v>
      </c>
      <c r="E18" s="2" t="s">
        <v>13</v>
      </c>
      <c r="F18" s="2">
        <v>3</v>
      </c>
      <c r="G18" s="2" t="s">
        <v>13</v>
      </c>
      <c r="H18" s="2" t="s">
        <v>86</v>
      </c>
      <c r="I18" s="2" t="s">
        <v>9</v>
      </c>
      <c r="J18" s="2">
        <v>-5</v>
      </c>
      <c r="K18" s="2" t="s">
        <v>10</v>
      </c>
      <c r="Z18" s="2" t="s">
        <v>141</v>
      </c>
      <c r="AA18" s="3">
        <v>-7</v>
      </c>
      <c r="AB18" s="2" t="s">
        <v>11</v>
      </c>
      <c r="AC18" s="2" t="s">
        <v>4</v>
      </c>
      <c r="AD18" s="2" t="s">
        <v>198</v>
      </c>
      <c r="AE18" s="2" t="s">
        <v>14</v>
      </c>
      <c r="AF18" s="2" t="s">
        <v>59</v>
      </c>
      <c r="AG18" s="2" t="s">
        <v>9</v>
      </c>
      <c r="AH18" s="2">
        <v>-15</v>
      </c>
      <c r="AI18" s="2" t="s">
        <v>10</v>
      </c>
      <c r="AO18" s="2" t="s">
        <v>60</v>
      </c>
      <c r="AP18" s="2" t="s">
        <v>4</v>
      </c>
      <c r="AQ18" s="2" t="s">
        <v>7</v>
      </c>
      <c r="AR18" s="2">
        <v>1</v>
      </c>
    </row>
    <row r="19" spans="1:44" x14ac:dyDescent="0.25">
      <c r="A19" s="2" t="s">
        <v>3</v>
      </c>
      <c r="B19" s="2" t="s">
        <v>4</v>
      </c>
      <c r="D19" s="2" t="s">
        <v>9</v>
      </c>
      <c r="E19" s="2">
        <v>-1</v>
      </c>
      <c r="F19" s="2" t="s">
        <v>10</v>
      </c>
      <c r="G19" s="2" t="s">
        <v>86</v>
      </c>
      <c r="H19" s="2" t="s">
        <v>9</v>
      </c>
      <c r="I19" s="2">
        <v>-3</v>
      </c>
      <c r="J19" s="2" t="s">
        <v>10</v>
      </c>
      <c r="K19" s="2" t="s">
        <v>8</v>
      </c>
      <c r="L19" s="2">
        <v>9</v>
      </c>
      <c r="Z19" s="2" t="s">
        <v>141</v>
      </c>
      <c r="AA19" s="3">
        <v>-6</v>
      </c>
      <c r="AB19" s="2" t="s">
        <v>11</v>
      </c>
      <c r="AC19" s="2" t="s">
        <v>4</v>
      </c>
      <c r="AD19" s="2" t="s">
        <v>199</v>
      </c>
      <c r="AE19" s="2" t="s">
        <v>14</v>
      </c>
      <c r="AF19" s="2" t="s">
        <v>20</v>
      </c>
      <c r="AG19" s="2" t="s">
        <v>13</v>
      </c>
      <c r="AH19" s="2">
        <v>3</v>
      </c>
      <c r="AI19" s="2" t="s">
        <v>13</v>
      </c>
      <c r="AJ19" s="2" t="s">
        <v>25</v>
      </c>
      <c r="AO19" s="2" t="s">
        <v>88</v>
      </c>
      <c r="AP19" s="2" t="s">
        <v>4</v>
      </c>
      <c r="AQ19" s="2" t="s">
        <v>7</v>
      </c>
      <c r="AR19" s="2">
        <v>0</v>
      </c>
    </row>
    <row r="20" spans="1:44" x14ac:dyDescent="0.25">
      <c r="A20" s="2" t="s">
        <v>3</v>
      </c>
      <c r="B20" s="2" t="s">
        <v>4</v>
      </c>
      <c r="C20" s="2">
        <v>7</v>
      </c>
      <c r="D20" s="2" t="s">
        <v>8</v>
      </c>
      <c r="E20" s="2" t="s">
        <v>13</v>
      </c>
      <c r="F20" s="2">
        <v>1</v>
      </c>
      <c r="G20" s="2" t="s">
        <v>13</v>
      </c>
      <c r="H20" s="2" t="s">
        <v>86</v>
      </c>
      <c r="I20" s="2" t="s">
        <v>13</v>
      </c>
      <c r="J20" s="2">
        <v>3</v>
      </c>
      <c r="K20" s="2" t="s">
        <v>13</v>
      </c>
      <c r="Z20" s="2" t="s">
        <v>141</v>
      </c>
      <c r="AA20" s="3">
        <v>4</v>
      </c>
      <c r="AB20" s="2" t="s">
        <v>11</v>
      </c>
      <c r="AC20" s="2" t="s">
        <v>4</v>
      </c>
      <c r="AD20" s="2" t="s">
        <v>200</v>
      </c>
      <c r="AE20" s="2" t="s">
        <v>14</v>
      </c>
      <c r="AF20" s="2" t="s">
        <v>53</v>
      </c>
      <c r="AG20" s="2" t="s">
        <v>13</v>
      </c>
      <c r="AH20" s="2">
        <v>3</v>
      </c>
      <c r="AI20" s="2" t="s">
        <v>13</v>
      </c>
      <c r="AO20" s="2" t="s">
        <v>69</v>
      </c>
      <c r="AP20" s="2" t="s">
        <v>4</v>
      </c>
      <c r="AQ20" s="2" t="s">
        <v>7</v>
      </c>
      <c r="AR20" s="2">
        <v>0</v>
      </c>
    </row>
    <row r="21" spans="1:44" x14ac:dyDescent="0.25">
      <c r="A21" s="2" t="s">
        <v>3</v>
      </c>
      <c r="B21" s="2" t="s">
        <v>4</v>
      </c>
      <c r="D21" s="2" t="s">
        <v>9</v>
      </c>
      <c r="E21" s="2">
        <v>-3</v>
      </c>
      <c r="F21" s="2" t="s">
        <v>10</v>
      </c>
      <c r="G21" s="2" t="s">
        <v>86</v>
      </c>
      <c r="H21" s="2" t="s">
        <v>9</v>
      </c>
      <c r="I21" s="2">
        <v>-2</v>
      </c>
      <c r="J21" s="2" t="s">
        <v>10</v>
      </c>
      <c r="K21" s="2" t="s">
        <v>5</v>
      </c>
      <c r="L21" s="2">
        <v>9</v>
      </c>
      <c r="Z21" s="2" t="s">
        <v>141</v>
      </c>
      <c r="AA21" s="3">
        <v>15</v>
      </c>
      <c r="AB21" s="2" t="s">
        <v>11</v>
      </c>
      <c r="AC21" s="2" t="s">
        <v>4</v>
      </c>
      <c r="AD21" s="2" t="s">
        <v>201</v>
      </c>
      <c r="AE21" s="2" t="s">
        <v>14</v>
      </c>
      <c r="AF21" s="2" t="s">
        <v>20</v>
      </c>
      <c r="AG21" s="2" t="s">
        <v>13</v>
      </c>
      <c r="AH21" s="2">
        <v>6</v>
      </c>
      <c r="AI21" s="2" t="s">
        <v>13</v>
      </c>
      <c r="AJ21" s="2" t="s">
        <v>65</v>
      </c>
      <c r="AO21" s="2" t="s">
        <v>54</v>
      </c>
      <c r="AP21" s="2" t="s">
        <v>4</v>
      </c>
      <c r="AQ21" s="2" t="s">
        <v>7</v>
      </c>
      <c r="AR21" s="2">
        <v>1</v>
      </c>
    </row>
    <row r="22" spans="1:44" x14ac:dyDescent="0.25">
      <c r="A22" s="2" t="s">
        <v>3</v>
      </c>
      <c r="B22" s="2" t="s">
        <v>4</v>
      </c>
      <c r="C22" s="2">
        <v>8</v>
      </c>
      <c r="D22" s="2" t="s">
        <v>8</v>
      </c>
      <c r="E22" s="2" t="s">
        <v>13</v>
      </c>
      <c r="F22" s="2">
        <v>2</v>
      </c>
      <c r="G22" s="2" t="s">
        <v>13</v>
      </c>
      <c r="H22" s="2" t="s">
        <v>86</v>
      </c>
      <c r="I22" s="2" t="s">
        <v>9</v>
      </c>
      <c r="J22" s="2">
        <v>-3</v>
      </c>
      <c r="K22" s="2" t="s">
        <v>10</v>
      </c>
      <c r="Z22" s="2" t="s">
        <v>141</v>
      </c>
      <c r="AA22" s="3">
        <v>14</v>
      </c>
      <c r="AB22" s="2" t="s">
        <v>11</v>
      </c>
      <c r="AC22" s="2" t="s">
        <v>4</v>
      </c>
      <c r="AD22" s="2" t="s">
        <v>202</v>
      </c>
      <c r="AE22" s="2" t="s">
        <v>14</v>
      </c>
      <c r="AF22" s="2" t="s">
        <v>113</v>
      </c>
      <c r="AG22" s="2" t="s">
        <v>9</v>
      </c>
      <c r="AH22" s="2">
        <v>-6</v>
      </c>
      <c r="AI22" s="2" t="s">
        <v>10</v>
      </c>
      <c r="AO22" s="2" t="s">
        <v>77</v>
      </c>
      <c r="AP22" s="2" t="s">
        <v>4</v>
      </c>
      <c r="AQ22" s="2" t="s">
        <v>7</v>
      </c>
      <c r="AR22" s="2">
        <v>0</v>
      </c>
    </row>
    <row r="23" spans="1:44" x14ac:dyDescent="0.25">
      <c r="A23" s="2" t="s">
        <v>3</v>
      </c>
      <c r="B23" s="2" t="s">
        <v>4</v>
      </c>
      <c r="D23" s="2" t="s">
        <v>13</v>
      </c>
      <c r="E23" s="2">
        <v>3</v>
      </c>
      <c r="F23" s="2" t="s">
        <v>13</v>
      </c>
      <c r="G23" s="2" t="s">
        <v>86</v>
      </c>
      <c r="H23" s="2" t="s">
        <v>13</v>
      </c>
      <c r="I23" s="2">
        <v>5</v>
      </c>
      <c r="J23" s="2" t="s">
        <v>13</v>
      </c>
      <c r="K23" s="2" t="s">
        <v>8</v>
      </c>
      <c r="L23" s="2">
        <v>8</v>
      </c>
      <c r="Z23" s="2" t="s">
        <v>141</v>
      </c>
      <c r="AA23" s="3">
        <v>7</v>
      </c>
      <c r="AB23" s="2" t="s">
        <v>11</v>
      </c>
      <c r="AC23" s="2" t="s">
        <v>4</v>
      </c>
      <c r="AD23" s="2" t="s">
        <v>203</v>
      </c>
      <c r="AE23" s="2" t="s">
        <v>14</v>
      </c>
      <c r="AF23" s="2" t="s">
        <v>20</v>
      </c>
      <c r="AG23" s="2" t="s">
        <v>13</v>
      </c>
      <c r="AH23" s="2">
        <v>15</v>
      </c>
      <c r="AI23" s="2" t="s">
        <v>13</v>
      </c>
      <c r="AJ23" s="2" t="s">
        <v>33</v>
      </c>
      <c r="AO23" s="2" t="s">
        <v>73</v>
      </c>
      <c r="AP23" s="2" t="s">
        <v>4</v>
      </c>
      <c r="AQ23" s="2" t="s">
        <v>7</v>
      </c>
      <c r="AR23" s="2">
        <v>0</v>
      </c>
    </row>
    <row r="24" spans="1:44" x14ac:dyDescent="0.25">
      <c r="A24" s="2" t="s">
        <v>3</v>
      </c>
      <c r="B24" s="2" t="s">
        <v>4</v>
      </c>
      <c r="C24" s="2">
        <v>9</v>
      </c>
      <c r="D24" s="2" t="s">
        <v>5</v>
      </c>
      <c r="E24" s="2" t="s">
        <v>9</v>
      </c>
      <c r="F24" s="2">
        <v>-5</v>
      </c>
      <c r="G24" s="2" t="s">
        <v>10</v>
      </c>
      <c r="H24" s="2" t="s">
        <v>86</v>
      </c>
      <c r="I24" s="2" t="s">
        <v>9</v>
      </c>
      <c r="J24" s="2">
        <v>-2</v>
      </c>
      <c r="K24" s="2" t="s">
        <v>10</v>
      </c>
      <c r="Z24" s="2" t="s">
        <v>141</v>
      </c>
      <c r="AA24" s="3">
        <v>19</v>
      </c>
      <c r="AB24" s="2" t="s">
        <v>11</v>
      </c>
      <c r="AC24" s="2" t="s">
        <v>4</v>
      </c>
      <c r="AD24" s="2" t="s">
        <v>204</v>
      </c>
      <c r="AE24" s="2" t="s">
        <v>14</v>
      </c>
      <c r="AF24" s="2" t="s">
        <v>23</v>
      </c>
      <c r="AG24" s="2" t="s">
        <v>13</v>
      </c>
      <c r="AH24" s="2">
        <v>10</v>
      </c>
      <c r="AI24" s="2" t="s">
        <v>13</v>
      </c>
      <c r="AO24" s="2" t="s">
        <v>131</v>
      </c>
      <c r="AP24" s="2" t="s">
        <v>4</v>
      </c>
      <c r="AQ24" s="2" t="s">
        <v>7</v>
      </c>
      <c r="AR24" s="2">
        <v>1</v>
      </c>
    </row>
    <row r="25" spans="1:44" x14ac:dyDescent="0.25">
      <c r="A25" s="2" t="s">
        <v>3</v>
      </c>
      <c r="B25" s="2" t="s">
        <v>4</v>
      </c>
      <c r="D25" s="2" t="s">
        <v>9</v>
      </c>
      <c r="E25" s="2">
        <v>-5</v>
      </c>
      <c r="F25" s="2" t="s">
        <v>10</v>
      </c>
      <c r="G25" s="2" t="s">
        <v>86</v>
      </c>
      <c r="H25" s="2" t="s">
        <v>9</v>
      </c>
      <c r="I25" s="2">
        <v>-4</v>
      </c>
      <c r="J25" s="2" t="s">
        <v>10</v>
      </c>
      <c r="K25" s="2" t="s">
        <v>8</v>
      </c>
      <c r="L25" s="2">
        <v>9</v>
      </c>
      <c r="Z25" s="2" t="s">
        <v>141</v>
      </c>
      <c r="AA25" s="3">
        <v>11</v>
      </c>
      <c r="AB25" s="2" t="s">
        <v>11</v>
      </c>
      <c r="AC25" s="2" t="s">
        <v>4</v>
      </c>
      <c r="AD25" s="2" t="s">
        <v>205</v>
      </c>
      <c r="AE25" s="2" t="s">
        <v>14</v>
      </c>
      <c r="AF25" s="2" t="s">
        <v>20</v>
      </c>
      <c r="AG25" s="2" t="s">
        <v>13</v>
      </c>
      <c r="AH25" s="2">
        <v>20</v>
      </c>
      <c r="AI25" s="2" t="s">
        <v>13</v>
      </c>
      <c r="AJ25" s="2" t="s">
        <v>25</v>
      </c>
      <c r="AO25" s="2" t="s">
        <v>98</v>
      </c>
      <c r="AP25" s="2" t="s">
        <v>4</v>
      </c>
      <c r="AQ25" s="2" t="s">
        <v>7</v>
      </c>
      <c r="AR25" s="2">
        <v>0</v>
      </c>
    </row>
    <row r="26" spans="1:44" x14ac:dyDescent="0.25">
      <c r="A26" s="2" t="s">
        <v>3</v>
      </c>
      <c r="B26" s="2" t="s">
        <v>4</v>
      </c>
      <c r="C26" s="2">
        <v>8</v>
      </c>
      <c r="D26" s="2" t="s">
        <v>5</v>
      </c>
      <c r="E26" s="2" t="s">
        <v>13</v>
      </c>
      <c r="F26" s="2">
        <v>5</v>
      </c>
      <c r="G26" s="2" t="s">
        <v>13</v>
      </c>
      <c r="H26" s="2" t="s">
        <v>86</v>
      </c>
      <c r="I26" s="2" t="s">
        <v>9</v>
      </c>
      <c r="J26" s="2">
        <v>-4</v>
      </c>
      <c r="K26" s="2" t="s">
        <v>10</v>
      </c>
      <c r="Z26" s="2" t="s">
        <v>141</v>
      </c>
      <c r="AA26" s="3">
        <v>-12</v>
      </c>
      <c r="AB26" s="2" t="s">
        <v>11</v>
      </c>
      <c r="AC26" s="2" t="s">
        <v>4</v>
      </c>
      <c r="AD26" s="2" t="s">
        <v>206</v>
      </c>
      <c r="AE26" s="2" t="s">
        <v>14</v>
      </c>
      <c r="AF26" s="2" t="s">
        <v>59</v>
      </c>
      <c r="AG26" s="2" t="s">
        <v>9</v>
      </c>
      <c r="AH26" s="2">
        <v>-20</v>
      </c>
      <c r="AI26" s="2" t="s">
        <v>10</v>
      </c>
      <c r="AO26" s="2" t="s">
        <v>37</v>
      </c>
      <c r="AP26" s="2" t="s">
        <v>4</v>
      </c>
      <c r="AQ26" s="2" t="s">
        <v>7</v>
      </c>
      <c r="AR26" s="2">
        <v>1</v>
      </c>
    </row>
    <row r="27" spans="1:44" x14ac:dyDescent="0.25">
      <c r="A27" s="2" t="s">
        <v>3</v>
      </c>
      <c r="B27" s="2" t="s">
        <v>4</v>
      </c>
      <c r="D27" s="2" t="s">
        <v>13</v>
      </c>
      <c r="E27" s="2">
        <v>3</v>
      </c>
      <c r="F27" s="2" t="s">
        <v>13</v>
      </c>
      <c r="G27" s="2" t="s">
        <v>86</v>
      </c>
      <c r="H27" s="2" t="s">
        <v>13</v>
      </c>
      <c r="I27" s="2">
        <v>1</v>
      </c>
      <c r="J27" s="2" t="s">
        <v>13</v>
      </c>
      <c r="K27" s="2" t="s">
        <v>5</v>
      </c>
      <c r="L27" s="2">
        <v>4</v>
      </c>
      <c r="Z27" s="2" t="s">
        <v>141</v>
      </c>
      <c r="AA27" s="3">
        <v>7</v>
      </c>
      <c r="AB27" s="2" t="s">
        <v>11</v>
      </c>
      <c r="AC27" s="2" t="s">
        <v>4</v>
      </c>
      <c r="AD27" s="2" t="s">
        <v>207</v>
      </c>
      <c r="AE27" s="2" t="s">
        <v>14</v>
      </c>
      <c r="AF27" s="2" t="s">
        <v>20</v>
      </c>
      <c r="AG27" s="2" t="s">
        <v>13</v>
      </c>
      <c r="AH27" s="2">
        <v>3</v>
      </c>
      <c r="AI27" s="2" t="s">
        <v>13</v>
      </c>
      <c r="AJ27" s="2" t="s">
        <v>74</v>
      </c>
      <c r="AO27" s="2" t="s">
        <v>73</v>
      </c>
      <c r="AP27" s="2" t="s">
        <v>4</v>
      </c>
      <c r="AQ27" s="2" t="s">
        <v>7</v>
      </c>
      <c r="AR27" s="2">
        <v>1</v>
      </c>
    </row>
    <row r="28" spans="1:44" x14ac:dyDescent="0.25">
      <c r="A28" s="2" t="s">
        <v>3</v>
      </c>
      <c r="B28" s="2" t="s">
        <v>4</v>
      </c>
      <c r="C28" s="2">
        <v>7</v>
      </c>
      <c r="D28" s="2" t="s">
        <v>8</v>
      </c>
      <c r="E28" s="2" t="s">
        <v>9</v>
      </c>
      <c r="F28" s="2">
        <v>-5</v>
      </c>
      <c r="G28" s="2" t="s">
        <v>10</v>
      </c>
      <c r="H28" s="2" t="s">
        <v>86</v>
      </c>
      <c r="I28" s="2" t="s">
        <v>13</v>
      </c>
      <c r="J28" s="2">
        <v>1</v>
      </c>
      <c r="K28" s="2" t="s">
        <v>13</v>
      </c>
      <c r="Z28" s="2" t="s">
        <v>141</v>
      </c>
      <c r="AA28" s="3">
        <v>12</v>
      </c>
      <c r="AB28" s="2" t="s">
        <v>11</v>
      </c>
      <c r="AC28" s="2" t="s">
        <v>4</v>
      </c>
      <c r="AD28" s="2" t="s">
        <v>208</v>
      </c>
      <c r="AE28" s="2" t="s">
        <v>14</v>
      </c>
      <c r="AF28" s="2" t="s">
        <v>53</v>
      </c>
      <c r="AG28" s="2" t="s">
        <v>9</v>
      </c>
      <c r="AH28" s="2">
        <v>-5</v>
      </c>
      <c r="AI28" s="2" t="s">
        <v>10</v>
      </c>
      <c r="AO28" s="2" t="s">
        <v>47</v>
      </c>
      <c r="AP28" s="2" t="s">
        <v>4</v>
      </c>
      <c r="AQ28" s="2" t="s">
        <v>7</v>
      </c>
      <c r="AR28" s="2">
        <v>0</v>
      </c>
    </row>
    <row r="29" spans="1:44" x14ac:dyDescent="0.25">
      <c r="A29" s="2" t="s">
        <v>3</v>
      </c>
      <c r="B29" s="2" t="s">
        <v>4</v>
      </c>
      <c r="D29" s="2" t="s">
        <v>9</v>
      </c>
      <c r="E29" s="2">
        <v>-1</v>
      </c>
      <c r="F29" s="2" t="s">
        <v>10</v>
      </c>
      <c r="G29" s="2" t="s">
        <v>86</v>
      </c>
      <c r="H29" s="2" t="s">
        <v>13</v>
      </c>
      <c r="I29" s="2">
        <v>5</v>
      </c>
      <c r="J29" s="2" t="s">
        <v>13</v>
      </c>
      <c r="K29" s="2" t="s">
        <v>5</v>
      </c>
      <c r="L29" s="2">
        <v>6</v>
      </c>
      <c r="Z29" s="2" t="s">
        <v>141</v>
      </c>
      <c r="AA29" s="3">
        <v>1</v>
      </c>
      <c r="AB29" s="2" t="s">
        <v>11</v>
      </c>
      <c r="AC29" s="2" t="s">
        <v>4</v>
      </c>
      <c r="AD29" s="2" t="s">
        <v>209</v>
      </c>
      <c r="AE29" s="2" t="s">
        <v>14</v>
      </c>
      <c r="AF29" s="2" t="s">
        <v>20</v>
      </c>
      <c r="AG29" s="2" t="s">
        <v>9</v>
      </c>
      <c r="AH29" s="2">
        <v>-5</v>
      </c>
      <c r="AI29" s="2" t="s">
        <v>10</v>
      </c>
      <c r="AJ29" s="2" t="s">
        <v>83</v>
      </c>
      <c r="AO29" s="2" t="s">
        <v>72</v>
      </c>
      <c r="AP29" s="2" t="s">
        <v>4</v>
      </c>
      <c r="AQ29" s="2" t="s">
        <v>7</v>
      </c>
      <c r="AR29" s="2">
        <v>1</v>
      </c>
    </row>
    <row r="30" spans="1:44" x14ac:dyDescent="0.25">
      <c r="A30" s="2" t="s">
        <v>3</v>
      </c>
      <c r="B30" s="2" t="s">
        <v>4</v>
      </c>
      <c r="C30" s="2">
        <v>5</v>
      </c>
      <c r="D30" s="2" t="s">
        <v>8</v>
      </c>
      <c r="E30" s="2" t="s">
        <v>13</v>
      </c>
      <c r="F30" s="2">
        <v>2</v>
      </c>
      <c r="G30" s="2" t="s">
        <v>13</v>
      </c>
      <c r="H30" s="2" t="s">
        <v>86</v>
      </c>
      <c r="I30" s="2" t="s">
        <v>13</v>
      </c>
      <c r="J30" s="2">
        <v>3</v>
      </c>
      <c r="K30" s="2" t="s">
        <v>13</v>
      </c>
      <c r="Z30" s="2" t="s">
        <v>141</v>
      </c>
      <c r="AA30" s="3">
        <v>-1</v>
      </c>
      <c r="AB30" s="2" t="s">
        <v>11</v>
      </c>
      <c r="AC30" s="2" t="s">
        <v>4</v>
      </c>
      <c r="AD30" s="2" t="s">
        <v>210</v>
      </c>
      <c r="AE30" s="2" t="s">
        <v>14</v>
      </c>
      <c r="AF30" s="2" t="s">
        <v>31</v>
      </c>
      <c r="AG30" s="2" t="s">
        <v>13</v>
      </c>
      <c r="AH30" s="2">
        <v>6</v>
      </c>
      <c r="AI30" s="2" t="s">
        <v>13</v>
      </c>
      <c r="AO30" s="2" t="s">
        <v>40</v>
      </c>
      <c r="AP30" s="2" t="s">
        <v>4</v>
      </c>
      <c r="AQ30" s="2" t="s">
        <v>7</v>
      </c>
      <c r="AR30" s="2">
        <v>0</v>
      </c>
    </row>
    <row r="31" spans="1:44" x14ac:dyDescent="0.25">
      <c r="A31" s="2" t="s">
        <v>3</v>
      </c>
      <c r="B31" s="2" t="s">
        <v>4</v>
      </c>
      <c r="D31" s="2" t="s">
        <v>9</v>
      </c>
      <c r="E31" s="2">
        <v>-3</v>
      </c>
      <c r="F31" s="2" t="s">
        <v>10</v>
      </c>
      <c r="G31" s="2" t="s">
        <v>86</v>
      </c>
      <c r="H31" s="2" t="s">
        <v>9</v>
      </c>
      <c r="I31" s="2">
        <v>-2</v>
      </c>
      <c r="J31" s="2" t="s">
        <v>10</v>
      </c>
      <c r="K31" s="2" t="s">
        <v>8</v>
      </c>
      <c r="L31" s="2">
        <v>8</v>
      </c>
      <c r="Z31" s="2" t="s">
        <v>141</v>
      </c>
      <c r="AA31" s="3">
        <v>-2</v>
      </c>
      <c r="AB31" s="2" t="s">
        <v>11</v>
      </c>
      <c r="AC31" s="2" t="s">
        <v>4</v>
      </c>
      <c r="AD31" s="2" t="s">
        <v>211</v>
      </c>
      <c r="AE31" s="2" t="s">
        <v>14</v>
      </c>
      <c r="AF31" s="2" t="s">
        <v>20</v>
      </c>
      <c r="AG31" s="2" t="s">
        <v>13</v>
      </c>
      <c r="AH31" s="2">
        <v>6</v>
      </c>
      <c r="AI31" s="2" t="s">
        <v>13</v>
      </c>
      <c r="AJ31" s="2" t="s">
        <v>33</v>
      </c>
      <c r="AO31" s="2" t="s">
        <v>45</v>
      </c>
      <c r="AP31" s="2" t="s">
        <v>4</v>
      </c>
      <c r="AQ31" s="2" t="s">
        <v>7</v>
      </c>
      <c r="AR31" s="2">
        <v>0</v>
      </c>
    </row>
    <row r="32" spans="1:44" x14ac:dyDescent="0.25">
      <c r="A32" s="2" t="s">
        <v>3</v>
      </c>
      <c r="B32" s="2" t="s">
        <v>4</v>
      </c>
      <c r="C32" s="2">
        <v>1</v>
      </c>
      <c r="D32" s="2" t="s">
        <v>5</v>
      </c>
      <c r="E32" s="2" t="s">
        <v>13</v>
      </c>
      <c r="F32" s="2">
        <v>1</v>
      </c>
      <c r="G32" s="2" t="s">
        <v>13</v>
      </c>
      <c r="H32" s="2" t="s">
        <v>86</v>
      </c>
      <c r="I32" s="2" t="s">
        <v>9</v>
      </c>
      <c r="J32" s="2">
        <v>-2</v>
      </c>
      <c r="K32" s="2" t="s">
        <v>10</v>
      </c>
      <c r="Z32" s="2" t="s">
        <v>141</v>
      </c>
      <c r="AA32" s="3">
        <v>-1</v>
      </c>
      <c r="AB32" s="2" t="s">
        <v>11</v>
      </c>
      <c r="AC32" s="2" t="s">
        <v>4</v>
      </c>
      <c r="AD32" s="2" t="s">
        <v>212</v>
      </c>
      <c r="AE32" s="2" t="s">
        <v>14</v>
      </c>
      <c r="AF32" s="2" t="s">
        <v>93</v>
      </c>
      <c r="AG32" s="2" t="s">
        <v>9</v>
      </c>
      <c r="AH32" s="2">
        <v>-2</v>
      </c>
      <c r="AI32" s="2" t="s">
        <v>10</v>
      </c>
      <c r="AO32" s="2" t="s">
        <v>40</v>
      </c>
      <c r="AP32" s="2" t="s">
        <v>4</v>
      </c>
      <c r="AQ32" s="2" t="s">
        <v>7</v>
      </c>
      <c r="AR32" s="2">
        <v>1</v>
      </c>
    </row>
    <row r="33" spans="1:44" x14ac:dyDescent="0.25">
      <c r="A33" s="2" t="s">
        <v>3</v>
      </c>
      <c r="B33" s="2" t="s">
        <v>4</v>
      </c>
      <c r="D33" s="2" t="s">
        <v>13</v>
      </c>
      <c r="E33" s="2">
        <v>5</v>
      </c>
      <c r="F33" s="2" t="s">
        <v>13</v>
      </c>
      <c r="G33" s="2" t="s">
        <v>86</v>
      </c>
      <c r="H33" s="2" t="s">
        <v>13</v>
      </c>
      <c r="I33" s="2">
        <v>1</v>
      </c>
      <c r="J33" s="2" t="s">
        <v>13</v>
      </c>
      <c r="K33" s="2" t="s">
        <v>5</v>
      </c>
      <c r="L33" s="2">
        <v>4</v>
      </c>
      <c r="Z33" s="2" t="s">
        <v>141</v>
      </c>
      <c r="AA33" s="3">
        <v>9</v>
      </c>
      <c r="AB33" s="2" t="s">
        <v>11</v>
      </c>
      <c r="AC33" s="2" t="s">
        <v>4</v>
      </c>
      <c r="AD33" s="2" t="s">
        <v>213</v>
      </c>
      <c r="AE33" s="2" t="s">
        <v>14</v>
      </c>
      <c r="AF33" s="2" t="s">
        <v>20</v>
      </c>
      <c r="AG33" s="2" t="s">
        <v>13</v>
      </c>
      <c r="AH33" s="2">
        <v>5</v>
      </c>
      <c r="AI33" s="2" t="s">
        <v>13</v>
      </c>
      <c r="AJ33" s="2" t="s">
        <v>74</v>
      </c>
      <c r="AO33" s="2" t="s">
        <v>82</v>
      </c>
      <c r="AP33" s="2" t="s">
        <v>4</v>
      </c>
      <c r="AQ33" s="2" t="s">
        <v>7</v>
      </c>
      <c r="AR33" s="2">
        <v>1</v>
      </c>
    </row>
    <row r="34" spans="1:44" x14ac:dyDescent="0.25">
      <c r="A34" s="2" t="s">
        <v>3</v>
      </c>
      <c r="B34" s="2" t="s">
        <v>4</v>
      </c>
      <c r="C34" s="2">
        <v>7</v>
      </c>
      <c r="D34" s="2" t="s">
        <v>8</v>
      </c>
      <c r="E34" s="2" t="s">
        <v>13</v>
      </c>
      <c r="F34" s="2">
        <v>2</v>
      </c>
      <c r="G34" s="2" t="s">
        <v>13</v>
      </c>
      <c r="H34" s="2" t="s">
        <v>86</v>
      </c>
      <c r="I34" s="2" t="s">
        <v>13</v>
      </c>
      <c r="J34" s="2">
        <v>3</v>
      </c>
      <c r="K34" s="2" t="s">
        <v>13</v>
      </c>
      <c r="Z34" s="2" t="s">
        <v>141</v>
      </c>
      <c r="AA34" s="3">
        <v>1</v>
      </c>
      <c r="AB34" s="2" t="s">
        <v>11</v>
      </c>
      <c r="AC34" s="2" t="s">
        <v>4</v>
      </c>
      <c r="AD34" s="2" t="s">
        <v>214</v>
      </c>
      <c r="AE34" s="2" t="s">
        <v>14</v>
      </c>
      <c r="AF34" s="2" t="s">
        <v>53</v>
      </c>
      <c r="AG34" s="2" t="s">
        <v>13</v>
      </c>
      <c r="AH34" s="2">
        <v>6</v>
      </c>
      <c r="AI34" s="2" t="s">
        <v>13</v>
      </c>
      <c r="AO34" s="2" t="s">
        <v>72</v>
      </c>
      <c r="AP34" s="2" t="s">
        <v>4</v>
      </c>
      <c r="AQ34" s="2" t="s">
        <v>7</v>
      </c>
      <c r="AR34" s="2">
        <v>0</v>
      </c>
    </row>
    <row r="35" spans="1:44" x14ac:dyDescent="0.25">
      <c r="A35" s="2" t="s">
        <v>3</v>
      </c>
      <c r="B35" s="2" t="s">
        <v>4</v>
      </c>
      <c r="D35" s="2" t="s">
        <v>13</v>
      </c>
      <c r="E35" s="2">
        <v>4</v>
      </c>
      <c r="F35" s="2" t="s">
        <v>13</v>
      </c>
      <c r="G35" s="2" t="s">
        <v>86</v>
      </c>
      <c r="H35" s="2" t="s">
        <v>9</v>
      </c>
      <c r="I35" s="2">
        <v>-5</v>
      </c>
      <c r="J35" s="2" t="s">
        <v>10</v>
      </c>
      <c r="K35" s="2" t="s">
        <v>5</v>
      </c>
      <c r="L35" s="2">
        <v>4</v>
      </c>
      <c r="Z35" s="2" t="s">
        <v>141</v>
      </c>
      <c r="AA35" s="3">
        <v>-16</v>
      </c>
      <c r="AB35" s="2" t="s">
        <v>11</v>
      </c>
      <c r="AC35" s="2" t="s">
        <v>4</v>
      </c>
      <c r="AD35" s="2" t="s">
        <v>215</v>
      </c>
      <c r="AE35" s="2" t="s">
        <v>14</v>
      </c>
      <c r="AF35" s="2" t="s">
        <v>20</v>
      </c>
      <c r="AG35" s="2" t="s">
        <v>9</v>
      </c>
      <c r="AH35" s="2">
        <v>-20</v>
      </c>
      <c r="AI35" s="2" t="s">
        <v>10</v>
      </c>
      <c r="AJ35" s="2" t="s">
        <v>74</v>
      </c>
      <c r="AO35" s="2" t="s">
        <v>66</v>
      </c>
      <c r="AP35" s="2" t="s">
        <v>4</v>
      </c>
      <c r="AQ35" s="2" t="s">
        <v>7</v>
      </c>
      <c r="AR35" s="2">
        <v>1</v>
      </c>
    </row>
    <row r="36" spans="1:44" x14ac:dyDescent="0.25">
      <c r="A36" s="2" t="s">
        <v>3</v>
      </c>
      <c r="B36" s="2" t="s">
        <v>4</v>
      </c>
      <c r="C36" s="2">
        <v>3</v>
      </c>
      <c r="D36" s="2" t="s">
        <v>8</v>
      </c>
      <c r="E36" s="2" t="s">
        <v>9</v>
      </c>
      <c r="F36" s="2">
        <v>-2</v>
      </c>
      <c r="G36" s="2" t="s">
        <v>10</v>
      </c>
      <c r="H36" s="2" t="s">
        <v>86</v>
      </c>
      <c r="I36" s="2" t="s">
        <v>13</v>
      </c>
      <c r="J36" s="2">
        <v>4</v>
      </c>
      <c r="K36" s="2" t="s">
        <v>13</v>
      </c>
      <c r="Z36" s="2" t="s">
        <v>141</v>
      </c>
      <c r="AA36" s="3">
        <v>11</v>
      </c>
      <c r="AB36" s="2" t="s">
        <v>11</v>
      </c>
      <c r="AC36" s="2" t="s">
        <v>4</v>
      </c>
      <c r="AD36" s="2" t="s">
        <v>216</v>
      </c>
      <c r="AE36" s="2" t="s">
        <v>14</v>
      </c>
      <c r="AF36" s="2" t="s">
        <v>62</v>
      </c>
      <c r="AG36" s="2" t="s">
        <v>9</v>
      </c>
      <c r="AH36" s="2">
        <v>-8</v>
      </c>
      <c r="AI36" s="2" t="s">
        <v>10</v>
      </c>
      <c r="AO36" s="2" t="s">
        <v>98</v>
      </c>
      <c r="AP36" s="2" t="s">
        <v>4</v>
      </c>
      <c r="AQ36" s="2" t="s">
        <v>7</v>
      </c>
      <c r="AR36" s="2">
        <v>0</v>
      </c>
    </row>
    <row r="37" spans="1:44" x14ac:dyDescent="0.25">
      <c r="A37" s="2" t="s">
        <v>3</v>
      </c>
      <c r="B37" s="2" t="s">
        <v>4</v>
      </c>
      <c r="D37" s="2" t="s">
        <v>13</v>
      </c>
      <c r="E37" s="2">
        <v>2</v>
      </c>
      <c r="F37" s="2" t="s">
        <v>13</v>
      </c>
      <c r="G37" s="2" t="s">
        <v>86</v>
      </c>
      <c r="H37" s="2" t="s">
        <v>13</v>
      </c>
      <c r="I37" s="2">
        <v>3</v>
      </c>
      <c r="J37" s="2" t="s">
        <v>13</v>
      </c>
      <c r="K37" s="2" t="s">
        <v>8</v>
      </c>
      <c r="L37" s="2">
        <v>7</v>
      </c>
      <c r="Z37" s="2" t="s">
        <v>141</v>
      </c>
      <c r="AA37" s="3">
        <v>-1</v>
      </c>
      <c r="AB37" s="2" t="s">
        <v>11</v>
      </c>
      <c r="AC37" s="2" t="s">
        <v>4</v>
      </c>
      <c r="AD37" s="2" t="s">
        <v>217</v>
      </c>
      <c r="AE37" s="2" t="s">
        <v>14</v>
      </c>
      <c r="AF37" s="2" t="s">
        <v>20</v>
      </c>
      <c r="AG37" s="2" t="s">
        <v>13</v>
      </c>
      <c r="AH37" s="2">
        <v>6</v>
      </c>
      <c r="AI37" s="2" t="s">
        <v>13</v>
      </c>
      <c r="AJ37" s="2" t="s">
        <v>78</v>
      </c>
      <c r="AO37" s="2" t="s">
        <v>40</v>
      </c>
      <c r="AP37" s="2" t="s">
        <v>4</v>
      </c>
      <c r="AQ37" s="2" t="s">
        <v>7</v>
      </c>
      <c r="AR37" s="2">
        <v>0</v>
      </c>
    </row>
    <row r="38" spans="1:44" x14ac:dyDescent="0.25">
      <c r="A38" s="2" t="s">
        <v>3</v>
      </c>
      <c r="B38" s="2" t="s">
        <v>4</v>
      </c>
      <c r="C38" s="2">
        <v>5</v>
      </c>
      <c r="D38" s="2" t="s">
        <v>8</v>
      </c>
      <c r="E38" s="2" t="s">
        <v>13</v>
      </c>
      <c r="F38" s="2">
        <v>3</v>
      </c>
      <c r="G38" s="2" t="s">
        <v>13</v>
      </c>
      <c r="H38" s="2" t="s">
        <v>86</v>
      </c>
      <c r="I38" s="2" t="s">
        <v>9</v>
      </c>
      <c r="J38" s="2">
        <v>-4</v>
      </c>
      <c r="K38" s="2" t="s">
        <v>10</v>
      </c>
      <c r="Z38" s="2" t="s">
        <v>141</v>
      </c>
      <c r="AA38" s="3">
        <v>17</v>
      </c>
      <c r="AB38" s="2" t="s">
        <v>11</v>
      </c>
      <c r="AC38" s="2" t="s">
        <v>4</v>
      </c>
      <c r="AD38" s="2" t="s">
        <v>218</v>
      </c>
      <c r="AE38" s="2" t="s">
        <v>14</v>
      </c>
      <c r="AF38" s="2" t="s">
        <v>31</v>
      </c>
      <c r="AG38" s="2" t="s">
        <v>9</v>
      </c>
      <c r="AH38" s="2">
        <v>-12</v>
      </c>
      <c r="AI38" s="2" t="s">
        <v>10</v>
      </c>
      <c r="AO38" s="2" t="s">
        <v>101</v>
      </c>
      <c r="AP38" s="2" t="s">
        <v>4</v>
      </c>
      <c r="AQ38" s="2" t="s">
        <v>7</v>
      </c>
      <c r="AR38" s="2">
        <v>0</v>
      </c>
    </row>
    <row r="39" spans="1:44" x14ac:dyDescent="0.25">
      <c r="A39" s="2" t="s">
        <v>3</v>
      </c>
      <c r="B39" s="2" t="s">
        <v>4</v>
      </c>
      <c r="D39" s="2" t="s">
        <v>9</v>
      </c>
      <c r="E39" s="2">
        <v>-5</v>
      </c>
      <c r="F39" s="2" t="s">
        <v>10</v>
      </c>
      <c r="G39" s="2" t="s">
        <v>86</v>
      </c>
      <c r="H39" s="2" t="s">
        <v>9</v>
      </c>
      <c r="I39" s="2">
        <v>-1</v>
      </c>
      <c r="J39" s="2" t="s">
        <v>10</v>
      </c>
      <c r="K39" s="2" t="s">
        <v>5</v>
      </c>
      <c r="L39" s="2">
        <v>7</v>
      </c>
      <c r="Z39" s="2" t="s">
        <v>141</v>
      </c>
      <c r="AA39" s="3">
        <v>12</v>
      </c>
      <c r="AB39" s="2" t="s">
        <v>11</v>
      </c>
      <c r="AC39" s="2" t="s">
        <v>4</v>
      </c>
      <c r="AD39" s="2" t="s">
        <v>219</v>
      </c>
      <c r="AE39" s="2" t="s">
        <v>14</v>
      </c>
      <c r="AF39" s="2" t="s">
        <v>20</v>
      </c>
      <c r="AG39" s="2" t="s">
        <v>13</v>
      </c>
      <c r="AH39" s="2">
        <v>5</v>
      </c>
      <c r="AI39" s="2" t="s">
        <v>13</v>
      </c>
      <c r="AJ39" s="2" t="s">
        <v>89</v>
      </c>
      <c r="AO39" s="2" t="s">
        <v>47</v>
      </c>
      <c r="AP39" s="2" t="s">
        <v>4</v>
      </c>
      <c r="AQ39" s="2" t="s">
        <v>7</v>
      </c>
      <c r="AR39" s="2">
        <v>1</v>
      </c>
    </row>
    <row r="40" spans="1:44" x14ac:dyDescent="0.25">
      <c r="A40" s="2" t="s">
        <v>3</v>
      </c>
      <c r="B40" s="2" t="s">
        <v>4</v>
      </c>
      <c r="C40" s="2">
        <v>8</v>
      </c>
      <c r="D40" s="2" t="s">
        <v>8</v>
      </c>
      <c r="E40" s="2" t="s">
        <v>13</v>
      </c>
      <c r="F40" s="2">
        <v>1</v>
      </c>
      <c r="G40" s="2" t="s">
        <v>13</v>
      </c>
      <c r="H40" s="2" t="s">
        <v>86</v>
      </c>
      <c r="I40" s="2" t="s">
        <v>9</v>
      </c>
      <c r="J40" s="2">
        <v>-2</v>
      </c>
      <c r="K40" s="2" t="s">
        <v>10</v>
      </c>
      <c r="Z40" s="2" t="s">
        <v>141</v>
      </c>
      <c r="AA40" s="3">
        <v>10</v>
      </c>
      <c r="AB40" s="2" t="s">
        <v>11</v>
      </c>
      <c r="AC40" s="2" t="s">
        <v>4</v>
      </c>
      <c r="AD40" s="2" t="s">
        <v>220</v>
      </c>
      <c r="AE40" s="2" t="s">
        <v>14</v>
      </c>
      <c r="AF40" s="2" t="s">
        <v>113</v>
      </c>
      <c r="AG40" s="2" t="s">
        <v>9</v>
      </c>
      <c r="AH40" s="2">
        <v>-2</v>
      </c>
      <c r="AI40" s="2" t="s">
        <v>10</v>
      </c>
      <c r="AO40" s="2" t="s">
        <v>57</v>
      </c>
      <c r="AP40" s="2" t="s">
        <v>4</v>
      </c>
      <c r="AQ40" s="2" t="s">
        <v>7</v>
      </c>
      <c r="AR40" s="2">
        <v>0</v>
      </c>
    </row>
    <row r="41" spans="1:44" x14ac:dyDescent="0.25">
      <c r="A41" s="2" t="s">
        <v>3</v>
      </c>
      <c r="B41" s="2" t="s">
        <v>4</v>
      </c>
      <c r="D41" s="2" t="s">
        <v>9</v>
      </c>
      <c r="E41" s="2">
        <v>-3</v>
      </c>
      <c r="F41" s="2" t="s">
        <v>10</v>
      </c>
      <c r="G41" s="2" t="s">
        <v>86</v>
      </c>
      <c r="H41" s="2" t="s">
        <v>13</v>
      </c>
      <c r="I41" s="2">
        <v>5</v>
      </c>
      <c r="J41" s="2" t="s">
        <v>13</v>
      </c>
      <c r="K41" s="2" t="s">
        <v>8</v>
      </c>
      <c r="L41" s="2">
        <v>7</v>
      </c>
      <c r="Z41" s="2" t="s">
        <v>141</v>
      </c>
      <c r="AA41" s="3">
        <v>-22</v>
      </c>
      <c r="AB41" s="2" t="s">
        <v>11</v>
      </c>
      <c r="AC41" s="2" t="s">
        <v>4</v>
      </c>
      <c r="AD41" s="2" t="s">
        <v>221</v>
      </c>
      <c r="AE41" s="2" t="s">
        <v>14</v>
      </c>
      <c r="AF41" s="2" t="s">
        <v>20</v>
      </c>
      <c r="AG41" s="2" t="s">
        <v>9</v>
      </c>
      <c r="AH41" s="2">
        <v>-15</v>
      </c>
      <c r="AI41" s="2" t="s">
        <v>10</v>
      </c>
      <c r="AJ41" s="2" t="s">
        <v>78</v>
      </c>
      <c r="AO41" s="2" t="s">
        <v>222</v>
      </c>
      <c r="AP41" s="2" t="s">
        <v>4</v>
      </c>
      <c r="AQ41" s="2" t="s">
        <v>7</v>
      </c>
      <c r="AR41" s="2">
        <v>0</v>
      </c>
    </row>
    <row r="42" spans="1:44" x14ac:dyDescent="0.25">
      <c r="A42" s="2" t="s">
        <v>3</v>
      </c>
      <c r="B42" s="2" t="s">
        <v>4</v>
      </c>
      <c r="C42" s="2">
        <v>3</v>
      </c>
      <c r="D42" s="2" t="s">
        <v>5</v>
      </c>
      <c r="E42" s="2" t="s">
        <v>13</v>
      </c>
      <c r="F42" s="2">
        <v>4</v>
      </c>
      <c r="G42" s="2" t="s">
        <v>13</v>
      </c>
      <c r="H42" s="2" t="s">
        <v>86</v>
      </c>
      <c r="I42" s="2" t="s">
        <v>13</v>
      </c>
      <c r="J42" s="2">
        <v>4</v>
      </c>
      <c r="K42" s="2" t="s">
        <v>13</v>
      </c>
      <c r="Z42" s="2" t="s">
        <v>141</v>
      </c>
      <c r="AA42" s="3">
        <v>19</v>
      </c>
      <c r="AB42" s="2" t="s">
        <v>11</v>
      </c>
      <c r="AC42" s="2" t="s">
        <v>4</v>
      </c>
      <c r="AD42" s="2" t="s">
        <v>223</v>
      </c>
      <c r="AE42" s="2" t="s">
        <v>14</v>
      </c>
      <c r="AF42" s="2" t="s">
        <v>105</v>
      </c>
      <c r="AG42" s="2" t="s">
        <v>13</v>
      </c>
      <c r="AH42" s="2">
        <v>16</v>
      </c>
      <c r="AI42" s="2" t="s">
        <v>13</v>
      </c>
      <c r="AO42" s="2" t="s">
        <v>131</v>
      </c>
      <c r="AP42" s="2" t="s">
        <v>4</v>
      </c>
      <c r="AQ42" s="2" t="s">
        <v>7</v>
      </c>
      <c r="AR42" s="2">
        <v>1</v>
      </c>
    </row>
    <row r="43" spans="1:44" x14ac:dyDescent="0.25">
      <c r="A43" s="2" t="s">
        <v>3</v>
      </c>
      <c r="B43" s="2" t="s">
        <v>4</v>
      </c>
      <c r="D43" s="2" t="s">
        <v>9</v>
      </c>
      <c r="E43" s="2">
        <v>-5</v>
      </c>
      <c r="F43" s="2" t="s">
        <v>10</v>
      </c>
      <c r="G43" s="2" t="s">
        <v>86</v>
      </c>
      <c r="H43" s="2" t="s">
        <v>9</v>
      </c>
      <c r="I43" s="2">
        <v>-3</v>
      </c>
      <c r="J43" s="2" t="s">
        <v>10</v>
      </c>
      <c r="K43" s="2" t="s">
        <v>5</v>
      </c>
      <c r="L43" s="2">
        <v>1</v>
      </c>
      <c r="Z43" s="2" t="s">
        <v>141</v>
      </c>
      <c r="AA43" s="3">
        <v>16</v>
      </c>
      <c r="AB43" s="2" t="s">
        <v>11</v>
      </c>
      <c r="AC43" s="2" t="s">
        <v>4</v>
      </c>
      <c r="AD43" s="2" t="s">
        <v>224</v>
      </c>
      <c r="AE43" s="2" t="s">
        <v>14</v>
      </c>
      <c r="AF43" s="2" t="s">
        <v>20</v>
      </c>
      <c r="AG43" s="2" t="s">
        <v>13</v>
      </c>
      <c r="AH43" s="2">
        <v>15</v>
      </c>
      <c r="AI43" s="2" t="s">
        <v>13</v>
      </c>
      <c r="AJ43" s="2" t="s">
        <v>50</v>
      </c>
      <c r="AO43" s="2" t="s">
        <v>67</v>
      </c>
      <c r="AP43" s="2" t="s">
        <v>4</v>
      </c>
      <c r="AQ43" s="2" t="s">
        <v>7</v>
      </c>
      <c r="AR43" s="2">
        <v>1</v>
      </c>
    </row>
    <row r="44" spans="1:44" x14ac:dyDescent="0.25">
      <c r="A44" s="2" t="s">
        <v>3</v>
      </c>
      <c r="B44" s="2" t="s">
        <v>4</v>
      </c>
      <c r="C44" s="2">
        <v>8</v>
      </c>
      <c r="D44" s="2" t="s">
        <v>8</v>
      </c>
      <c r="E44" s="2" t="s">
        <v>9</v>
      </c>
      <c r="F44" s="2">
        <v>-4</v>
      </c>
      <c r="G44" s="2" t="s">
        <v>10</v>
      </c>
      <c r="H44" s="2" t="s">
        <v>86</v>
      </c>
      <c r="I44" s="2" t="s">
        <v>13</v>
      </c>
      <c r="J44" s="2">
        <v>3</v>
      </c>
      <c r="K44" s="2" t="s">
        <v>13</v>
      </c>
      <c r="Z44" s="2" t="s">
        <v>141</v>
      </c>
      <c r="AA44" s="3">
        <v>20</v>
      </c>
      <c r="AB44" s="2" t="s">
        <v>11</v>
      </c>
      <c r="AC44" s="2" t="s">
        <v>4</v>
      </c>
      <c r="AD44" s="2" t="s">
        <v>225</v>
      </c>
      <c r="AE44" s="2" t="s">
        <v>14</v>
      </c>
      <c r="AF44" s="2" t="s">
        <v>113</v>
      </c>
      <c r="AG44" s="2" t="s">
        <v>9</v>
      </c>
      <c r="AH44" s="2">
        <v>-12</v>
      </c>
      <c r="AI44" s="2" t="s">
        <v>10</v>
      </c>
      <c r="AO44" s="2" t="s">
        <v>32</v>
      </c>
      <c r="AP44" s="2" t="s">
        <v>4</v>
      </c>
      <c r="AQ44" s="2" t="s">
        <v>7</v>
      </c>
      <c r="AR44" s="2">
        <v>0</v>
      </c>
    </row>
    <row r="45" spans="1:44" x14ac:dyDescent="0.25">
      <c r="A45" s="2" t="s">
        <v>3</v>
      </c>
      <c r="B45" s="2" t="s">
        <v>4</v>
      </c>
      <c r="D45" s="2" t="s">
        <v>9</v>
      </c>
      <c r="E45" s="2">
        <v>-5</v>
      </c>
      <c r="F45" s="2" t="s">
        <v>10</v>
      </c>
      <c r="G45" s="2" t="s">
        <v>86</v>
      </c>
      <c r="H45" s="2" t="s">
        <v>13</v>
      </c>
      <c r="I45" s="2">
        <v>1</v>
      </c>
      <c r="J45" s="2" t="s">
        <v>13</v>
      </c>
      <c r="K45" s="2" t="s">
        <v>8</v>
      </c>
      <c r="L45" s="2">
        <v>9</v>
      </c>
      <c r="Z45" s="2" t="s">
        <v>141</v>
      </c>
      <c r="AA45" s="3">
        <v>-14</v>
      </c>
      <c r="AB45" s="2" t="s">
        <v>11</v>
      </c>
      <c r="AC45" s="2" t="s">
        <v>4</v>
      </c>
      <c r="AD45" s="2" t="s">
        <v>226</v>
      </c>
      <c r="AE45" s="2" t="s">
        <v>14</v>
      </c>
      <c r="AF45" s="2" t="s">
        <v>20</v>
      </c>
      <c r="AG45" s="2" t="s">
        <v>9</v>
      </c>
      <c r="AH45" s="2">
        <v>-5</v>
      </c>
      <c r="AI45" s="2" t="s">
        <v>10</v>
      </c>
      <c r="AJ45" s="2" t="s">
        <v>25</v>
      </c>
      <c r="AO45" s="2" t="s">
        <v>140</v>
      </c>
      <c r="AP45" s="2" t="s">
        <v>4</v>
      </c>
      <c r="AQ45" s="2" t="s">
        <v>7</v>
      </c>
      <c r="AR45" s="2">
        <v>0</v>
      </c>
    </row>
    <row r="46" spans="1:44" x14ac:dyDescent="0.25">
      <c r="A46" s="2" t="s">
        <v>3</v>
      </c>
      <c r="B46" s="2" t="s">
        <v>4</v>
      </c>
      <c r="C46" s="2">
        <v>4</v>
      </c>
      <c r="D46" s="2" t="s">
        <v>8</v>
      </c>
      <c r="E46" s="2" t="s">
        <v>13</v>
      </c>
      <c r="F46" s="2">
        <v>4</v>
      </c>
      <c r="G46" s="2" t="s">
        <v>13</v>
      </c>
      <c r="H46" s="2" t="s">
        <v>86</v>
      </c>
      <c r="I46" s="2" t="s">
        <v>9</v>
      </c>
      <c r="J46" s="2">
        <v>-2</v>
      </c>
      <c r="K46" s="2" t="s">
        <v>10</v>
      </c>
      <c r="Z46" s="2" t="s">
        <v>141</v>
      </c>
      <c r="AA46" s="3">
        <v>12</v>
      </c>
      <c r="AB46" s="2" t="s">
        <v>11</v>
      </c>
      <c r="AC46" s="2" t="s">
        <v>4</v>
      </c>
      <c r="AD46" s="2" t="s">
        <v>227</v>
      </c>
      <c r="AE46" s="2" t="s">
        <v>14</v>
      </c>
      <c r="AF46" s="2" t="s">
        <v>38</v>
      </c>
      <c r="AG46" s="2" t="s">
        <v>9</v>
      </c>
      <c r="AH46" s="2">
        <v>-8</v>
      </c>
      <c r="AI46" s="2" t="s">
        <v>10</v>
      </c>
      <c r="AO46" s="2" t="s">
        <v>47</v>
      </c>
      <c r="AP46" s="2" t="s">
        <v>4</v>
      </c>
      <c r="AQ46" s="2" t="s">
        <v>7</v>
      </c>
      <c r="AR46" s="2">
        <v>0</v>
      </c>
    </row>
    <row r="47" spans="1:44" x14ac:dyDescent="0.25">
      <c r="A47" s="2" t="s">
        <v>3</v>
      </c>
      <c r="B47" s="2" t="s">
        <v>4</v>
      </c>
      <c r="D47" s="2" t="s">
        <v>13</v>
      </c>
      <c r="E47" s="2">
        <v>2</v>
      </c>
      <c r="F47" s="2" t="s">
        <v>13</v>
      </c>
      <c r="G47" s="2" t="s">
        <v>86</v>
      </c>
      <c r="H47" s="2" t="s">
        <v>9</v>
      </c>
      <c r="I47" s="2">
        <v>-1</v>
      </c>
      <c r="J47" s="2" t="s">
        <v>10</v>
      </c>
      <c r="K47" s="2" t="s">
        <v>8</v>
      </c>
      <c r="L47" s="2">
        <v>2</v>
      </c>
      <c r="Z47" s="2" t="s">
        <v>141</v>
      </c>
      <c r="AA47" s="3">
        <v>-4</v>
      </c>
      <c r="AB47" s="2" t="s">
        <v>11</v>
      </c>
      <c r="AC47" s="2" t="s">
        <v>4</v>
      </c>
      <c r="AD47" s="2" t="s">
        <v>228</v>
      </c>
      <c r="AE47" s="2" t="s">
        <v>14</v>
      </c>
      <c r="AF47" s="2" t="s">
        <v>20</v>
      </c>
      <c r="AG47" s="2" t="s">
        <v>9</v>
      </c>
      <c r="AH47" s="2">
        <v>-2</v>
      </c>
      <c r="AI47" s="2" t="s">
        <v>10</v>
      </c>
      <c r="AJ47" s="2" t="s">
        <v>46</v>
      </c>
      <c r="AO47" s="2" t="s">
        <v>34</v>
      </c>
      <c r="AP47" s="2" t="s">
        <v>4</v>
      </c>
      <c r="AQ47" s="2" t="s">
        <v>7</v>
      </c>
      <c r="AR47" s="2">
        <v>0</v>
      </c>
    </row>
    <row r="48" spans="1:44" x14ac:dyDescent="0.25">
      <c r="A48" s="2" t="s">
        <v>3</v>
      </c>
      <c r="B48" s="2" t="s">
        <v>4</v>
      </c>
      <c r="C48" s="2">
        <v>2</v>
      </c>
      <c r="D48" s="2" t="s">
        <v>5</v>
      </c>
      <c r="E48" s="2" t="s">
        <v>13</v>
      </c>
      <c r="F48" s="2">
        <v>1</v>
      </c>
      <c r="G48" s="2" t="s">
        <v>13</v>
      </c>
      <c r="H48" s="2" t="s">
        <v>86</v>
      </c>
      <c r="I48" s="2" t="s">
        <v>9</v>
      </c>
      <c r="J48" s="2">
        <v>-1</v>
      </c>
      <c r="K48" s="2" t="s">
        <v>10</v>
      </c>
      <c r="Z48" s="2" t="s">
        <v>141</v>
      </c>
      <c r="AA48" s="3">
        <v>1</v>
      </c>
      <c r="AB48" s="2" t="s">
        <v>11</v>
      </c>
      <c r="AC48" s="2" t="s">
        <v>4</v>
      </c>
      <c r="AD48" s="2" t="s">
        <v>229</v>
      </c>
      <c r="AE48" s="2" t="s">
        <v>14</v>
      </c>
      <c r="AF48" s="2" t="s">
        <v>41</v>
      </c>
      <c r="AG48" s="2" t="s">
        <v>9</v>
      </c>
      <c r="AH48" s="2">
        <v>-1</v>
      </c>
      <c r="AI48" s="2" t="s">
        <v>10</v>
      </c>
      <c r="AO48" s="2" t="s">
        <v>72</v>
      </c>
      <c r="AP48" s="2" t="s">
        <v>4</v>
      </c>
      <c r="AQ48" s="2" t="s">
        <v>7</v>
      </c>
      <c r="AR48" s="2">
        <v>1</v>
      </c>
    </row>
    <row r="49" spans="1:44" x14ac:dyDescent="0.25">
      <c r="A49" s="2" t="s">
        <v>3</v>
      </c>
      <c r="B49" s="2" t="s">
        <v>4</v>
      </c>
      <c r="D49" s="2" t="s">
        <v>9</v>
      </c>
      <c r="E49" s="2">
        <v>-2</v>
      </c>
      <c r="F49" s="2" t="s">
        <v>10</v>
      </c>
      <c r="G49" s="2" t="s">
        <v>86</v>
      </c>
      <c r="H49" s="2" t="s">
        <v>13</v>
      </c>
      <c r="I49" s="2">
        <v>5</v>
      </c>
      <c r="J49" s="2" t="s">
        <v>13</v>
      </c>
      <c r="K49" s="2" t="s">
        <v>5</v>
      </c>
      <c r="L49" s="2">
        <v>9</v>
      </c>
      <c r="Z49" s="2" t="s">
        <v>141</v>
      </c>
      <c r="AA49" s="3">
        <v>-1</v>
      </c>
      <c r="AB49" s="2" t="s">
        <v>11</v>
      </c>
      <c r="AC49" s="2" t="s">
        <v>4</v>
      </c>
      <c r="AD49" s="2" t="s">
        <v>230</v>
      </c>
      <c r="AE49" s="2" t="s">
        <v>14</v>
      </c>
      <c r="AF49" s="2" t="s">
        <v>20</v>
      </c>
      <c r="AG49" s="2" t="s">
        <v>9</v>
      </c>
      <c r="AH49" s="2">
        <v>-10</v>
      </c>
      <c r="AI49" s="2" t="s">
        <v>10</v>
      </c>
      <c r="AJ49" s="2" t="s">
        <v>65</v>
      </c>
      <c r="AO49" s="2" t="s">
        <v>40</v>
      </c>
      <c r="AP49" s="2" t="s">
        <v>4</v>
      </c>
      <c r="AQ49" s="2" t="s">
        <v>7</v>
      </c>
      <c r="AR49" s="2">
        <v>1</v>
      </c>
    </row>
    <row r="50" spans="1:44" x14ac:dyDescent="0.25">
      <c r="A50" s="2" t="s">
        <v>3</v>
      </c>
      <c r="B50" s="2" t="s">
        <v>4</v>
      </c>
      <c r="C50" s="2">
        <v>7</v>
      </c>
      <c r="D50" s="2" t="s">
        <v>5</v>
      </c>
      <c r="E50" s="2" t="s">
        <v>13</v>
      </c>
      <c r="F50" s="2">
        <v>3</v>
      </c>
      <c r="G50" s="2" t="s">
        <v>13</v>
      </c>
      <c r="H50" s="2" t="s">
        <v>86</v>
      </c>
      <c r="I50" s="2" t="s">
        <v>9</v>
      </c>
      <c r="J50" s="2">
        <v>-2</v>
      </c>
      <c r="K50" s="2" t="s">
        <v>10</v>
      </c>
      <c r="Z50" s="2" t="s">
        <v>141</v>
      </c>
      <c r="AA50" s="3">
        <v>1</v>
      </c>
      <c r="AB50" s="2" t="s">
        <v>11</v>
      </c>
      <c r="AC50" s="2" t="s">
        <v>4</v>
      </c>
      <c r="AD50" s="2" t="s">
        <v>231</v>
      </c>
      <c r="AE50" s="2" t="s">
        <v>14</v>
      </c>
      <c r="AF50" s="2" t="s">
        <v>80</v>
      </c>
      <c r="AG50" s="2" t="s">
        <v>9</v>
      </c>
      <c r="AH50" s="2">
        <v>-6</v>
      </c>
      <c r="AI50" s="2" t="s">
        <v>10</v>
      </c>
      <c r="AO50" s="2" t="s">
        <v>72</v>
      </c>
      <c r="AP50" s="2" t="s">
        <v>4</v>
      </c>
      <c r="AQ50" s="2" t="s">
        <v>7</v>
      </c>
      <c r="AR50" s="2">
        <v>1</v>
      </c>
    </row>
    <row r="51" spans="1:44" x14ac:dyDescent="0.25">
      <c r="A51" s="2" t="s">
        <v>3</v>
      </c>
      <c r="B51" s="2" t="s">
        <v>4</v>
      </c>
      <c r="D51" s="2" t="s">
        <v>9</v>
      </c>
      <c r="E51" s="2">
        <v>-5</v>
      </c>
      <c r="F51" s="2" t="s">
        <v>10</v>
      </c>
      <c r="G51" s="2" t="s">
        <v>86</v>
      </c>
      <c r="H51" s="2" t="s">
        <v>9</v>
      </c>
      <c r="I51" s="2">
        <v>-2</v>
      </c>
      <c r="J51" s="2" t="s">
        <v>10</v>
      </c>
      <c r="K51" s="2" t="s">
        <v>5</v>
      </c>
      <c r="L51" s="2">
        <v>5</v>
      </c>
      <c r="Z51" s="2" t="s">
        <v>141</v>
      </c>
      <c r="AA51" s="3">
        <v>15</v>
      </c>
      <c r="AB51" s="2" t="s">
        <v>11</v>
      </c>
      <c r="AC51" s="2" t="s">
        <v>4</v>
      </c>
      <c r="AD51" s="2" t="s">
        <v>232</v>
      </c>
      <c r="AE51" s="2" t="s">
        <v>14</v>
      </c>
      <c r="AF51" s="2" t="s">
        <v>20</v>
      </c>
      <c r="AG51" s="2" t="s">
        <v>13</v>
      </c>
      <c r="AH51" s="2">
        <v>10</v>
      </c>
      <c r="AI51" s="2" t="s">
        <v>13</v>
      </c>
      <c r="AJ51" s="2" t="s">
        <v>61</v>
      </c>
      <c r="AO51" s="2" t="s">
        <v>54</v>
      </c>
      <c r="AP51" s="2" t="s">
        <v>4</v>
      </c>
      <c r="AQ51" s="2" t="s">
        <v>7</v>
      </c>
      <c r="AR51" s="2">
        <v>1</v>
      </c>
    </row>
    <row r="52" spans="1:44" x14ac:dyDescent="0.25">
      <c r="A52" s="2" t="s">
        <v>3</v>
      </c>
      <c r="B52" s="2" t="s">
        <v>4</v>
      </c>
      <c r="C52" s="2">
        <v>8</v>
      </c>
      <c r="D52" s="2" t="s">
        <v>8</v>
      </c>
      <c r="E52" s="2" t="s">
        <v>9</v>
      </c>
      <c r="F52" s="2">
        <v>-4</v>
      </c>
      <c r="G52" s="2" t="s">
        <v>10</v>
      </c>
      <c r="H52" s="2" t="s">
        <v>86</v>
      </c>
      <c r="I52" s="2" t="s">
        <v>9</v>
      </c>
      <c r="J52" s="2">
        <v>-2</v>
      </c>
      <c r="K52" s="2" t="s">
        <v>10</v>
      </c>
      <c r="Z52" s="2" t="s">
        <v>141</v>
      </c>
      <c r="AA52" s="3">
        <v>0</v>
      </c>
      <c r="AB52" s="2" t="s">
        <v>11</v>
      </c>
      <c r="AC52" s="2" t="s">
        <v>4</v>
      </c>
      <c r="AD52" s="2" t="s">
        <v>233</v>
      </c>
      <c r="AE52" s="2" t="s">
        <v>14</v>
      </c>
      <c r="AF52" s="2" t="s">
        <v>113</v>
      </c>
      <c r="AG52" s="2" t="s">
        <v>13</v>
      </c>
      <c r="AH52" s="2">
        <v>8</v>
      </c>
      <c r="AI52" s="2" t="s">
        <v>13</v>
      </c>
      <c r="AO52" s="2" t="s">
        <v>85</v>
      </c>
      <c r="AP52" s="2" t="s">
        <v>4</v>
      </c>
      <c r="AQ52" s="2" t="s">
        <v>7</v>
      </c>
      <c r="AR52" s="2">
        <v>0</v>
      </c>
    </row>
    <row r="53" spans="1:44" x14ac:dyDescent="0.25">
      <c r="A53" s="2" t="s">
        <v>3</v>
      </c>
      <c r="B53" s="2" t="s">
        <v>4</v>
      </c>
      <c r="D53" s="2" t="s">
        <v>13</v>
      </c>
      <c r="E53" s="2">
        <v>3</v>
      </c>
      <c r="F53" s="2" t="s">
        <v>13</v>
      </c>
      <c r="G53" s="2" t="s">
        <v>86</v>
      </c>
      <c r="H53" s="2" t="s">
        <v>13</v>
      </c>
      <c r="I53" s="2">
        <v>5</v>
      </c>
      <c r="J53" s="2" t="s">
        <v>13</v>
      </c>
      <c r="K53" s="2" t="s">
        <v>8</v>
      </c>
      <c r="L53" s="2">
        <v>1</v>
      </c>
      <c r="Z53" s="2" t="s">
        <v>141</v>
      </c>
      <c r="AA53" s="3">
        <v>14</v>
      </c>
      <c r="AB53" s="2" t="s">
        <v>11</v>
      </c>
      <c r="AC53" s="2" t="s">
        <v>4</v>
      </c>
      <c r="AD53" s="2" t="s">
        <v>234</v>
      </c>
      <c r="AE53" s="2" t="s">
        <v>14</v>
      </c>
      <c r="AF53" s="2" t="s">
        <v>20</v>
      </c>
      <c r="AG53" s="2" t="s">
        <v>13</v>
      </c>
      <c r="AH53" s="2">
        <v>15</v>
      </c>
      <c r="AI53" s="2" t="s">
        <v>13</v>
      </c>
      <c r="AJ53" s="2" t="s">
        <v>63</v>
      </c>
      <c r="AO53" s="2" t="s">
        <v>77</v>
      </c>
      <c r="AP53" s="2" t="s">
        <v>4</v>
      </c>
      <c r="AQ53" s="2" t="s">
        <v>7</v>
      </c>
      <c r="AR53" s="2">
        <v>0</v>
      </c>
    </row>
    <row r="54" spans="1:44" x14ac:dyDescent="0.25">
      <c r="A54" s="2" t="s">
        <v>3</v>
      </c>
      <c r="B54" s="2" t="s">
        <v>4</v>
      </c>
      <c r="C54" s="2">
        <v>8</v>
      </c>
      <c r="D54" s="2" t="s">
        <v>5</v>
      </c>
      <c r="E54" s="2" t="s">
        <v>13</v>
      </c>
      <c r="F54" s="2">
        <v>1</v>
      </c>
      <c r="G54" s="2" t="s">
        <v>13</v>
      </c>
      <c r="H54" s="2" t="s">
        <v>86</v>
      </c>
      <c r="I54" s="2" t="s">
        <v>9</v>
      </c>
      <c r="J54" s="2">
        <v>-2</v>
      </c>
      <c r="K54" s="2" t="s">
        <v>10</v>
      </c>
      <c r="Z54" s="2" t="s">
        <v>141</v>
      </c>
      <c r="AA54" s="3">
        <v>6</v>
      </c>
      <c r="AB54" s="2" t="s">
        <v>11</v>
      </c>
      <c r="AC54" s="2" t="s">
        <v>4</v>
      </c>
      <c r="AD54" s="2" t="s">
        <v>235</v>
      </c>
      <c r="AE54" s="2" t="s">
        <v>14</v>
      </c>
      <c r="AF54" s="2" t="s">
        <v>59</v>
      </c>
      <c r="AG54" s="2" t="s">
        <v>9</v>
      </c>
      <c r="AH54" s="2">
        <v>-2</v>
      </c>
      <c r="AI54" s="2" t="s">
        <v>10</v>
      </c>
      <c r="AO54" s="2" t="s">
        <v>75</v>
      </c>
      <c r="AP54" s="2" t="s">
        <v>4</v>
      </c>
      <c r="AQ54" s="2" t="s">
        <v>7</v>
      </c>
      <c r="AR54" s="2">
        <v>1</v>
      </c>
    </row>
    <row r="55" spans="1:44" x14ac:dyDescent="0.25">
      <c r="A55" s="2" t="s">
        <v>3</v>
      </c>
      <c r="B55" s="2" t="s">
        <v>4</v>
      </c>
      <c r="D55" s="2" t="s">
        <v>9</v>
      </c>
      <c r="E55" s="2">
        <v>-1</v>
      </c>
      <c r="F55" s="2" t="s">
        <v>10</v>
      </c>
      <c r="G55" s="2" t="s">
        <v>86</v>
      </c>
      <c r="H55" s="2" t="s">
        <v>13</v>
      </c>
      <c r="I55" s="2">
        <v>3</v>
      </c>
      <c r="J55" s="2" t="s">
        <v>13</v>
      </c>
      <c r="K55" s="2" t="s">
        <v>5</v>
      </c>
      <c r="L55" s="2">
        <v>2</v>
      </c>
      <c r="Z55" s="2" t="s">
        <v>141</v>
      </c>
      <c r="AA55" s="3">
        <v>-1</v>
      </c>
      <c r="AB55" s="2" t="s">
        <v>11</v>
      </c>
      <c r="AC55" s="2" t="s">
        <v>4</v>
      </c>
      <c r="AD55" s="2" t="s">
        <v>236</v>
      </c>
      <c r="AE55" s="2" t="s">
        <v>14</v>
      </c>
      <c r="AF55" s="2" t="s">
        <v>20</v>
      </c>
      <c r="AG55" s="2" t="s">
        <v>9</v>
      </c>
      <c r="AH55" s="2">
        <v>-3</v>
      </c>
      <c r="AI55" s="2" t="s">
        <v>10</v>
      </c>
      <c r="AJ55" s="2" t="s">
        <v>55</v>
      </c>
      <c r="AO55" s="2" t="s">
        <v>40</v>
      </c>
      <c r="AP55" s="2" t="s">
        <v>4</v>
      </c>
      <c r="AQ55" s="2" t="s">
        <v>7</v>
      </c>
      <c r="AR55" s="2">
        <v>1</v>
      </c>
    </row>
    <row r="56" spans="1:44" x14ac:dyDescent="0.25">
      <c r="A56" s="2" t="s">
        <v>3</v>
      </c>
      <c r="B56" s="2" t="s">
        <v>4</v>
      </c>
      <c r="C56" s="2">
        <v>5</v>
      </c>
      <c r="D56" s="2" t="s">
        <v>8</v>
      </c>
      <c r="E56" s="2" t="s">
        <v>9</v>
      </c>
      <c r="F56" s="2">
        <v>-4</v>
      </c>
      <c r="G56" s="2" t="s">
        <v>10</v>
      </c>
      <c r="H56" s="2" t="s">
        <v>86</v>
      </c>
      <c r="I56" s="2" t="s">
        <v>9</v>
      </c>
      <c r="J56" s="2">
        <v>-4</v>
      </c>
      <c r="K56" s="2" t="s">
        <v>10</v>
      </c>
      <c r="Z56" s="2" t="s">
        <v>141</v>
      </c>
      <c r="AA56" s="3">
        <v>-11</v>
      </c>
      <c r="AB56" s="2" t="s">
        <v>11</v>
      </c>
      <c r="AC56" s="2" t="s">
        <v>4</v>
      </c>
      <c r="AD56" s="2" t="s">
        <v>237</v>
      </c>
      <c r="AE56" s="2" t="s">
        <v>14</v>
      </c>
      <c r="AF56" s="2" t="s">
        <v>31</v>
      </c>
      <c r="AG56" s="2" t="s">
        <v>13</v>
      </c>
      <c r="AH56" s="2">
        <v>16</v>
      </c>
      <c r="AI56" s="2" t="s">
        <v>13</v>
      </c>
      <c r="AO56" s="2" t="s">
        <v>129</v>
      </c>
      <c r="AP56" s="2" t="s">
        <v>4</v>
      </c>
      <c r="AQ56" s="2" t="s">
        <v>7</v>
      </c>
      <c r="AR56" s="2">
        <v>0</v>
      </c>
    </row>
    <row r="57" spans="1:44" x14ac:dyDescent="0.25">
      <c r="A57" s="2" t="s">
        <v>3</v>
      </c>
      <c r="B57" s="2" t="s">
        <v>4</v>
      </c>
      <c r="D57" s="2" t="s">
        <v>9</v>
      </c>
      <c r="E57" s="2">
        <v>-1</v>
      </c>
      <c r="F57" s="2" t="s">
        <v>10</v>
      </c>
      <c r="G57" s="2" t="s">
        <v>86</v>
      </c>
      <c r="H57" s="2" t="s">
        <v>9</v>
      </c>
      <c r="I57" s="2">
        <v>-4</v>
      </c>
      <c r="J57" s="2" t="s">
        <v>10</v>
      </c>
      <c r="K57" s="2" t="s">
        <v>8</v>
      </c>
      <c r="L57" s="2">
        <v>8</v>
      </c>
      <c r="Z57" s="2" t="s">
        <v>141</v>
      </c>
      <c r="AA57" s="3">
        <v>-4</v>
      </c>
      <c r="AB57" s="2" t="s">
        <v>11</v>
      </c>
      <c r="AC57" s="2" t="s">
        <v>4</v>
      </c>
      <c r="AD57" s="2" t="s">
        <v>238</v>
      </c>
      <c r="AE57" s="2" t="s">
        <v>14</v>
      </c>
      <c r="AF57" s="2" t="s">
        <v>20</v>
      </c>
      <c r="AG57" s="2" t="s">
        <v>13</v>
      </c>
      <c r="AH57" s="2">
        <v>4</v>
      </c>
      <c r="AI57" s="2" t="s">
        <v>13</v>
      </c>
      <c r="AJ57" s="2" t="s">
        <v>33</v>
      </c>
      <c r="AO57" s="2" t="s">
        <v>34</v>
      </c>
      <c r="AP57" s="2" t="s">
        <v>4</v>
      </c>
      <c r="AQ57" s="2" t="s">
        <v>7</v>
      </c>
      <c r="AR57" s="2">
        <v>0</v>
      </c>
    </row>
    <row r="58" spans="1:44" x14ac:dyDescent="0.25">
      <c r="A58" s="2" t="s">
        <v>3</v>
      </c>
      <c r="B58" s="2" t="s">
        <v>4</v>
      </c>
      <c r="C58" s="2">
        <v>2</v>
      </c>
      <c r="D58" s="2" t="s">
        <v>8</v>
      </c>
      <c r="E58" s="2" t="s">
        <v>9</v>
      </c>
      <c r="F58" s="2">
        <v>-3</v>
      </c>
      <c r="G58" s="2" t="s">
        <v>10</v>
      </c>
      <c r="H58" s="2" t="s">
        <v>86</v>
      </c>
      <c r="I58" s="2" t="s">
        <v>9</v>
      </c>
      <c r="J58" s="2">
        <v>-3</v>
      </c>
      <c r="K58" s="2" t="s">
        <v>10</v>
      </c>
      <c r="Z58" s="2" t="s">
        <v>141</v>
      </c>
      <c r="AA58" s="3">
        <v>-7</v>
      </c>
      <c r="AB58" s="2" t="s">
        <v>11</v>
      </c>
      <c r="AC58" s="2" t="s">
        <v>4</v>
      </c>
      <c r="AD58" s="2" t="s">
        <v>239</v>
      </c>
      <c r="AE58" s="2" t="s">
        <v>14</v>
      </c>
      <c r="AF58" s="2" t="s">
        <v>35</v>
      </c>
      <c r="AG58" s="2" t="s">
        <v>13</v>
      </c>
      <c r="AH58" s="2">
        <v>9</v>
      </c>
      <c r="AI58" s="2" t="s">
        <v>13</v>
      </c>
      <c r="AO58" s="2" t="s">
        <v>60</v>
      </c>
      <c r="AP58" s="2" t="s">
        <v>4</v>
      </c>
      <c r="AQ58" s="2" t="s">
        <v>7</v>
      </c>
      <c r="AR58" s="2">
        <v>0</v>
      </c>
    </row>
    <row r="59" spans="1:44" x14ac:dyDescent="0.25">
      <c r="A59" s="2" t="s">
        <v>3</v>
      </c>
      <c r="B59" s="2" t="s">
        <v>4</v>
      </c>
      <c r="D59" s="2" t="s">
        <v>13</v>
      </c>
      <c r="E59" s="2">
        <v>3</v>
      </c>
      <c r="F59" s="2" t="s">
        <v>13</v>
      </c>
      <c r="G59" s="2" t="s">
        <v>86</v>
      </c>
      <c r="H59" s="2" t="s">
        <v>9</v>
      </c>
      <c r="I59" s="2">
        <v>-5</v>
      </c>
      <c r="J59" s="2" t="s">
        <v>10</v>
      </c>
      <c r="K59" s="2" t="s">
        <v>5</v>
      </c>
      <c r="L59" s="2">
        <v>5</v>
      </c>
      <c r="Z59" s="2" t="s">
        <v>141</v>
      </c>
      <c r="AA59" s="3">
        <v>-10</v>
      </c>
      <c r="AB59" s="2" t="s">
        <v>11</v>
      </c>
      <c r="AC59" s="2" t="s">
        <v>4</v>
      </c>
      <c r="AD59" s="2" t="s">
        <v>240</v>
      </c>
      <c r="AE59" s="2" t="s">
        <v>14</v>
      </c>
      <c r="AF59" s="2" t="s">
        <v>20</v>
      </c>
      <c r="AG59" s="2" t="s">
        <v>9</v>
      </c>
      <c r="AH59" s="2">
        <v>-15</v>
      </c>
      <c r="AI59" s="2" t="s">
        <v>10</v>
      </c>
      <c r="AJ59" s="2" t="s">
        <v>61</v>
      </c>
      <c r="AO59" s="2" t="s">
        <v>22</v>
      </c>
      <c r="AP59" s="2" t="s">
        <v>4</v>
      </c>
      <c r="AQ59" s="2" t="s">
        <v>7</v>
      </c>
      <c r="AR59" s="2">
        <v>1</v>
      </c>
    </row>
    <row r="60" spans="1:44" x14ac:dyDescent="0.25">
      <c r="A60" s="2" t="s">
        <v>3</v>
      </c>
      <c r="B60" s="2" t="s">
        <v>4</v>
      </c>
      <c r="C60" s="2">
        <v>7</v>
      </c>
      <c r="D60" s="2" t="s">
        <v>8</v>
      </c>
      <c r="E60" s="2" t="s">
        <v>9</v>
      </c>
      <c r="F60" s="2">
        <v>-5</v>
      </c>
      <c r="G60" s="2" t="s">
        <v>10</v>
      </c>
      <c r="H60" s="2" t="s">
        <v>86</v>
      </c>
      <c r="I60" s="2" t="s">
        <v>9</v>
      </c>
      <c r="J60" s="2">
        <v>-5</v>
      </c>
      <c r="K60" s="2" t="s">
        <v>10</v>
      </c>
      <c r="Z60" s="2" t="s">
        <v>141</v>
      </c>
      <c r="AA60" s="3">
        <v>-18</v>
      </c>
      <c r="AB60" s="2" t="s">
        <v>11</v>
      </c>
      <c r="AC60" s="2" t="s">
        <v>4</v>
      </c>
      <c r="AD60" s="2" t="s">
        <v>241</v>
      </c>
      <c r="AE60" s="2" t="s">
        <v>14</v>
      </c>
      <c r="AF60" s="2" t="s">
        <v>53</v>
      </c>
      <c r="AG60" s="2" t="s">
        <v>13</v>
      </c>
      <c r="AH60" s="2">
        <v>25</v>
      </c>
      <c r="AI60" s="2" t="s">
        <v>13</v>
      </c>
      <c r="AO60" s="2" t="s">
        <v>81</v>
      </c>
      <c r="AP60" s="2" t="s">
        <v>4</v>
      </c>
      <c r="AQ60" s="2" t="s">
        <v>7</v>
      </c>
      <c r="AR60" s="2">
        <v>0</v>
      </c>
    </row>
    <row r="61" spans="1:44" x14ac:dyDescent="0.25">
      <c r="A61" s="2" t="s">
        <v>3</v>
      </c>
      <c r="B61" s="2" t="s">
        <v>4</v>
      </c>
      <c r="D61" s="2" t="s">
        <v>13</v>
      </c>
      <c r="E61" s="2">
        <v>4</v>
      </c>
      <c r="F61" s="2" t="s">
        <v>13</v>
      </c>
      <c r="G61" s="2" t="s">
        <v>86</v>
      </c>
      <c r="H61" s="2" t="s">
        <v>13</v>
      </c>
      <c r="I61" s="2">
        <v>1</v>
      </c>
      <c r="J61" s="2" t="s">
        <v>13</v>
      </c>
      <c r="K61" s="2" t="s">
        <v>8</v>
      </c>
      <c r="L61" s="2">
        <v>8</v>
      </c>
      <c r="Z61" s="2" t="s">
        <v>141</v>
      </c>
      <c r="AA61" s="3">
        <v>-4</v>
      </c>
      <c r="AB61" s="2" t="s">
        <v>11</v>
      </c>
      <c r="AC61" s="2" t="s">
        <v>4</v>
      </c>
      <c r="AD61" s="2" t="s">
        <v>242</v>
      </c>
      <c r="AE61" s="2" t="s">
        <v>14</v>
      </c>
      <c r="AF61" s="2" t="s">
        <v>20</v>
      </c>
      <c r="AG61" s="2" t="s">
        <v>13</v>
      </c>
      <c r="AH61" s="2">
        <v>4</v>
      </c>
      <c r="AI61" s="2" t="s">
        <v>13</v>
      </c>
      <c r="AJ61" s="2" t="s">
        <v>33</v>
      </c>
      <c r="AO61" s="2" t="s">
        <v>34</v>
      </c>
      <c r="AP61" s="2" t="s">
        <v>4</v>
      </c>
      <c r="AQ61" s="2" t="s">
        <v>7</v>
      </c>
      <c r="AR61" s="2">
        <v>0</v>
      </c>
    </row>
    <row r="62" spans="1:44" x14ac:dyDescent="0.25">
      <c r="A62" s="2" t="s">
        <v>3</v>
      </c>
      <c r="B62" s="2" t="s">
        <v>4</v>
      </c>
      <c r="C62" s="2">
        <v>1</v>
      </c>
      <c r="D62" s="2" t="s">
        <v>5</v>
      </c>
      <c r="E62" s="2" t="s">
        <v>13</v>
      </c>
      <c r="F62" s="2">
        <v>5</v>
      </c>
      <c r="G62" s="2" t="s">
        <v>13</v>
      </c>
      <c r="H62" s="2" t="s">
        <v>86</v>
      </c>
      <c r="I62" s="2" t="s">
        <v>9</v>
      </c>
      <c r="J62" s="2">
        <v>-5</v>
      </c>
      <c r="K62" s="2" t="s">
        <v>10</v>
      </c>
      <c r="Z62" s="2" t="s">
        <v>141</v>
      </c>
      <c r="AA62" s="3">
        <v>-24</v>
      </c>
      <c r="AB62" s="2" t="s">
        <v>11</v>
      </c>
      <c r="AC62" s="2" t="s">
        <v>4</v>
      </c>
      <c r="AD62" s="2" t="s">
        <v>120</v>
      </c>
      <c r="AE62" s="2" t="s">
        <v>14</v>
      </c>
      <c r="AF62" s="2" t="s">
        <v>93</v>
      </c>
      <c r="AG62" s="2" t="s">
        <v>9</v>
      </c>
      <c r="AH62" s="2">
        <v>-25</v>
      </c>
      <c r="AI62" s="2" t="s">
        <v>10</v>
      </c>
      <c r="AO62" s="2" t="s">
        <v>121</v>
      </c>
      <c r="AP62" s="2" t="s">
        <v>4</v>
      </c>
      <c r="AQ62" s="2" t="s">
        <v>7</v>
      </c>
      <c r="AR62" s="2">
        <v>1</v>
      </c>
    </row>
    <row r="63" spans="1:44" x14ac:dyDescent="0.25">
      <c r="A63" s="2" t="s">
        <v>3</v>
      </c>
      <c r="B63" s="2" t="s">
        <v>4</v>
      </c>
      <c r="D63" s="2" t="s">
        <v>13</v>
      </c>
      <c r="E63" s="2">
        <v>2</v>
      </c>
      <c r="F63" s="2" t="s">
        <v>13</v>
      </c>
      <c r="G63" s="2" t="s">
        <v>86</v>
      </c>
      <c r="H63" s="2" t="s">
        <v>13</v>
      </c>
      <c r="I63" s="2">
        <v>4</v>
      </c>
      <c r="J63" s="2" t="s">
        <v>13</v>
      </c>
      <c r="K63" s="2" t="s">
        <v>5</v>
      </c>
      <c r="L63" s="2">
        <v>6</v>
      </c>
      <c r="Z63" s="2" t="s">
        <v>141</v>
      </c>
      <c r="AA63" s="3">
        <v>14</v>
      </c>
      <c r="AB63" s="2" t="s">
        <v>11</v>
      </c>
      <c r="AC63" s="2" t="s">
        <v>4</v>
      </c>
      <c r="AD63" s="2" t="s">
        <v>243</v>
      </c>
      <c r="AE63" s="2" t="s">
        <v>14</v>
      </c>
      <c r="AF63" s="2" t="s">
        <v>20</v>
      </c>
      <c r="AG63" s="2" t="s">
        <v>13</v>
      </c>
      <c r="AH63" s="2">
        <v>8</v>
      </c>
      <c r="AI63" s="2" t="s">
        <v>13</v>
      </c>
      <c r="AJ63" s="2" t="s">
        <v>83</v>
      </c>
      <c r="AO63" s="2" t="s">
        <v>77</v>
      </c>
      <c r="AP63" s="2" t="s">
        <v>4</v>
      </c>
      <c r="AQ63" s="2" t="s">
        <v>7</v>
      </c>
      <c r="AR63" s="2">
        <v>1</v>
      </c>
    </row>
    <row r="64" spans="1:44" x14ac:dyDescent="0.25">
      <c r="A64" s="2" t="s">
        <v>3</v>
      </c>
      <c r="B64" s="2" t="s">
        <v>4</v>
      </c>
      <c r="C64" s="2">
        <v>9</v>
      </c>
      <c r="D64" s="2" t="s">
        <v>8</v>
      </c>
      <c r="E64" s="2" t="s">
        <v>9</v>
      </c>
      <c r="F64" s="2">
        <v>-3</v>
      </c>
      <c r="G64" s="2" t="s">
        <v>10</v>
      </c>
      <c r="H64" s="2" t="s">
        <v>86</v>
      </c>
      <c r="I64" s="2" t="s">
        <v>9</v>
      </c>
      <c r="J64" s="2">
        <v>-5</v>
      </c>
      <c r="K64" s="2" t="s">
        <v>10</v>
      </c>
      <c r="Z64" s="2" t="s">
        <v>141</v>
      </c>
      <c r="AA64" s="3">
        <v>-6</v>
      </c>
      <c r="AB64" s="2" t="s">
        <v>11</v>
      </c>
      <c r="AC64" s="2" t="s">
        <v>4</v>
      </c>
      <c r="AD64" s="2" t="s">
        <v>244</v>
      </c>
      <c r="AE64" s="2" t="s">
        <v>14</v>
      </c>
      <c r="AF64" s="2" t="s">
        <v>48</v>
      </c>
      <c r="AG64" s="2" t="s">
        <v>13</v>
      </c>
      <c r="AH64" s="2">
        <v>15</v>
      </c>
      <c r="AI64" s="2" t="s">
        <v>13</v>
      </c>
      <c r="AO64" s="2" t="s">
        <v>88</v>
      </c>
      <c r="AP64" s="2" t="s">
        <v>4</v>
      </c>
      <c r="AQ64" s="2" t="s">
        <v>7</v>
      </c>
      <c r="AR64" s="2">
        <v>0</v>
      </c>
    </row>
    <row r="65" spans="1:44" x14ac:dyDescent="0.25">
      <c r="A65" s="2" t="s">
        <v>3</v>
      </c>
      <c r="B65" s="2" t="s">
        <v>4</v>
      </c>
      <c r="D65" s="2" t="s">
        <v>9</v>
      </c>
      <c r="E65" s="2">
        <v>-3</v>
      </c>
      <c r="F65" s="2" t="s">
        <v>10</v>
      </c>
      <c r="G65" s="2" t="s">
        <v>86</v>
      </c>
      <c r="H65" s="2" t="s">
        <v>9</v>
      </c>
      <c r="I65" s="2">
        <v>-1</v>
      </c>
      <c r="J65" s="2" t="s">
        <v>10</v>
      </c>
      <c r="K65" s="2" t="s">
        <v>8</v>
      </c>
      <c r="L65" s="2">
        <v>6</v>
      </c>
      <c r="Z65" s="2" t="s">
        <v>141</v>
      </c>
      <c r="AA65" s="3">
        <v>-3</v>
      </c>
      <c r="AB65" s="2" t="s">
        <v>11</v>
      </c>
      <c r="AC65" s="2" t="s">
        <v>4</v>
      </c>
      <c r="AD65" s="2" t="s">
        <v>245</v>
      </c>
      <c r="AE65" s="2" t="s">
        <v>14</v>
      </c>
      <c r="AF65" s="2" t="s">
        <v>20</v>
      </c>
      <c r="AG65" s="2" t="s">
        <v>13</v>
      </c>
      <c r="AH65" s="2">
        <v>3</v>
      </c>
      <c r="AI65" s="2" t="s">
        <v>13</v>
      </c>
      <c r="AJ65" s="2" t="s">
        <v>36</v>
      </c>
      <c r="AO65" s="2" t="s">
        <v>42</v>
      </c>
      <c r="AP65" s="2" t="s">
        <v>4</v>
      </c>
      <c r="AQ65" s="2" t="s">
        <v>7</v>
      </c>
      <c r="AR65" s="2">
        <v>0</v>
      </c>
    </row>
    <row r="66" spans="1:44" x14ac:dyDescent="0.25">
      <c r="A66" s="2" t="s">
        <v>3</v>
      </c>
      <c r="B66" s="2" t="s">
        <v>4</v>
      </c>
      <c r="C66" s="2">
        <v>3</v>
      </c>
      <c r="D66" s="2" t="s">
        <v>8</v>
      </c>
      <c r="E66" s="2" t="s">
        <v>13</v>
      </c>
      <c r="F66" s="2">
        <v>3</v>
      </c>
      <c r="G66" s="2" t="s">
        <v>13</v>
      </c>
      <c r="H66" s="2" t="s">
        <v>86</v>
      </c>
      <c r="I66" s="2" t="s">
        <v>9</v>
      </c>
      <c r="J66" s="2">
        <v>-1</v>
      </c>
      <c r="K66" s="2" t="s">
        <v>10</v>
      </c>
      <c r="Z66" s="2" t="s">
        <v>141</v>
      </c>
      <c r="AA66" s="3">
        <v>6</v>
      </c>
      <c r="AB66" s="2" t="s">
        <v>11</v>
      </c>
      <c r="AC66" s="2" t="s">
        <v>4</v>
      </c>
      <c r="AD66" s="2" t="s">
        <v>246</v>
      </c>
      <c r="AE66" s="2" t="s">
        <v>14</v>
      </c>
      <c r="AF66" s="2" t="s">
        <v>62</v>
      </c>
      <c r="AG66" s="2" t="s">
        <v>9</v>
      </c>
      <c r="AH66" s="2">
        <v>-3</v>
      </c>
      <c r="AI66" s="2" t="s">
        <v>10</v>
      </c>
      <c r="AO66" s="2" t="s">
        <v>75</v>
      </c>
      <c r="AP66" s="2" t="s">
        <v>4</v>
      </c>
      <c r="AQ66" s="2" t="s">
        <v>7</v>
      </c>
      <c r="AR66" s="2">
        <v>0</v>
      </c>
    </row>
    <row r="67" spans="1:44" x14ac:dyDescent="0.25">
      <c r="A67" s="2" t="s">
        <v>3</v>
      </c>
      <c r="B67" s="2" t="s">
        <v>4</v>
      </c>
      <c r="D67" s="2" t="s">
        <v>9</v>
      </c>
      <c r="E67" s="2">
        <v>-2</v>
      </c>
      <c r="F67" s="2" t="s">
        <v>10</v>
      </c>
      <c r="G67" s="2" t="s">
        <v>86</v>
      </c>
      <c r="H67" s="2" t="s">
        <v>9</v>
      </c>
      <c r="I67" s="2">
        <v>-4</v>
      </c>
      <c r="J67" s="2" t="s">
        <v>10</v>
      </c>
      <c r="K67" s="2" t="s">
        <v>5</v>
      </c>
      <c r="L67" s="2">
        <v>7</v>
      </c>
      <c r="Z67" s="2" t="s">
        <v>141</v>
      </c>
      <c r="AA67" s="3">
        <v>15</v>
      </c>
      <c r="AB67" s="2" t="s">
        <v>11</v>
      </c>
      <c r="AC67" s="2" t="s">
        <v>4</v>
      </c>
      <c r="AD67" s="2" t="s">
        <v>247</v>
      </c>
      <c r="AE67" s="2" t="s">
        <v>14</v>
      </c>
      <c r="AF67" s="2" t="s">
        <v>20</v>
      </c>
      <c r="AG67" s="2" t="s">
        <v>13</v>
      </c>
      <c r="AH67" s="2">
        <v>8</v>
      </c>
      <c r="AI67" s="2" t="s">
        <v>13</v>
      </c>
      <c r="AJ67" s="2" t="s">
        <v>89</v>
      </c>
      <c r="AO67" s="2" t="s">
        <v>54</v>
      </c>
      <c r="AP67" s="2" t="s">
        <v>4</v>
      </c>
      <c r="AQ67" s="2" t="s">
        <v>7</v>
      </c>
      <c r="AR67" s="2">
        <v>1</v>
      </c>
    </row>
    <row r="68" spans="1:44" x14ac:dyDescent="0.25">
      <c r="A68" s="2" t="s">
        <v>3</v>
      </c>
      <c r="B68" s="2" t="s">
        <v>4</v>
      </c>
      <c r="C68" s="2">
        <v>2</v>
      </c>
      <c r="D68" s="2" t="s">
        <v>8</v>
      </c>
      <c r="E68" s="2" t="s">
        <v>13</v>
      </c>
      <c r="F68" s="2">
        <v>3</v>
      </c>
      <c r="G68" s="2" t="s">
        <v>13</v>
      </c>
      <c r="H68" s="2" t="s">
        <v>86</v>
      </c>
      <c r="I68" s="2" t="s">
        <v>13</v>
      </c>
      <c r="J68" s="2">
        <v>4</v>
      </c>
      <c r="K68" s="2" t="s">
        <v>13</v>
      </c>
      <c r="Z68" s="2" t="s">
        <v>141</v>
      </c>
      <c r="AA68" s="3">
        <v>-10</v>
      </c>
      <c r="AB68" s="2" t="s">
        <v>11</v>
      </c>
      <c r="AC68" s="2" t="s">
        <v>4</v>
      </c>
      <c r="AD68" s="2" t="s">
        <v>248</v>
      </c>
      <c r="AE68" s="2" t="s">
        <v>14</v>
      </c>
      <c r="AF68" s="2" t="s">
        <v>35</v>
      </c>
      <c r="AG68" s="2" t="s">
        <v>13</v>
      </c>
      <c r="AH68" s="2">
        <v>12</v>
      </c>
      <c r="AI68" s="2" t="s">
        <v>13</v>
      </c>
      <c r="AO68" s="2" t="s">
        <v>22</v>
      </c>
      <c r="AP68" s="2" t="s">
        <v>4</v>
      </c>
      <c r="AQ68" s="2" t="s">
        <v>7</v>
      </c>
      <c r="AR68" s="2">
        <v>0</v>
      </c>
    </row>
    <row r="69" spans="1:44" x14ac:dyDescent="0.25">
      <c r="A69" s="2" t="s">
        <v>3</v>
      </c>
      <c r="B69" s="2" t="s">
        <v>4</v>
      </c>
      <c r="D69" s="2" t="s">
        <v>13</v>
      </c>
      <c r="E69" s="2">
        <v>2</v>
      </c>
      <c r="F69" s="2" t="s">
        <v>13</v>
      </c>
      <c r="G69" s="2" t="s">
        <v>86</v>
      </c>
      <c r="H69" s="2" t="s">
        <v>9</v>
      </c>
      <c r="I69" s="2">
        <v>-5</v>
      </c>
      <c r="J69" s="2" t="s">
        <v>10</v>
      </c>
      <c r="K69" s="2" t="s">
        <v>5</v>
      </c>
      <c r="L69" s="2">
        <v>7</v>
      </c>
      <c r="Z69" s="2" t="s">
        <v>141</v>
      </c>
      <c r="AA69" s="3">
        <v>-3</v>
      </c>
      <c r="AB69" s="2" t="s">
        <v>11</v>
      </c>
      <c r="AC69" s="2" t="s">
        <v>4</v>
      </c>
      <c r="AD69" s="2" t="s">
        <v>249</v>
      </c>
      <c r="AE69" s="2" t="s">
        <v>14</v>
      </c>
      <c r="AF69" s="2" t="s">
        <v>20</v>
      </c>
      <c r="AG69" s="2" t="s">
        <v>9</v>
      </c>
      <c r="AH69" s="2">
        <v>-10</v>
      </c>
      <c r="AI69" s="2" t="s">
        <v>10</v>
      </c>
      <c r="AJ69" s="2" t="s">
        <v>89</v>
      </c>
      <c r="AO69" s="2" t="s">
        <v>42</v>
      </c>
      <c r="AP69" s="2" t="s">
        <v>4</v>
      </c>
      <c r="AQ69" s="2" t="s">
        <v>7</v>
      </c>
      <c r="AR69" s="2">
        <v>1</v>
      </c>
    </row>
    <row r="70" spans="1:44" x14ac:dyDescent="0.25">
      <c r="A70" s="2" t="s">
        <v>3</v>
      </c>
      <c r="B70" s="2" t="s">
        <v>4</v>
      </c>
      <c r="C70" s="2">
        <v>6</v>
      </c>
      <c r="D70" s="2" t="s">
        <v>5</v>
      </c>
      <c r="E70" s="2" t="s">
        <v>9</v>
      </c>
      <c r="F70" s="2">
        <v>-4</v>
      </c>
      <c r="G70" s="2" t="s">
        <v>10</v>
      </c>
      <c r="H70" s="2" t="s">
        <v>86</v>
      </c>
      <c r="I70" s="2" t="s">
        <v>9</v>
      </c>
      <c r="J70" s="2">
        <v>-2</v>
      </c>
      <c r="K70" s="2" t="s">
        <v>10</v>
      </c>
      <c r="Z70" s="2" t="s">
        <v>141</v>
      </c>
      <c r="AA70" s="3">
        <v>14</v>
      </c>
      <c r="AB70" s="2" t="s">
        <v>11</v>
      </c>
      <c r="AC70" s="2" t="s">
        <v>4</v>
      </c>
      <c r="AD70" s="2" t="s">
        <v>250</v>
      </c>
      <c r="AE70" s="2" t="s">
        <v>14</v>
      </c>
      <c r="AF70" s="2" t="s">
        <v>18</v>
      </c>
      <c r="AG70" s="2" t="s">
        <v>13</v>
      </c>
      <c r="AH70" s="2">
        <v>8</v>
      </c>
      <c r="AI70" s="2" t="s">
        <v>13</v>
      </c>
      <c r="AO70" s="2" t="s">
        <v>77</v>
      </c>
      <c r="AP70" s="2" t="s">
        <v>4</v>
      </c>
      <c r="AQ70" s="2" t="s">
        <v>7</v>
      </c>
      <c r="AR70" s="2">
        <v>1</v>
      </c>
    </row>
    <row r="71" spans="1:44" x14ac:dyDescent="0.25">
      <c r="A71" s="2" t="s">
        <v>3</v>
      </c>
      <c r="B71" s="2" t="s">
        <v>4</v>
      </c>
      <c r="D71" s="2" t="s">
        <v>9</v>
      </c>
      <c r="E71" s="2">
        <v>-1</v>
      </c>
      <c r="F71" s="2" t="s">
        <v>10</v>
      </c>
      <c r="G71" s="2" t="s">
        <v>86</v>
      </c>
      <c r="H71" s="2" t="s">
        <v>9</v>
      </c>
      <c r="I71" s="2">
        <v>-3</v>
      </c>
      <c r="J71" s="2" t="s">
        <v>10</v>
      </c>
      <c r="K71" s="2" t="s">
        <v>8</v>
      </c>
      <c r="L71" s="2">
        <v>8</v>
      </c>
      <c r="Z71" s="2" t="s">
        <v>141</v>
      </c>
      <c r="AA71" s="3">
        <v>-5</v>
      </c>
      <c r="AB71" s="2" t="s">
        <v>11</v>
      </c>
      <c r="AC71" s="2" t="s">
        <v>4</v>
      </c>
      <c r="AD71" s="2" t="s">
        <v>251</v>
      </c>
      <c r="AE71" s="2" t="s">
        <v>14</v>
      </c>
      <c r="AF71" s="2" t="s">
        <v>20</v>
      </c>
      <c r="AG71" s="2" t="s">
        <v>13</v>
      </c>
      <c r="AH71" s="2">
        <v>3</v>
      </c>
      <c r="AI71" s="2" t="s">
        <v>13</v>
      </c>
      <c r="AJ71" s="2" t="s">
        <v>33</v>
      </c>
      <c r="AO71" s="2" t="s">
        <v>109</v>
      </c>
      <c r="AP71" s="2" t="s">
        <v>4</v>
      </c>
      <c r="AQ71" s="2" t="s">
        <v>7</v>
      </c>
      <c r="AR71" s="2">
        <v>0</v>
      </c>
    </row>
    <row r="72" spans="1:44" x14ac:dyDescent="0.25">
      <c r="A72" s="2" t="s">
        <v>3</v>
      </c>
      <c r="B72" s="2" t="s">
        <v>4</v>
      </c>
      <c r="C72" s="2">
        <v>2</v>
      </c>
      <c r="D72" s="2" t="s">
        <v>8</v>
      </c>
      <c r="E72" s="2" t="s">
        <v>9</v>
      </c>
      <c r="F72" s="2">
        <v>-1</v>
      </c>
      <c r="G72" s="2" t="s">
        <v>10</v>
      </c>
      <c r="H72" s="2" t="s">
        <v>86</v>
      </c>
      <c r="I72" s="2" t="s">
        <v>13</v>
      </c>
      <c r="J72" s="2">
        <v>3</v>
      </c>
      <c r="K72" s="2" t="s">
        <v>13</v>
      </c>
      <c r="Z72" s="2" t="s">
        <v>141</v>
      </c>
      <c r="AA72" s="3">
        <v>5</v>
      </c>
      <c r="AB72" s="2" t="s">
        <v>11</v>
      </c>
      <c r="AC72" s="2" t="s">
        <v>4</v>
      </c>
      <c r="AD72" s="2" t="s">
        <v>252</v>
      </c>
      <c r="AE72" s="2" t="s">
        <v>14</v>
      </c>
      <c r="AF72" s="2" t="s">
        <v>35</v>
      </c>
      <c r="AG72" s="2" t="s">
        <v>9</v>
      </c>
      <c r="AH72" s="2">
        <v>-3</v>
      </c>
      <c r="AI72" s="2" t="s">
        <v>10</v>
      </c>
      <c r="AO72" s="2" t="s">
        <v>52</v>
      </c>
      <c r="AP72" s="2" t="s">
        <v>4</v>
      </c>
      <c r="AQ72" s="2" t="s">
        <v>7</v>
      </c>
      <c r="AR72" s="2">
        <v>0</v>
      </c>
    </row>
    <row r="73" spans="1:44" x14ac:dyDescent="0.25">
      <c r="A73" s="2" t="s">
        <v>3</v>
      </c>
      <c r="B73" s="2" t="s">
        <v>4</v>
      </c>
      <c r="D73" s="2" t="s">
        <v>13</v>
      </c>
      <c r="E73" s="2">
        <v>2</v>
      </c>
      <c r="F73" s="2" t="s">
        <v>13</v>
      </c>
      <c r="G73" s="2" t="s">
        <v>86</v>
      </c>
      <c r="H73" s="2" t="s">
        <v>13</v>
      </c>
      <c r="I73" s="2">
        <v>1</v>
      </c>
      <c r="J73" s="2" t="s">
        <v>13</v>
      </c>
      <c r="K73" s="2" t="s">
        <v>8</v>
      </c>
      <c r="L73" s="2">
        <v>7</v>
      </c>
      <c r="Z73" s="2" t="s">
        <v>141</v>
      </c>
      <c r="AA73" s="3">
        <v>-5</v>
      </c>
      <c r="AB73" s="2" t="s">
        <v>11</v>
      </c>
      <c r="AC73" s="2" t="s">
        <v>4</v>
      </c>
      <c r="AD73" s="2" t="s">
        <v>253</v>
      </c>
      <c r="AE73" s="2" t="s">
        <v>14</v>
      </c>
      <c r="AF73" s="2" t="s">
        <v>20</v>
      </c>
      <c r="AG73" s="2" t="s">
        <v>13</v>
      </c>
      <c r="AH73" s="2">
        <v>2</v>
      </c>
      <c r="AI73" s="2" t="s">
        <v>13</v>
      </c>
      <c r="AJ73" s="2" t="s">
        <v>78</v>
      </c>
      <c r="AO73" s="2" t="s">
        <v>109</v>
      </c>
      <c r="AP73" s="2" t="s">
        <v>4</v>
      </c>
      <c r="AQ73" s="2" t="s">
        <v>7</v>
      </c>
      <c r="AR73" s="2">
        <v>0</v>
      </c>
    </row>
    <row r="74" spans="1:44" x14ac:dyDescent="0.25">
      <c r="A74" s="2" t="s">
        <v>3</v>
      </c>
      <c r="B74" s="2" t="s">
        <v>4</v>
      </c>
      <c r="C74" s="2">
        <v>6</v>
      </c>
      <c r="D74" s="2" t="s">
        <v>5</v>
      </c>
      <c r="E74" s="2" t="s">
        <v>9</v>
      </c>
      <c r="F74" s="2">
        <v>-1</v>
      </c>
      <c r="G74" s="2" t="s">
        <v>10</v>
      </c>
      <c r="H74" s="2" t="s">
        <v>86</v>
      </c>
      <c r="I74" s="2" t="s">
        <v>13</v>
      </c>
      <c r="J74" s="2">
        <v>3</v>
      </c>
      <c r="K74" s="2" t="s">
        <v>13</v>
      </c>
      <c r="Z74" s="2" t="s">
        <v>141</v>
      </c>
      <c r="AA74" s="3">
        <v>3</v>
      </c>
      <c r="AB74" s="2" t="s">
        <v>11</v>
      </c>
      <c r="AC74" s="2" t="s">
        <v>4</v>
      </c>
      <c r="AD74" s="2" t="s">
        <v>254</v>
      </c>
      <c r="AE74" s="2" t="s">
        <v>14</v>
      </c>
      <c r="AF74" s="2" t="s">
        <v>18</v>
      </c>
      <c r="AG74" s="2" t="s">
        <v>9</v>
      </c>
      <c r="AH74" s="2">
        <v>-3</v>
      </c>
      <c r="AI74" s="2" t="s">
        <v>10</v>
      </c>
      <c r="AO74" s="2" t="s">
        <v>43</v>
      </c>
      <c r="AP74" s="2" t="s">
        <v>4</v>
      </c>
      <c r="AQ74" s="2" t="s">
        <v>7</v>
      </c>
      <c r="AR74" s="2">
        <v>1</v>
      </c>
    </row>
    <row r="75" spans="1:44" x14ac:dyDescent="0.25">
      <c r="A75" s="2" t="s">
        <v>3</v>
      </c>
      <c r="B75" s="2" t="s">
        <v>4</v>
      </c>
      <c r="D75" s="2" t="s">
        <v>13</v>
      </c>
      <c r="E75" s="2">
        <v>4</v>
      </c>
      <c r="F75" s="2" t="s">
        <v>13</v>
      </c>
      <c r="G75" s="2" t="s">
        <v>86</v>
      </c>
      <c r="H75" s="2" t="s">
        <v>9</v>
      </c>
      <c r="I75" s="2">
        <v>-2</v>
      </c>
      <c r="J75" s="2" t="s">
        <v>10</v>
      </c>
      <c r="K75" s="2" t="s">
        <v>8</v>
      </c>
      <c r="L75" s="2">
        <v>6</v>
      </c>
      <c r="Z75" s="2" t="s">
        <v>141</v>
      </c>
      <c r="AA75" s="3">
        <v>-14</v>
      </c>
      <c r="AB75" s="2" t="s">
        <v>11</v>
      </c>
      <c r="AC75" s="2" t="s">
        <v>4</v>
      </c>
      <c r="AD75" s="2" t="s">
        <v>255</v>
      </c>
      <c r="AE75" s="2" t="s">
        <v>14</v>
      </c>
      <c r="AF75" s="2" t="s">
        <v>20</v>
      </c>
      <c r="AG75" s="2" t="s">
        <v>9</v>
      </c>
      <c r="AH75" s="2">
        <v>-8</v>
      </c>
      <c r="AI75" s="2" t="s">
        <v>10</v>
      </c>
      <c r="AJ75" s="2" t="s">
        <v>36</v>
      </c>
      <c r="AO75" s="2" t="s">
        <v>140</v>
      </c>
      <c r="AP75" s="2" t="s">
        <v>4</v>
      </c>
      <c r="AQ75" s="2" t="s">
        <v>7</v>
      </c>
      <c r="AR75" s="2">
        <v>0</v>
      </c>
    </row>
    <row r="76" spans="1:44" x14ac:dyDescent="0.25">
      <c r="A76" s="2" t="s">
        <v>3</v>
      </c>
      <c r="B76" s="2" t="s">
        <v>4</v>
      </c>
      <c r="C76" s="2">
        <v>1</v>
      </c>
      <c r="D76" s="2" t="s">
        <v>5</v>
      </c>
      <c r="E76" s="2" t="s">
        <v>9</v>
      </c>
      <c r="F76" s="2">
        <v>-3</v>
      </c>
      <c r="G76" s="2" t="s">
        <v>10</v>
      </c>
      <c r="H76" s="2" t="s">
        <v>86</v>
      </c>
      <c r="I76" s="2" t="s">
        <v>9</v>
      </c>
      <c r="J76" s="2">
        <v>-3</v>
      </c>
      <c r="K76" s="2" t="s">
        <v>10</v>
      </c>
      <c r="Z76" s="2" t="s">
        <v>141</v>
      </c>
      <c r="AA76" s="3">
        <v>10</v>
      </c>
      <c r="AB76" s="2" t="s">
        <v>11</v>
      </c>
      <c r="AC76" s="2" t="s">
        <v>4</v>
      </c>
      <c r="AD76" s="2" t="s">
        <v>256</v>
      </c>
      <c r="AE76" s="2" t="s">
        <v>14</v>
      </c>
      <c r="AF76" s="2" t="s">
        <v>93</v>
      </c>
      <c r="AG76" s="2" t="s">
        <v>13</v>
      </c>
      <c r="AH76" s="2">
        <v>9</v>
      </c>
      <c r="AI76" s="2" t="s">
        <v>13</v>
      </c>
      <c r="AO76" s="2" t="s">
        <v>57</v>
      </c>
      <c r="AP76" s="2" t="s">
        <v>4</v>
      </c>
      <c r="AQ76" s="2" t="s">
        <v>7</v>
      </c>
      <c r="AR76" s="2">
        <v>1</v>
      </c>
    </row>
    <row r="77" spans="1:44" x14ac:dyDescent="0.25">
      <c r="A77" s="2" t="s">
        <v>3</v>
      </c>
      <c r="B77" s="2" t="s">
        <v>4</v>
      </c>
      <c r="D77" s="2" t="s">
        <v>13</v>
      </c>
      <c r="E77" s="2">
        <v>2</v>
      </c>
      <c r="F77" s="2" t="s">
        <v>13</v>
      </c>
      <c r="G77" s="2" t="s">
        <v>86</v>
      </c>
      <c r="H77" s="2" t="s">
        <v>9</v>
      </c>
      <c r="I77" s="2">
        <v>-5</v>
      </c>
      <c r="J77" s="2" t="s">
        <v>10</v>
      </c>
      <c r="K77" s="2" t="s">
        <v>8</v>
      </c>
      <c r="L77" s="2">
        <v>4</v>
      </c>
      <c r="Z77" s="2" t="s">
        <v>141</v>
      </c>
      <c r="AA77" s="3">
        <v>-14</v>
      </c>
      <c r="AB77" s="2" t="s">
        <v>11</v>
      </c>
      <c r="AC77" s="2" t="s">
        <v>4</v>
      </c>
      <c r="AD77" s="2" t="s">
        <v>257</v>
      </c>
      <c r="AE77" s="2" t="s">
        <v>14</v>
      </c>
      <c r="AF77" s="2" t="s">
        <v>20</v>
      </c>
      <c r="AG77" s="2" t="s">
        <v>9</v>
      </c>
      <c r="AH77" s="2">
        <v>-10</v>
      </c>
      <c r="AI77" s="2" t="s">
        <v>10</v>
      </c>
      <c r="AJ77" s="2" t="s">
        <v>68</v>
      </c>
      <c r="AO77" s="2" t="s">
        <v>140</v>
      </c>
      <c r="AP77" s="2" t="s">
        <v>4</v>
      </c>
      <c r="AQ77" s="2" t="s">
        <v>7</v>
      </c>
      <c r="AR77" s="2">
        <v>0</v>
      </c>
    </row>
    <row r="78" spans="1:44" x14ac:dyDescent="0.25">
      <c r="A78" s="2" t="s">
        <v>3</v>
      </c>
      <c r="B78" s="2" t="s">
        <v>4</v>
      </c>
      <c r="C78" s="2">
        <v>9</v>
      </c>
      <c r="D78" s="2" t="s">
        <v>5</v>
      </c>
      <c r="E78" s="2" t="s">
        <v>9</v>
      </c>
      <c r="F78" s="2">
        <v>-1</v>
      </c>
      <c r="G78" s="2" t="s">
        <v>10</v>
      </c>
      <c r="H78" s="2" t="s">
        <v>86</v>
      </c>
      <c r="I78" s="2" t="s">
        <v>9</v>
      </c>
      <c r="J78" s="2">
        <v>-1</v>
      </c>
      <c r="K78" s="2" t="s">
        <v>10</v>
      </c>
      <c r="Z78" s="2" t="s">
        <v>141</v>
      </c>
      <c r="AA78" s="3">
        <v>10</v>
      </c>
      <c r="AB78" s="2" t="s">
        <v>11</v>
      </c>
      <c r="AC78" s="2" t="s">
        <v>4</v>
      </c>
      <c r="AD78" s="2" t="s">
        <v>258</v>
      </c>
      <c r="AE78" s="2" t="s">
        <v>14</v>
      </c>
      <c r="AF78" s="2" t="s">
        <v>23</v>
      </c>
      <c r="AG78" s="2" t="s">
        <v>13</v>
      </c>
      <c r="AH78" s="2">
        <v>1</v>
      </c>
      <c r="AI78" s="2" t="s">
        <v>13</v>
      </c>
      <c r="AO78" s="2" t="s">
        <v>57</v>
      </c>
      <c r="AP78" s="2" t="s">
        <v>4</v>
      </c>
      <c r="AQ78" s="2" t="s">
        <v>7</v>
      </c>
      <c r="AR78" s="2">
        <v>1</v>
      </c>
    </row>
    <row r="79" spans="1:44" x14ac:dyDescent="0.25">
      <c r="A79" s="2" t="s">
        <v>3</v>
      </c>
      <c r="B79" s="2" t="s">
        <v>4</v>
      </c>
      <c r="D79" s="2" t="s">
        <v>13</v>
      </c>
      <c r="E79" s="2">
        <v>2</v>
      </c>
      <c r="F79" s="2" t="s">
        <v>13</v>
      </c>
      <c r="G79" s="2" t="s">
        <v>86</v>
      </c>
      <c r="H79" s="2" t="s">
        <v>9</v>
      </c>
      <c r="I79" s="2">
        <v>-4</v>
      </c>
      <c r="J79" s="2" t="s">
        <v>10</v>
      </c>
      <c r="K79" s="2" t="s">
        <v>8</v>
      </c>
      <c r="L79" s="2">
        <v>8</v>
      </c>
      <c r="Z79" s="2" t="s">
        <v>141</v>
      </c>
      <c r="AA79" s="3">
        <v>-16</v>
      </c>
      <c r="AB79" s="2" t="s">
        <v>11</v>
      </c>
      <c r="AC79" s="2" t="s">
        <v>4</v>
      </c>
      <c r="AD79" s="2" t="s">
        <v>259</v>
      </c>
      <c r="AE79" s="2" t="s">
        <v>14</v>
      </c>
      <c r="AF79" s="2" t="s">
        <v>20</v>
      </c>
      <c r="AG79" s="2" t="s">
        <v>9</v>
      </c>
      <c r="AH79" s="2">
        <v>-8</v>
      </c>
      <c r="AI79" s="2" t="s">
        <v>10</v>
      </c>
      <c r="AJ79" s="2" t="s">
        <v>33</v>
      </c>
      <c r="AO79" s="2" t="s">
        <v>66</v>
      </c>
      <c r="AP79" s="2" t="s">
        <v>4</v>
      </c>
      <c r="AQ79" s="2" t="s">
        <v>7</v>
      </c>
      <c r="AR79" s="2">
        <v>0</v>
      </c>
    </row>
    <row r="80" spans="1:44" x14ac:dyDescent="0.25">
      <c r="A80" s="2" t="s">
        <v>3</v>
      </c>
      <c r="B80" s="2" t="s">
        <v>4</v>
      </c>
      <c r="C80" s="2">
        <v>4</v>
      </c>
      <c r="D80" s="2" t="s">
        <v>5</v>
      </c>
      <c r="E80" s="2" t="s">
        <v>13</v>
      </c>
      <c r="F80" s="2">
        <v>5</v>
      </c>
      <c r="G80" s="2" t="s">
        <v>13</v>
      </c>
      <c r="H80" s="2" t="s">
        <v>86</v>
      </c>
      <c r="I80" s="2" t="s">
        <v>13</v>
      </c>
      <c r="J80" s="2">
        <v>5</v>
      </c>
      <c r="K80" s="2" t="s">
        <v>13</v>
      </c>
      <c r="Z80" s="2" t="s">
        <v>141</v>
      </c>
      <c r="AA80" s="3">
        <v>29</v>
      </c>
      <c r="AB80" s="2" t="s">
        <v>11</v>
      </c>
      <c r="AC80" s="2" t="s">
        <v>4</v>
      </c>
      <c r="AD80" s="2" t="s">
        <v>260</v>
      </c>
      <c r="AE80" s="2" t="s">
        <v>14</v>
      </c>
      <c r="AF80" s="2" t="s">
        <v>56</v>
      </c>
      <c r="AG80" s="2" t="s">
        <v>13</v>
      </c>
      <c r="AH80" s="2">
        <v>25</v>
      </c>
      <c r="AI80" s="2" t="s">
        <v>13</v>
      </c>
      <c r="AO80" s="2" t="s">
        <v>70</v>
      </c>
      <c r="AP80" s="2" t="s">
        <v>4</v>
      </c>
      <c r="AQ80" s="2" t="s">
        <v>7</v>
      </c>
      <c r="AR80" s="2">
        <v>1</v>
      </c>
    </row>
    <row r="81" spans="1:44" x14ac:dyDescent="0.25">
      <c r="A81" s="2" t="s">
        <v>3</v>
      </c>
      <c r="B81" s="2" t="s">
        <v>4</v>
      </c>
      <c r="D81" s="2" t="s">
        <v>9</v>
      </c>
      <c r="E81" s="2">
        <v>-1</v>
      </c>
      <c r="F81" s="2" t="s">
        <v>10</v>
      </c>
      <c r="G81" s="2" t="s">
        <v>86</v>
      </c>
      <c r="H81" s="2" t="s">
        <v>9</v>
      </c>
      <c r="I81" s="2">
        <v>-2</v>
      </c>
      <c r="J81" s="2" t="s">
        <v>10</v>
      </c>
      <c r="K81" s="2" t="s">
        <v>8</v>
      </c>
      <c r="L81" s="2">
        <v>6</v>
      </c>
      <c r="Z81" s="2" t="s">
        <v>141</v>
      </c>
      <c r="AA81" s="3">
        <v>-4</v>
      </c>
      <c r="AB81" s="2" t="s">
        <v>11</v>
      </c>
      <c r="AC81" s="2" t="s">
        <v>4</v>
      </c>
      <c r="AD81" s="2" t="s">
        <v>261</v>
      </c>
      <c r="AE81" s="2" t="s">
        <v>14</v>
      </c>
      <c r="AF81" s="2" t="s">
        <v>20</v>
      </c>
      <c r="AG81" s="2" t="s">
        <v>13</v>
      </c>
      <c r="AH81" s="2">
        <v>2</v>
      </c>
      <c r="AI81" s="2" t="s">
        <v>13</v>
      </c>
      <c r="AJ81" s="2" t="s">
        <v>36</v>
      </c>
      <c r="AO81" s="2" t="s">
        <v>34</v>
      </c>
      <c r="AP81" s="2" t="s">
        <v>4</v>
      </c>
      <c r="AQ81" s="2" t="s">
        <v>7</v>
      </c>
      <c r="AR81" s="2">
        <v>0</v>
      </c>
    </row>
    <row r="82" spans="1:44" x14ac:dyDescent="0.25">
      <c r="A82" s="2" t="s">
        <v>3</v>
      </c>
      <c r="B82" s="2" t="s">
        <v>4</v>
      </c>
      <c r="C82" s="2">
        <v>3</v>
      </c>
      <c r="D82" s="2" t="s">
        <v>8</v>
      </c>
      <c r="E82" s="2" t="s">
        <v>13</v>
      </c>
      <c r="F82" s="2">
        <v>3</v>
      </c>
      <c r="G82" s="2" t="s">
        <v>13</v>
      </c>
      <c r="H82" s="2" t="s">
        <v>86</v>
      </c>
      <c r="I82" s="2" t="s">
        <v>9</v>
      </c>
      <c r="J82" s="2">
        <v>-5</v>
      </c>
      <c r="K82" s="2" t="s">
        <v>10</v>
      </c>
      <c r="Z82" s="2" t="s">
        <v>141</v>
      </c>
      <c r="AA82" s="3">
        <v>18</v>
      </c>
      <c r="AB82" s="2" t="s">
        <v>11</v>
      </c>
      <c r="AC82" s="2" t="s">
        <v>4</v>
      </c>
      <c r="AD82" s="2" t="s">
        <v>262</v>
      </c>
      <c r="AE82" s="2" t="s">
        <v>14</v>
      </c>
      <c r="AF82" s="2" t="s">
        <v>62</v>
      </c>
      <c r="AG82" s="2" t="s">
        <v>9</v>
      </c>
      <c r="AH82" s="2">
        <v>-15</v>
      </c>
      <c r="AI82" s="2" t="s">
        <v>10</v>
      </c>
      <c r="AO82" s="2" t="s">
        <v>127</v>
      </c>
      <c r="AP82" s="2" t="s">
        <v>4</v>
      </c>
      <c r="AQ82" s="2" t="s">
        <v>7</v>
      </c>
      <c r="AR82" s="2">
        <v>0</v>
      </c>
    </row>
    <row r="83" spans="1:44" x14ac:dyDescent="0.25">
      <c r="A83" s="2" t="s">
        <v>3</v>
      </c>
      <c r="B83" s="2" t="s">
        <v>4</v>
      </c>
      <c r="D83" s="2" t="s">
        <v>13</v>
      </c>
      <c r="E83" s="2">
        <v>4</v>
      </c>
      <c r="F83" s="2" t="s">
        <v>13</v>
      </c>
      <c r="G83" s="2" t="s">
        <v>86</v>
      </c>
      <c r="H83" s="2" t="s">
        <v>13</v>
      </c>
      <c r="I83" s="2">
        <v>2</v>
      </c>
      <c r="J83" s="2" t="s">
        <v>13</v>
      </c>
      <c r="K83" s="2" t="s">
        <v>5</v>
      </c>
      <c r="L83" s="2">
        <v>1</v>
      </c>
      <c r="Z83" s="2" t="s">
        <v>141</v>
      </c>
      <c r="AA83" s="3">
        <v>9</v>
      </c>
      <c r="AB83" s="2" t="s">
        <v>11</v>
      </c>
      <c r="AC83" s="2" t="s">
        <v>4</v>
      </c>
      <c r="AD83" s="2" t="s">
        <v>263</v>
      </c>
      <c r="AE83" s="2" t="s">
        <v>14</v>
      </c>
      <c r="AF83" s="2" t="s">
        <v>20</v>
      </c>
      <c r="AG83" s="2" t="s">
        <v>13</v>
      </c>
      <c r="AH83" s="2">
        <v>8</v>
      </c>
      <c r="AI83" s="2" t="s">
        <v>13</v>
      </c>
      <c r="AJ83" s="2" t="s">
        <v>50</v>
      </c>
      <c r="AO83" s="2" t="s">
        <v>82</v>
      </c>
      <c r="AP83" s="2" t="s">
        <v>4</v>
      </c>
      <c r="AQ83" s="2" t="s">
        <v>7</v>
      </c>
      <c r="AR83" s="2">
        <v>1</v>
      </c>
    </row>
    <row r="84" spans="1:44" x14ac:dyDescent="0.25">
      <c r="A84" s="2" t="s">
        <v>3</v>
      </c>
      <c r="B84" s="2" t="s">
        <v>4</v>
      </c>
      <c r="C84" s="2">
        <v>7</v>
      </c>
      <c r="D84" s="2" t="s">
        <v>8</v>
      </c>
      <c r="E84" s="2" t="s">
        <v>13</v>
      </c>
      <c r="F84" s="2">
        <v>3</v>
      </c>
      <c r="G84" s="2" t="s">
        <v>13</v>
      </c>
      <c r="H84" s="2" t="s">
        <v>86</v>
      </c>
      <c r="I84" s="2" t="s">
        <v>9</v>
      </c>
      <c r="J84" s="2">
        <v>-1</v>
      </c>
      <c r="K84" s="2" t="s">
        <v>10</v>
      </c>
      <c r="Z84" s="2" t="s">
        <v>141</v>
      </c>
      <c r="AA84" s="3">
        <v>10</v>
      </c>
      <c r="AB84" s="2" t="s">
        <v>11</v>
      </c>
      <c r="AC84" s="2" t="s">
        <v>4</v>
      </c>
      <c r="AD84" s="2" t="s">
        <v>264</v>
      </c>
      <c r="AE84" s="2" t="s">
        <v>14</v>
      </c>
      <c r="AF84" s="2" t="s">
        <v>53</v>
      </c>
      <c r="AG84" s="2" t="s">
        <v>9</v>
      </c>
      <c r="AH84" s="2">
        <v>-3</v>
      </c>
      <c r="AI84" s="2" t="s">
        <v>10</v>
      </c>
      <c r="AO84" s="2" t="s">
        <v>57</v>
      </c>
      <c r="AP84" s="2" t="s">
        <v>4</v>
      </c>
      <c r="AQ84" s="2" t="s">
        <v>7</v>
      </c>
      <c r="AR84" s="2">
        <v>0</v>
      </c>
    </row>
    <row r="85" spans="1:44" x14ac:dyDescent="0.25">
      <c r="A85" s="2" t="s">
        <v>3</v>
      </c>
      <c r="B85" s="2" t="s">
        <v>4</v>
      </c>
      <c r="D85" s="2" t="s">
        <v>13</v>
      </c>
      <c r="E85" s="2">
        <v>1</v>
      </c>
      <c r="F85" s="2" t="s">
        <v>13</v>
      </c>
      <c r="G85" s="2" t="s">
        <v>86</v>
      </c>
      <c r="H85" s="2" t="s">
        <v>13</v>
      </c>
      <c r="I85" s="2">
        <v>2</v>
      </c>
      <c r="J85" s="2" t="s">
        <v>13</v>
      </c>
      <c r="K85" s="2" t="s">
        <v>5</v>
      </c>
      <c r="L85" s="2">
        <v>2</v>
      </c>
      <c r="Z85" s="2" t="s">
        <v>141</v>
      </c>
      <c r="AA85" s="3">
        <v>4</v>
      </c>
      <c r="AB85" s="2" t="s">
        <v>11</v>
      </c>
      <c r="AC85" s="2" t="s">
        <v>4</v>
      </c>
      <c r="AD85" s="2" t="s">
        <v>265</v>
      </c>
      <c r="AE85" s="2" t="s">
        <v>14</v>
      </c>
      <c r="AF85" s="2" t="s">
        <v>20</v>
      </c>
      <c r="AG85" s="2" t="s">
        <v>13</v>
      </c>
      <c r="AH85" s="2">
        <v>2</v>
      </c>
      <c r="AI85" s="2" t="s">
        <v>13</v>
      </c>
      <c r="AJ85" s="2" t="s">
        <v>55</v>
      </c>
      <c r="AO85" s="2" t="s">
        <v>69</v>
      </c>
      <c r="AP85" s="2" t="s">
        <v>4</v>
      </c>
      <c r="AQ85" s="2" t="s">
        <v>7</v>
      </c>
      <c r="AR85" s="2">
        <v>1</v>
      </c>
    </row>
    <row r="86" spans="1:44" x14ac:dyDescent="0.25">
      <c r="A86" s="2" t="s">
        <v>3</v>
      </c>
      <c r="B86" s="2" t="s">
        <v>4</v>
      </c>
      <c r="C86" s="2">
        <v>1</v>
      </c>
      <c r="D86" s="2" t="s">
        <v>5</v>
      </c>
      <c r="E86" s="2" t="s">
        <v>9</v>
      </c>
      <c r="F86" s="2">
        <v>-5</v>
      </c>
      <c r="G86" s="2" t="s">
        <v>10</v>
      </c>
      <c r="H86" s="2" t="s">
        <v>86</v>
      </c>
      <c r="I86" s="2" t="s">
        <v>9</v>
      </c>
      <c r="J86" s="2">
        <v>-5</v>
      </c>
      <c r="K86" s="2" t="s">
        <v>10</v>
      </c>
      <c r="Z86" s="2" t="s">
        <v>141</v>
      </c>
      <c r="AA86" s="3">
        <v>26</v>
      </c>
      <c r="AB86" s="2" t="s">
        <v>11</v>
      </c>
      <c r="AC86" s="2" t="s">
        <v>4</v>
      </c>
      <c r="AD86" s="2" t="s">
        <v>266</v>
      </c>
      <c r="AE86" s="2" t="s">
        <v>14</v>
      </c>
      <c r="AF86" s="2" t="s">
        <v>93</v>
      </c>
      <c r="AG86" s="2" t="s">
        <v>13</v>
      </c>
      <c r="AH86" s="2">
        <v>25</v>
      </c>
      <c r="AI86" s="2" t="s">
        <v>13</v>
      </c>
      <c r="AO86" s="2" t="s">
        <v>267</v>
      </c>
      <c r="AP86" s="2" t="s">
        <v>4</v>
      </c>
      <c r="AQ86" s="2" t="s">
        <v>7</v>
      </c>
      <c r="AR86" s="2">
        <v>1</v>
      </c>
    </row>
    <row r="87" spans="1:44" x14ac:dyDescent="0.25">
      <c r="A87" s="2" t="s">
        <v>3</v>
      </c>
      <c r="B87" s="2" t="s">
        <v>4</v>
      </c>
      <c r="D87" s="2" t="s">
        <v>13</v>
      </c>
      <c r="E87" s="2">
        <v>3</v>
      </c>
      <c r="F87" s="2" t="s">
        <v>13</v>
      </c>
      <c r="G87" s="2" t="s">
        <v>86</v>
      </c>
      <c r="H87" s="2" t="s">
        <v>9</v>
      </c>
      <c r="I87" s="2">
        <v>-2</v>
      </c>
      <c r="J87" s="2" t="s">
        <v>10</v>
      </c>
      <c r="K87" s="2" t="s">
        <v>5</v>
      </c>
      <c r="L87" s="2">
        <v>7</v>
      </c>
      <c r="Z87" s="2" t="s">
        <v>141</v>
      </c>
      <c r="AA87" s="3">
        <v>1</v>
      </c>
      <c r="AB87" s="2" t="s">
        <v>11</v>
      </c>
      <c r="AC87" s="2" t="s">
        <v>4</v>
      </c>
      <c r="AD87" s="2" t="s">
        <v>268</v>
      </c>
      <c r="AE87" s="2" t="s">
        <v>14</v>
      </c>
      <c r="AF87" s="2" t="s">
        <v>20</v>
      </c>
      <c r="AG87" s="2" t="s">
        <v>9</v>
      </c>
      <c r="AH87" s="2">
        <v>-6</v>
      </c>
      <c r="AI87" s="2" t="s">
        <v>10</v>
      </c>
      <c r="AJ87" s="2" t="s">
        <v>89</v>
      </c>
      <c r="AO87" s="2" t="s">
        <v>72</v>
      </c>
      <c r="AP87" s="2" t="s">
        <v>4</v>
      </c>
      <c r="AQ87" s="2" t="s">
        <v>7</v>
      </c>
      <c r="AR87" s="2">
        <v>1</v>
      </c>
    </row>
    <row r="88" spans="1:44" x14ac:dyDescent="0.25">
      <c r="A88" s="2" t="s">
        <v>3</v>
      </c>
      <c r="B88" s="2" t="s">
        <v>4</v>
      </c>
      <c r="C88" s="2">
        <v>3</v>
      </c>
      <c r="D88" s="2" t="s">
        <v>5</v>
      </c>
      <c r="E88" s="2" t="s">
        <v>9</v>
      </c>
      <c r="F88" s="2">
        <v>-3</v>
      </c>
      <c r="G88" s="2" t="s">
        <v>10</v>
      </c>
      <c r="H88" s="2" t="s">
        <v>86</v>
      </c>
      <c r="I88" s="2" t="s">
        <v>13</v>
      </c>
      <c r="J88" s="2">
        <v>3</v>
      </c>
      <c r="K88" s="2" t="s">
        <v>13</v>
      </c>
      <c r="Z88" s="2" t="s">
        <v>141</v>
      </c>
      <c r="AA88" s="3">
        <v>-6</v>
      </c>
      <c r="AB88" s="2" t="s">
        <v>11</v>
      </c>
      <c r="AC88" s="2" t="s">
        <v>4</v>
      </c>
      <c r="AD88" s="2" t="s">
        <v>269</v>
      </c>
      <c r="AE88" s="2" t="s">
        <v>14</v>
      </c>
      <c r="AF88" s="2" t="s">
        <v>105</v>
      </c>
      <c r="AG88" s="2" t="s">
        <v>9</v>
      </c>
      <c r="AH88" s="2">
        <v>-9</v>
      </c>
      <c r="AI88" s="2" t="s">
        <v>10</v>
      </c>
      <c r="AO88" s="2" t="s">
        <v>88</v>
      </c>
      <c r="AP88" s="2" t="s">
        <v>4</v>
      </c>
      <c r="AQ88" s="2" t="s">
        <v>7</v>
      </c>
      <c r="AR88" s="2">
        <v>1</v>
      </c>
    </row>
    <row r="89" spans="1:44" x14ac:dyDescent="0.25">
      <c r="A89" s="2" t="s">
        <v>3</v>
      </c>
      <c r="B89" s="2" t="s">
        <v>4</v>
      </c>
      <c r="D89" s="2" t="s">
        <v>13</v>
      </c>
      <c r="E89" s="2">
        <v>2</v>
      </c>
      <c r="F89" s="2" t="s">
        <v>13</v>
      </c>
      <c r="G89" s="2" t="s">
        <v>86</v>
      </c>
      <c r="H89" s="2" t="s">
        <v>9</v>
      </c>
      <c r="I89" s="2">
        <v>-5</v>
      </c>
      <c r="J89" s="2" t="s">
        <v>10</v>
      </c>
      <c r="K89" s="2" t="s">
        <v>5</v>
      </c>
      <c r="L89" s="2">
        <v>3</v>
      </c>
      <c r="Z89" s="2" t="s">
        <v>141</v>
      </c>
      <c r="AA89" s="3">
        <v>-7</v>
      </c>
      <c r="AB89" s="2" t="s">
        <v>11</v>
      </c>
      <c r="AC89" s="2" t="s">
        <v>4</v>
      </c>
      <c r="AD89" s="2" t="s">
        <v>270</v>
      </c>
      <c r="AE89" s="2" t="s">
        <v>14</v>
      </c>
      <c r="AF89" s="2" t="s">
        <v>20</v>
      </c>
      <c r="AG89" s="2" t="s">
        <v>9</v>
      </c>
      <c r="AH89" s="2">
        <v>-10</v>
      </c>
      <c r="AI89" s="2" t="s">
        <v>10</v>
      </c>
      <c r="AJ89" s="2" t="s">
        <v>39</v>
      </c>
      <c r="AO89" s="2" t="s">
        <v>60</v>
      </c>
      <c r="AP89" s="2" t="s">
        <v>4</v>
      </c>
      <c r="AQ89" s="2" t="s">
        <v>7</v>
      </c>
      <c r="AR89" s="2">
        <v>1</v>
      </c>
    </row>
    <row r="90" spans="1:44" x14ac:dyDescent="0.25">
      <c r="A90" s="2" t="s">
        <v>3</v>
      </c>
      <c r="B90" s="2" t="s">
        <v>4</v>
      </c>
      <c r="C90" s="2">
        <v>9</v>
      </c>
      <c r="D90" s="2" t="s">
        <v>8</v>
      </c>
      <c r="E90" s="2" t="s">
        <v>9</v>
      </c>
      <c r="F90" s="2">
        <v>-5</v>
      </c>
      <c r="G90" s="2" t="s">
        <v>10</v>
      </c>
      <c r="H90" s="2" t="s">
        <v>86</v>
      </c>
      <c r="I90" s="2" t="s">
        <v>13</v>
      </c>
      <c r="J90" s="2">
        <v>4</v>
      </c>
      <c r="K90" s="2" t="s">
        <v>13</v>
      </c>
      <c r="Z90" s="2" t="s">
        <v>141</v>
      </c>
      <c r="AA90" s="3">
        <v>29</v>
      </c>
      <c r="AB90" s="2" t="s">
        <v>11</v>
      </c>
      <c r="AC90" s="2" t="s">
        <v>4</v>
      </c>
      <c r="AD90" s="2" t="s">
        <v>271</v>
      </c>
      <c r="AE90" s="2" t="s">
        <v>14</v>
      </c>
      <c r="AF90" s="2" t="s">
        <v>48</v>
      </c>
      <c r="AG90" s="2" t="s">
        <v>9</v>
      </c>
      <c r="AH90" s="2">
        <v>-20</v>
      </c>
      <c r="AI90" s="2" t="s">
        <v>10</v>
      </c>
      <c r="AO90" s="2" t="s">
        <v>70</v>
      </c>
      <c r="AP90" s="2" t="s">
        <v>4</v>
      </c>
      <c r="AQ90" s="2" t="s">
        <v>7</v>
      </c>
      <c r="AR90" s="2">
        <v>0</v>
      </c>
    </row>
    <row r="91" spans="1:44" x14ac:dyDescent="0.25">
      <c r="A91" s="2" t="s">
        <v>3</v>
      </c>
      <c r="B91" s="2" t="s">
        <v>4</v>
      </c>
      <c r="D91" s="2" t="s">
        <v>9</v>
      </c>
      <c r="E91" s="2">
        <v>-4</v>
      </c>
      <c r="F91" s="2" t="s">
        <v>10</v>
      </c>
      <c r="G91" s="2" t="s">
        <v>86</v>
      </c>
      <c r="H91" s="2" t="s">
        <v>13</v>
      </c>
      <c r="I91" s="2">
        <v>4</v>
      </c>
      <c r="J91" s="2" t="s">
        <v>13</v>
      </c>
      <c r="K91" s="2" t="s">
        <v>8</v>
      </c>
      <c r="L91" s="2">
        <v>9</v>
      </c>
      <c r="Z91" s="2" t="s">
        <v>141</v>
      </c>
      <c r="AA91" s="3">
        <v>-25</v>
      </c>
      <c r="AB91" s="2" t="s">
        <v>11</v>
      </c>
      <c r="AC91" s="2" t="s">
        <v>4</v>
      </c>
      <c r="AD91" s="2" t="s">
        <v>272</v>
      </c>
      <c r="AE91" s="2" t="s">
        <v>14</v>
      </c>
      <c r="AF91" s="2" t="s">
        <v>20</v>
      </c>
      <c r="AG91" s="2" t="s">
        <v>9</v>
      </c>
      <c r="AH91" s="2">
        <v>-16</v>
      </c>
      <c r="AI91" s="2" t="s">
        <v>10</v>
      </c>
      <c r="AJ91" s="2" t="s">
        <v>25</v>
      </c>
      <c r="AO91" s="2" t="s">
        <v>273</v>
      </c>
      <c r="AP91" s="2" t="s">
        <v>4</v>
      </c>
      <c r="AQ91" s="2" t="s">
        <v>7</v>
      </c>
      <c r="AR91" s="2">
        <v>0</v>
      </c>
    </row>
    <row r="92" spans="1:44" x14ac:dyDescent="0.25">
      <c r="A92" s="2" t="s">
        <v>3</v>
      </c>
      <c r="B92" s="2" t="s">
        <v>4</v>
      </c>
      <c r="C92" s="2">
        <v>1</v>
      </c>
      <c r="D92" s="2" t="s">
        <v>8</v>
      </c>
      <c r="E92" s="2" t="s">
        <v>9</v>
      </c>
      <c r="F92" s="2">
        <v>-3</v>
      </c>
      <c r="G92" s="2" t="s">
        <v>10</v>
      </c>
      <c r="H92" s="2" t="s">
        <v>86</v>
      </c>
      <c r="I92" s="2" t="s">
        <v>13</v>
      </c>
      <c r="J92" s="2">
        <v>2</v>
      </c>
      <c r="K92" s="2" t="s">
        <v>13</v>
      </c>
      <c r="Z92" s="2" t="s">
        <v>141</v>
      </c>
      <c r="AA92" s="3">
        <v>7</v>
      </c>
      <c r="AB92" s="2" t="s">
        <v>11</v>
      </c>
      <c r="AC92" s="2" t="s">
        <v>4</v>
      </c>
      <c r="AD92" s="2" t="s">
        <v>274</v>
      </c>
      <c r="AE92" s="2" t="s">
        <v>14</v>
      </c>
      <c r="AF92" s="2" t="s">
        <v>44</v>
      </c>
      <c r="AG92" s="2" t="s">
        <v>9</v>
      </c>
      <c r="AH92" s="2">
        <v>-6</v>
      </c>
      <c r="AI92" s="2" t="s">
        <v>10</v>
      </c>
      <c r="AO92" s="2" t="s">
        <v>73</v>
      </c>
      <c r="AP92" s="2" t="s">
        <v>4</v>
      </c>
      <c r="AQ92" s="2" t="s">
        <v>7</v>
      </c>
      <c r="AR92" s="2">
        <v>0</v>
      </c>
    </row>
    <row r="93" spans="1:44" x14ac:dyDescent="0.25">
      <c r="A93" s="2" t="s">
        <v>3</v>
      </c>
      <c r="B93" s="2" t="s">
        <v>4</v>
      </c>
      <c r="D93" s="2" t="s">
        <v>13</v>
      </c>
      <c r="E93" s="2">
        <v>5</v>
      </c>
      <c r="F93" s="2" t="s">
        <v>13</v>
      </c>
      <c r="G93" s="2" t="s">
        <v>86</v>
      </c>
      <c r="H93" s="2" t="s">
        <v>13</v>
      </c>
      <c r="I93" s="2">
        <v>5</v>
      </c>
      <c r="J93" s="2" t="s">
        <v>13</v>
      </c>
      <c r="K93" s="2" t="s">
        <v>5</v>
      </c>
      <c r="L93" s="2">
        <v>6</v>
      </c>
      <c r="Z93" s="2" t="s">
        <v>141</v>
      </c>
      <c r="AA93" s="3">
        <v>31</v>
      </c>
      <c r="AB93" s="2" t="s">
        <v>11</v>
      </c>
      <c r="AC93" s="2" t="s">
        <v>4</v>
      </c>
      <c r="AD93" s="2" t="s">
        <v>275</v>
      </c>
      <c r="AE93" s="2" t="s">
        <v>14</v>
      </c>
      <c r="AF93" s="2" t="s">
        <v>20</v>
      </c>
      <c r="AG93" s="2" t="s">
        <v>13</v>
      </c>
      <c r="AH93" s="2">
        <v>25</v>
      </c>
      <c r="AI93" s="2" t="s">
        <v>13</v>
      </c>
      <c r="AJ93" s="2" t="s">
        <v>83</v>
      </c>
      <c r="AO93" s="2" t="s">
        <v>84</v>
      </c>
      <c r="AP93" s="2" t="s">
        <v>4</v>
      </c>
      <c r="AQ93" s="2" t="s">
        <v>7</v>
      </c>
      <c r="AR93" s="2">
        <v>1</v>
      </c>
    </row>
    <row r="94" spans="1:44" x14ac:dyDescent="0.25">
      <c r="A94" s="2" t="s">
        <v>3</v>
      </c>
      <c r="B94" s="2" t="s">
        <v>4</v>
      </c>
      <c r="C94" s="2">
        <v>2</v>
      </c>
      <c r="D94" s="2" t="s">
        <v>5</v>
      </c>
      <c r="E94" s="2" t="s">
        <v>9</v>
      </c>
      <c r="F94" s="2">
        <v>-4</v>
      </c>
      <c r="G94" s="2" t="s">
        <v>10</v>
      </c>
      <c r="H94" s="2" t="s">
        <v>86</v>
      </c>
      <c r="I94" s="2" t="s">
        <v>9</v>
      </c>
      <c r="J94" s="2">
        <v>-2</v>
      </c>
      <c r="K94" s="2" t="s">
        <v>10</v>
      </c>
      <c r="Z94" s="2" t="s">
        <v>141</v>
      </c>
      <c r="AA94" s="3">
        <v>10</v>
      </c>
      <c r="AB94" s="2" t="s">
        <v>11</v>
      </c>
      <c r="AC94" s="2" t="s">
        <v>4</v>
      </c>
      <c r="AD94" s="2" t="s">
        <v>276</v>
      </c>
      <c r="AE94" s="2" t="s">
        <v>14</v>
      </c>
      <c r="AF94" s="2" t="s">
        <v>41</v>
      </c>
      <c r="AG94" s="2" t="s">
        <v>13</v>
      </c>
      <c r="AH94" s="2">
        <v>8</v>
      </c>
      <c r="AI94" s="2" t="s">
        <v>13</v>
      </c>
      <c r="AO94" s="2" t="s">
        <v>57</v>
      </c>
      <c r="AP94" s="2" t="s">
        <v>4</v>
      </c>
      <c r="AQ94" s="2" t="s">
        <v>7</v>
      </c>
      <c r="AR94" s="2">
        <v>1</v>
      </c>
    </row>
    <row r="95" spans="1:44" x14ac:dyDescent="0.25">
      <c r="A95" s="2" t="s">
        <v>3</v>
      </c>
      <c r="B95" s="2" t="s">
        <v>4</v>
      </c>
      <c r="D95" s="2" t="s">
        <v>13</v>
      </c>
      <c r="E95" s="2">
        <v>5</v>
      </c>
      <c r="F95" s="2" t="s">
        <v>13</v>
      </c>
      <c r="G95" s="2" t="s">
        <v>86</v>
      </c>
      <c r="H95" s="2" t="s">
        <v>13</v>
      </c>
      <c r="I95" s="2">
        <v>5</v>
      </c>
      <c r="J95" s="2" t="s">
        <v>13</v>
      </c>
      <c r="K95" s="2" t="s">
        <v>8</v>
      </c>
      <c r="L95" s="2">
        <v>8</v>
      </c>
      <c r="Z95" s="2" t="s">
        <v>141</v>
      </c>
      <c r="AA95" s="3">
        <v>17</v>
      </c>
      <c r="AB95" s="2" t="s">
        <v>11</v>
      </c>
      <c r="AC95" s="2" t="s">
        <v>4</v>
      </c>
      <c r="AD95" s="2" t="s">
        <v>277</v>
      </c>
      <c r="AE95" s="2" t="s">
        <v>14</v>
      </c>
      <c r="AF95" s="2" t="s">
        <v>20</v>
      </c>
      <c r="AG95" s="2" t="s">
        <v>13</v>
      </c>
      <c r="AH95" s="2">
        <v>25</v>
      </c>
      <c r="AI95" s="2" t="s">
        <v>13</v>
      </c>
      <c r="AJ95" s="2" t="s">
        <v>33</v>
      </c>
      <c r="AO95" s="2" t="s">
        <v>101</v>
      </c>
      <c r="AP95" s="2" t="s">
        <v>4</v>
      </c>
      <c r="AQ95" s="2" t="s">
        <v>7</v>
      </c>
      <c r="AR95" s="2">
        <v>0</v>
      </c>
    </row>
    <row r="96" spans="1:44" x14ac:dyDescent="0.25">
      <c r="A96" s="2" t="s">
        <v>3</v>
      </c>
      <c r="B96" s="2" t="s">
        <v>4</v>
      </c>
      <c r="C96" s="2">
        <v>3</v>
      </c>
      <c r="D96" s="2" t="s">
        <v>8</v>
      </c>
      <c r="E96" s="2" t="s">
        <v>13</v>
      </c>
      <c r="F96" s="2">
        <v>4</v>
      </c>
      <c r="G96" s="2" t="s">
        <v>13</v>
      </c>
      <c r="H96" s="2" t="s">
        <v>86</v>
      </c>
      <c r="I96" s="2" t="s">
        <v>13</v>
      </c>
      <c r="J96" s="2">
        <v>2</v>
      </c>
      <c r="K96" s="2" t="s">
        <v>13</v>
      </c>
      <c r="Z96" s="2" t="s">
        <v>141</v>
      </c>
      <c r="AA96" s="3">
        <v>-5</v>
      </c>
      <c r="AB96" s="2" t="s">
        <v>11</v>
      </c>
      <c r="AC96" s="2" t="s">
        <v>4</v>
      </c>
      <c r="AD96" s="2" t="s">
        <v>278</v>
      </c>
      <c r="AE96" s="2" t="s">
        <v>14</v>
      </c>
      <c r="AF96" s="2" t="s">
        <v>62</v>
      </c>
      <c r="AG96" s="2" t="s">
        <v>13</v>
      </c>
      <c r="AH96" s="2">
        <v>8</v>
      </c>
      <c r="AI96" s="2" t="s">
        <v>13</v>
      </c>
      <c r="AO96" s="2" t="s">
        <v>109</v>
      </c>
      <c r="AP96" s="2" t="s">
        <v>4</v>
      </c>
      <c r="AQ96" s="2" t="s">
        <v>7</v>
      </c>
      <c r="AR96" s="2">
        <v>0</v>
      </c>
    </row>
    <row r="97" spans="1:44" x14ac:dyDescent="0.25">
      <c r="A97" s="2" t="s">
        <v>3</v>
      </c>
      <c r="B97" s="2" t="s">
        <v>4</v>
      </c>
      <c r="D97" s="2" t="s">
        <v>9</v>
      </c>
      <c r="E97" s="2">
        <v>-2</v>
      </c>
      <c r="F97" s="2" t="s">
        <v>10</v>
      </c>
      <c r="G97" s="2" t="s">
        <v>86</v>
      </c>
      <c r="H97" s="2" t="s">
        <v>13</v>
      </c>
      <c r="I97" s="2">
        <v>1</v>
      </c>
      <c r="J97" s="2" t="s">
        <v>13</v>
      </c>
      <c r="K97" s="2" t="s">
        <v>5</v>
      </c>
      <c r="L97" s="2">
        <v>7</v>
      </c>
      <c r="Z97" s="2" t="s">
        <v>141</v>
      </c>
      <c r="AA97" s="3">
        <v>5</v>
      </c>
      <c r="AB97" s="2" t="s">
        <v>11</v>
      </c>
      <c r="AC97" s="2" t="s">
        <v>4</v>
      </c>
      <c r="AD97" s="2" t="s">
        <v>279</v>
      </c>
      <c r="AE97" s="2" t="s">
        <v>14</v>
      </c>
      <c r="AF97" s="2" t="s">
        <v>20</v>
      </c>
      <c r="AG97" s="2" t="s">
        <v>9</v>
      </c>
      <c r="AH97" s="2">
        <v>-2</v>
      </c>
      <c r="AI97" s="2" t="s">
        <v>10</v>
      </c>
      <c r="AJ97" s="2" t="s">
        <v>89</v>
      </c>
      <c r="AO97" s="2" t="s">
        <v>52</v>
      </c>
      <c r="AP97" s="2" t="s">
        <v>4</v>
      </c>
      <c r="AQ97" s="2" t="s">
        <v>7</v>
      </c>
      <c r="AR97" s="2">
        <v>1</v>
      </c>
    </row>
    <row r="98" spans="1:44" x14ac:dyDescent="0.25">
      <c r="A98" s="2" t="s">
        <v>3</v>
      </c>
      <c r="B98" s="2" t="s">
        <v>4</v>
      </c>
      <c r="C98" s="2">
        <v>3</v>
      </c>
      <c r="D98" s="2" t="s">
        <v>5</v>
      </c>
      <c r="E98" s="2" t="s">
        <v>13</v>
      </c>
      <c r="F98" s="2">
        <v>4</v>
      </c>
      <c r="G98" s="2" t="s">
        <v>13</v>
      </c>
      <c r="H98" s="2" t="s">
        <v>86</v>
      </c>
      <c r="I98" s="2" t="s">
        <v>9</v>
      </c>
      <c r="J98" s="2">
        <v>-4</v>
      </c>
      <c r="K98" s="2" t="s">
        <v>10</v>
      </c>
      <c r="Z98" s="2" t="s">
        <v>141</v>
      </c>
      <c r="AA98" s="3">
        <v>-13</v>
      </c>
      <c r="AB98" s="2" t="s">
        <v>11</v>
      </c>
      <c r="AC98" s="2" t="s">
        <v>4</v>
      </c>
      <c r="AD98" s="2" t="s">
        <v>280</v>
      </c>
      <c r="AE98" s="2" t="s">
        <v>14</v>
      </c>
      <c r="AF98" s="2" t="s">
        <v>105</v>
      </c>
      <c r="AG98" s="2" t="s">
        <v>9</v>
      </c>
      <c r="AH98" s="2">
        <v>-16</v>
      </c>
      <c r="AI98" s="2" t="s">
        <v>10</v>
      </c>
      <c r="AO98" s="2" t="s">
        <v>64</v>
      </c>
      <c r="AP98" s="2" t="s">
        <v>4</v>
      </c>
      <c r="AQ98" s="2" t="s">
        <v>7</v>
      </c>
      <c r="AR98" s="2">
        <v>1</v>
      </c>
    </row>
    <row r="99" spans="1:44" x14ac:dyDescent="0.25">
      <c r="A99" s="2" t="s">
        <v>3</v>
      </c>
      <c r="B99" s="2" t="s">
        <v>4</v>
      </c>
      <c r="D99" s="2" t="s">
        <v>9</v>
      </c>
      <c r="E99" s="2">
        <v>-3</v>
      </c>
      <c r="F99" s="2" t="s">
        <v>10</v>
      </c>
      <c r="G99" s="2" t="s">
        <v>86</v>
      </c>
      <c r="H99" s="2" t="s">
        <v>9</v>
      </c>
      <c r="I99" s="2">
        <v>-5</v>
      </c>
      <c r="J99" s="2" t="s">
        <v>10</v>
      </c>
      <c r="K99" s="2" t="s">
        <v>5</v>
      </c>
      <c r="L99" s="2">
        <v>4</v>
      </c>
      <c r="Z99" s="2" t="s">
        <v>141</v>
      </c>
      <c r="AA99" s="3">
        <v>19</v>
      </c>
      <c r="AB99" s="2" t="s">
        <v>11</v>
      </c>
      <c r="AC99" s="2" t="s">
        <v>4</v>
      </c>
      <c r="AD99" s="2" t="s">
        <v>281</v>
      </c>
      <c r="AE99" s="2" t="s">
        <v>14</v>
      </c>
      <c r="AF99" s="2" t="s">
        <v>20</v>
      </c>
      <c r="AG99" s="2" t="s">
        <v>13</v>
      </c>
      <c r="AH99" s="2">
        <v>15</v>
      </c>
      <c r="AI99" s="2" t="s">
        <v>13</v>
      </c>
      <c r="AJ99" s="2" t="s">
        <v>74</v>
      </c>
      <c r="AO99" s="2" t="s">
        <v>131</v>
      </c>
      <c r="AP99" s="2" t="s">
        <v>4</v>
      </c>
      <c r="AQ99" s="2" t="s">
        <v>7</v>
      </c>
      <c r="AR99" s="2">
        <v>1</v>
      </c>
    </row>
    <row r="100" spans="1:44" x14ac:dyDescent="0.25">
      <c r="A100" s="2" t="s">
        <v>3</v>
      </c>
      <c r="B100" s="2" t="s">
        <v>4</v>
      </c>
      <c r="C100" s="2">
        <v>6</v>
      </c>
      <c r="D100" s="2" t="s">
        <v>8</v>
      </c>
      <c r="E100" s="2" t="s">
        <v>9</v>
      </c>
      <c r="F100" s="2">
        <v>-1</v>
      </c>
      <c r="G100" s="2" t="s">
        <v>10</v>
      </c>
      <c r="H100" s="2" t="s">
        <v>86</v>
      </c>
      <c r="I100" s="2" t="s">
        <v>13</v>
      </c>
      <c r="J100" s="2">
        <v>4</v>
      </c>
      <c r="K100" s="2" t="s">
        <v>13</v>
      </c>
      <c r="Z100" s="2" t="s">
        <v>141</v>
      </c>
      <c r="AA100" s="3">
        <v>10</v>
      </c>
      <c r="AB100" s="2" t="s">
        <v>11</v>
      </c>
      <c r="AC100" s="2" t="s">
        <v>4</v>
      </c>
      <c r="AD100" s="2" t="s">
        <v>282</v>
      </c>
      <c r="AE100" s="2" t="s">
        <v>14</v>
      </c>
      <c r="AF100" s="2" t="s">
        <v>27</v>
      </c>
      <c r="AG100" s="2" t="s">
        <v>9</v>
      </c>
      <c r="AH100" s="2">
        <v>-4</v>
      </c>
      <c r="AI100" s="2" t="s">
        <v>10</v>
      </c>
      <c r="AO100" s="2" t="s">
        <v>57</v>
      </c>
      <c r="AP100" s="2" t="s">
        <v>4</v>
      </c>
      <c r="AQ100" s="2" t="s">
        <v>7</v>
      </c>
      <c r="AR100" s="2">
        <v>0</v>
      </c>
    </row>
    <row r="101" spans="1:44" x14ac:dyDescent="0.25">
      <c r="A101" s="2" t="s">
        <v>3</v>
      </c>
      <c r="B101" s="2" t="s">
        <v>4</v>
      </c>
      <c r="D101" s="2" t="s">
        <v>9</v>
      </c>
      <c r="E101" s="2">
        <v>-5</v>
      </c>
      <c r="F101" s="2" t="s">
        <v>10</v>
      </c>
      <c r="G101" s="2" t="s">
        <v>86</v>
      </c>
      <c r="H101" s="2" t="s">
        <v>13</v>
      </c>
      <c r="I101" s="2">
        <v>5</v>
      </c>
      <c r="J101" s="2" t="s">
        <v>13</v>
      </c>
      <c r="K101" s="2" t="s">
        <v>5</v>
      </c>
      <c r="L101" s="2">
        <v>7</v>
      </c>
      <c r="Z101" s="2" t="s">
        <v>141</v>
      </c>
      <c r="AA101" s="3">
        <v>-18</v>
      </c>
      <c r="AB101" s="2" t="s">
        <v>11</v>
      </c>
      <c r="AC101" s="2" t="s">
        <v>4</v>
      </c>
      <c r="AD101" s="2" t="s">
        <v>283</v>
      </c>
      <c r="AE101" s="2" t="s">
        <v>14</v>
      </c>
      <c r="AF101" s="2" t="s">
        <v>20</v>
      </c>
      <c r="AG101" s="2" t="s">
        <v>9</v>
      </c>
      <c r="AH101" s="2">
        <v>-25</v>
      </c>
      <c r="AI101" s="2" t="s">
        <v>10</v>
      </c>
      <c r="AJ101" s="2" t="s">
        <v>89</v>
      </c>
      <c r="AO101" s="2" t="s">
        <v>81</v>
      </c>
      <c r="AP101" s="2" t="s">
        <v>4</v>
      </c>
      <c r="AQ101" s="2" t="s">
        <v>7</v>
      </c>
      <c r="AR10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1741-5C92-4829-9930-8869720D3B89}">
  <dimension ref="A1:AR101"/>
  <sheetViews>
    <sheetView workbookViewId="0">
      <selection activeCell="AA3" sqref="A1:AR101"/>
    </sheetView>
  </sheetViews>
  <sheetFormatPr baseColWidth="10" defaultRowHeight="15" x14ac:dyDescent="0.25"/>
  <cols>
    <col min="1" max="26" width="2.85546875" style="2" customWidth="1"/>
    <col min="27" max="35" width="4.7109375" style="2" customWidth="1"/>
    <col min="36" max="44" width="3.85546875" style="2" customWidth="1"/>
    <col min="45" max="16384" width="11.42578125" style="2"/>
  </cols>
  <sheetData>
    <row r="1" spans="1:4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3" t="s">
        <v>1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</row>
    <row r="2" spans="1:44" x14ac:dyDescent="0.25">
      <c r="A2" s="2" t="s">
        <v>3</v>
      </c>
      <c r="B2" s="2" t="s">
        <v>4</v>
      </c>
      <c r="D2" s="2">
        <v>-2</v>
      </c>
      <c r="E2" s="2" t="s">
        <v>86</v>
      </c>
      <c r="F2" s="2" t="s">
        <v>13</v>
      </c>
      <c r="G2" s="2">
        <v>2</v>
      </c>
      <c r="H2" s="2" t="s">
        <v>13</v>
      </c>
      <c r="Z2" s="2" t="s">
        <v>141</v>
      </c>
      <c r="AA2" s="3">
        <v>-4</v>
      </c>
      <c r="AB2" s="2" t="s">
        <v>11</v>
      </c>
      <c r="AC2" s="2" t="s">
        <v>4</v>
      </c>
      <c r="AD2" s="2" t="s">
        <v>180</v>
      </c>
      <c r="AP2" s="2" t="s">
        <v>4</v>
      </c>
      <c r="AQ2" s="2" t="s">
        <v>7</v>
      </c>
      <c r="AR2" s="2">
        <v>1</v>
      </c>
    </row>
    <row r="3" spans="1:44" x14ac:dyDescent="0.25">
      <c r="A3" s="2" t="s">
        <v>3</v>
      </c>
      <c r="B3" s="2" t="s">
        <v>4</v>
      </c>
      <c r="C3" s="2">
        <v>6</v>
      </c>
      <c r="D3" s="2" t="s">
        <v>8</v>
      </c>
      <c r="E3" s="2" t="s">
        <v>9</v>
      </c>
      <c r="F3" s="2">
        <v>-1</v>
      </c>
      <c r="G3" s="2" t="s">
        <v>10</v>
      </c>
      <c r="H3" s="2" t="s">
        <v>86</v>
      </c>
      <c r="I3" s="2" t="s">
        <v>13</v>
      </c>
      <c r="J3" s="2">
        <v>9</v>
      </c>
      <c r="K3" s="2" t="s">
        <v>13</v>
      </c>
      <c r="Z3" s="2" t="s">
        <v>141</v>
      </c>
      <c r="AA3" s="3">
        <v>15</v>
      </c>
      <c r="AB3" s="2" t="s">
        <v>11</v>
      </c>
      <c r="AC3" s="2" t="s">
        <v>4</v>
      </c>
      <c r="AD3" s="2" t="s">
        <v>284</v>
      </c>
      <c r="AE3" s="2" t="s">
        <v>14</v>
      </c>
      <c r="AF3" s="2" t="s">
        <v>27</v>
      </c>
      <c r="AG3" s="2" t="s">
        <v>9</v>
      </c>
      <c r="AH3" s="2">
        <v>-9</v>
      </c>
      <c r="AI3" s="2" t="s">
        <v>10</v>
      </c>
      <c r="AO3" s="2" t="s">
        <v>54</v>
      </c>
      <c r="AP3" s="2" t="s">
        <v>4</v>
      </c>
      <c r="AQ3" s="2" t="s">
        <v>7</v>
      </c>
      <c r="AR3" s="2">
        <v>0</v>
      </c>
    </row>
    <row r="4" spans="1:44" x14ac:dyDescent="0.25">
      <c r="A4" s="2" t="s">
        <v>3</v>
      </c>
      <c r="B4" s="2" t="s">
        <v>4</v>
      </c>
      <c r="D4" s="2" t="s">
        <v>13</v>
      </c>
      <c r="E4" s="2">
        <v>7</v>
      </c>
      <c r="F4" s="2" t="s">
        <v>13</v>
      </c>
      <c r="G4" s="2" t="s">
        <v>86</v>
      </c>
      <c r="H4" s="2" t="s">
        <v>9</v>
      </c>
      <c r="I4" s="2">
        <v>-9</v>
      </c>
      <c r="J4" s="2" t="s">
        <v>10</v>
      </c>
      <c r="K4" s="2" t="s">
        <v>5</v>
      </c>
      <c r="L4" s="2">
        <v>9</v>
      </c>
      <c r="Z4" s="2" t="s">
        <v>141</v>
      </c>
      <c r="AA4" s="3">
        <v>-54</v>
      </c>
      <c r="AB4" s="2" t="s">
        <v>11</v>
      </c>
      <c r="AC4" s="2" t="s">
        <v>4</v>
      </c>
      <c r="AD4" s="2" t="s">
        <v>285</v>
      </c>
      <c r="AE4" s="2" t="s">
        <v>14</v>
      </c>
      <c r="AF4" s="2" t="s">
        <v>20</v>
      </c>
      <c r="AG4" s="2" t="s">
        <v>9</v>
      </c>
      <c r="AH4" s="2">
        <v>-63</v>
      </c>
      <c r="AI4" s="2" t="s">
        <v>10</v>
      </c>
      <c r="AJ4" s="2" t="s">
        <v>65</v>
      </c>
      <c r="AO4" s="2" t="s">
        <v>286</v>
      </c>
      <c r="AP4" s="2" t="s">
        <v>4</v>
      </c>
      <c r="AQ4" s="2" t="s">
        <v>7</v>
      </c>
      <c r="AR4" s="2">
        <v>1</v>
      </c>
    </row>
    <row r="5" spans="1:44" x14ac:dyDescent="0.25">
      <c r="A5" s="2" t="s">
        <v>3</v>
      </c>
      <c r="B5" s="2" t="s">
        <v>4</v>
      </c>
      <c r="D5" s="2">
        <v>-2</v>
      </c>
      <c r="E5" s="2" t="s">
        <v>86</v>
      </c>
      <c r="F5" s="2" t="s">
        <v>9</v>
      </c>
      <c r="G5" s="2">
        <v>-4</v>
      </c>
      <c r="H5" s="2" t="s">
        <v>10</v>
      </c>
      <c r="Z5" s="2" t="s">
        <v>141</v>
      </c>
      <c r="AA5" s="3">
        <v>8</v>
      </c>
      <c r="AB5" s="2" t="s">
        <v>11</v>
      </c>
      <c r="AC5" s="2" t="s">
        <v>4</v>
      </c>
      <c r="AD5" s="2" t="s">
        <v>167</v>
      </c>
      <c r="AP5" s="2" t="s">
        <v>4</v>
      </c>
      <c r="AQ5" s="2" t="s">
        <v>7</v>
      </c>
      <c r="AR5" s="2">
        <v>1</v>
      </c>
    </row>
    <row r="6" spans="1:44" x14ac:dyDescent="0.25">
      <c r="A6" s="2" t="s">
        <v>3</v>
      </c>
      <c r="B6" s="2" t="s">
        <v>4</v>
      </c>
      <c r="C6" s="2">
        <v>4</v>
      </c>
      <c r="D6" s="2" t="s">
        <v>5</v>
      </c>
      <c r="E6" s="2" t="s">
        <v>13</v>
      </c>
      <c r="F6" s="2">
        <v>8</v>
      </c>
      <c r="G6" s="2" t="s">
        <v>13</v>
      </c>
      <c r="H6" s="2" t="s">
        <v>86</v>
      </c>
      <c r="I6" s="2" t="s">
        <v>13</v>
      </c>
      <c r="J6" s="2">
        <v>2</v>
      </c>
      <c r="K6" s="2" t="s">
        <v>13</v>
      </c>
      <c r="Z6" s="2" t="s">
        <v>141</v>
      </c>
      <c r="AA6" s="3">
        <v>20</v>
      </c>
      <c r="AB6" s="2" t="s">
        <v>11</v>
      </c>
      <c r="AC6" s="2" t="s">
        <v>4</v>
      </c>
      <c r="AD6" s="2" t="s">
        <v>287</v>
      </c>
      <c r="AE6" s="2" t="s">
        <v>14</v>
      </c>
      <c r="AF6" s="2" t="s">
        <v>56</v>
      </c>
      <c r="AG6" s="2" t="s">
        <v>13</v>
      </c>
      <c r="AH6" s="2">
        <v>16</v>
      </c>
      <c r="AI6" s="2" t="s">
        <v>13</v>
      </c>
      <c r="AO6" s="2" t="s">
        <v>32</v>
      </c>
      <c r="AP6" s="2" t="s">
        <v>4</v>
      </c>
      <c r="AQ6" s="2" t="s">
        <v>7</v>
      </c>
      <c r="AR6" s="2">
        <v>1</v>
      </c>
    </row>
    <row r="7" spans="1:44" x14ac:dyDescent="0.25">
      <c r="A7" s="2" t="s">
        <v>3</v>
      </c>
      <c r="B7" s="2" t="s">
        <v>4</v>
      </c>
      <c r="D7" s="2" t="s">
        <v>13</v>
      </c>
      <c r="E7" s="2">
        <v>5</v>
      </c>
      <c r="F7" s="2" t="s">
        <v>13</v>
      </c>
      <c r="G7" s="2" t="s">
        <v>86</v>
      </c>
      <c r="H7" s="2" t="s">
        <v>13</v>
      </c>
      <c r="I7" s="2">
        <v>4</v>
      </c>
      <c r="J7" s="2" t="s">
        <v>13</v>
      </c>
      <c r="K7" s="2" t="s">
        <v>8</v>
      </c>
      <c r="L7" s="2">
        <v>8</v>
      </c>
      <c r="Z7" s="2" t="s">
        <v>141</v>
      </c>
      <c r="AA7" s="3">
        <v>12</v>
      </c>
      <c r="AB7" s="2" t="s">
        <v>11</v>
      </c>
      <c r="AC7" s="2" t="s">
        <v>4</v>
      </c>
      <c r="AD7" s="2" t="s">
        <v>288</v>
      </c>
      <c r="AE7" s="2" t="s">
        <v>14</v>
      </c>
      <c r="AF7" s="2" t="s">
        <v>20</v>
      </c>
      <c r="AG7" s="2" t="s">
        <v>13</v>
      </c>
      <c r="AH7" s="2">
        <v>20</v>
      </c>
      <c r="AI7" s="2" t="s">
        <v>13</v>
      </c>
      <c r="AJ7" s="2" t="s">
        <v>33</v>
      </c>
      <c r="AO7" s="2" t="s">
        <v>47</v>
      </c>
      <c r="AP7" s="2" t="s">
        <v>4</v>
      </c>
      <c r="AQ7" s="2" t="s">
        <v>7</v>
      </c>
      <c r="AR7" s="2">
        <v>0</v>
      </c>
    </row>
    <row r="8" spans="1:44" x14ac:dyDescent="0.25">
      <c r="A8" s="2" t="s">
        <v>3</v>
      </c>
      <c r="B8" s="2" t="s">
        <v>4</v>
      </c>
      <c r="D8" s="2">
        <v>-8</v>
      </c>
      <c r="E8" s="2" t="s">
        <v>86</v>
      </c>
      <c r="F8" s="2" t="s">
        <v>9</v>
      </c>
      <c r="G8" s="2">
        <v>-3</v>
      </c>
      <c r="H8" s="2" t="s">
        <v>10</v>
      </c>
      <c r="Z8" s="2" t="s">
        <v>141</v>
      </c>
      <c r="AA8" s="3">
        <v>24</v>
      </c>
      <c r="AB8" s="2" t="s">
        <v>11</v>
      </c>
      <c r="AC8" s="2" t="s">
        <v>4</v>
      </c>
      <c r="AD8" s="2" t="s">
        <v>289</v>
      </c>
      <c r="AP8" s="2" t="s">
        <v>4</v>
      </c>
      <c r="AQ8" s="2" t="s">
        <v>7</v>
      </c>
      <c r="AR8" s="2">
        <v>1</v>
      </c>
    </row>
    <row r="9" spans="1:44" x14ac:dyDescent="0.25">
      <c r="A9" s="2" t="s">
        <v>3</v>
      </c>
      <c r="B9" s="2" t="s">
        <v>4</v>
      </c>
      <c r="C9" s="2">
        <v>5</v>
      </c>
      <c r="D9" s="2" t="s">
        <v>8</v>
      </c>
      <c r="E9" s="2" t="s">
        <v>9</v>
      </c>
      <c r="F9" s="2">
        <v>-5</v>
      </c>
      <c r="G9" s="2" t="s">
        <v>10</v>
      </c>
      <c r="H9" s="2" t="s">
        <v>86</v>
      </c>
      <c r="I9" s="2" t="s">
        <v>9</v>
      </c>
      <c r="J9" s="2">
        <v>-9</v>
      </c>
      <c r="K9" s="2" t="s">
        <v>10</v>
      </c>
      <c r="Z9" s="2" t="s">
        <v>141</v>
      </c>
      <c r="AA9" s="3">
        <v>-40</v>
      </c>
      <c r="AB9" s="2" t="s">
        <v>11</v>
      </c>
      <c r="AC9" s="2" t="s">
        <v>4</v>
      </c>
      <c r="AD9" s="2" t="s">
        <v>290</v>
      </c>
      <c r="AE9" s="2" t="s">
        <v>14</v>
      </c>
      <c r="AF9" s="2" t="s">
        <v>31</v>
      </c>
      <c r="AG9" s="2" t="s">
        <v>13</v>
      </c>
      <c r="AH9" s="2">
        <v>45</v>
      </c>
      <c r="AI9" s="2" t="s">
        <v>13</v>
      </c>
      <c r="AO9" s="2" t="s">
        <v>291</v>
      </c>
      <c r="AP9" s="2" t="s">
        <v>4</v>
      </c>
      <c r="AQ9" s="2" t="s">
        <v>7</v>
      </c>
      <c r="AR9" s="2">
        <v>0</v>
      </c>
    </row>
    <row r="10" spans="1:44" x14ac:dyDescent="0.25">
      <c r="A10" s="2" t="s">
        <v>3</v>
      </c>
      <c r="B10" s="2" t="s">
        <v>4</v>
      </c>
      <c r="D10" s="2" t="s">
        <v>9</v>
      </c>
      <c r="E10" s="2">
        <v>-2</v>
      </c>
      <c r="F10" s="2" t="s">
        <v>10</v>
      </c>
      <c r="G10" s="2" t="s">
        <v>86</v>
      </c>
      <c r="H10" s="2" t="s">
        <v>9</v>
      </c>
      <c r="I10" s="2">
        <v>-5</v>
      </c>
      <c r="J10" s="2" t="s">
        <v>10</v>
      </c>
      <c r="K10" s="2" t="s">
        <v>8</v>
      </c>
      <c r="L10" s="2">
        <v>8</v>
      </c>
      <c r="Z10" s="2" t="s">
        <v>141</v>
      </c>
      <c r="AA10" s="3">
        <v>2</v>
      </c>
      <c r="AB10" s="2" t="s">
        <v>11</v>
      </c>
      <c r="AC10" s="2" t="s">
        <v>4</v>
      </c>
      <c r="AD10" s="2" t="s">
        <v>292</v>
      </c>
      <c r="AE10" s="2" t="s">
        <v>14</v>
      </c>
      <c r="AF10" s="2" t="s">
        <v>20</v>
      </c>
      <c r="AG10" s="2" t="s">
        <v>13</v>
      </c>
      <c r="AH10" s="2">
        <v>10</v>
      </c>
      <c r="AI10" s="2" t="s">
        <v>13</v>
      </c>
      <c r="AJ10" s="2" t="s">
        <v>33</v>
      </c>
      <c r="AO10" s="2" t="s">
        <v>94</v>
      </c>
      <c r="AP10" s="2" t="s">
        <v>4</v>
      </c>
      <c r="AQ10" s="2" t="s">
        <v>7</v>
      </c>
      <c r="AR10" s="2">
        <v>0</v>
      </c>
    </row>
    <row r="11" spans="1:44" x14ac:dyDescent="0.25">
      <c r="A11" s="2" t="s">
        <v>3</v>
      </c>
      <c r="B11" s="2" t="s">
        <v>4</v>
      </c>
      <c r="D11" s="2">
        <v>-5</v>
      </c>
      <c r="E11" s="2" t="s">
        <v>86</v>
      </c>
      <c r="F11" s="2" t="s">
        <v>9</v>
      </c>
      <c r="G11" s="2">
        <v>-8</v>
      </c>
      <c r="H11" s="2" t="s">
        <v>10</v>
      </c>
      <c r="Z11" s="2" t="s">
        <v>141</v>
      </c>
      <c r="AA11" s="3">
        <v>40</v>
      </c>
      <c r="AB11" s="2" t="s">
        <v>11</v>
      </c>
      <c r="AC11" s="2" t="s">
        <v>4</v>
      </c>
      <c r="AD11" s="2" t="s">
        <v>293</v>
      </c>
      <c r="AP11" s="2" t="s">
        <v>4</v>
      </c>
      <c r="AQ11" s="2" t="s">
        <v>7</v>
      </c>
      <c r="AR11" s="2">
        <v>1</v>
      </c>
    </row>
    <row r="12" spans="1:44" x14ac:dyDescent="0.25">
      <c r="A12" s="2" t="s">
        <v>3</v>
      </c>
      <c r="B12" s="2" t="s">
        <v>4</v>
      </c>
      <c r="C12" s="2">
        <v>1</v>
      </c>
      <c r="D12" s="2" t="s">
        <v>8</v>
      </c>
      <c r="E12" s="2" t="s">
        <v>13</v>
      </c>
      <c r="F12" s="2">
        <v>3</v>
      </c>
      <c r="G12" s="2" t="s">
        <v>13</v>
      </c>
      <c r="H12" s="2" t="s">
        <v>86</v>
      </c>
      <c r="I12" s="2" t="s">
        <v>9</v>
      </c>
      <c r="J12" s="2">
        <v>-4</v>
      </c>
      <c r="K12" s="2" t="s">
        <v>10</v>
      </c>
      <c r="Z12" s="2" t="s">
        <v>141</v>
      </c>
      <c r="AA12" s="3">
        <v>13</v>
      </c>
      <c r="AB12" s="2" t="s">
        <v>11</v>
      </c>
      <c r="AC12" s="2" t="s">
        <v>4</v>
      </c>
      <c r="AD12" s="2" t="s">
        <v>294</v>
      </c>
      <c r="AE12" s="2" t="s">
        <v>14</v>
      </c>
      <c r="AF12" s="2" t="s">
        <v>44</v>
      </c>
      <c r="AG12" s="2" t="s">
        <v>9</v>
      </c>
      <c r="AH12" s="2">
        <v>-12</v>
      </c>
      <c r="AI12" s="2" t="s">
        <v>10</v>
      </c>
      <c r="AO12" s="2" t="s">
        <v>51</v>
      </c>
      <c r="AP12" s="2" t="s">
        <v>4</v>
      </c>
      <c r="AQ12" s="2" t="s">
        <v>7</v>
      </c>
      <c r="AR12" s="2">
        <v>0</v>
      </c>
    </row>
    <row r="13" spans="1:44" x14ac:dyDescent="0.25">
      <c r="A13" s="2" t="s">
        <v>3</v>
      </c>
      <c r="B13" s="2" t="s">
        <v>4</v>
      </c>
      <c r="D13" s="2" t="s">
        <v>13</v>
      </c>
      <c r="E13" s="2">
        <v>6</v>
      </c>
      <c r="F13" s="2" t="s">
        <v>13</v>
      </c>
      <c r="G13" s="2" t="s">
        <v>86</v>
      </c>
      <c r="H13" s="2" t="s">
        <v>13</v>
      </c>
      <c r="I13" s="2">
        <v>9</v>
      </c>
      <c r="J13" s="2" t="s">
        <v>13</v>
      </c>
      <c r="K13" s="2" t="s">
        <v>5</v>
      </c>
      <c r="L13" s="2">
        <v>5</v>
      </c>
      <c r="Z13" s="2" t="s">
        <v>141</v>
      </c>
      <c r="AA13" s="3">
        <v>59</v>
      </c>
      <c r="AB13" s="2" t="s">
        <v>11</v>
      </c>
      <c r="AC13" s="2" t="s">
        <v>4</v>
      </c>
      <c r="AD13" s="2" t="s">
        <v>295</v>
      </c>
      <c r="AE13" s="2" t="s">
        <v>14</v>
      </c>
      <c r="AF13" s="2" t="s">
        <v>20</v>
      </c>
      <c r="AG13" s="2" t="s">
        <v>13</v>
      </c>
      <c r="AH13" s="2">
        <v>54</v>
      </c>
      <c r="AI13" s="2" t="s">
        <v>13</v>
      </c>
      <c r="AJ13" s="2" t="s">
        <v>61</v>
      </c>
      <c r="AO13" s="2" t="s">
        <v>296</v>
      </c>
      <c r="AP13" s="2" t="s">
        <v>4</v>
      </c>
      <c r="AQ13" s="2" t="s">
        <v>7</v>
      </c>
      <c r="AR13" s="2">
        <v>1</v>
      </c>
    </row>
    <row r="14" spans="1:44" x14ac:dyDescent="0.25">
      <c r="A14" s="2" t="s">
        <v>3</v>
      </c>
      <c r="B14" s="2" t="s">
        <v>4</v>
      </c>
      <c r="D14" s="2">
        <v>2</v>
      </c>
      <c r="E14" s="2" t="s">
        <v>86</v>
      </c>
      <c r="F14" s="2" t="s">
        <v>13</v>
      </c>
      <c r="G14" s="2">
        <v>8</v>
      </c>
      <c r="H14" s="2" t="s">
        <v>13</v>
      </c>
      <c r="Z14" s="2" t="s">
        <v>141</v>
      </c>
      <c r="AA14" s="3">
        <v>16</v>
      </c>
      <c r="AB14" s="2" t="s">
        <v>11</v>
      </c>
      <c r="AC14" s="2" t="s">
        <v>4</v>
      </c>
      <c r="AD14" s="2" t="s">
        <v>297</v>
      </c>
      <c r="AP14" s="2" t="s">
        <v>4</v>
      </c>
      <c r="AQ14" s="2" t="s">
        <v>7</v>
      </c>
      <c r="AR14" s="2">
        <v>0</v>
      </c>
    </row>
    <row r="15" spans="1:44" x14ac:dyDescent="0.25">
      <c r="A15" s="2" t="s">
        <v>3</v>
      </c>
      <c r="B15" s="2" t="s">
        <v>4</v>
      </c>
      <c r="C15" s="2">
        <v>2</v>
      </c>
      <c r="D15" s="2" t="s">
        <v>5</v>
      </c>
      <c r="E15" s="2" t="s">
        <v>9</v>
      </c>
      <c r="F15" s="2">
        <v>-5</v>
      </c>
      <c r="G15" s="2" t="s">
        <v>10</v>
      </c>
      <c r="H15" s="2" t="s">
        <v>86</v>
      </c>
      <c r="I15" s="2" t="s">
        <v>9</v>
      </c>
      <c r="J15" s="2">
        <v>-7</v>
      </c>
      <c r="K15" s="2" t="s">
        <v>10</v>
      </c>
      <c r="Z15" s="2" t="s">
        <v>141</v>
      </c>
      <c r="AA15" s="3">
        <v>37</v>
      </c>
      <c r="AB15" s="2" t="s">
        <v>11</v>
      </c>
      <c r="AC15" s="2" t="s">
        <v>4</v>
      </c>
      <c r="AD15" s="2" t="s">
        <v>298</v>
      </c>
      <c r="AE15" s="2" t="s">
        <v>14</v>
      </c>
      <c r="AF15" s="2" t="s">
        <v>41</v>
      </c>
      <c r="AG15" s="2" t="s">
        <v>13</v>
      </c>
      <c r="AH15" s="2">
        <v>35</v>
      </c>
      <c r="AI15" s="2" t="s">
        <v>13</v>
      </c>
      <c r="AO15" s="2" t="s">
        <v>299</v>
      </c>
      <c r="AP15" s="2" t="s">
        <v>4</v>
      </c>
      <c r="AQ15" s="2" t="s">
        <v>7</v>
      </c>
      <c r="AR15" s="2">
        <v>1</v>
      </c>
    </row>
    <row r="16" spans="1:44" x14ac:dyDescent="0.25">
      <c r="A16" s="2" t="s">
        <v>3</v>
      </c>
      <c r="B16" s="2" t="s">
        <v>4</v>
      </c>
      <c r="D16" s="2" t="s">
        <v>13</v>
      </c>
      <c r="E16" s="2">
        <v>7</v>
      </c>
      <c r="F16" s="2" t="s">
        <v>13</v>
      </c>
      <c r="G16" s="2" t="s">
        <v>86</v>
      </c>
      <c r="H16" s="2" t="s">
        <v>13</v>
      </c>
      <c r="I16" s="2">
        <v>3</v>
      </c>
      <c r="J16" s="2" t="s">
        <v>13</v>
      </c>
      <c r="K16" s="2" t="s">
        <v>5</v>
      </c>
      <c r="L16" s="2">
        <v>5</v>
      </c>
      <c r="Z16" s="2" t="s">
        <v>141</v>
      </c>
      <c r="AA16" s="3">
        <v>26</v>
      </c>
      <c r="AB16" s="2" t="s">
        <v>11</v>
      </c>
      <c r="AC16" s="2" t="s">
        <v>4</v>
      </c>
      <c r="AD16" s="2" t="s">
        <v>300</v>
      </c>
      <c r="AE16" s="2" t="s">
        <v>14</v>
      </c>
      <c r="AF16" s="2" t="s">
        <v>20</v>
      </c>
      <c r="AG16" s="2" t="s">
        <v>13</v>
      </c>
      <c r="AH16" s="2">
        <v>21</v>
      </c>
      <c r="AI16" s="2" t="s">
        <v>13</v>
      </c>
      <c r="AJ16" s="2" t="s">
        <v>61</v>
      </c>
      <c r="AO16" s="2" t="s">
        <v>267</v>
      </c>
      <c r="AP16" s="2" t="s">
        <v>4</v>
      </c>
      <c r="AQ16" s="2" t="s">
        <v>7</v>
      </c>
      <c r="AR16" s="2">
        <v>1</v>
      </c>
    </row>
    <row r="17" spans="1:44" x14ac:dyDescent="0.25">
      <c r="A17" s="2" t="s">
        <v>3</v>
      </c>
      <c r="B17" s="2" t="s">
        <v>4</v>
      </c>
      <c r="D17" s="2">
        <v>8</v>
      </c>
      <c r="E17" s="2" t="s">
        <v>86</v>
      </c>
      <c r="F17" s="2" t="s">
        <v>9</v>
      </c>
      <c r="G17" s="2">
        <v>-7</v>
      </c>
      <c r="H17" s="2" t="s">
        <v>10</v>
      </c>
      <c r="Z17" s="2" t="s">
        <v>141</v>
      </c>
      <c r="AA17" s="3">
        <v>-56</v>
      </c>
      <c r="AB17" s="2" t="s">
        <v>11</v>
      </c>
      <c r="AC17" s="2" t="s">
        <v>4</v>
      </c>
      <c r="AD17" s="2" t="s">
        <v>301</v>
      </c>
      <c r="AP17" s="2" t="s">
        <v>4</v>
      </c>
      <c r="AQ17" s="2" t="s">
        <v>7</v>
      </c>
      <c r="AR17" s="2">
        <v>1</v>
      </c>
    </row>
    <row r="18" spans="1:44" x14ac:dyDescent="0.25">
      <c r="A18" s="2" t="s">
        <v>3</v>
      </c>
      <c r="B18" s="2" t="s">
        <v>4</v>
      </c>
      <c r="C18" s="2">
        <v>5</v>
      </c>
      <c r="D18" s="2" t="s">
        <v>5</v>
      </c>
      <c r="E18" s="2" t="s">
        <v>9</v>
      </c>
      <c r="F18" s="2">
        <v>-4</v>
      </c>
      <c r="G18" s="2" t="s">
        <v>10</v>
      </c>
      <c r="H18" s="2" t="s">
        <v>86</v>
      </c>
      <c r="I18" s="2" t="s">
        <v>9</v>
      </c>
      <c r="J18" s="2">
        <v>-9</v>
      </c>
      <c r="K18" s="2" t="s">
        <v>10</v>
      </c>
      <c r="Z18" s="2" t="s">
        <v>141</v>
      </c>
      <c r="AA18" s="3">
        <v>41</v>
      </c>
      <c r="AB18" s="2" t="s">
        <v>11</v>
      </c>
      <c r="AC18" s="2" t="s">
        <v>4</v>
      </c>
      <c r="AD18" s="2" t="s">
        <v>302</v>
      </c>
      <c r="AE18" s="2" t="s">
        <v>14</v>
      </c>
      <c r="AF18" s="2" t="s">
        <v>103</v>
      </c>
      <c r="AG18" s="2" t="s">
        <v>13</v>
      </c>
      <c r="AH18" s="2">
        <v>36</v>
      </c>
      <c r="AI18" s="2" t="s">
        <v>13</v>
      </c>
      <c r="AO18" s="2" t="s">
        <v>303</v>
      </c>
      <c r="AP18" s="2" t="s">
        <v>4</v>
      </c>
      <c r="AQ18" s="2" t="s">
        <v>7</v>
      </c>
      <c r="AR18" s="2">
        <v>1</v>
      </c>
    </row>
    <row r="19" spans="1:44" x14ac:dyDescent="0.25">
      <c r="A19" s="2" t="s">
        <v>3</v>
      </c>
      <c r="B19" s="2" t="s">
        <v>4</v>
      </c>
      <c r="D19" s="2" t="s">
        <v>9</v>
      </c>
      <c r="E19" s="2">
        <v>-2</v>
      </c>
      <c r="F19" s="2" t="s">
        <v>10</v>
      </c>
      <c r="G19" s="2" t="s">
        <v>86</v>
      </c>
      <c r="H19" s="2" t="s">
        <v>13</v>
      </c>
      <c r="I19" s="2">
        <v>7</v>
      </c>
      <c r="J19" s="2" t="s">
        <v>13</v>
      </c>
      <c r="K19" s="2" t="s">
        <v>5</v>
      </c>
      <c r="L19" s="2">
        <v>1</v>
      </c>
      <c r="Z19" s="2" t="s">
        <v>141</v>
      </c>
      <c r="AA19" s="3">
        <v>-13</v>
      </c>
      <c r="AB19" s="2" t="s">
        <v>11</v>
      </c>
      <c r="AC19" s="2" t="s">
        <v>4</v>
      </c>
      <c r="AD19" s="2" t="s">
        <v>304</v>
      </c>
      <c r="AE19" s="2" t="s">
        <v>14</v>
      </c>
      <c r="AF19" s="2" t="s">
        <v>20</v>
      </c>
      <c r="AG19" s="2" t="s">
        <v>9</v>
      </c>
      <c r="AH19" s="2">
        <v>-14</v>
      </c>
      <c r="AI19" s="2" t="s">
        <v>10</v>
      </c>
      <c r="AJ19" s="2" t="s">
        <v>50</v>
      </c>
      <c r="AO19" s="2" t="s">
        <v>64</v>
      </c>
      <c r="AP19" s="2" t="s">
        <v>4</v>
      </c>
      <c r="AQ19" s="2" t="s">
        <v>7</v>
      </c>
      <c r="AR19" s="2">
        <v>1</v>
      </c>
    </row>
    <row r="20" spans="1:44" x14ac:dyDescent="0.25">
      <c r="A20" s="2" t="s">
        <v>3</v>
      </c>
      <c r="B20" s="2" t="s">
        <v>4</v>
      </c>
      <c r="D20" s="2">
        <v>9</v>
      </c>
      <c r="E20" s="2" t="s">
        <v>86</v>
      </c>
      <c r="F20" s="2" t="s">
        <v>9</v>
      </c>
      <c r="G20" s="2">
        <v>-6</v>
      </c>
      <c r="H20" s="2" t="s">
        <v>10</v>
      </c>
      <c r="Z20" s="2" t="s">
        <v>141</v>
      </c>
      <c r="AA20" s="3">
        <v>-54</v>
      </c>
      <c r="AB20" s="2" t="s">
        <v>11</v>
      </c>
      <c r="AC20" s="2" t="s">
        <v>4</v>
      </c>
      <c r="AD20" s="2" t="s">
        <v>305</v>
      </c>
      <c r="AP20" s="2" t="s">
        <v>4</v>
      </c>
      <c r="AQ20" s="2" t="s">
        <v>7</v>
      </c>
      <c r="AR20" s="2">
        <v>1</v>
      </c>
    </row>
    <row r="21" spans="1:44" x14ac:dyDescent="0.25">
      <c r="A21" s="2" t="s">
        <v>3</v>
      </c>
      <c r="B21" s="2" t="s">
        <v>4</v>
      </c>
      <c r="C21" s="2">
        <v>3</v>
      </c>
      <c r="D21" s="2" t="s">
        <v>8</v>
      </c>
      <c r="E21" s="2" t="s">
        <v>9</v>
      </c>
      <c r="F21" s="2">
        <v>-6</v>
      </c>
      <c r="G21" s="2" t="s">
        <v>10</v>
      </c>
      <c r="H21" s="2" t="s">
        <v>86</v>
      </c>
      <c r="I21" s="2" t="s">
        <v>9</v>
      </c>
      <c r="J21" s="2">
        <v>-1</v>
      </c>
      <c r="K21" s="2" t="s">
        <v>10</v>
      </c>
      <c r="Z21" s="2" t="s">
        <v>141</v>
      </c>
      <c r="AA21" s="3">
        <v>-3</v>
      </c>
      <c r="AB21" s="2" t="s">
        <v>11</v>
      </c>
      <c r="AC21" s="2" t="s">
        <v>4</v>
      </c>
      <c r="AD21" s="2" t="s">
        <v>306</v>
      </c>
      <c r="AE21" s="2" t="s">
        <v>14</v>
      </c>
      <c r="AF21" s="2" t="s">
        <v>62</v>
      </c>
      <c r="AG21" s="2" t="s">
        <v>13</v>
      </c>
      <c r="AH21" s="2">
        <v>6</v>
      </c>
      <c r="AI21" s="2" t="s">
        <v>13</v>
      </c>
      <c r="AO21" s="2" t="s">
        <v>42</v>
      </c>
      <c r="AP21" s="2" t="s">
        <v>4</v>
      </c>
      <c r="AQ21" s="2" t="s">
        <v>7</v>
      </c>
      <c r="AR21" s="2">
        <v>0</v>
      </c>
    </row>
    <row r="22" spans="1:44" x14ac:dyDescent="0.25">
      <c r="A22" s="2" t="s">
        <v>3</v>
      </c>
      <c r="B22" s="2" t="s">
        <v>4</v>
      </c>
      <c r="D22" s="2" t="s">
        <v>13</v>
      </c>
      <c r="E22" s="2">
        <v>6</v>
      </c>
      <c r="F22" s="2" t="s">
        <v>13</v>
      </c>
      <c r="G22" s="2" t="s">
        <v>86</v>
      </c>
      <c r="H22" s="2" t="s">
        <v>9</v>
      </c>
      <c r="I22" s="2">
        <v>-8</v>
      </c>
      <c r="J22" s="2" t="s">
        <v>10</v>
      </c>
      <c r="K22" s="2" t="s">
        <v>5</v>
      </c>
      <c r="L22" s="2">
        <v>3</v>
      </c>
      <c r="Z22" s="2" t="s">
        <v>141</v>
      </c>
      <c r="AA22" s="3">
        <v>-45</v>
      </c>
      <c r="AB22" s="2" t="s">
        <v>11</v>
      </c>
      <c r="AC22" s="2" t="s">
        <v>4</v>
      </c>
      <c r="AD22" s="2" t="s">
        <v>307</v>
      </c>
      <c r="AE22" s="2" t="s">
        <v>14</v>
      </c>
      <c r="AF22" s="2" t="s">
        <v>20</v>
      </c>
      <c r="AG22" s="2" t="s">
        <v>9</v>
      </c>
      <c r="AH22" s="2">
        <v>-48</v>
      </c>
      <c r="AI22" s="2" t="s">
        <v>10</v>
      </c>
      <c r="AJ22" s="2" t="s">
        <v>39</v>
      </c>
      <c r="AO22" s="2" t="s">
        <v>308</v>
      </c>
      <c r="AP22" s="2" t="s">
        <v>4</v>
      </c>
      <c r="AQ22" s="2" t="s">
        <v>7</v>
      </c>
      <c r="AR22" s="2">
        <v>1</v>
      </c>
    </row>
    <row r="23" spans="1:44" x14ac:dyDescent="0.25">
      <c r="A23" s="2" t="s">
        <v>3</v>
      </c>
      <c r="B23" s="2" t="s">
        <v>4</v>
      </c>
      <c r="D23" s="2">
        <v>-7</v>
      </c>
      <c r="E23" s="2" t="s">
        <v>86</v>
      </c>
      <c r="F23" s="2" t="s">
        <v>13</v>
      </c>
      <c r="G23" s="2">
        <v>1</v>
      </c>
      <c r="H23" s="2" t="s">
        <v>13</v>
      </c>
      <c r="Z23" s="2" t="s">
        <v>141</v>
      </c>
      <c r="AA23" s="3">
        <v>-7</v>
      </c>
      <c r="AB23" s="2" t="s">
        <v>11</v>
      </c>
      <c r="AC23" s="2" t="s">
        <v>4</v>
      </c>
      <c r="AD23" s="2" t="s">
        <v>309</v>
      </c>
      <c r="AP23" s="2" t="s">
        <v>4</v>
      </c>
      <c r="AQ23" s="2" t="s">
        <v>7</v>
      </c>
      <c r="AR23" s="2">
        <v>1</v>
      </c>
    </row>
    <row r="24" spans="1:44" x14ac:dyDescent="0.25">
      <c r="A24" s="2" t="s">
        <v>3</v>
      </c>
      <c r="B24" s="2" t="s">
        <v>4</v>
      </c>
      <c r="C24" s="2">
        <v>6</v>
      </c>
      <c r="D24" s="2" t="s">
        <v>8</v>
      </c>
      <c r="E24" s="2" t="s">
        <v>13</v>
      </c>
      <c r="F24" s="2">
        <v>8</v>
      </c>
      <c r="G24" s="2" t="s">
        <v>13</v>
      </c>
      <c r="H24" s="2" t="s">
        <v>86</v>
      </c>
      <c r="I24" s="2" t="s">
        <v>9</v>
      </c>
      <c r="J24" s="2">
        <v>-6</v>
      </c>
      <c r="K24" s="2" t="s">
        <v>10</v>
      </c>
      <c r="Z24" s="2" t="s">
        <v>141</v>
      </c>
      <c r="AA24" s="3">
        <v>54</v>
      </c>
      <c r="AB24" s="2" t="s">
        <v>11</v>
      </c>
      <c r="AC24" s="2" t="s">
        <v>4</v>
      </c>
      <c r="AD24" s="2" t="s">
        <v>310</v>
      </c>
      <c r="AE24" s="2" t="s">
        <v>14</v>
      </c>
      <c r="AF24" s="2" t="s">
        <v>27</v>
      </c>
      <c r="AG24" s="2" t="s">
        <v>9</v>
      </c>
      <c r="AH24" s="2">
        <v>-48</v>
      </c>
      <c r="AI24" s="2" t="s">
        <v>10</v>
      </c>
      <c r="AO24" s="2" t="s">
        <v>311</v>
      </c>
      <c r="AP24" s="2" t="s">
        <v>4</v>
      </c>
      <c r="AQ24" s="2" t="s">
        <v>7</v>
      </c>
      <c r="AR24" s="2">
        <v>0</v>
      </c>
    </row>
    <row r="25" spans="1:44" x14ac:dyDescent="0.25">
      <c r="A25" s="2" t="s">
        <v>3</v>
      </c>
      <c r="B25" s="2" t="s">
        <v>4</v>
      </c>
      <c r="D25" s="2" t="s">
        <v>9</v>
      </c>
      <c r="E25" s="2">
        <v>-8</v>
      </c>
      <c r="F25" s="2" t="s">
        <v>10</v>
      </c>
      <c r="G25" s="2" t="s">
        <v>86</v>
      </c>
      <c r="H25" s="2" t="s">
        <v>9</v>
      </c>
      <c r="I25" s="2">
        <v>-4</v>
      </c>
      <c r="J25" s="2" t="s">
        <v>10</v>
      </c>
      <c r="K25" s="2" t="s">
        <v>5</v>
      </c>
      <c r="L25" s="2">
        <v>1</v>
      </c>
      <c r="Z25" s="2" t="s">
        <v>141</v>
      </c>
      <c r="AA25" s="3">
        <v>33</v>
      </c>
      <c r="AB25" s="2" t="s">
        <v>11</v>
      </c>
      <c r="AC25" s="2" t="s">
        <v>4</v>
      </c>
      <c r="AD25" s="2" t="s">
        <v>312</v>
      </c>
      <c r="AE25" s="2" t="s">
        <v>14</v>
      </c>
      <c r="AF25" s="2" t="s">
        <v>20</v>
      </c>
      <c r="AG25" s="2" t="s">
        <v>13</v>
      </c>
      <c r="AH25" s="2">
        <v>32</v>
      </c>
      <c r="AI25" s="2" t="s">
        <v>13</v>
      </c>
      <c r="AJ25" s="2" t="s">
        <v>50</v>
      </c>
      <c r="AO25" s="2" t="s">
        <v>313</v>
      </c>
      <c r="AP25" s="2" t="s">
        <v>4</v>
      </c>
      <c r="AQ25" s="2" t="s">
        <v>7</v>
      </c>
      <c r="AR25" s="2">
        <v>1</v>
      </c>
    </row>
    <row r="26" spans="1:44" x14ac:dyDescent="0.25">
      <c r="A26" s="2" t="s">
        <v>3</v>
      </c>
      <c r="B26" s="2" t="s">
        <v>4</v>
      </c>
      <c r="D26" s="2">
        <v>-1</v>
      </c>
      <c r="E26" s="2" t="s">
        <v>86</v>
      </c>
      <c r="F26" s="2" t="s">
        <v>13</v>
      </c>
      <c r="G26" s="2">
        <v>8</v>
      </c>
      <c r="H26" s="2" t="s">
        <v>13</v>
      </c>
      <c r="Z26" s="2" t="s">
        <v>141</v>
      </c>
      <c r="AA26" s="3">
        <v>-8</v>
      </c>
      <c r="AB26" s="2" t="s">
        <v>11</v>
      </c>
      <c r="AC26" s="2" t="s">
        <v>4</v>
      </c>
      <c r="AD26" s="2" t="s">
        <v>314</v>
      </c>
      <c r="AP26" s="2" t="s">
        <v>4</v>
      </c>
      <c r="AQ26" s="2" t="s">
        <v>7</v>
      </c>
      <c r="AR26" s="2">
        <v>0</v>
      </c>
    </row>
    <row r="27" spans="1:44" x14ac:dyDescent="0.25">
      <c r="A27" s="2" t="s">
        <v>3</v>
      </c>
      <c r="B27" s="2" t="s">
        <v>4</v>
      </c>
      <c r="C27" s="2">
        <v>6</v>
      </c>
      <c r="D27" s="2" t="s">
        <v>5</v>
      </c>
      <c r="E27" s="2" t="s">
        <v>13</v>
      </c>
      <c r="F27" s="2">
        <v>5</v>
      </c>
      <c r="G27" s="2" t="s">
        <v>13</v>
      </c>
      <c r="H27" s="2" t="s">
        <v>86</v>
      </c>
      <c r="I27" s="2" t="s">
        <v>13</v>
      </c>
      <c r="J27" s="2">
        <v>2</v>
      </c>
      <c r="K27" s="2" t="s">
        <v>13</v>
      </c>
      <c r="Z27" s="2" t="s">
        <v>141</v>
      </c>
      <c r="AA27" s="3">
        <v>16</v>
      </c>
      <c r="AB27" s="2" t="s">
        <v>11</v>
      </c>
      <c r="AC27" s="2" t="s">
        <v>4</v>
      </c>
      <c r="AD27" s="2" t="s">
        <v>315</v>
      </c>
      <c r="AE27" s="2" t="s">
        <v>14</v>
      </c>
      <c r="AF27" s="2" t="s">
        <v>18</v>
      </c>
      <c r="AG27" s="2" t="s">
        <v>13</v>
      </c>
      <c r="AH27" s="2">
        <v>10</v>
      </c>
      <c r="AI27" s="2" t="s">
        <v>13</v>
      </c>
      <c r="AO27" s="2" t="s">
        <v>67</v>
      </c>
      <c r="AP27" s="2" t="s">
        <v>4</v>
      </c>
      <c r="AQ27" s="2" t="s">
        <v>7</v>
      </c>
      <c r="AR27" s="2">
        <v>1</v>
      </c>
    </row>
    <row r="28" spans="1:44" x14ac:dyDescent="0.25">
      <c r="A28" s="2" t="s">
        <v>3</v>
      </c>
      <c r="B28" s="2" t="s">
        <v>4</v>
      </c>
      <c r="D28" s="2" t="s">
        <v>9</v>
      </c>
      <c r="E28" s="2">
        <v>-2</v>
      </c>
      <c r="F28" s="2" t="s">
        <v>10</v>
      </c>
      <c r="G28" s="2" t="s">
        <v>86</v>
      </c>
      <c r="H28" s="2" t="s">
        <v>13</v>
      </c>
      <c r="I28" s="2">
        <v>5</v>
      </c>
      <c r="J28" s="2" t="s">
        <v>13</v>
      </c>
      <c r="K28" s="2" t="s">
        <v>5</v>
      </c>
      <c r="L28" s="2">
        <v>3</v>
      </c>
      <c r="Z28" s="2" t="s">
        <v>141</v>
      </c>
      <c r="AA28" s="3">
        <v>-7</v>
      </c>
      <c r="AB28" s="2" t="s">
        <v>11</v>
      </c>
      <c r="AC28" s="2" t="s">
        <v>4</v>
      </c>
      <c r="AD28" s="2" t="s">
        <v>316</v>
      </c>
      <c r="AE28" s="2" t="s">
        <v>14</v>
      </c>
      <c r="AF28" s="2" t="s">
        <v>20</v>
      </c>
      <c r="AG28" s="2" t="s">
        <v>9</v>
      </c>
      <c r="AH28" s="2">
        <v>-10</v>
      </c>
      <c r="AI28" s="2" t="s">
        <v>10</v>
      </c>
      <c r="AJ28" s="2" t="s">
        <v>39</v>
      </c>
      <c r="AO28" s="2" t="s">
        <v>60</v>
      </c>
      <c r="AP28" s="2" t="s">
        <v>4</v>
      </c>
      <c r="AQ28" s="2" t="s">
        <v>7</v>
      </c>
      <c r="AR28" s="2">
        <v>1</v>
      </c>
    </row>
    <row r="29" spans="1:44" x14ac:dyDescent="0.25">
      <c r="A29" s="2" t="s">
        <v>3</v>
      </c>
      <c r="B29" s="2" t="s">
        <v>4</v>
      </c>
      <c r="D29" s="2">
        <v>2</v>
      </c>
      <c r="E29" s="2" t="s">
        <v>86</v>
      </c>
      <c r="F29" s="2" t="s">
        <v>9</v>
      </c>
      <c r="G29" s="2">
        <v>-7</v>
      </c>
      <c r="H29" s="2" t="s">
        <v>10</v>
      </c>
      <c r="Z29" s="2" t="s">
        <v>141</v>
      </c>
      <c r="AA29" s="3">
        <v>-14</v>
      </c>
      <c r="AB29" s="2" t="s">
        <v>11</v>
      </c>
      <c r="AC29" s="2" t="s">
        <v>4</v>
      </c>
      <c r="AD29" s="2" t="s">
        <v>317</v>
      </c>
      <c r="AP29" s="2" t="s">
        <v>4</v>
      </c>
      <c r="AQ29" s="2" t="s">
        <v>7</v>
      </c>
      <c r="AR29" s="2">
        <v>0</v>
      </c>
    </row>
    <row r="30" spans="1:44" x14ac:dyDescent="0.25">
      <c r="A30" s="2" t="s">
        <v>3</v>
      </c>
      <c r="B30" s="2" t="s">
        <v>4</v>
      </c>
      <c r="C30" s="2">
        <v>3</v>
      </c>
      <c r="D30" s="2" t="s">
        <v>8</v>
      </c>
      <c r="E30" s="2" t="s">
        <v>13</v>
      </c>
      <c r="F30" s="2">
        <v>7</v>
      </c>
      <c r="G30" s="2" t="s">
        <v>13</v>
      </c>
      <c r="H30" s="2" t="s">
        <v>86</v>
      </c>
      <c r="I30" s="2" t="s">
        <v>9</v>
      </c>
      <c r="J30" s="2">
        <v>-2</v>
      </c>
      <c r="K30" s="2" t="s">
        <v>10</v>
      </c>
      <c r="Z30" s="2" t="s">
        <v>141</v>
      </c>
      <c r="AA30" s="3">
        <v>17</v>
      </c>
      <c r="AB30" s="2" t="s">
        <v>11</v>
      </c>
      <c r="AC30" s="2" t="s">
        <v>4</v>
      </c>
      <c r="AD30" s="2" t="s">
        <v>318</v>
      </c>
      <c r="AE30" s="2" t="s">
        <v>14</v>
      </c>
      <c r="AF30" s="2" t="s">
        <v>62</v>
      </c>
      <c r="AG30" s="2" t="s">
        <v>9</v>
      </c>
      <c r="AH30" s="2">
        <v>-14</v>
      </c>
      <c r="AI30" s="2" t="s">
        <v>10</v>
      </c>
      <c r="AO30" s="2" t="s">
        <v>101</v>
      </c>
      <c r="AP30" s="2" t="s">
        <v>4</v>
      </c>
      <c r="AQ30" s="2" t="s">
        <v>7</v>
      </c>
      <c r="AR30" s="2">
        <v>0</v>
      </c>
    </row>
    <row r="31" spans="1:44" x14ac:dyDescent="0.25">
      <c r="A31" s="2" t="s">
        <v>3</v>
      </c>
      <c r="B31" s="2" t="s">
        <v>4</v>
      </c>
      <c r="D31" s="2" t="s">
        <v>13</v>
      </c>
      <c r="E31" s="2">
        <v>8</v>
      </c>
      <c r="F31" s="2" t="s">
        <v>13</v>
      </c>
      <c r="G31" s="2" t="s">
        <v>86</v>
      </c>
      <c r="H31" s="2" t="s">
        <v>13</v>
      </c>
      <c r="I31" s="2">
        <v>1</v>
      </c>
      <c r="J31" s="2" t="s">
        <v>13</v>
      </c>
      <c r="K31" s="2" t="s">
        <v>5</v>
      </c>
      <c r="L31" s="2">
        <v>1</v>
      </c>
      <c r="Z31" s="2" t="s">
        <v>141</v>
      </c>
      <c r="AA31" s="3">
        <v>9</v>
      </c>
      <c r="AB31" s="2" t="s">
        <v>11</v>
      </c>
      <c r="AC31" s="2" t="s">
        <v>4</v>
      </c>
      <c r="AD31" s="2" t="s">
        <v>319</v>
      </c>
      <c r="AE31" s="2" t="s">
        <v>14</v>
      </c>
      <c r="AF31" s="2" t="s">
        <v>20</v>
      </c>
      <c r="AG31" s="2" t="s">
        <v>13</v>
      </c>
      <c r="AH31" s="2">
        <v>8</v>
      </c>
      <c r="AI31" s="2" t="s">
        <v>13</v>
      </c>
      <c r="AJ31" s="2" t="s">
        <v>50</v>
      </c>
      <c r="AO31" s="2" t="s">
        <v>82</v>
      </c>
      <c r="AP31" s="2" t="s">
        <v>4</v>
      </c>
      <c r="AQ31" s="2" t="s">
        <v>7</v>
      </c>
      <c r="AR31" s="2">
        <v>1</v>
      </c>
    </row>
    <row r="32" spans="1:44" x14ac:dyDescent="0.25">
      <c r="A32" s="2" t="s">
        <v>3</v>
      </c>
      <c r="B32" s="2" t="s">
        <v>4</v>
      </c>
      <c r="D32" s="2">
        <v>6</v>
      </c>
      <c r="E32" s="2" t="s">
        <v>86</v>
      </c>
      <c r="F32" s="2" t="s">
        <v>13</v>
      </c>
      <c r="G32" s="2">
        <v>6</v>
      </c>
      <c r="H32" s="2" t="s">
        <v>13</v>
      </c>
      <c r="Z32" s="2" t="s">
        <v>141</v>
      </c>
      <c r="AA32" s="3">
        <v>36</v>
      </c>
      <c r="AB32" s="2" t="s">
        <v>11</v>
      </c>
      <c r="AC32" s="2" t="s">
        <v>4</v>
      </c>
      <c r="AD32" s="2" t="s">
        <v>320</v>
      </c>
      <c r="AP32" s="2" t="s">
        <v>4</v>
      </c>
      <c r="AQ32" s="2" t="s">
        <v>7</v>
      </c>
      <c r="AR32" s="2">
        <v>1</v>
      </c>
    </row>
    <row r="33" spans="1:44" x14ac:dyDescent="0.25">
      <c r="A33" s="2" t="s">
        <v>3</v>
      </c>
      <c r="B33" s="2" t="s">
        <v>4</v>
      </c>
      <c r="C33" s="2">
        <v>8</v>
      </c>
      <c r="D33" s="2" t="s">
        <v>8</v>
      </c>
      <c r="E33" s="2" t="s">
        <v>13</v>
      </c>
      <c r="F33" s="2">
        <v>9</v>
      </c>
      <c r="G33" s="2" t="s">
        <v>13</v>
      </c>
      <c r="H33" s="2" t="s">
        <v>86</v>
      </c>
      <c r="I33" s="2" t="s">
        <v>13</v>
      </c>
      <c r="J33" s="2">
        <v>7</v>
      </c>
      <c r="K33" s="2" t="s">
        <v>13</v>
      </c>
      <c r="Z33" s="2" t="s">
        <v>141</v>
      </c>
      <c r="AA33" s="3">
        <v>-55</v>
      </c>
      <c r="AB33" s="2" t="s">
        <v>11</v>
      </c>
      <c r="AC33" s="2" t="s">
        <v>4</v>
      </c>
      <c r="AD33" s="2" t="s">
        <v>321</v>
      </c>
      <c r="AE33" s="2" t="s">
        <v>14</v>
      </c>
      <c r="AF33" s="2" t="s">
        <v>113</v>
      </c>
      <c r="AG33" s="2" t="s">
        <v>13</v>
      </c>
      <c r="AH33" s="2">
        <v>63</v>
      </c>
      <c r="AI33" s="2" t="s">
        <v>13</v>
      </c>
      <c r="AO33" s="2" t="s">
        <v>322</v>
      </c>
      <c r="AP33" s="2" t="s">
        <v>4</v>
      </c>
      <c r="AQ33" s="2" t="s">
        <v>7</v>
      </c>
      <c r="AR33" s="2">
        <v>0</v>
      </c>
    </row>
    <row r="34" spans="1:44" x14ac:dyDescent="0.25">
      <c r="A34" s="2" t="s">
        <v>3</v>
      </c>
      <c r="B34" s="2" t="s">
        <v>4</v>
      </c>
      <c r="D34" s="2" t="s">
        <v>9</v>
      </c>
      <c r="E34" s="2">
        <v>-8</v>
      </c>
      <c r="F34" s="2" t="s">
        <v>10</v>
      </c>
      <c r="G34" s="2" t="s">
        <v>86</v>
      </c>
      <c r="H34" s="2" t="s">
        <v>13</v>
      </c>
      <c r="I34" s="2">
        <v>7</v>
      </c>
      <c r="J34" s="2" t="s">
        <v>13</v>
      </c>
      <c r="K34" s="2" t="s">
        <v>5</v>
      </c>
      <c r="L34" s="2">
        <v>5</v>
      </c>
      <c r="Z34" s="2" t="s">
        <v>141</v>
      </c>
      <c r="AA34" s="3">
        <v>-51</v>
      </c>
      <c r="AB34" s="2" t="s">
        <v>11</v>
      </c>
      <c r="AC34" s="2" t="s">
        <v>4</v>
      </c>
      <c r="AD34" s="2" t="s">
        <v>323</v>
      </c>
      <c r="AE34" s="2" t="s">
        <v>14</v>
      </c>
      <c r="AF34" s="2" t="s">
        <v>20</v>
      </c>
      <c r="AG34" s="2" t="s">
        <v>9</v>
      </c>
      <c r="AH34" s="2">
        <v>-56</v>
      </c>
      <c r="AI34" s="2" t="s">
        <v>10</v>
      </c>
      <c r="AJ34" s="2" t="s">
        <v>61</v>
      </c>
      <c r="AO34" s="2" t="s">
        <v>324</v>
      </c>
      <c r="AP34" s="2" t="s">
        <v>4</v>
      </c>
      <c r="AQ34" s="2" t="s">
        <v>7</v>
      </c>
      <c r="AR34" s="2">
        <v>1</v>
      </c>
    </row>
    <row r="35" spans="1:44" x14ac:dyDescent="0.25">
      <c r="A35" s="2" t="s">
        <v>3</v>
      </c>
      <c r="B35" s="2" t="s">
        <v>4</v>
      </c>
      <c r="D35" s="2">
        <v>7</v>
      </c>
      <c r="E35" s="2" t="s">
        <v>86</v>
      </c>
      <c r="F35" s="2" t="s">
        <v>13</v>
      </c>
      <c r="G35" s="2">
        <v>3</v>
      </c>
      <c r="H35" s="2" t="s">
        <v>13</v>
      </c>
      <c r="Z35" s="2" t="s">
        <v>141</v>
      </c>
      <c r="AA35" s="3">
        <v>21</v>
      </c>
      <c r="AB35" s="2" t="s">
        <v>11</v>
      </c>
      <c r="AC35" s="2" t="s">
        <v>4</v>
      </c>
      <c r="AD35" s="2" t="s">
        <v>325</v>
      </c>
      <c r="AP35" s="2" t="s">
        <v>4</v>
      </c>
      <c r="AQ35" s="2" t="s">
        <v>7</v>
      </c>
      <c r="AR35" s="2">
        <v>1</v>
      </c>
    </row>
    <row r="36" spans="1:44" x14ac:dyDescent="0.25">
      <c r="A36" s="2" t="s">
        <v>3</v>
      </c>
      <c r="B36" s="2" t="s">
        <v>4</v>
      </c>
      <c r="C36" s="2">
        <v>6</v>
      </c>
      <c r="D36" s="2" t="s">
        <v>8</v>
      </c>
      <c r="E36" s="2" t="s">
        <v>13</v>
      </c>
      <c r="F36" s="2">
        <v>3</v>
      </c>
      <c r="G36" s="2" t="s">
        <v>13</v>
      </c>
      <c r="H36" s="2" t="s">
        <v>86</v>
      </c>
      <c r="I36" s="2" t="s">
        <v>9</v>
      </c>
      <c r="J36" s="2">
        <v>-1</v>
      </c>
      <c r="K36" s="2" t="s">
        <v>10</v>
      </c>
      <c r="Z36" s="2" t="s">
        <v>141</v>
      </c>
      <c r="AA36" s="3">
        <v>9</v>
      </c>
      <c r="AB36" s="2" t="s">
        <v>11</v>
      </c>
      <c r="AC36" s="2" t="s">
        <v>4</v>
      </c>
      <c r="AD36" s="2" t="s">
        <v>326</v>
      </c>
      <c r="AE36" s="2" t="s">
        <v>14</v>
      </c>
      <c r="AF36" s="2" t="s">
        <v>27</v>
      </c>
      <c r="AG36" s="2" t="s">
        <v>9</v>
      </c>
      <c r="AH36" s="2">
        <v>-3</v>
      </c>
      <c r="AI36" s="2" t="s">
        <v>10</v>
      </c>
      <c r="AO36" s="2" t="s">
        <v>82</v>
      </c>
      <c r="AP36" s="2" t="s">
        <v>4</v>
      </c>
      <c r="AQ36" s="2" t="s">
        <v>7</v>
      </c>
      <c r="AR36" s="2">
        <v>0</v>
      </c>
    </row>
    <row r="37" spans="1:44" x14ac:dyDescent="0.25">
      <c r="A37" s="2" t="s">
        <v>3</v>
      </c>
      <c r="B37" s="2" t="s">
        <v>4</v>
      </c>
      <c r="D37" s="2" t="s">
        <v>13</v>
      </c>
      <c r="E37" s="2">
        <v>9</v>
      </c>
      <c r="F37" s="2" t="s">
        <v>13</v>
      </c>
      <c r="G37" s="2" t="s">
        <v>86</v>
      </c>
      <c r="H37" s="2" t="s">
        <v>9</v>
      </c>
      <c r="I37" s="2">
        <v>-5</v>
      </c>
      <c r="J37" s="2" t="s">
        <v>10</v>
      </c>
      <c r="K37" s="2" t="s">
        <v>5</v>
      </c>
      <c r="L37" s="2">
        <v>7</v>
      </c>
      <c r="Z37" s="2" t="s">
        <v>141</v>
      </c>
      <c r="AA37" s="3">
        <v>-38</v>
      </c>
      <c r="AB37" s="2" t="s">
        <v>11</v>
      </c>
      <c r="AC37" s="2" t="s">
        <v>4</v>
      </c>
      <c r="AD37" s="2" t="s">
        <v>327</v>
      </c>
      <c r="AE37" s="2" t="s">
        <v>14</v>
      </c>
      <c r="AF37" s="2" t="s">
        <v>20</v>
      </c>
      <c r="AG37" s="2" t="s">
        <v>9</v>
      </c>
      <c r="AH37" s="2">
        <v>-45</v>
      </c>
      <c r="AI37" s="2" t="s">
        <v>10</v>
      </c>
      <c r="AJ37" s="2" t="s">
        <v>89</v>
      </c>
      <c r="AO37" s="2" t="s">
        <v>328</v>
      </c>
      <c r="AP37" s="2" t="s">
        <v>4</v>
      </c>
      <c r="AQ37" s="2" t="s">
        <v>7</v>
      </c>
      <c r="AR37" s="2">
        <v>1</v>
      </c>
    </row>
    <row r="38" spans="1:44" x14ac:dyDescent="0.25">
      <c r="A38" s="2" t="s">
        <v>3</v>
      </c>
      <c r="B38" s="2" t="s">
        <v>4</v>
      </c>
      <c r="D38" s="2">
        <v>2</v>
      </c>
      <c r="E38" s="2" t="s">
        <v>86</v>
      </c>
      <c r="F38" s="2" t="s">
        <v>13</v>
      </c>
      <c r="G38" s="2">
        <v>4</v>
      </c>
      <c r="H38" s="2" t="s">
        <v>13</v>
      </c>
      <c r="Z38" s="2" t="s">
        <v>141</v>
      </c>
      <c r="AA38" s="3">
        <v>8</v>
      </c>
      <c r="AB38" s="2" t="s">
        <v>11</v>
      </c>
      <c r="AC38" s="2" t="s">
        <v>4</v>
      </c>
      <c r="AD38" s="2" t="s">
        <v>116</v>
      </c>
      <c r="AP38" s="2" t="s">
        <v>4</v>
      </c>
      <c r="AQ38" s="2" t="s">
        <v>7</v>
      </c>
      <c r="AR38" s="2">
        <v>0</v>
      </c>
    </row>
    <row r="39" spans="1:44" x14ac:dyDescent="0.25">
      <c r="A39" s="2" t="s">
        <v>3</v>
      </c>
      <c r="B39" s="2" t="s">
        <v>4</v>
      </c>
      <c r="C39" s="2">
        <v>7</v>
      </c>
      <c r="D39" s="2" t="s">
        <v>5</v>
      </c>
      <c r="E39" s="2" t="s">
        <v>9</v>
      </c>
      <c r="F39" s="2">
        <v>-1</v>
      </c>
      <c r="G39" s="2" t="s">
        <v>10</v>
      </c>
      <c r="H39" s="2" t="s">
        <v>86</v>
      </c>
      <c r="I39" s="2" t="s">
        <v>13</v>
      </c>
      <c r="J39" s="2">
        <v>5</v>
      </c>
      <c r="K39" s="2" t="s">
        <v>13</v>
      </c>
      <c r="Z39" s="2" t="s">
        <v>141</v>
      </c>
      <c r="AA39" s="3">
        <v>2</v>
      </c>
      <c r="AB39" s="2" t="s">
        <v>11</v>
      </c>
      <c r="AC39" s="2" t="s">
        <v>4</v>
      </c>
      <c r="AD39" s="2" t="s">
        <v>329</v>
      </c>
      <c r="AE39" s="2" t="s">
        <v>14</v>
      </c>
      <c r="AF39" s="2" t="s">
        <v>80</v>
      </c>
      <c r="AG39" s="2" t="s">
        <v>9</v>
      </c>
      <c r="AH39" s="2">
        <v>-5</v>
      </c>
      <c r="AI39" s="2" t="s">
        <v>10</v>
      </c>
      <c r="AO39" s="2" t="s">
        <v>94</v>
      </c>
      <c r="AP39" s="2" t="s">
        <v>4</v>
      </c>
      <c r="AQ39" s="2" t="s">
        <v>7</v>
      </c>
      <c r="AR39" s="2">
        <v>1</v>
      </c>
    </row>
    <row r="40" spans="1:44" x14ac:dyDescent="0.25">
      <c r="A40" s="2" t="s">
        <v>3</v>
      </c>
      <c r="B40" s="2" t="s">
        <v>4</v>
      </c>
      <c r="D40" s="2" t="s">
        <v>9</v>
      </c>
      <c r="E40" s="2">
        <v>-9</v>
      </c>
      <c r="F40" s="2" t="s">
        <v>10</v>
      </c>
      <c r="G40" s="2" t="s">
        <v>86</v>
      </c>
      <c r="H40" s="2" t="s">
        <v>13</v>
      </c>
      <c r="I40" s="2">
        <v>5</v>
      </c>
      <c r="J40" s="2" t="s">
        <v>13</v>
      </c>
      <c r="K40" s="2" t="s">
        <v>8</v>
      </c>
      <c r="L40" s="2">
        <v>7</v>
      </c>
      <c r="Z40" s="2" t="s">
        <v>141</v>
      </c>
      <c r="AA40" s="3">
        <v>-52</v>
      </c>
      <c r="AB40" s="2" t="s">
        <v>11</v>
      </c>
      <c r="AC40" s="2" t="s">
        <v>4</v>
      </c>
      <c r="AD40" s="2" t="s">
        <v>330</v>
      </c>
      <c r="AE40" s="2" t="s">
        <v>14</v>
      </c>
      <c r="AF40" s="2" t="s">
        <v>20</v>
      </c>
      <c r="AG40" s="2" t="s">
        <v>9</v>
      </c>
      <c r="AH40" s="2">
        <v>-45</v>
      </c>
      <c r="AI40" s="2" t="s">
        <v>10</v>
      </c>
      <c r="AJ40" s="2" t="s">
        <v>78</v>
      </c>
      <c r="AO40" s="2" t="s">
        <v>331</v>
      </c>
      <c r="AP40" s="2" t="s">
        <v>4</v>
      </c>
      <c r="AQ40" s="2" t="s">
        <v>7</v>
      </c>
      <c r="AR40" s="2">
        <v>0</v>
      </c>
    </row>
    <row r="41" spans="1:44" x14ac:dyDescent="0.25">
      <c r="A41" s="2" t="s">
        <v>3</v>
      </c>
      <c r="B41" s="2" t="s">
        <v>4</v>
      </c>
      <c r="D41" s="2">
        <v>4</v>
      </c>
      <c r="E41" s="2" t="s">
        <v>86</v>
      </c>
      <c r="F41" s="2" t="s">
        <v>13</v>
      </c>
      <c r="G41" s="2">
        <v>1</v>
      </c>
      <c r="H41" s="2" t="s">
        <v>13</v>
      </c>
      <c r="Z41" s="2" t="s">
        <v>141</v>
      </c>
      <c r="AA41" s="3">
        <v>4</v>
      </c>
      <c r="AB41" s="2" t="s">
        <v>11</v>
      </c>
      <c r="AC41" s="2" t="s">
        <v>4</v>
      </c>
      <c r="AD41" s="2" t="s">
        <v>123</v>
      </c>
      <c r="AP41" s="2" t="s">
        <v>4</v>
      </c>
      <c r="AQ41" s="2" t="s">
        <v>7</v>
      </c>
      <c r="AR41" s="2">
        <v>0</v>
      </c>
    </row>
    <row r="42" spans="1:44" x14ac:dyDescent="0.25">
      <c r="A42" s="2" t="s">
        <v>3</v>
      </c>
      <c r="B42" s="2" t="s">
        <v>4</v>
      </c>
      <c r="C42" s="2">
        <v>9</v>
      </c>
      <c r="D42" s="2" t="s">
        <v>5</v>
      </c>
      <c r="E42" s="2" t="s">
        <v>9</v>
      </c>
      <c r="F42" s="2">
        <v>-2</v>
      </c>
      <c r="G42" s="2" t="s">
        <v>10</v>
      </c>
      <c r="H42" s="2" t="s">
        <v>86</v>
      </c>
      <c r="I42" s="2" t="s">
        <v>13</v>
      </c>
      <c r="J42" s="2">
        <v>4</v>
      </c>
      <c r="K42" s="2" t="s">
        <v>13</v>
      </c>
      <c r="Z42" s="2" t="s">
        <v>141</v>
      </c>
      <c r="AA42" s="3">
        <v>1</v>
      </c>
      <c r="AB42" s="2" t="s">
        <v>11</v>
      </c>
      <c r="AC42" s="2" t="s">
        <v>4</v>
      </c>
      <c r="AD42" s="2" t="s">
        <v>332</v>
      </c>
      <c r="AE42" s="2" t="s">
        <v>14</v>
      </c>
      <c r="AF42" s="2" t="s">
        <v>23</v>
      </c>
      <c r="AG42" s="2" t="s">
        <v>9</v>
      </c>
      <c r="AH42" s="2">
        <v>-8</v>
      </c>
      <c r="AI42" s="2" t="s">
        <v>10</v>
      </c>
      <c r="AO42" s="2" t="s">
        <v>72</v>
      </c>
      <c r="AP42" s="2" t="s">
        <v>4</v>
      </c>
      <c r="AQ42" s="2" t="s">
        <v>7</v>
      </c>
      <c r="AR42" s="2">
        <v>1</v>
      </c>
    </row>
    <row r="43" spans="1:44" x14ac:dyDescent="0.25">
      <c r="A43" s="2" t="s">
        <v>3</v>
      </c>
      <c r="B43" s="2" t="s">
        <v>4</v>
      </c>
      <c r="D43" s="2" t="s">
        <v>13</v>
      </c>
      <c r="E43" s="2">
        <v>9</v>
      </c>
      <c r="F43" s="2" t="s">
        <v>13</v>
      </c>
      <c r="G43" s="2" t="s">
        <v>86</v>
      </c>
      <c r="H43" s="2" t="s">
        <v>9</v>
      </c>
      <c r="I43" s="2">
        <v>-8</v>
      </c>
      <c r="J43" s="2" t="s">
        <v>10</v>
      </c>
      <c r="K43" s="2" t="s">
        <v>8</v>
      </c>
      <c r="L43" s="2">
        <v>9</v>
      </c>
      <c r="Z43" s="2" t="s">
        <v>141</v>
      </c>
      <c r="AA43" s="3">
        <v>-81</v>
      </c>
      <c r="AB43" s="2" t="s">
        <v>11</v>
      </c>
      <c r="AC43" s="2" t="s">
        <v>4</v>
      </c>
      <c r="AD43" s="2" t="s">
        <v>333</v>
      </c>
      <c r="AE43" s="2" t="s">
        <v>14</v>
      </c>
      <c r="AF43" s="2" t="s">
        <v>20</v>
      </c>
      <c r="AG43" s="2" t="s">
        <v>9</v>
      </c>
      <c r="AH43" s="2">
        <v>-72</v>
      </c>
      <c r="AI43" s="2" t="s">
        <v>10</v>
      </c>
      <c r="AJ43" s="2" t="s">
        <v>25</v>
      </c>
      <c r="AO43" s="2" t="s">
        <v>334</v>
      </c>
      <c r="AP43" s="2" t="s">
        <v>4</v>
      </c>
      <c r="AQ43" s="2" t="s">
        <v>7</v>
      </c>
      <c r="AR43" s="2">
        <v>0</v>
      </c>
    </row>
    <row r="44" spans="1:44" x14ac:dyDescent="0.25">
      <c r="A44" s="2" t="s">
        <v>3</v>
      </c>
      <c r="B44" s="2" t="s">
        <v>4</v>
      </c>
      <c r="D44" s="2">
        <v>-6</v>
      </c>
      <c r="E44" s="2" t="s">
        <v>86</v>
      </c>
      <c r="F44" s="2" t="s">
        <v>13</v>
      </c>
      <c r="G44" s="2">
        <v>4</v>
      </c>
      <c r="H44" s="2" t="s">
        <v>13</v>
      </c>
      <c r="Z44" s="2" t="s">
        <v>141</v>
      </c>
      <c r="AA44" s="3">
        <v>-24</v>
      </c>
      <c r="AB44" s="2" t="s">
        <v>11</v>
      </c>
      <c r="AC44" s="2" t="s">
        <v>4</v>
      </c>
      <c r="AD44" s="2" t="s">
        <v>335</v>
      </c>
      <c r="AP44" s="2" t="s">
        <v>4</v>
      </c>
      <c r="AQ44" s="2" t="s">
        <v>7</v>
      </c>
      <c r="AR44" s="2">
        <v>1</v>
      </c>
    </row>
    <row r="45" spans="1:44" x14ac:dyDescent="0.25">
      <c r="A45" s="2" t="s">
        <v>3</v>
      </c>
      <c r="B45" s="2" t="s">
        <v>4</v>
      </c>
      <c r="C45" s="2">
        <v>4</v>
      </c>
      <c r="D45" s="2" t="s">
        <v>5</v>
      </c>
      <c r="E45" s="2" t="s">
        <v>13</v>
      </c>
      <c r="F45" s="2">
        <v>3</v>
      </c>
      <c r="G45" s="2" t="s">
        <v>13</v>
      </c>
      <c r="H45" s="2" t="s">
        <v>86</v>
      </c>
      <c r="I45" s="2" t="s">
        <v>9</v>
      </c>
      <c r="J45" s="2">
        <v>-9</v>
      </c>
      <c r="K45" s="2" t="s">
        <v>10</v>
      </c>
      <c r="Z45" s="2" t="s">
        <v>141</v>
      </c>
      <c r="AA45" s="3">
        <v>-23</v>
      </c>
      <c r="AB45" s="2" t="s">
        <v>11</v>
      </c>
      <c r="AC45" s="2" t="s">
        <v>4</v>
      </c>
      <c r="AD45" s="2" t="s">
        <v>336</v>
      </c>
      <c r="AE45" s="2" t="s">
        <v>14</v>
      </c>
      <c r="AF45" s="2" t="s">
        <v>56</v>
      </c>
      <c r="AG45" s="2" t="s">
        <v>9</v>
      </c>
      <c r="AH45" s="2">
        <v>-27</v>
      </c>
      <c r="AI45" s="2" t="s">
        <v>10</v>
      </c>
      <c r="AO45" s="2" t="s">
        <v>136</v>
      </c>
      <c r="AP45" s="2" t="s">
        <v>4</v>
      </c>
      <c r="AQ45" s="2" t="s">
        <v>7</v>
      </c>
      <c r="AR45" s="2">
        <v>1</v>
      </c>
    </row>
    <row r="46" spans="1:44" x14ac:dyDescent="0.25">
      <c r="A46" s="2" t="s">
        <v>3</v>
      </c>
      <c r="B46" s="2" t="s">
        <v>4</v>
      </c>
      <c r="D46" s="2" t="s">
        <v>9</v>
      </c>
      <c r="E46" s="2">
        <v>-7</v>
      </c>
      <c r="F46" s="2" t="s">
        <v>10</v>
      </c>
      <c r="G46" s="2" t="s">
        <v>86</v>
      </c>
      <c r="H46" s="2" t="s">
        <v>13</v>
      </c>
      <c r="I46" s="2">
        <v>5</v>
      </c>
      <c r="J46" s="2" t="s">
        <v>13</v>
      </c>
      <c r="K46" s="2" t="s">
        <v>5</v>
      </c>
      <c r="L46" s="2">
        <v>2</v>
      </c>
      <c r="Z46" s="2" t="s">
        <v>141</v>
      </c>
      <c r="AA46" s="3">
        <v>-33</v>
      </c>
      <c r="AB46" s="2" t="s">
        <v>11</v>
      </c>
      <c r="AC46" s="2" t="s">
        <v>4</v>
      </c>
      <c r="AD46" s="2" t="s">
        <v>337</v>
      </c>
      <c r="AE46" s="2" t="s">
        <v>14</v>
      </c>
      <c r="AF46" s="2" t="s">
        <v>20</v>
      </c>
      <c r="AG46" s="2" t="s">
        <v>9</v>
      </c>
      <c r="AH46" s="2">
        <v>-35</v>
      </c>
      <c r="AI46" s="2" t="s">
        <v>10</v>
      </c>
      <c r="AJ46" s="2" t="s">
        <v>55</v>
      </c>
      <c r="AO46" s="2" t="s">
        <v>338</v>
      </c>
      <c r="AP46" s="2" t="s">
        <v>4</v>
      </c>
      <c r="AQ46" s="2" t="s">
        <v>7</v>
      </c>
      <c r="AR46" s="2">
        <v>1</v>
      </c>
    </row>
    <row r="47" spans="1:44" x14ac:dyDescent="0.25">
      <c r="A47" s="2" t="s">
        <v>3</v>
      </c>
      <c r="B47" s="2" t="s">
        <v>4</v>
      </c>
      <c r="D47" s="2">
        <v>5</v>
      </c>
      <c r="E47" s="2" t="s">
        <v>86</v>
      </c>
      <c r="F47" s="2" t="s">
        <v>13</v>
      </c>
      <c r="G47" s="2">
        <v>9</v>
      </c>
      <c r="H47" s="2" t="s">
        <v>13</v>
      </c>
      <c r="Z47" s="2" t="s">
        <v>141</v>
      </c>
      <c r="AA47" s="3">
        <v>45</v>
      </c>
      <c r="AB47" s="2" t="s">
        <v>11</v>
      </c>
      <c r="AC47" s="2" t="s">
        <v>4</v>
      </c>
      <c r="AD47" s="2" t="s">
        <v>339</v>
      </c>
      <c r="AP47" s="2" t="s">
        <v>4</v>
      </c>
      <c r="AQ47" s="2" t="s">
        <v>7</v>
      </c>
      <c r="AR47" s="2">
        <v>0</v>
      </c>
    </row>
    <row r="48" spans="1:44" x14ac:dyDescent="0.25">
      <c r="A48" s="2" t="s">
        <v>3</v>
      </c>
      <c r="B48" s="2" t="s">
        <v>4</v>
      </c>
      <c r="C48" s="2">
        <v>2</v>
      </c>
      <c r="D48" s="2" t="s">
        <v>5</v>
      </c>
      <c r="E48" s="2" t="s">
        <v>9</v>
      </c>
      <c r="F48" s="2">
        <v>-3</v>
      </c>
      <c r="G48" s="2" t="s">
        <v>10</v>
      </c>
      <c r="H48" s="2" t="s">
        <v>86</v>
      </c>
      <c r="I48" s="2" t="s">
        <v>13</v>
      </c>
      <c r="J48" s="2">
        <v>7</v>
      </c>
      <c r="K48" s="2" t="s">
        <v>13</v>
      </c>
      <c r="Z48" s="2" t="s">
        <v>141</v>
      </c>
      <c r="AA48" s="3">
        <v>-19</v>
      </c>
      <c r="AB48" s="2" t="s">
        <v>11</v>
      </c>
      <c r="AC48" s="2" t="s">
        <v>4</v>
      </c>
      <c r="AD48" s="2" t="s">
        <v>340</v>
      </c>
      <c r="AE48" s="2" t="s">
        <v>14</v>
      </c>
      <c r="AF48" s="2" t="s">
        <v>41</v>
      </c>
      <c r="AG48" s="2" t="s">
        <v>9</v>
      </c>
      <c r="AH48" s="2">
        <v>-21</v>
      </c>
      <c r="AI48" s="2" t="s">
        <v>10</v>
      </c>
      <c r="AO48" s="2" t="s">
        <v>341</v>
      </c>
      <c r="AP48" s="2" t="s">
        <v>4</v>
      </c>
      <c r="AQ48" s="2" t="s">
        <v>7</v>
      </c>
      <c r="AR48" s="2">
        <v>1</v>
      </c>
    </row>
    <row r="49" spans="1:44" x14ac:dyDescent="0.25">
      <c r="A49" s="2" t="s">
        <v>3</v>
      </c>
      <c r="B49" s="2" t="s">
        <v>4</v>
      </c>
      <c r="D49" s="2" t="s">
        <v>9</v>
      </c>
      <c r="E49" s="2">
        <v>-5</v>
      </c>
      <c r="F49" s="2" t="s">
        <v>10</v>
      </c>
      <c r="G49" s="2" t="s">
        <v>86</v>
      </c>
      <c r="H49" s="2" t="s">
        <v>13</v>
      </c>
      <c r="I49" s="2">
        <v>8</v>
      </c>
      <c r="J49" s="2" t="s">
        <v>13</v>
      </c>
      <c r="K49" s="2" t="s">
        <v>8</v>
      </c>
      <c r="L49" s="2">
        <v>2</v>
      </c>
      <c r="Z49" s="2" t="s">
        <v>141</v>
      </c>
      <c r="AA49" s="3">
        <v>-42</v>
      </c>
      <c r="AB49" s="2" t="s">
        <v>11</v>
      </c>
      <c r="AC49" s="2" t="s">
        <v>4</v>
      </c>
      <c r="AD49" s="2" t="s">
        <v>342</v>
      </c>
      <c r="AE49" s="2" t="s">
        <v>14</v>
      </c>
      <c r="AF49" s="2" t="s">
        <v>20</v>
      </c>
      <c r="AG49" s="2" t="s">
        <v>9</v>
      </c>
      <c r="AH49" s="2">
        <v>-40</v>
      </c>
      <c r="AI49" s="2" t="s">
        <v>10</v>
      </c>
      <c r="AJ49" s="2" t="s">
        <v>46</v>
      </c>
      <c r="AO49" s="2" t="s">
        <v>343</v>
      </c>
      <c r="AP49" s="2" t="s">
        <v>4</v>
      </c>
      <c r="AQ49" s="2" t="s">
        <v>7</v>
      </c>
      <c r="AR49" s="2">
        <v>0</v>
      </c>
    </row>
    <row r="50" spans="1:44" x14ac:dyDescent="0.25">
      <c r="A50" s="2" t="s">
        <v>3</v>
      </c>
      <c r="B50" s="2" t="s">
        <v>4</v>
      </c>
      <c r="D50" s="2">
        <v>-6</v>
      </c>
      <c r="E50" s="2" t="s">
        <v>86</v>
      </c>
      <c r="F50" s="2" t="s">
        <v>9</v>
      </c>
      <c r="G50" s="2">
        <v>-4</v>
      </c>
      <c r="H50" s="2" t="s">
        <v>10</v>
      </c>
      <c r="Z50" s="2" t="s">
        <v>141</v>
      </c>
      <c r="AA50" s="3">
        <v>24</v>
      </c>
      <c r="AB50" s="2" t="s">
        <v>11</v>
      </c>
      <c r="AC50" s="2" t="s">
        <v>4</v>
      </c>
      <c r="AD50" s="2" t="s">
        <v>344</v>
      </c>
      <c r="AP50" s="2" t="s">
        <v>4</v>
      </c>
      <c r="AQ50" s="2" t="s">
        <v>7</v>
      </c>
      <c r="AR50" s="2">
        <v>1</v>
      </c>
    </row>
    <row r="51" spans="1:44" x14ac:dyDescent="0.25">
      <c r="A51" s="2" t="s">
        <v>3</v>
      </c>
      <c r="B51" s="2" t="s">
        <v>4</v>
      </c>
      <c r="C51" s="2">
        <v>5</v>
      </c>
      <c r="D51" s="2" t="s">
        <v>8</v>
      </c>
      <c r="E51" s="2" t="s">
        <v>9</v>
      </c>
      <c r="F51" s="2">
        <v>-3</v>
      </c>
      <c r="G51" s="2" t="s">
        <v>10</v>
      </c>
      <c r="H51" s="2" t="s">
        <v>86</v>
      </c>
      <c r="I51" s="2" t="s">
        <v>9</v>
      </c>
      <c r="J51" s="2">
        <v>-6</v>
      </c>
      <c r="K51" s="2" t="s">
        <v>10</v>
      </c>
      <c r="Z51" s="2" t="s">
        <v>141</v>
      </c>
      <c r="AA51" s="3">
        <v>-13</v>
      </c>
      <c r="AB51" s="2" t="s">
        <v>11</v>
      </c>
      <c r="AC51" s="2" t="s">
        <v>4</v>
      </c>
      <c r="AD51" s="2" t="s">
        <v>345</v>
      </c>
      <c r="AE51" s="2" t="s">
        <v>14</v>
      </c>
      <c r="AF51" s="2" t="s">
        <v>31</v>
      </c>
      <c r="AG51" s="2" t="s">
        <v>13</v>
      </c>
      <c r="AH51" s="2">
        <v>18</v>
      </c>
      <c r="AI51" s="2" t="s">
        <v>13</v>
      </c>
      <c r="AO51" s="2" t="s">
        <v>64</v>
      </c>
      <c r="AP51" s="2" t="s">
        <v>4</v>
      </c>
      <c r="AQ51" s="2" t="s">
        <v>7</v>
      </c>
      <c r="AR51" s="2">
        <v>0</v>
      </c>
    </row>
    <row r="52" spans="1:44" x14ac:dyDescent="0.25">
      <c r="A52" s="2" t="s">
        <v>3</v>
      </c>
      <c r="B52" s="2" t="s">
        <v>4</v>
      </c>
      <c r="D52" s="2" t="s">
        <v>13</v>
      </c>
      <c r="E52" s="2">
        <v>9</v>
      </c>
      <c r="F52" s="2" t="s">
        <v>13</v>
      </c>
      <c r="G52" s="2" t="s">
        <v>86</v>
      </c>
      <c r="H52" s="2" t="s">
        <v>13</v>
      </c>
      <c r="I52" s="2">
        <v>1</v>
      </c>
      <c r="J52" s="2" t="s">
        <v>13</v>
      </c>
      <c r="K52" s="2" t="s">
        <v>8</v>
      </c>
      <c r="L52" s="2">
        <v>8</v>
      </c>
      <c r="Z52" s="2" t="s">
        <v>141</v>
      </c>
      <c r="AA52" s="3">
        <v>1</v>
      </c>
      <c r="AB52" s="2" t="s">
        <v>11</v>
      </c>
      <c r="AC52" s="2" t="s">
        <v>4</v>
      </c>
      <c r="AD52" s="2" t="s">
        <v>346</v>
      </c>
      <c r="AE52" s="2" t="s">
        <v>14</v>
      </c>
      <c r="AF52" s="2" t="s">
        <v>20</v>
      </c>
      <c r="AG52" s="2" t="s">
        <v>13</v>
      </c>
      <c r="AH52" s="2">
        <v>9</v>
      </c>
      <c r="AI52" s="2" t="s">
        <v>13</v>
      </c>
      <c r="AJ52" s="2" t="s">
        <v>33</v>
      </c>
      <c r="AO52" s="2" t="s">
        <v>72</v>
      </c>
      <c r="AP52" s="2" t="s">
        <v>4</v>
      </c>
      <c r="AQ52" s="2" t="s">
        <v>7</v>
      </c>
      <c r="AR52" s="2">
        <v>0</v>
      </c>
    </row>
    <row r="53" spans="1:44" x14ac:dyDescent="0.25">
      <c r="A53" s="2" t="s">
        <v>3</v>
      </c>
      <c r="B53" s="2" t="s">
        <v>4</v>
      </c>
      <c r="D53" s="2">
        <v>-3</v>
      </c>
      <c r="E53" s="2" t="s">
        <v>86</v>
      </c>
      <c r="F53" s="2" t="s">
        <v>13</v>
      </c>
      <c r="G53" s="2">
        <v>4</v>
      </c>
      <c r="H53" s="2" t="s">
        <v>13</v>
      </c>
      <c r="Z53" s="2" t="s">
        <v>141</v>
      </c>
      <c r="AA53" s="3">
        <v>-12</v>
      </c>
      <c r="AB53" s="2" t="s">
        <v>11</v>
      </c>
      <c r="AC53" s="2" t="s">
        <v>4</v>
      </c>
      <c r="AD53" s="2" t="s">
        <v>347</v>
      </c>
      <c r="AP53" s="2" t="s">
        <v>4</v>
      </c>
      <c r="AQ53" s="2" t="s">
        <v>7</v>
      </c>
      <c r="AR53" s="2">
        <v>1</v>
      </c>
    </row>
    <row r="54" spans="1:44" x14ac:dyDescent="0.25">
      <c r="A54" s="2" t="s">
        <v>3</v>
      </c>
      <c r="B54" s="2" t="s">
        <v>4</v>
      </c>
      <c r="C54" s="2">
        <v>9</v>
      </c>
      <c r="D54" s="2" t="s">
        <v>5</v>
      </c>
      <c r="E54" s="2" t="s">
        <v>9</v>
      </c>
      <c r="F54" s="2">
        <v>-9</v>
      </c>
      <c r="G54" s="2" t="s">
        <v>10</v>
      </c>
      <c r="H54" s="2" t="s">
        <v>86</v>
      </c>
      <c r="I54" s="2" t="s">
        <v>13</v>
      </c>
      <c r="J54" s="2">
        <v>9</v>
      </c>
      <c r="K54" s="2" t="s">
        <v>13</v>
      </c>
      <c r="Z54" s="2" t="s">
        <v>141</v>
      </c>
      <c r="AA54" s="3">
        <v>-72</v>
      </c>
      <c r="AB54" s="2" t="s">
        <v>11</v>
      </c>
      <c r="AC54" s="2" t="s">
        <v>4</v>
      </c>
      <c r="AD54" s="2" t="s">
        <v>348</v>
      </c>
      <c r="AE54" s="2" t="s">
        <v>14</v>
      </c>
      <c r="AF54" s="2" t="s">
        <v>23</v>
      </c>
      <c r="AG54" s="2" t="s">
        <v>9</v>
      </c>
      <c r="AH54" s="2">
        <v>-81</v>
      </c>
      <c r="AI54" s="2" t="s">
        <v>10</v>
      </c>
      <c r="AO54" s="2" t="s">
        <v>349</v>
      </c>
      <c r="AP54" s="2" t="s">
        <v>4</v>
      </c>
      <c r="AQ54" s="2" t="s">
        <v>7</v>
      </c>
      <c r="AR54" s="2">
        <v>1</v>
      </c>
    </row>
    <row r="55" spans="1:44" x14ac:dyDescent="0.25">
      <c r="A55" s="2" t="s">
        <v>3</v>
      </c>
      <c r="B55" s="2" t="s">
        <v>4</v>
      </c>
      <c r="D55" s="2" t="s">
        <v>13</v>
      </c>
      <c r="E55" s="2">
        <v>9</v>
      </c>
      <c r="F55" s="2" t="s">
        <v>13</v>
      </c>
      <c r="G55" s="2" t="s">
        <v>86</v>
      </c>
      <c r="H55" s="2" t="s">
        <v>13</v>
      </c>
      <c r="I55" s="2">
        <v>1</v>
      </c>
      <c r="J55" s="2" t="s">
        <v>13</v>
      </c>
      <c r="K55" s="2" t="s">
        <v>5</v>
      </c>
      <c r="L55" s="2">
        <v>1</v>
      </c>
      <c r="Z55" s="2" t="s">
        <v>141</v>
      </c>
      <c r="AA55" s="3">
        <v>10</v>
      </c>
      <c r="AB55" s="2" t="s">
        <v>11</v>
      </c>
      <c r="AC55" s="2" t="s">
        <v>4</v>
      </c>
      <c r="AD55" s="2" t="s">
        <v>350</v>
      </c>
      <c r="AE55" s="2" t="s">
        <v>14</v>
      </c>
      <c r="AF55" s="2" t="s">
        <v>20</v>
      </c>
      <c r="AG55" s="2" t="s">
        <v>13</v>
      </c>
      <c r="AH55" s="2">
        <v>9</v>
      </c>
      <c r="AI55" s="2" t="s">
        <v>13</v>
      </c>
      <c r="AJ55" s="2" t="s">
        <v>50</v>
      </c>
      <c r="AO55" s="2" t="s">
        <v>57</v>
      </c>
      <c r="AP55" s="2" t="s">
        <v>4</v>
      </c>
      <c r="AQ55" s="2" t="s">
        <v>7</v>
      </c>
      <c r="AR55" s="2">
        <v>1</v>
      </c>
    </row>
    <row r="56" spans="1:44" x14ac:dyDescent="0.25">
      <c r="A56" s="2" t="s">
        <v>3</v>
      </c>
      <c r="B56" s="2" t="s">
        <v>4</v>
      </c>
      <c r="D56" s="2">
        <v>-6</v>
      </c>
      <c r="E56" s="2" t="s">
        <v>86</v>
      </c>
      <c r="F56" s="2" t="s">
        <v>13</v>
      </c>
      <c r="G56" s="2">
        <v>7</v>
      </c>
      <c r="H56" s="2" t="s">
        <v>13</v>
      </c>
      <c r="Z56" s="2" t="s">
        <v>141</v>
      </c>
      <c r="AA56" s="3">
        <v>-42</v>
      </c>
      <c r="AB56" s="2" t="s">
        <v>11</v>
      </c>
      <c r="AC56" s="2" t="s">
        <v>4</v>
      </c>
      <c r="AD56" s="2" t="s">
        <v>351</v>
      </c>
      <c r="AP56" s="2" t="s">
        <v>4</v>
      </c>
      <c r="AQ56" s="2" t="s">
        <v>7</v>
      </c>
      <c r="AR56" s="2">
        <v>1</v>
      </c>
    </row>
    <row r="57" spans="1:44" x14ac:dyDescent="0.25">
      <c r="A57" s="2" t="s">
        <v>3</v>
      </c>
      <c r="B57" s="2" t="s">
        <v>4</v>
      </c>
      <c r="C57" s="2">
        <v>9</v>
      </c>
      <c r="D57" s="2" t="s">
        <v>8</v>
      </c>
      <c r="E57" s="2" t="s">
        <v>9</v>
      </c>
      <c r="F57" s="2">
        <v>-9</v>
      </c>
      <c r="G57" s="2" t="s">
        <v>10</v>
      </c>
      <c r="H57" s="2" t="s">
        <v>86</v>
      </c>
      <c r="I57" s="2" t="s">
        <v>9</v>
      </c>
      <c r="J57" s="2">
        <v>-1</v>
      </c>
      <c r="K57" s="2" t="s">
        <v>10</v>
      </c>
      <c r="Z57" s="2" t="s">
        <v>141</v>
      </c>
      <c r="AA57" s="3">
        <v>0</v>
      </c>
      <c r="AB57" s="2" t="s">
        <v>11</v>
      </c>
      <c r="AC57" s="2" t="s">
        <v>4</v>
      </c>
      <c r="AD57" s="2" t="s">
        <v>352</v>
      </c>
      <c r="AE57" s="2" t="s">
        <v>14</v>
      </c>
      <c r="AF57" s="2" t="s">
        <v>48</v>
      </c>
      <c r="AG57" s="2" t="s">
        <v>13</v>
      </c>
      <c r="AH57" s="2">
        <v>9</v>
      </c>
      <c r="AI57" s="2" t="s">
        <v>13</v>
      </c>
      <c r="AO57" s="2" t="s">
        <v>85</v>
      </c>
      <c r="AP57" s="2" t="s">
        <v>4</v>
      </c>
      <c r="AQ57" s="2" t="s">
        <v>7</v>
      </c>
      <c r="AR57" s="2">
        <v>0</v>
      </c>
    </row>
    <row r="58" spans="1:44" x14ac:dyDescent="0.25">
      <c r="A58" s="2" t="s">
        <v>3</v>
      </c>
      <c r="B58" s="2" t="s">
        <v>4</v>
      </c>
      <c r="D58" s="2" t="s">
        <v>9</v>
      </c>
      <c r="E58" s="2">
        <v>-3</v>
      </c>
      <c r="F58" s="2" t="s">
        <v>10</v>
      </c>
      <c r="G58" s="2" t="s">
        <v>86</v>
      </c>
      <c r="H58" s="2" t="s">
        <v>9</v>
      </c>
      <c r="I58" s="2">
        <v>-4</v>
      </c>
      <c r="J58" s="2" t="s">
        <v>10</v>
      </c>
      <c r="K58" s="2" t="s">
        <v>8</v>
      </c>
      <c r="L58" s="2">
        <v>7</v>
      </c>
      <c r="Z58" s="2" t="s">
        <v>141</v>
      </c>
      <c r="AA58" s="3">
        <v>5</v>
      </c>
      <c r="AB58" s="2" t="s">
        <v>11</v>
      </c>
      <c r="AC58" s="2" t="s">
        <v>4</v>
      </c>
      <c r="AD58" s="2" t="s">
        <v>353</v>
      </c>
      <c r="AE58" s="2" t="s">
        <v>14</v>
      </c>
      <c r="AF58" s="2" t="s">
        <v>20</v>
      </c>
      <c r="AG58" s="2" t="s">
        <v>13</v>
      </c>
      <c r="AH58" s="2">
        <v>12</v>
      </c>
      <c r="AI58" s="2" t="s">
        <v>13</v>
      </c>
      <c r="AJ58" s="2" t="s">
        <v>78</v>
      </c>
      <c r="AO58" s="2" t="s">
        <v>52</v>
      </c>
      <c r="AP58" s="2" t="s">
        <v>4</v>
      </c>
      <c r="AQ58" s="2" t="s">
        <v>7</v>
      </c>
      <c r="AR58" s="2">
        <v>0</v>
      </c>
    </row>
    <row r="59" spans="1:44" x14ac:dyDescent="0.25">
      <c r="A59" s="2" t="s">
        <v>3</v>
      </c>
      <c r="B59" s="2" t="s">
        <v>4</v>
      </c>
      <c r="D59" s="2">
        <v>9</v>
      </c>
      <c r="E59" s="2" t="s">
        <v>86</v>
      </c>
      <c r="F59" s="2" t="s">
        <v>13</v>
      </c>
      <c r="G59" s="2">
        <v>2</v>
      </c>
      <c r="H59" s="2" t="s">
        <v>13</v>
      </c>
      <c r="Z59" s="2" t="s">
        <v>141</v>
      </c>
      <c r="AA59" s="3">
        <v>18</v>
      </c>
      <c r="AB59" s="2" t="s">
        <v>11</v>
      </c>
      <c r="AC59" s="2" t="s">
        <v>4</v>
      </c>
      <c r="AD59" s="2" t="s">
        <v>354</v>
      </c>
      <c r="AP59" s="2" t="s">
        <v>4</v>
      </c>
      <c r="AQ59" s="2" t="s">
        <v>7</v>
      </c>
      <c r="AR59" s="2">
        <v>0</v>
      </c>
    </row>
    <row r="60" spans="1:44" x14ac:dyDescent="0.25">
      <c r="A60" s="2" t="s">
        <v>3</v>
      </c>
      <c r="B60" s="2" t="s">
        <v>4</v>
      </c>
      <c r="C60" s="2">
        <v>8</v>
      </c>
      <c r="D60" s="2" t="s">
        <v>8</v>
      </c>
      <c r="E60" s="2" t="s">
        <v>9</v>
      </c>
      <c r="F60" s="2">
        <v>-5</v>
      </c>
      <c r="G60" s="2" t="s">
        <v>10</v>
      </c>
      <c r="H60" s="2" t="s">
        <v>86</v>
      </c>
      <c r="I60" s="2" t="s">
        <v>9</v>
      </c>
      <c r="J60" s="2">
        <v>-3</v>
      </c>
      <c r="K60" s="2" t="s">
        <v>10</v>
      </c>
      <c r="Z60" s="2" t="s">
        <v>141</v>
      </c>
      <c r="AA60" s="3">
        <v>-7</v>
      </c>
      <c r="AB60" s="2" t="s">
        <v>11</v>
      </c>
      <c r="AC60" s="2" t="s">
        <v>4</v>
      </c>
      <c r="AD60" s="2" t="s">
        <v>355</v>
      </c>
      <c r="AE60" s="2" t="s">
        <v>14</v>
      </c>
      <c r="AF60" s="2" t="s">
        <v>113</v>
      </c>
      <c r="AG60" s="2" t="s">
        <v>13</v>
      </c>
      <c r="AH60" s="2">
        <v>15</v>
      </c>
      <c r="AI60" s="2" t="s">
        <v>13</v>
      </c>
      <c r="AO60" s="2" t="s">
        <v>60</v>
      </c>
      <c r="AP60" s="2" t="s">
        <v>4</v>
      </c>
      <c r="AQ60" s="2" t="s">
        <v>7</v>
      </c>
      <c r="AR60" s="2">
        <v>0</v>
      </c>
    </row>
    <row r="61" spans="1:44" x14ac:dyDescent="0.25">
      <c r="A61" s="2" t="s">
        <v>3</v>
      </c>
      <c r="B61" s="2" t="s">
        <v>4</v>
      </c>
      <c r="D61" s="2" t="s">
        <v>9</v>
      </c>
      <c r="E61" s="2">
        <v>-6</v>
      </c>
      <c r="F61" s="2" t="s">
        <v>10</v>
      </c>
      <c r="G61" s="2" t="s">
        <v>86</v>
      </c>
      <c r="H61" s="2" t="s">
        <v>13</v>
      </c>
      <c r="I61" s="2">
        <v>6</v>
      </c>
      <c r="J61" s="2" t="s">
        <v>13</v>
      </c>
      <c r="K61" s="2" t="s">
        <v>5</v>
      </c>
      <c r="L61" s="2">
        <v>6</v>
      </c>
      <c r="Z61" s="2" t="s">
        <v>141</v>
      </c>
      <c r="AA61" s="3">
        <v>-30</v>
      </c>
      <c r="AB61" s="2" t="s">
        <v>11</v>
      </c>
      <c r="AC61" s="2" t="s">
        <v>4</v>
      </c>
      <c r="AD61" s="2" t="s">
        <v>356</v>
      </c>
      <c r="AE61" s="2" t="s">
        <v>14</v>
      </c>
      <c r="AF61" s="2" t="s">
        <v>20</v>
      </c>
      <c r="AG61" s="2" t="s">
        <v>9</v>
      </c>
      <c r="AH61" s="2">
        <v>-36</v>
      </c>
      <c r="AI61" s="2" t="s">
        <v>10</v>
      </c>
      <c r="AJ61" s="2" t="s">
        <v>83</v>
      </c>
      <c r="AO61" s="2" t="s">
        <v>133</v>
      </c>
      <c r="AP61" s="2" t="s">
        <v>4</v>
      </c>
      <c r="AQ61" s="2" t="s">
        <v>7</v>
      </c>
      <c r="AR61" s="2">
        <v>1</v>
      </c>
    </row>
    <row r="62" spans="1:44" x14ac:dyDescent="0.25">
      <c r="A62" s="2" t="s">
        <v>3</v>
      </c>
      <c r="B62" s="2" t="s">
        <v>4</v>
      </c>
      <c r="D62" s="2">
        <v>7</v>
      </c>
      <c r="E62" s="2" t="s">
        <v>86</v>
      </c>
      <c r="F62" s="2" t="s">
        <v>9</v>
      </c>
      <c r="G62" s="2">
        <v>-3</v>
      </c>
      <c r="H62" s="2" t="s">
        <v>10</v>
      </c>
      <c r="Z62" s="2" t="s">
        <v>141</v>
      </c>
      <c r="AA62" s="3">
        <v>-21</v>
      </c>
      <c r="AB62" s="2" t="s">
        <v>11</v>
      </c>
      <c r="AC62" s="2" t="s">
        <v>4</v>
      </c>
      <c r="AD62" s="2" t="s">
        <v>357</v>
      </c>
      <c r="AP62" s="2" t="s">
        <v>4</v>
      </c>
      <c r="AQ62" s="2" t="s">
        <v>7</v>
      </c>
      <c r="AR62" s="2">
        <v>0</v>
      </c>
    </row>
    <row r="63" spans="1:44" x14ac:dyDescent="0.25">
      <c r="A63" s="2" t="s">
        <v>3</v>
      </c>
      <c r="B63" s="2" t="s">
        <v>4</v>
      </c>
      <c r="C63" s="2">
        <v>6</v>
      </c>
      <c r="D63" s="2" t="s">
        <v>8</v>
      </c>
      <c r="E63" s="2" t="s">
        <v>13</v>
      </c>
      <c r="F63" s="2">
        <v>5</v>
      </c>
      <c r="G63" s="2" t="s">
        <v>13</v>
      </c>
      <c r="H63" s="2" t="s">
        <v>86</v>
      </c>
      <c r="I63" s="2" t="s">
        <v>9</v>
      </c>
      <c r="J63" s="2">
        <v>-9</v>
      </c>
      <c r="K63" s="2" t="s">
        <v>10</v>
      </c>
      <c r="Z63" s="2" t="s">
        <v>141</v>
      </c>
      <c r="AA63" s="3">
        <v>51</v>
      </c>
      <c r="AB63" s="2" t="s">
        <v>11</v>
      </c>
      <c r="AC63" s="2" t="s">
        <v>4</v>
      </c>
      <c r="AD63" s="2" t="s">
        <v>358</v>
      </c>
      <c r="AE63" s="2" t="s">
        <v>14</v>
      </c>
      <c r="AF63" s="2" t="s">
        <v>27</v>
      </c>
      <c r="AG63" s="2" t="s">
        <v>9</v>
      </c>
      <c r="AH63" s="2">
        <v>-45</v>
      </c>
      <c r="AI63" s="2" t="s">
        <v>10</v>
      </c>
      <c r="AO63" s="2" t="s">
        <v>359</v>
      </c>
      <c r="AP63" s="2" t="s">
        <v>4</v>
      </c>
      <c r="AQ63" s="2" t="s">
        <v>7</v>
      </c>
      <c r="AR63" s="2">
        <v>0</v>
      </c>
    </row>
    <row r="64" spans="1:44" x14ac:dyDescent="0.25">
      <c r="A64" s="2" t="s">
        <v>3</v>
      </c>
      <c r="B64" s="2" t="s">
        <v>4</v>
      </c>
      <c r="D64" s="2" t="s">
        <v>13</v>
      </c>
      <c r="E64" s="2">
        <v>3</v>
      </c>
      <c r="F64" s="2" t="s">
        <v>13</v>
      </c>
      <c r="G64" s="2" t="s">
        <v>86</v>
      </c>
      <c r="H64" s="2" t="s">
        <v>9</v>
      </c>
      <c r="I64" s="2">
        <v>-5</v>
      </c>
      <c r="J64" s="2" t="s">
        <v>10</v>
      </c>
      <c r="K64" s="2" t="s">
        <v>5</v>
      </c>
      <c r="L64" s="2">
        <v>3</v>
      </c>
      <c r="Z64" s="2" t="s">
        <v>141</v>
      </c>
      <c r="AA64" s="3">
        <v>-12</v>
      </c>
      <c r="AB64" s="2" t="s">
        <v>11</v>
      </c>
      <c r="AC64" s="2" t="s">
        <v>4</v>
      </c>
      <c r="AD64" s="2" t="s">
        <v>360</v>
      </c>
      <c r="AE64" s="2" t="s">
        <v>14</v>
      </c>
      <c r="AF64" s="2" t="s">
        <v>20</v>
      </c>
      <c r="AG64" s="2" t="s">
        <v>9</v>
      </c>
      <c r="AH64" s="2">
        <v>-15</v>
      </c>
      <c r="AI64" s="2" t="s">
        <v>10</v>
      </c>
      <c r="AJ64" s="2" t="s">
        <v>39</v>
      </c>
      <c r="AO64" s="2" t="s">
        <v>37</v>
      </c>
      <c r="AP64" s="2" t="s">
        <v>4</v>
      </c>
      <c r="AQ64" s="2" t="s">
        <v>7</v>
      </c>
      <c r="AR64" s="2">
        <v>1</v>
      </c>
    </row>
    <row r="65" spans="1:44" x14ac:dyDescent="0.25">
      <c r="A65" s="2" t="s">
        <v>3</v>
      </c>
      <c r="B65" s="2" t="s">
        <v>4</v>
      </c>
      <c r="D65" s="2">
        <v>-4</v>
      </c>
      <c r="E65" s="2" t="s">
        <v>86</v>
      </c>
      <c r="F65" s="2" t="s">
        <v>13</v>
      </c>
      <c r="G65" s="2">
        <v>4</v>
      </c>
      <c r="H65" s="2" t="s">
        <v>13</v>
      </c>
      <c r="Z65" s="2" t="s">
        <v>141</v>
      </c>
      <c r="AA65" s="3">
        <v>-16</v>
      </c>
      <c r="AB65" s="2" t="s">
        <v>11</v>
      </c>
      <c r="AC65" s="2" t="s">
        <v>4</v>
      </c>
      <c r="AD65" s="2" t="s">
        <v>95</v>
      </c>
      <c r="AP65" s="2" t="s">
        <v>4</v>
      </c>
      <c r="AQ65" s="2" t="s">
        <v>7</v>
      </c>
      <c r="AR65" s="2">
        <v>1</v>
      </c>
    </row>
    <row r="66" spans="1:44" x14ac:dyDescent="0.25">
      <c r="A66" s="2" t="s">
        <v>3</v>
      </c>
      <c r="B66" s="2" t="s">
        <v>4</v>
      </c>
      <c r="C66" s="2">
        <v>4</v>
      </c>
      <c r="D66" s="2" t="s">
        <v>5</v>
      </c>
      <c r="E66" s="2" t="s">
        <v>13</v>
      </c>
      <c r="F66" s="2">
        <v>7</v>
      </c>
      <c r="G66" s="2" t="s">
        <v>13</v>
      </c>
      <c r="H66" s="2" t="s">
        <v>86</v>
      </c>
      <c r="I66" s="2" t="s">
        <v>9</v>
      </c>
      <c r="J66" s="2">
        <v>-8</v>
      </c>
      <c r="K66" s="2" t="s">
        <v>10</v>
      </c>
      <c r="Z66" s="2" t="s">
        <v>141</v>
      </c>
      <c r="AA66" s="3">
        <v>-52</v>
      </c>
      <c r="AB66" s="2" t="s">
        <v>11</v>
      </c>
      <c r="AC66" s="2" t="s">
        <v>4</v>
      </c>
      <c r="AD66" s="2" t="s">
        <v>361</v>
      </c>
      <c r="AE66" s="2" t="s">
        <v>14</v>
      </c>
      <c r="AF66" s="2" t="s">
        <v>56</v>
      </c>
      <c r="AG66" s="2" t="s">
        <v>9</v>
      </c>
      <c r="AH66" s="2">
        <v>-56</v>
      </c>
      <c r="AI66" s="2" t="s">
        <v>10</v>
      </c>
      <c r="AO66" s="2" t="s">
        <v>331</v>
      </c>
      <c r="AP66" s="2" t="s">
        <v>4</v>
      </c>
      <c r="AQ66" s="2" t="s">
        <v>7</v>
      </c>
      <c r="AR66" s="2">
        <v>1</v>
      </c>
    </row>
    <row r="67" spans="1:44" x14ac:dyDescent="0.25">
      <c r="A67" s="2" t="s">
        <v>3</v>
      </c>
      <c r="B67" s="2" t="s">
        <v>4</v>
      </c>
      <c r="D67" s="2" t="s">
        <v>13</v>
      </c>
      <c r="E67" s="2">
        <v>9</v>
      </c>
      <c r="F67" s="2" t="s">
        <v>13</v>
      </c>
      <c r="G67" s="2" t="s">
        <v>86</v>
      </c>
      <c r="H67" s="2" t="s">
        <v>9</v>
      </c>
      <c r="I67" s="2">
        <v>-5</v>
      </c>
      <c r="J67" s="2" t="s">
        <v>10</v>
      </c>
      <c r="K67" s="2" t="s">
        <v>8</v>
      </c>
      <c r="L67" s="2">
        <v>7</v>
      </c>
      <c r="Z67" s="2" t="s">
        <v>141</v>
      </c>
      <c r="AA67" s="3">
        <v>-52</v>
      </c>
      <c r="AB67" s="2" t="s">
        <v>11</v>
      </c>
      <c r="AC67" s="2" t="s">
        <v>4</v>
      </c>
      <c r="AD67" s="2" t="s">
        <v>362</v>
      </c>
      <c r="AE67" s="2" t="s">
        <v>14</v>
      </c>
      <c r="AF67" s="2" t="s">
        <v>20</v>
      </c>
      <c r="AG67" s="2" t="s">
        <v>9</v>
      </c>
      <c r="AH67" s="2">
        <v>-45</v>
      </c>
      <c r="AI67" s="2" t="s">
        <v>10</v>
      </c>
      <c r="AJ67" s="2" t="s">
        <v>78</v>
      </c>
      <c r="AO67" s="2" t="s">
        <v>331</v>
      </c>
      <c r="AP67" s="2" t="s">
        <v>4</v>
      </c>
      <c r="AQ67" s="2" t="s">
        <v>7</v>
      </c>
      <c r="AR67" s="2">
        <v>0</v>
      </c>
    </row>
    <row r="68" spans="1:44" x14ac:dyDescent="0.25">
      <c r="A68" s="2" t="s">
        <v>3</v>
      </c>
      <c r="B68" s="2" t="s">
        <v>4</v>
      </c>
      <c r="D68" s="2">
        <v>-1</v>
      </c>
      <c r="E68" s="2" t="s">
        <v>86</v>
      </c>
      <c r="F68" s="2" t="s">
        <v>9</v>
      </c>
      <c r="G68" s="2">
        <v>-7</v>
      </c>
      <c r="H68" s="2" t="s">
        <v>10</v>
      </c>
      <c r="Z68" s="2" t="s">
        <v>141</v>
      </c>
      <c r="AA68" s="3">
        <v>7</v>
      </c>
      <c r="AB68" s="2" t="s">
        <v>11</v>
      </c>
      <c r="AC68" s="2" t="s">
        <v>4</v>
      </c>
      <c r="AD68" s="2" t="s">
        <v>363</v>
      </c>
      <c r="AP68" s="2" t="s">
        <v>4</v>
      </c>
      <c r="AQ68" s="2" t="s">
        <v>7</v>
      </c>
      <c r="AR68" s="2">
        <v>0</v>
      </c>
    </row>
    <row r="69" spans="1:44" x14ac:dyDescent="0.25">
      <c r="A69" s="2" t="s">
        <v>3</v>
      </c>
      <c r="B69" s="2" t="s">
        <v>4</v>
      </c>
      <c r="C69" s="2">
        <v>6</v>
      </c>
      <c r="D69" s="2" t="s">
        <v>8</v>
      </c>
      <c r="E69" s="2" t="s">
        <v>9</v>
      </c>
      <c r="F69" s="2">
        <v>-6</v>
      </c>
      <c r="G69" s="2" t="s">
        <v>10</v>
      </c>
      <c r="H69" s="2" t="s">
        <v>86</v>
      </c>
      <c r="I69" s="2" t="s">
        <v>13</v>
      </c>
      <c r="J69" s="2">
        <v>8</v>
      </c>
      <c r="K69" s="2" t="s">
        <v>13</v>
      </c>
      <c r="Z69" s="2" t="s">
        <v>141</v>
      </c>
      <c r="AA69" s="3">
        <v>54</v>
      </c>
      <c r="AB69" s="2" t="s">
        <v>11</v>
      </c>
      <c r="AC69" s="2" t="s">
        <v>4</v>
      </c>
      <c r="AD69" s="2" t="s">
        <v>364</v>
      </c>
      <c r="AE69" s="2" t="s">
        <v>14</v>
      </c>
      <c r="AF69" s="2" t="s">
        <v>27</v>
      </c>
      <c r="AG69" s="2" t="s">
        <v>9</v>
      </c>
      <c r="AH69" s="2">
        <v>-48</v>
      </c>
      <c r="AI69" s="2" t="s">
        <v>10</v>
      </c>
      <c r="AO69" s="2" t="s">
        <v>311</v>
      </c>
      <c r="AP69" s="2" t="s">
        <v>4</v>
      </c>
      <c r="AQ69" s="2" t="s">
        <v>7</v>
      </c>
      <c r="AR69" s="2">
        <v>0</v>
      </c>
    </row>
    <row r="70" spans="1:44" x14ac:dyDescent="0.25">
      <c r="A70" s="2" t="s">
        <v>3</v>
      </c>
      <c r="B70" s="2" t="s">
        <v>4</v>
      </c>
      <c r="D70" s="2" t="s">
        <v>9</v>
      </c>
      <c r="E70" s="2">
        <v>-6</v>
      </c>
      <c r="F70" s="2" t="s">
        <v>10</v>
      </c>
      <c r="G70" s="2" t="s">
        <v>86</v>
      </c>
      <c r="H70" s="2" t="s">
        <v>9</v>
      </c>
      <c r="I70" s="2">
        <v>-6</v>
      </c>
      <c r="J70" s="2" t="s">
        <v>10</v>
      </c>
      <c r="K70" s="2" t="s">
        <v>8</v>
      </c>
      <c r="L70" s="2">
        <v>9</v>
      </c>
      <c r="Z70" s="2" t="s">
        <v>141</v>
      </c>
      <c r="AA70" s="3">
        <v>27</v>
      </c>
      <c r="AB70" s="2" t="s">
        <v>11</v>
      </c>
      <c r="AC70" s="2" t="s">
        <v>4</v>
      </c>
      <c r="AD70" s="2" t="s">
        <v>365</v>
      </c>
      <c r="AE70" s="2" t="s">
        <v>14</v>
      </c>
      <c r="AF70" s="2" t="s">
        <v>20</v>
      </c>
      <c r="AG70" s="2" t="s">
        <v>13</v>
      </c>
      <c r="AH70" s="2">
        <v>36</v>
      </c>
      <c r="AI70" s="2" t="s">
        <v>13</v>
      </c>
      <c r="AJ70" s="2" t="s">
        <v>25</v>
      </c>
      <c r="AO70" s="2" t="s">
        <v>366</v>
      </c>
      <c r="AP70" s="2" t="s">
        <v>4</v>
      </c>
      <c r="AQ70" s="2" t="s">
        <v>7</v>
      </c>
      <c r="AR70" s="2">
        <v>0</v>
      </c>
    </row>
    <row r="71" spans="1:44" x14ac:dyDescent="0.25">
      <c r="A71" s="2" t="s">
        <v>3</v>
      </c>
      <c r="B71" s="2" t="s">
        <v>4</v>
      </c>
      <c r="D71" s="2">
        <v>3</v>
      </c>
      <c r="E71" s="2" t="s">
        <v>86</v>
      </c>
      <c r="F71" s="2" t="s">
        <v>13</v>
      </c>
      <c r="G71" s="2">
        <v>1</v>
      </c>
      <c r="H71" s="2" t="s">
        <v>13</v>
      </c>
      <c r="Z71" s="2" t="s">
        <v>141</v>
      </c>
      <c r="AA71" s="3">
        <v>3</v>
      </c>
      <c r="AB71" s="2" t="s">
        <v>11</v>
      </c>
      <c r="AC71" s="2" t="s">
        <v>4</v>
      </c>
      <c r="AD71" s="2" t="s">
        <v>147</v>
      </c>
      <c r="AP71" s="2" t="s">
        <v>4</v>
      </c>
      <c r="AQ71" s="2" t="s">
        <v>7</v>
      </c>
      <c r="AR71" s="2">
        <v>1</v>
      </c>
    </row>
    <row r="72" spans="1:44" x14ac:dyDescent="0.25">
      <c r="A72" s="2" t="s">
        <v>3</v>
      </c>
      <c r="B72" s="2" t="s">
        <v>4</v>
      </c>
      <c r="C72" s="2">
        <v>1</v>
      </c>
      <c r="D72" s="2" t="s">
        <v>8</v>
      </c>
      <c r="E72" s="2" t="s">
        <v>9</v>
      </c>
      <c r="F72" s="2">
        <v>-2</v>
      </c>
      <c r="G72" s="2" t="s">
        <v>10</v>
      </c>
      <c r="H72" s="2" t="s">
        <v>86</v>
      </c>
      <c r="I72" s="2" t="s">
        <v>13</v>
      </c>
      <c r="J72" s="2">
        <v>3</v>
      </c>
      <c r="K72" s="2" t="s">
        <v>13</v>
      </c>
      <c r="Z72" s="2" t="s">
        <v>141</v>
      </c>
      <c r="AA72" s="3">
        <v>7</v>
      </c>
      <c r="AB72" s="2" t="s">
        <v>11</v>
      </c>
      <c r="AC72" s="2" t="s">
        <v>4</v>
      </c>
      <c r="AD72" s="2" t="s">
        <v>367</v>
      </c>
      <c r="AE72" s="2" t="s">
        <v>14</v>
      </c>
      <c r="AF72" s="2" t="s">
        <v>44</v>
      </c>
      <c r="AG72" s="2" t="s">
        <v>9</v>
      </c>
      <c r="AH72" s="2">
        <v>-6</v>
      </c>
      <c r="AI72" s="2" t="s">
        <v>10</v>
      </c>
      <c r="AO72" s="2" t="s">
        <v>73</v>
      </c>
      <c r="AP72" s="2" t="s">
        <v>4</v>
      </c>
      <c r="AQ72" s="2" t="s">
        <v>7</v>
      </c>
      <c r="AR72" s="2">
        <v>0</v>
      </c>
    </row>
    <row r="73" spans="1:44" x14ac:dyDescent="0.25">
      <c r="A73" s="2" t="s">
        <v>3</v>
      </c>
      <c r="B73" s="2" t="s">
        <v>4</v>
      </c>
      <c r="D73" s="2" t="s">
        <v>13</v>
      </c>
      <c r="E73" s="2">
        <v>8</v>
      </c>
      <c r="F73" s="2" t="s">
        <v>13</v>
      </c>
      <c r="G73" s="2" t="s">
        <v>86</v>
      </c>
      <c r="H73" s="2" t="s">
        <v>9</v>
      </c>
      <c r="I73" s="2">
        <v>-2</v>
      </c>
      <c r="J73" s="2" t="s">
        <v>10</v>
      </c>
      <c r="K73" s="2" t="s">
        <v>5</v>
      </c>
      <c r="L73" s="2">
        <v>5</v>
      </c>
      <c r="Z73" s="2" t="s">
        <v>141</v>
      </c>
      <c r="AA73" s="3">
        <v>-11</v>
      </c>
      <c r="AB73" s="2" t="s">
        <v>11</v>
      </c>
      <c r="AC73" s="2" t="s">
        <v>4</v>
      </c>
      <c r="AD73" s="2" t="s">
        <v>368</v>
      </c>
      <c r="AE73" s="2" t="s">
        <v>14</v>
      </c>
      <c r="AF73" s="2" t="s">
        <v>20</v>
      </c>
      <c r="AG73" s="2" t="s">
        <v>9</v>
      </c>
      <c r="AH73" s="2">
        <v>-16</v>
      </c>
      <c r="AI73" s="2" t="s">
        <v>10</v>
      </c>
      <c r="AJ73" s="2" t="s">
        <v>61</v>
      </c>
      <c r="AO73" s="2" t="s">
        <v>129</v>
      </c>
      <c r="AP73" s="2" t="s">
        <v>4</v>
      </c>
      <c r="AQ73" s="2" t="s">
        <v>7</v>
      </c>
      <c r="AR73" s="2">
        <v>1</v>
      </c>
    </row>
    <row r="74" spans="1:44" x14ac:dyDescent="0.25">
      <c r="A74" s="2" t="s">
        <v>3</v>
      </c>
      <c r="B74" s="2" t="s">
        <v>4</v>
      </c>
      <c r="D74" s="2">
        <v>2</v>
      </c>
      <c r="E74" s="2" t="s">
        <v>86</v>
      </c>
      <c r="F74" s="2" t="s">
        <v>9</v>
      </c>
      <c r="G74" s="2">
        <v>-2</v>
      </c>
      <c r="H74" s="2" t="s">
        <v>10</v>
      </c>
      <c r="Z74" s="2" t="s">
        <v>141</v>
      </c>
      <c r="AA74" s="3">
        <v>-4</v>
      </c>
      <c r="AB74" s="2" t="s">
        <v>11</v>
      </c>
      <c r="AC74" s="2" t="s">
        <v>4</v>
      </c>
      <c r="AD74" s="2" t="s">
        <v>157</v>
      </c>
      <c r="AP74" s="2" t="s">
        <v>4</v>
      </c>
      <c r="AQ74" s="2" t="s">
        <v>7</v>
      </c>
      <c r="AR74" s="2">
        <v>0</v>
      </c>
    </row>
    <row r="75" spans="1:44" x14ac:dyDescent="0.25">
      <c r="A75" s="2" t="s">
        <v>3</v>
      </c>
      <c r="B75" s="2" t="s">
        <v>4</v>
      </c>
      <c r="C75" s="2">
        <v>7</v>
      </c>
      <c r="D75" s="2" t="s">
        <v>5</v>
      </c>
      <c r="E75" s="2" t="s">
        <v>13</v>
      </c>
      <c r="F75" s="2">
        <v>1</v>
      </c>
      <c r="G75" s="2" t="s">
        <v>13</v>
      </c>
      <c r="H75" s="2" t="s">
        <v>86</v>
      </c>
      <c r="I75" s="2" t="s">
        <v>9</v>
      </c>
      <c r="J75" s="2">
        <v>-4</v>
      </c>
      <c r="K75" s="2" t="s">
        <v>10</v>
      </c>
      <c r="Z75" s="2" t="s">
        <v>141</v>
      </c>
      <c r="AA75" s="3">
        <v>3</v>
      </c>
      <c r="AB75" s="2" t="s">
        <v>11</v>
      </c>
      <c r="AC75" s="2" t="s">
        <v>4</v>
      </c>
      <c r="AD75" s="2" t="s">
        <v>369</v>
      </c>
      <c r="AE75" s="2" t="s">
        <v>14</v>
      </c>
      <c r="AF75" s="2" t="s">
        <v>80</v>
      </c>
      <c r="AG75" s="2" t="s">
        <v>9</v>
      </c>
      <c r="AH75" s="2">
        <v>-4</v>
      </c>
      <c r="AI75" s="2" t="s">
        <v>10</v>
      </c>
      <c r="AO75" s="2" t="s">
        <v>43</v>
      </c>
      <c r="AP75" s="2" t="s">
        <v>4</v>
      </c>
      <c r="AQ75" s="2" t="s">
        <v>7</v>
      </c>
      <c r="AR75" s="2">
        <v>1</v>
      </c>
    </row>
    <row r="76" spans="1:44" x14ac:dyDescent="0.25">
      <c r="A76" s="2" t="s">
        <v>3</v>
      </c>
      <c r="B76" s="2" t="s">
        <v>4</v>
      </c>
      <c r="D76" s="2" t="s">
        <v>13</v>
      </c>
      <c r="E76" s="2">
        <v>4</v>
      </c>
      <c r="F76" s="2" t="s">
        <v>13</v>
      </c>
      <c r="G76" s="2" t="s">
        <v>86</v>
      </c>
      <c r="H76" s="2" t="s">
        <v>13</v>
      </c>
      <c r="I76" s="2">
        <v>9</v>
      </c>
      <c r="J76" s="2" t="s">
        <v>13</v>
      </c>
      <c r="K76" s="2" t="s">
        <v>5</v>
      </c>
      <c r="L76" s="2">
        <v>7</v>
      </c>
      <c r="Z76" s="2" t="s">
        <v>141</v>
      </c>
      <c r="AA76" s="3">
        <v>43</v>
      </c>
      <c r="AB76" s="2" t="s">
        <v>11</v>
      </c>
      <c r="AC76" s="2" t="s">
        <v>4</v>
      </c>
      <c r="AD76" s="2" t="s">
        <v>370</v>
      </c>
      <c r="AE76" s="2" t="s">
        <v>14</v>
      </c>
      <c r="AF76" s="2" t="s">
        <v>20</v>
      </c>
      <c r="AG76" s="2" t="s">
        <v>13</v>
      </c>
      <c r="AH76" s="2">
        <v>36</v>
      </c>
      <c r="AI76" s="2" t="s">
        <v>13</v>
      </c>
      <c r="AJ76" s="2" t="s">
        <v>89</v>
      </c>
      <c r="AO76" s="2" t="s">
        <v>371</v>
      </c>
      <c r="AP76" s="2" t="s">
        <v>4</v>
      </c>
      <c r="AQ76" s="2" t="s">
        <v>7</v>
      </c>
      <c r="AR76" s="2">
        <v>1</v>
      </c>
    </row>
    <row r="77" spans="1:44" x14ac:dyDescent="0.25">
      <c r="A77" s="2" t="s">
        <v>3</v>
      </c>
      <c r="B77" s="2" t="s">
        <v>4</v>
      </c>
      <c r="D77" s="2">
        <v>3</v>
      </c>
      <c r="E77" s="2" t="s">
        <v>86</v>
      </c>
      <c r="F77" s="2" t="s">
        <v>9</v>
      </c>
      <c r="G77" s="2">
        <v>-2</v>
      </c>
      <c r="H77" s="2" t="s">
        <v>10</v>
      </c>
      <c r="Z77" s="2" t="s">
        <v>141</v>
      </c>
      <c r="AA77" s="3">
        <v>-6</v>
      </c>
      <c r="AB77" s="2" t="s">
        <v>11</v>
      </c>
      <c r="AC77" s="2" t="s">
        <v>4</v>
      </c>
      <c r="AD77" s="2" t="s">
        <v>159</v>
      </c>
      <c r="AP77" s="2" t="s">
        <v>4</v>
      </c>
      <c r="AQ77" s="2" t="s">
        <v>7</v>
      </c>
      <c r="AR77" s="2">
        <v>0</v>
      </c>
    </row>
    <row r="78" spans="1:44" x14ac:dyDescent="0.25">
      <c r="A78" s="2" t="s">
        <v>3</v>
      </c>
      <c r="B78" s="2" t="s">
        <v>4</v>
      </c>
      <c r="C78" s="2">
        <v>3</v>
      </c>
      <c r="D78" s="2" t="s">
        <v>8</v>
      </c>
      <c r="E78" s="2" t="s">
        <v>9</v>
      </c>
      <c r="F78" s="2">
        <v>-6</v>
      </c>
      <c r="G78" s="2" t="s">
        <v>10</v>
      </c>
      <c r="H78" s="2" t="s">
        <v>86</v>
      </c>
      <c r="I78" s="2" t="s">
        <v>13</v>
      </c>
      <c r="J78" s="2">
        <v>4</v>
      </c>
      <c r="K78" s="2" t="s">
        <v>13</v>
      </c>
      <c r="Z78" s="2" t="s">
        <v>141</v>
      </c>
      <c r="AA78" s="3">
        <v>27</v>
      </c>
      <c r="AB78" s="2" t="s">
        <v>11</v>
      </c>
      <c r="AC78" s="2" t="s">
        <v>4</v>
      </c>
      <c r="AD78" s="2" t="s">
        <v>372</v>
      </c>
      <c r="AE78" s="2" t="s">
        <v>14</v>
      </c>
      <c r="AF78" s="2" t="s">
        <v>62</v>
      </c>
      <c r="AG78" s="2" t="s">
        <v>9</v>
      </c>
      <c r="AH78" s="2">
        <v>-24</v>
      </c>
      <c r="AI78" s="2" t="s">
        <v>10</v>
      </c>
      <c r="AO78" s="2" t="s">
        <v>366</v>
      </c>
      <c r="AP78" s="2" t="s">
        <v>4</v>
      </c>
      <c r="AQ78" s="2" t="s">
        <v>7</v>
      </c>
      <c r="AR78" s="2">
        <v>0</v>
      </c>
    </row>
    <row r="79" spans="1:44" x14ac:dyDescent="0.25">
      <c r="A79" s="2" t="s">
        <v>3</v>
      </c>
      <c r="B79" s="2" t="s">
        <v>4</v>
      </c>
      <c r="D79" s="2" t="s">
        <v>13</v>
      </c>
      <c r="E79" s="2">
        <v>8</v>
      </c>
      <c r="F79" s="2" t="s">
        <v>13</v>
      </c>
      <c r="G79" s="2" t="s">
        <v>86</v>
      </c>
      <c r="H79" s="2" t="s">
        <v>13</v>
      </c>
      <c r="I79" s="2">
        <v>8</v>
      </c>
      <c r="J79" s="2" t="s">
        <v>13</v>
      </c>
      <c r="K79" s="2" t="s">
        <v>5</v>
      </c>
      <c r="L79" s="2">
        <v>4</v>
      </c>
      <c r="Z79" s="2" t="s">
        <v>141</v>
      </c>
      <c r="AA79" s="3">
        <v>68</v>
      </c>
      <c r="AB79" s="2" t="s">
        <v>11</v>
      </c>
      <c r="AC79" s="2" t="s">
        <v>4</v>
      </c>
      <c r="AD79" s="2" t="s">
        <v>373</v>
      </c>
      <c r="AE79" s="2" t="s">
        <v>14</v>
      </c>
      <c r="AF79" s="2" t="s">
        <v>20</v>
      </c>
      <c r="AG79" s="2" t="s">
        <v>13</v>
      </c>
      <c r="AH79" s="2">
        <v>64</v>
      </c>
      <c r="AI79" s="2" t="s">
        <v>13</v>
      </c>
      <c r="AJ79" s="2" t="s">
        <v>74</v>
      </c>
      <c r="AO79" s="2" t="s">
        <v>374</v>
      </c>
      <c r="AP79" s="2" t="s">
        <v>4</v>
      </c>
      <c r="AQ79" s="2" t="s">
        <v>7</v>
      </c>
      <c r="AR79" s="2">
        <v>1</v>
      </c>
    </row>
    <row r="80" spans="1:44" x14ac:dyDescent="0.25">
      <c r="A80" s="2" t="s">
        <v>3</v>
      </c>
      <c r="B80" s="2" t="s">
        <v>4</v>
      </c>
      <c r="D80" s="2">
        <v>-2</v>
      </c>
      <c r="E80" s="2" t="s">
        <v>86</v>
      </c>
      <c r="F80" s="2" t="s">
        <v>9</v>
      </c>
      <c r="G80" s="2">
        <v>-8</v>
      </c>
      <c r="H80" s="2" t="s">
        <v>10</v>
      </c>
      <c r="Z80" s="2" t="s">
        <v>141</v>
      </c>
      <c r="AA80" s="3">
        <v>16</v>
      </c>
      <c r="AB80" s="2" t="s">
        <v>11</v>
      </c>
      <c r="AC80" s="2" t="s">
        <v>4</v>
      </c>
      <c r="AD80" s="2" t="s">
        <v>375</v>
      </c>
      <c r="AP80" s="2" t="s">
        <v>4</v>
      </c>
      <c r="AQ80" s="2" t="s">
        <v>7</v>
      </c>
      <c r="AR80" s="2">
        <v>0</v>
      </c>
    </row>
    <row r="81" spans="1:44" x14ac:dyDescent="0.25">
      <c r="A81" s="2" t="s">
        <v>3</v>
      </c>
      <c r="B81" s="2" t="s">
        <v>4</v>
      </c>
      <c r="C81" s="2">
        <v>8</v>
      </c>
      <c r="D81" s="2" t="s">
        <v>8</v>
      </c>
      <c r="E81" s="2" t="s">
        <v>9</v>
      </c>
      <c r="F81" s="2">
        <v>-9</v>
      </c>
      <c r="G81" s="2" t="s">
        <v>10</v>
      </c>
      <c r="H81" s="2" t="s">
        <v>86</v>
      </c>
      <c r="I81" s="2" t="s">
        <v>13</v>
      </c>
      <c r="J81" s="2">
        <v>2</v>
      </c>
      <c r="K81" s="2" t="s">
        <v>13</v>
      </c>
      <c r="Z81" s="2" t="s">
        <v>141</v>
      </c>
      <c r="AA81" s="3">
        <v>26</v>
      </c>
      <c r="AB81" s="2" t="s">
        <v>11</v>
      </c>
      <c r="AC81" s="2" t="s">
        <v>4</v>
      </c>
      <c r="AD81" s="2" t="s">
        <v>376</v>
      </c>
      <c r="AE81" s="2" t="s">
        <v>14</v>
      </c>
      <c r="AF81" s="2" t="s">
        <v>113</v>
      </c>
      <c r="AG81" s="2" t="s">
        <v>9</v>
      </c>
      <c r="AH81" s="2">
        <v>-18</v>
      </c>
      <c r="AI81" s="2" t="s">
        <v>10</v>
      </c>
      <c r="AO81" s="2" t="s">
        <v>267</v>
      </c>
      <c r="AP81" s="2" t="s">
        <v>4</v>
      </c>
      <c r="AQ81" s="2" t="s">
        <v>7</v>
      </c>
      <c r="AR81" s="2">
        <v>0</v>
      </c>
    </row>
    <row r="82" spans="1:44" x14ac:dyDescent="0.25">
      <c r="A82" s="2" t="s">
        <v>3</v>
      </c>
      <c r="B82" s="2" t="s">
        <v>4</v>
      </c>
      <c r="D82" s="2" t="s">
        <v>9</v>
      </c>
      <c r="E82" s="2">
        <v>-4</v>
      </c>
      <c r="F82" s="2" t="s">
        <v>10</v>
      </c>
      <c r="G82" s="2" t="s">
        <v>86</v>
      </c>
      <c r="H82" s="2" t="s">
        <v>9</v>
      </c>
      <c r="I82" s="2">
        <v>-2</v>
      </c>
      <c r="J82" s="2" t="s">
        <v>10</v>
      </c>
      <c r="K82" s="2" t="s">
        <v>8</v>
      </c>
      <c r="L82" s="2">
        <v>2</v>
      </c>
      <c r="Z82" s="2" t="s">
        <v>141</v>
      </c>
      <c r="AA82" s="3">
        <v>6</v>
      </c>
      <c r="AB82" s="2" t="s">
        <v>11</v>
      </c>
      <c r="AC82" s="2" t="s">
        <v>4</v>
      </c>
      <c r="AD82" s="2" t="s">
        <v>377</v>
      </c>
      <c r="AE82" s="2" t="s">
        <v>14</v>
      </c>
      <c r="AF82" s="2" t="s">
        <v>20</v>
      </c>
      <c r="AG82" s="2" t="s">
        <v>13</v>
      </c>
      <c r="AH82" s="2">
        <v>8</v>
      </c>
      <c r="AI82" s="2" t="s">
        <v>13</v>
      </c>
      <c r="AJ82" s="2" t="s">
        <v>46</v>
      </c>
      <c r="AO82" s="2" t="s">
        <v>75</v>
      </c>
      <c r="AP82" s="2" t="s">
        <v>4</v>
      </c>
      <c r="AQ82" s="2" t="s">
        <v>7</v>
      </c>
      <c r="AR82" s="2">
        <v>0</v>
      </c>
    </row>
    <row r="83" spans="1:44" x14ac:dyDescent="0.25">
      <c r="A83" s="2" t="s">
        <v>3</v>
      </c>
      <c r="B83" s="2" t="s">
        <v>4</v>
      </c>
      <c r="D83" s="2">
        <v>-4</v>
      </c>
      <c r="E83" s="2" t="s">
        <v>86</v>
      </c>
      <c r="F83" s="2" t="s">
        <v>13</v>
      </c>
      <c r="G83" s="2">
        <v>3</v>
      </c>
      <c r="H83" s="2" t="s">
        <v>13</v>
      </c>
      <c r="Z83" s="2" t="s">
        <v>141</v>
      </c>
      <c r="AA83" s="3">
        <v>-12</v>
      </c>
      <c r="AB83" s="2" t="s">
        <v>11</v>
      </c>
      <c r="AC83" s="2" t="s">
        <v>4</v>
      </c>
      <c r="AD83" s="2" t="s">
        <v>139</v>
      </c>
      <c r="AP83" s="2" t="s">
        <v>4</v>
      </c>
      <c r="AQ83" s="2" t="s">
        <v>7</v>
      </c>
      <c r="AR83" s="2">
        <v>1</v>
      </c>
    </row>
    <row r="84" spans="1:44" x14ac:dyDescent="0.25">
      <c r="A84" s="2" t="s">
        <v>3</v>
      </c>
      <c r="B84" s="2" t="s">
        <v>4</v>
      </c>
      <c r="C84" s="2">
        <v>8</v>
      </c>
      <c r="D84" s="2" t="s">
        <v>5</v>
      </c>
      <c r="E84" s="2" t="s">
        <v>9</v>
      </c>
      <c r="F84" s="2">
        <v>-6</v>
      </c>
      <c r="G84" s="2" t="s">
        <v>10</v>
      </c>
      <c r="H84" s="2" t="s">
        <v>86</v>
      </c>
      <c r="I84" s="2" t="s">
        <v>9</v>
      </c>
      <c r="J84" s="2">
        <v>-4</v>
      </c>
      <c r="K84" s="2" t="s">
        <v>10</v>
      </c>
      <c r="Z84" s="2" t="s">
        <v>141</v>
      </c>
      <c r="AA84" s="3">
        <v>32</v>
      </c>
      <c r="AB84" s="2" t="s">
        <v>11</v>
      </c>
      <c r="AC84" s="2" t="s">
        <v>4</v>
      </c>
      <c r="AD84" s="2" t="s">
        <v>378</v>
      </c>
      <c r="AE84" s="2" t="s">
        <v>14</v>
      </c>
      <c r="AF84" s="2" t="s">
        <v>59</v>
      </c>
      <c r="AG84" s="2" t="s">
        <v>13</v>
      </c>
      <c r="AH84" s="2">
        <v>24</v>
      </c>
      <c r="AI84" s="2" t="s">
        <v>13</v>
      </c>
      <c r="AO84" s="2" t="s">
        <v>379</v>
      </c>
      <c r="AP84" s="2" t="s">
        <v>4</v>
      </c>
      <c r="AQ84" s="2" t="s">
        <v>7</v>
      </c>
      <c r="AR84" s="2">
        <v>1</v>
      </c>
    </row>
    <row r="85" spans="1:44" x14ac:dyDescent="0.25">
      <c r="A85" s="2" t="s">
        <v>3</v>
      </c>
      <c r="B85" s="2" t="s">
        <v>4</v>
      </c>
      <c r="D85" s="2" t="s">
        <v>9</v>
      </c>
      <c r="E85" s="2">
        <v>-5</v>
      </c>
      <c r="F85" s="2" t="s">
        <v>10</v>
      </c>
      <c r="G85" s="2" t="s">
        <v>86</v>
      </c>
      <c r="H85" s="2" t="s">
        <v>9</v>
      </c>
      <c r="I85" s="2">
        <v>-3</v>
      </c>
      <c r="J85" s="2" t="s">
        <v>10</v>
      </c>
      <c r="K85" s="2" t="s">
        <v>5</v>
      </c>
      <c r="L85" s="2">
        <v>2</v>
      </c>
      <c r="Z85" s="2" t="s">
        <v>141</v>
      </c>
      <c r="AA85" s="3">
        <v>17</v>
      </c>
      <c r="AB85" s="2" t="s">
        <v>11</v>
      </c>
      <c r="AC85" s="2" t="s">
        <v>4</v>
      </c>
      <c r="AD85" s="2" t="s">
        <v>380</v>
      </c>
      <c r="AE85" s="2" t="s">
        <v>14</v>
      </c>
      <c r="AF85" s="2" t="s">
        <v>20</v>
      </c>
      <c r="AG85" s="2" t="s">
        <v>13</v>
      </c>
      <c r="AH85" s="2">
        <v>15</v>
      </c>
      <c r="AI85" s="2" t="s">
        <v>13</v>
      </c>
      <c r="AJ85" s="2" t="s">
        <v>55</v>
      </c>
      <c r="AO85" s="2" t="s">
        <v>101</v>
      </c>
      <c r="AP85" s="2" t="s">
        <v>4</v>
      </c>
      <c r="AQ85" s="2" t="s">
        <v>7</v>
      </c>
      <c r="AR85" s="2">
        <v>1</v>
      </c>
    </row>
    <row r="86" spans="1:44" x14ac:dyDescent="0.25">
      <c r="A86" s="2" t="s">
        <v>3</v>
      </c>
      <c r="B86" s="2" t="s">
        <v>4</v>
      </c>
      <c r="D86" s="2">
        <v>-4</v>
      </c>
      <c r="E86" s="2" t="s">
        <v>86</v>
      </c>
      <c r="F86" s="2" t="s">
        <v>13</v>
      </c>
      <c r="G86" s="2">
        <v>9</v>
      </c>
      <c r="H86" s="2" t="s">
        <v>13</v>
      </c>
      <c r="Z86" s="2" t="s">
        <v>141</v>
      </c>
      <c r="AA86" s="3">
        <v>-36</v>
      </c>
      <c r="AB86" s="2" t="s">
        <v>11</v>
      </c>
      <c r="AC86" s="2" t="s">
        <v>4</v>
      </c>
      <c r="AD86" s="2" t="s">
        <v>381</v>
      </c>
      <c r="AP86" s="2" t="s">
        <v>4</v>
      </c>
      <c r="AQ86" s="2" t="s">
        <v>7</v>
      </c>
      <c r="AR86" s="2">
        <v>1</v>
      </c>
    </row>
    <row r="87" spans="1:44" x14ac:dyDescent="0.25">
      <c r="A87" s="2" t="s">
        <v>3</v>
      </c>
      <c r="B87" s="2" t="s">
        <v>4</v>
      </c>
      <c r="C87" s="2">
        <v>4</v>
      </c>
      <c r="D87" s="2" t="s">
        <v>8</v>
      </c>
      <c r="E87" s="2" t="s">
        <v>13</v>
      </c>
      <c r="F87" s="2">
        <v>9</v>
      </c>
      <c r="G87" s="2" t="s">
        <v>13</v>
      </c>
      <c r="H87" s="2" t="s">
        <v>86</v>
      </c>
      <c r="I87" s="2" t="s">
        <v>9</v>
      </c>
      <c r="J87" s="2">
        <v>-5</v>
      </c>
      <c r="K87" s="2" t="s">
        <v>10</v>
      </c>
      <c r="Z87" s="2" t="s">
        <v>141</v>
      </c>
      <c r="AA87" s="3">
        <v>49</v>
      </c>
      <c r="AB87" s="2" t="s">
        <v>11</v>
      </c>
      <c r="AC87" s="2" t="s">
        <v>4</v>
      </c>
      <c r="AD87" s="2" t="s">
        <v>382</v>
      </c>
      <c r="AE87" s="2" t="s">
        <v>14</v>
      </c>
      <c r="AF87" s="2" t="s">
        <v>38</v>
      </c>
      <c r="AG87" s="2" t="s">
        <v>9</v>
      </c>
      <c r="AH87" s="2">
        <v>-45</v>
      </c>
      <c r="AI87" s="2" t="s">
        <v>10</v>
      </c>
      <c r="AO87" s="2" t="s">
        <v>383</v>
      </c>
      <c r="AP87" s="2" t="s">
        <v>4</v>
      </c>
      <c r="AQ87" s="2" t="s">
        <v>7</v>
      </c>
      <c r="AR87" s="2">
        <v>0</v>
      </c>
    </row>
    <row r="88" spans="1:44" x14ac:dyDescent="0.25">
      <c r="A88" s="2" t="s">
        <v>3</v>
      </c>
      <c r="B88" s="2" t="s">
        <v>4</v>
      </c>
      <c r="D88" s="2" t="s">
        <v>9</v>
      </c>
      <c r="E88" s="2">
        <v>-7</v>
      </c>
      <c r="F88" s="2" t="s">
        <v>10</v>
      </c>
      <c r="G88" s="2" t="s">
        <v>86</v>
      </c>
      <c r="H88" s="2" t="s">
        <v>9</v>
      </c>
      <c r="I88" s="2">
        <v>-9</v>
      </c>
      <c r="J88" s="2" t="s">
        <v>10</v>
      </c>
      <c r="K88" s="2" t="s">
        <v>5</v>
      </c>
      <c r="L88" s="2">
        <v>3</v>
      </c>
      <c r="Z88" s="2" t="s">
        <v>141</v>
      </c>
      <c r="AA88" s="3">
        <v>66</v>
      </c>
      <c r="AB88" s="2" t="s">
        <v>11</v>
      </c>
      <c r="AC88" s="2" t="s">
        <v>4</v>
      </c>
      <c r="AD88" s="2" t="s">
        <v>384</v>
      </c>
      <c r="AE88" s="2" t="s">
        <v>14</v>
      </c>
      <c r="AF88" s="2" t="s">
        <v>20</v>
      </c>
      <c r="AG88" s="2" t="s">
        <v>13</v>
      </c>
      <c r="AH88" s="2">
        <v>63</v>
      </c>
      <c r="AI88" s="2" t="s">
        <v>13</v>
      </c>
      <c r="AJ88" s="2" t="s">
        <v>39</v>
      </c>
      <c r="AO88" s="2" t="s">
        <v>385</v>
      </c>
      <c r="AP88" s="2" t="s">
        <v>4</v>
      </c>
      <c r="AQ88" s="2" t="s">
        <v>7</v>
      </c>
      <c r="AR88" s="2">
        <v>1</v>
      </c>
    </row>
    <row r="89" spans="1:44" x14ac:dyDescent="0.25">
      <c r="A89" s="2" t="s">
        <v>3</v>
      </c>
      <c r="B89" s="2" t="s">
        <v>4</v>
      </c>
      <c r="D89" s="2">
        <v>5</v>
      </c>
      <c r="E89" s="2" t="s">
        <v>86</v>
      </c>
      <c r="F89" s="2" t="s">
        <v>13</v>
      </c>
      <c r="G89" s="2">
        <v>1</v>
      </c>
      <c r="H89" s="2" t="s">
        <v>13</v>
      </c>
      <c r="Z89" s="2" t="s">
        <v>141</v>
      </c>
      <c r="AA89" s="3">
        <v>5</v>
      </c>
      <c r="AB89" s="2" t="s">
        <v>11</v>
      </c>
      <c r="AC89" s="2" t="s">
        <v>4</v>
      </c>
      <c r="AD89" s="2" t="s">
        <v>142</v>
      </c>
      <c r="AP89" s="2" t="s">
        <v>4</v>
      </c>
      <c r="AQ89" s="2" t="s">
        <v>7</v>
      </c>
      <c r="AR89" s="2">
        <v>0</v>
      </c>
    </row>
    <row r="90" spans="1:44" x14ac:dyDescent="0.25">
      <c r="A90" s="2" t="s">
        <v>3</v>
      </c>
      <c r="B90" s="2" t="s">
        <v>4</v>
      </c>
      <c r="C90" s="2">
        <v>7</v>
      </c>
      <c r="D90" s="2" t="s">
        <v>5</v>
      </c>
      <c r="E90" s="2" t="s">
        <v>13</v>
      </c>
      <c r="F90" s="2">
        <v>3</v>
      </c>
      <c r="G90" s="2" t="s">
        <v>13</v>
      </c>
      <c r="H90" s="2" t="s">
        <v>86</v>
      </c>
      <c r="I90" s="2" t="s">
        <v>9</v>
      </c>
      <c r="J90" s="2">
        <v>-6</v>
      </c>
      <c r="K90" s="2" t="s">
        <v>10</v>
      </c>
      <c r="Z90" s="2" t="s">
        <v>141</v>
      </c>
      <c r="AA90" s="3">
        <v>-11</v>
      </c>
      <c r="AB90" s="2" t="s">
        <v>11</v>
      </c>
      <c r="AC90" s="2" t="s">
        <v>4</v>
      </c>
      <c r="AD90" s="2" t="s">
        <v>386</v>
      </c>
      <c r="AE90" s="2" t="s">
        <v>14</v>
      </c>
      <c r="AF90" s="2" t="s">
        <v>80</v>
      </c>
      <c r="AG90" s="2" t="s">
        <v>9</v>
      </c>
      <c r="AH90" s="2">
        <v>-18</v>
      </c>
      <c r="AI90" s="2" t="s">
        <v>10</v>
      </c>
      <c r="AO90" s="2" t="s">
        <v>129</v>
      </c>
      <c r="AP90" s="2" t="s">
        <v>4</v>
      </c>
      <c r="AQ90" s="2" t="s">
        <v>7</v>
      </c>
      <c r="AR90" s="2">
        <v>1</v>
      </c>
    </row>
    <row r="91" spans="1:44" x14ac:dyDescent="0.25">
      <c r="A91" s="2" t="s">
        <v>3</v>
      </c>
      <c r="B91" s="2" t="s">
        <v>4</v>
      </c>
      <c r="D91" s="2" t="s">
        <v>9</v>
      </c>
      <c r="E91" s="2">
        <v>-1</v>
      </c>
      <c r="F91" s="2" t="s">
        <v>10</v>
      </c>
      <c r="G91" s="2" t="s">
        <v>86</v>
      </c>
      <c r="H91" s="2" t="s">
        <v>9</v>
      </c>
      <c r="I91" s="2">
        <v>-7</v>
      </c>
      <c r="J91" s="2" t="s">
        <v>10</v>
      </c>
      <c r="K91" s="2" t="s">
        <v>5</v>
      </c>
      <c r="L91" s="2">
        <v>7</v>
      </c>
      <c r="Z91" s="2" t="s">
        <v>141</v>
      </c>
      <c r="AA91" s="3">
        <v>14</v>
      </c>
      <c r="AB91" s="2" t="s">
        <v>11</v>
      </c>
      <c r="AC91" s="2" t="s">
        <v>4</v>
      </c>
      <c r="AD91" s="2" t="s">
        <v>387</v>
      </c>
      <c r="AE91" s="2" t="s">
        <v>14</v>
      </c>
      <c r="AF91" s="2" t="s">
        <v>20</v>
      </c>
      <c r="AG91" s="2" t="s">
        <v>13</v>
      </c>
      <c r="AH91" s="2">
        <v>7</v>
      </c>
      <c r="AI91" s="2" t="s">
        <v>13</v>
      </c>
      <c r="AJ91" s="2" t="s">
        <v>89</v>
      </c>
      <c r="AO91" s="2" t="s">
        <v>77</v>
      </c>
      <c r="AP91" s="2" t="s">
        <v>4</v>
      </c>
      <c r="AQ91" s="2" t="s">
        <v>7</v>
      </c>
      <c r="AR91" s="2">
        <v>1</v>
      </c>
    </row>
    <row r="92" spans="1:44" x14ac:dyDescent="0.25">
      <c r="A92" s="2" t="s">
        <v>3</v>
      </c>
      <c r="B92" s="2" t="s">
        <v>4</v>
      </c>
      <c r="D92" s="2">
        <v>2</v>
      </c>
      <c r="E92" s="2" t="s">
        <v>86</v>
      </c>
      <c r="F92" s="2" t="s">
        <v>9</v>
      </c>
      <c r="G92" s="2">
        <v>-1</v>
      </c>
      <c r="H92" s="2" t="s">
        <v>10</v>
      </c>
      <c r="Z92" s="2" t="s">
        <v>141</v>
      </c>
      <c r="AA92" s="3">
        <v>-2</v>
      </c>
      <c r="AB92" s="2" t="s">
        <v>11</v>
      </c>
      <c r="AC92" s="2" t="s">
        <v>4</v>
      </c>
      <c r="AD92" s="2" t="s">
        <v>125</v>
      </c>
      <c r="AP92" s="2" t="s">
        <v>4</v>
      </c>
      <c r="AQ92" s="2" t="s">
        <v>7</v>
      </c>
      <c r="AR92" s="2">
        <v>0</v>
      </c>
    </row>
    <row r="93" spans="1:44" x14ac:dyDescent="0.25">
      <c r="A93" s="2" t="s">
        <v>3</v>
      </c>
      <c r="B93" s="2" t="s">
        <v>4</v>
      </c>
      <c r="C93" s="2">
        <v>9</v>
      </c>
      <c r="D93" s="2" t="s">
        <v>8</v>
      </c>
      <c r="E93" s="2" t="s">
        <v>9</v>
      </c>
      <c r="F93" s="2">
        <v>-1</v>
      </c>
      <c r="G93" s="2" t="s">
        <v>10</v>
      </c>
      <c r="H93" s="2" t="s">
        <v>86</v>
      </c>
      <c r="I93" s="2" t="s">
        <v>9</v>
      </c>
      <c r="J93" s="2">
        <v>-6</v>
      </c>
      <c r="K93" s="2" t="s">
        <v>10</v>
      </c>
      <c r="Z93" s="2" t="s">
        <v>141</v>
      </c>
      <c r="AA93" s="3">
        <v>3</v>
      </c>
      <c r="AB93" s="2" t="s">
        <v>11</v>
      </c>
      <c r="AC93" s="2" t="s">
        <v>4</v>
      </c>
      <c r="AD93" s="2" t="s">
        <v>388</v>
      </c>
      <c r="AE93" s="2" t="s">
        <v>14</v>
      </c>
      <c r="AF93" s="2" t="s">
        <v>48</v>
      </c>
      <c r="AG93" s="2" t="s">
        <v>13</v>
      </c>
      <c r="AH93" s="2">
        <v>6</v>
      </c>
      <c r="AI93" s="2" t="s">
        <v>13</v>
      </c>
      <c r="AO93" s="2" t="s">
        <v>43</v>
      </c>
      <c r="AP93" s="2" t="s">
        <v>4</v>
      </c>
      <c r="AQ93" s="2" t="s">
        <v>7</v>
      </c>
      <c r="AR93" s="2">
        <v>0</v>
      </c>
    </row>
    <row r="94" spans="1:44" x14ac:dyDescent="0.25">
      <c r="A94" s="2" t="s">
        <v>3</v>
      </c>
      <c r="B94" s="2" t="s">
        <v>4</v>
      </c>
      <c r="D94" s="2" t="s">
        <v>13</v>
      </c>
      <c r="E94" s="2">
        <v>5</v>
      </c>
      <c r="F94" s="2" t="s">
        <v>13</v>
      </c>
      <c r="G94" s="2" t="s">
        <v>86</v>
      </c>
      <c r="H94" s="2" t="s">
        <v>9</v>
      </c>
      <c r="I94" s="2">
        <v>-4</v>
      </c>
      <c r="J94" s="2" t="s">
        <v>10</v>
      </c>
      <c r="K94" s="2" t="s">
        <v>8</v>
      </c>
      <c r="L94" s="2">
        <v>2</v>
      </c>
      <c r="Z94" s="2" t="s">
        <v>141</v>
      </c>
      <c r="AA94" s="3">
        <v>-22</v>
      </c>
      <c r="AB94" s="2" t="s">
        <v>11</v>
      </c>
      <c r="AC94" s="2" t="s">
        <v>4</v>
      </c>
      <c r="AD94" s="2" t="s">
        <v>389</v>
      </c>
      <c r="AE94" s="2" t="s">
        <v>14</v>
      </c>
      <c r="AF94" s="2" t="s">
        <v>20</v>
      </c>
      <c r="AG94" s="2" t="s">
        <v>9</v>
      </c>
      <c r="AH94" s="2">
        <v>-20</v>
      </c>
      <c r="AI94" s="2" t="s">
        <v>10</v>
      </c>
      <c r="AJ94" s="2" t="s">
        <v>46</v>
      </c>
      <c r="AO94" s="2" t="s">
        <v>222</v>
      </c>
      <c r="AP94" s="2" t="s">
        <v>4</v>
      </c>
      <c r="AQ94" s="2" t="s">
        <v>7</v>
      </c>
      <c r="AR94" s="2">
        <v>0</v>
      </c>
    </row>
    <row r="95" spans="1:44" x14ac:dyDescent="0.25">
      <c r="A95" s="2" t="s">
        <v>3</v>
      </c>
      <c r="B95" s="2" t="s">
        <v>4</v>
      </c>
      <c r="D95" s="2">
        <v>9</v>
      </c>
      <c r="E95" s="2" t="s">
        <v>86</v>
      </c>
      <c r="F95" s="2" t="s">
        <v>13</v>
      </c>
      <c r="G95" s="2">
        <v>3</v>
      </c>
      <c r="H95" s="2" t="s">
        <v>13</v>
      </c>
      <c r="Z95" s="2" t="s">
        <v>141</v>
      </c>
      <c r="AA95" s="3">
        <v>27</v>
      </c>
      <c r="AB95" s="2" t="s">
        <v>11</v>
      </c>
      <c r="AC95" s="2" t="s">
        <v>4</v>
      </c>
      <c r="AD95" s="2" t="s">
        <v>390</v>
      </c>
      <c r="AP95" s="2" t="s">
        <v>4</v>
      </c>
      <c r="AQ95" s="2" t="s">
        <v>7</v>
      </c>
      <c r="AR95" s="2">
        <v>1</v>
      </c>
    </row>
    <row r="96" spans="1:44" x14ac:dyDescent="0.25">
      <c r="A96" s="2" t="s">
        <v>3</v>
      </c>
      <c r="B96" s="2" t="s">
        <v>4</v>
      </c>
      <c r="C96" s="2">
        <v>6</v>
      </c>
      <c r="D96" s="2" t="s">
        <v>8</v>
      </c>
      <c r="E96" s="2" t="s">
        <v>13</v>
      </c>
      <c r="F96" s="2">
        <v>9</v>
      </c>
      <c r="G96" s="2" t="s">
        <v>13</v>
      </c>
      <c r="H96" s="2" t="s">
        <v>86</v>
      </c>
      <c r="I96" s="2" t="s">
        <v>9</v>
      </c>
      <c r="J96" s="2">
        <v>-1</v>
      </c>
      <c r="K96" s="2" t="s">
        <v>10</v>
      </c>
      <c r="Z96" s="2" t="s">
        <v>141</v>
      </c>
      <c r="AA96" s="3">
        <v>15</v>
      </c>
      <c r="AB96" s="2" t="s">
        <v>11</v>
      </c>
      <c r="AC96" s="2" t="s">
        <v>4</v>
      </c>
      <c r="AD96" s="2" t="s">
        <v>391</v>
      </c>
      <c r="AE96" s="2" t="s">
        <v>14</v>
      </c>
      <c r="AF96" s="2" t="s">
        <v>27</v>
      </c>
      <c r="AG96" s="2" t="s">
        <v>9</v>
      </c>
      <c r="AH96" s="2">
        <v>-9</v>
      </c>
      <c r="AI96" s="2" t="s">
        <v>10</v>
      </c>
      <c r="AO96" s="2" t="s">
        <v>54</v>
      </c>
      <c r="AP96" s="2" t="s">
        <v>4</v>
      </c>
      <c r="AQ96" s="2" t="s">
        <v>7</v>
      </c>
      <c r="AR96" s="2">
        <v>0</v>
      </c>
    </row>
    <row r="97" spans="1:44" x14ac:dyDescent="0.25">
      <c r="A97" s="2" t="s">
        <v>3</v>
      </c>
      <c r="B97" s="2" t="s">
        <v>4</v>
      </c>
      <c r="D97" s="2" t="s">
        <v>13</v>
      </c>
      <c r="E97" s="2">
        <v>5</v>
      </c>
      <c r="F97" s="2" t="s">
        <v>13</v>
      </c>
      <c r="G97" s="2" t="s">
        <v>86</v>
      </c>
      <c r="H97" s="2" t="s">
        <v>9</v>
      </c>
      <c r="I97" s="2">
        <v>-7</v>
      </c>
      <c r="J97" s="2" t="s">
        <v>10</v>
      </c>
      <c r="K97" s="2" t="s">
        <v>8</v>
      </c>
      <c r="L97" s="2">
        <v>6</v>
      </c>
      <c r="Z97" s="2" t="s">
        <v>141</v>
      </c>
      <c r="AA97" s="3">
        <v>-41</v>
      </c>
      <c r="AB97" s="2" t="s">
        <v>11</v>
      </c>
      <c r="AC97" s="2" t="s">
        <v>4</v>
      </c>
      <c r="AD97" s="2" t="s">
        <v>392</v>
      </c>
      <c r="AE97" s="2" t="s">
        <v>14</v>
      </c>
      <c r="AF97" s="2" t="s">
        <v>20</v>
      </c>
      <c r="AG97" s="2" t="s">
        <v>9</v>
      </c>
      <c r="AH97" s="2">
        <v>-35</v>
      </c>
      <c r="AI97" s="2" t="s">
        <v>10</v>
      </c>
      <c r="AJ97" s="2" t="s">
        <v>36</v>
      </c>
      <c r="AO97" s="2" t="s">
        <v>393</v>
      </c>
      <c r="AP97" s="2" t="s">
        <v>4</v>
      </c>
      <c r="AQ97" s="2" t="s">
        <v>7</v>
      </c>
      <c r="AR97" s="2">
        <v>0</v>
      </c>
    </row>
    <row r="98" spans="1:44" x14ac:dyDescent="0.25">
      <c r="A98" s="2" t="s">
        <v>3</v>
      </c>
      <c r="B98" s="2" t="s">
        <v>4</v>
      </c>
      <c r="D98" s="2">
        <v>1</v>
      </c>
      <c r="E98" s="2" t="s">
        <v>86</v>
      </c>
      <c r="F98" s="2" t="s">
        <v>9</v>
      </c>
      <c r="G98" s="2">
        <v>-9</v>
      </c>
      <c r="H98" s="2" t="s">
        <v>10</v>
      </c>
      <c r="Z98" s="2" t="s">
        <v>141</v>
      </c>
      <c r="AA98" s="3">
        <v>-9</v>
      </c>
      <c r="AB98" s="2" t="s">
        <v>11</v>
      </c>
      <c r="AC98" s="2" t="s">
        <v>4</v>
      </c>
      <c r="AD98" s="2" t="s">
        <v>394</v>
      </c>
      <c r="AP98" s="2" t="s">
        <v>4</v>
      </c>
      <c r="AQ98" s="2" t="s">
        <v>7</v>
      </c>
      <c r="AR98" s="2">
        <v>0</v>
      </c>
    </row>
    <row r="99" spans="1:44" x14ac:dyDescent="0.25">
      <c r="A99" s="2" t="s">
        <v>3</v>
      </c>
      <c r="B99" s="2" t="s">
        <v>4</v>
      </c>
      <c r="C99" s="2">
        <v>9</v>
      </c>
      <c r="D99" s="2" t="s">
        <v>5</v>
      </c>
      <c r="E99" s="2" t="s">
        <v>13</v>
      </c>
      <c r="F99" s="2">
        <v>6</v>
      </c>
      <c r="G99" s="2" t="s">
        <v>13</v>
      </c>
      <c r="H99" s="2" t="s">
        <v>86</v>
      </c>
      <c r="I99" s="2" t="s">
        <v>9</v>
      </c>
      <c r="J99" s="2">
        <v>-2</v>
      </c>
      <c r="K99" s="2" t="s">
        <v>10</v>
      </c>
      <c r="Z99" s="2" t="s">
        <v>141</v>
      </c>
      <c r="AA99" s="3">
        <v>-3</v>
      </c>
      <c r="AB99" s="2" t="s">
        <v>11</v>
      </c>
      <c r="AC99" s="2" t="s">
        <v>4</v>
      </c>
      <c r="AD99" s="2" t="s">
        <v>395</v>
      </c>
      <c r="AE99" s="2" t="s">
        <v>14</v>
      </c>
      <c r="AF99" s="2" t="s">
        <v>23</v>
      </c>
      <c r="AG99" s="2" t="s">
        <v>9</v>
      </c>
      <c r="AH99" s="2">
        <v>-12</v>
      </c>
      <c r="AI99" s="2" t="s">
        <v>10</v>
      </c>
      <c r="AO99" s="2" t="s">
        <v>42</v>
      </c>
      <c r="AP99" s="2" t="s">
        <v>4</v>
      </c>
      <c r="AQ99" s="2" t="s">
        <v>7</v>
      </c>
      <c r="AR99" s="2">
        <v>1</v>
      </c>
    </row>
    <row r="100" spans="1:44" x14ac:dyDescent="0.25">
      <c r="A100" s="2" t="s">
        <v>3</v>
      </c>
      <c r="B100" s="2" t="s">
        <v>4</v>
      </c>
      <c r="D100" s="2" t="s">
        <v>9</v>
      </c>
      <c r="E100" s="2">
        <v>-2</v>
      </c>
      <c r="F100" s="2" t="s">
        <v>10</v>
      </c>
      <c r="G100" s="2" t="s">
        <v>86</v>
      </c>
      <c r="H100" s="2" t="s">
        <v>9</v>
      </c>
      <c r="I100" s="2">
        <v>-9</v>
      </c>
      <c r="J100" s="2" t="s">
        <v>10</v>
      </c>
      <c r="K100" s="2" t="s">
        <v>8</v>
      </c>
      <c r="L100" s="2">
        <v>4</v>
      </c>
      <c r="Z100" s="2" t="s">
        <v>141</v>
      </c>
      <c r="AA100" s="3">
        <v>14</v>
      </c>
      <c r="AB100" s="2" t="s">
        <v>11</v>
      </c>
      <c r="AC100" s="2" t="s">
        <v>4</v>
      </c>
      <c r="AD100" s="2" t="s">
        <v>396</v>
      </c>
      <c r="AE100" s="2" t="s">
        <v>14</v>
      </c>
      <c r="AF100" s="2" t="s">
        <v>20</v>
      </c>
      <c r="AG100" s="2" t="s">
        <v>13</v>
      </c>
      <c r="AH100" s="2">
        <v>18</v>
      </c>
      <c r="AI100" s="2" t="s">
        <v>13</v>
      </c>
      <c r="AJ100" s="2" t="s">
        <v>68</v>
      </c>
      <c r="AO100" s="2" t="s">
        <v>77</v>
      </c>
      <c r="AP100" s="2" t="s">
        <v>4</v>
      </c>
      <c r="AQ100" s="2" t="s">
        <v>7</v>
      </c>
      <c r="AR100" s="2">
        <v>0</v>
      </c>
    </row>
    <row r="101" spans="1:44" x14ac:dyDescent="0.25">
      <c r="A101" s="2" t="s">
        <v>3</v>
      </c>
      <c r="B101" s="2" t="s">
        <v>4</v>
      </c>
      <c r="D101" s="2">
        <v>6</v>
      </c>
      <c r="E101" s="2" t="s">
        <v>86</v>
      </c>
      <c r="F101" s="2" t="s">
        <v>13</v>
      </c>
      <c r="G101" s="2">
        <v>6</v>
      </c>
      <c r="H101" s="2" t="s">
        <v>13</v>
      </c>
      <c r="Z101" s="2" t="s">
        <v>141</v>
      </c>
      <c r="AA101" s="3">
        <v>36</v>
      </c>
      <c r="AB101" s="2" t="s">
        <v>11</v>
      </c>
      <c r="AC101" s="2" t="s">
        <v>4</v>
      </c>
      <c r="AD101" s="2" t="s">
        <v>320</v>
      </c>
      <c r="AP101" s="2" t="s">
        <v>4</v>
      </c>
      <c r="AQ101" s="2" t="s">
        <v>7</v>
      </c>
      <c r="AR10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3DBD-C1F6-4C0D-9E21-C60175F0F417}">
  <dimension ref="A1:AR101"/>
  <sheetViews>
    <sheetView workbookViewId="0">
      <selection activeCell="AS10" sqref="A1:XFD1048576"/>
    </sheetView>
  </sheetViews>
  <sheetFormatPr baseColWidth="10" defaultRowHeight="15" x14ac:dyDescent="0.25"/>
  <cols>
    <col min="1" max="26" width="2.85546875" style="2" customWidth="1"/>
    <col min="27" max="35" width="4.7109375" style="2" customWidth="1"/>
    <col min="36" max="44" width="3.85546875" style="2" customWidth="1"/>
    <col min="45" max="16384" width="11.42578125" style="2"/>
  </cols>
  <sheetData>
    <row r="1" spans="1:4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3" t="s">
        <v>1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</row>
    <row r="2" spans="1:44" x14ac:dyDescent="0.25">
      <c r="A2" s="2" t="s">
        <v>3</v>
      </c>
      <c r="B2" s="2" t="s">
        <v>4</v>
      </c>
      <c r="C2" s="2">
        <v>2</v>
      </c>
      <c r="D2" s="2" t="s">
        <v>5</v>
      </c>
      <c r="E2" s="2" t="s">
        <v>13</v>
      </c>
      <c r="F2" s="2">
        <v>3</v>
      </c>
      <c r="G2" s="2" t="s">
        <v>13</v>
      </c>
      <c r="H2" s="2" t="s">
        <v>86</v>
      </c>
      <c r="I2" s="2" t="s">
        <v>13</v>
      </c>
      <c r="J2" s="2">
        <v>4</v>
      </c>
      <c r="K2" s="2" t="s">
        <v>13</v>
      </c>
      <c r="M2" s="2" t="s">
        <v>5</v>
      </c>
      <c r="N2" s="2" t="s">
        <v>13</v>
      </c>
      <c r="O2" s="2">
        <v>4</v>
      </c>
      <c r="P2" s="2" t="s">
        <v>13</v>
      </c>
      <c r="Q2" s="2" t="s">
        <v>86</v>
      </c>
      <c r="R2" s="2" t="s">
        <v>13</v>
      </c>
      <c r="S2" s="2">
        <v>4</v>
      </c>
      <c r="T2" s="2" t="s">
        <v>13</v>
      </c>
      <c r="Z2" s="2" t="s">
        <v>141</v>
      </c>
      <c r="AA2" s="3">
        <v>30</v>
      </c>
      <c r="AB2" s="2" t="s">
        <v>11</v>
      </c>
      <c r="AC2" s="2" t="s">
        <v>4</v>
      </c>
      <c r="AD2" s="2" t="s">
        <v>411</v>
      </c>
      <c r="AE2" s="2" t="s">
        <v>14</v>
      </c>
      <c r="AF2" s="2" t="s">
        <v>41</v>
      </c>
      <c r="AG2" s="2" t="s">
        <v>13</v>
      </c>
      <c r="AH2" s="2">
        <v>12</v>
      </c>
      <c r="AI2" s="2" t="s">
        <v>13</v>
      </c>
      <c r="AK2" s="2" t="s">
        <v>5</v>
      </c>
      <c r="AL2" s="2" t="s">
        <v>13</v>
      </c>
      <c r="AM2" s="2">
        <v>16</v>
      </c>
      <c r="AN2" s="2" t="s">
        <v>13</v>
      </c>
      <c r="AO2" s="2" t="s">
        <v>110</v>
      </c>
      <c r="AP2" s="2" t="s">
        <v>4</v>
      </c>
      <c r="AQ2" s="2" t="s">
        <v>7</v>
      </c>
      <c r="AR2" s="2">
        <v>1</v>
      </c>
    </row>
    <row r="3" spans="1:44" x14ac:dyDescent="0.25">
      <c r="A3" s="2" t="s">
        <v>3</v>
      </c>
      <c r="B3" s="2" t="s">
        <v>4</v>
      </c>
      <c r="D3" s="2" t="s">
        <v>13</v>
      </c>
      <c r="E3" s="2">
        <v>3</v>
      </c>
      <c r="F3" s="2" t="s">
        <v>13</v>
      </c>
      <c r="G3" s="2" t="s">
        <v>86</v>
      </c>
      <c r="H3" s="2" t="s">
        <v>13</v>
      </c>
      <c r="I3" s="2">
        <v>2</v>
      </c>
      <c r="J3" s="2" t="s">
        <v>13</v>
      </c>
      <c r="K3" s="2" t="s">
        <v>5</v>
      </c>
      <c r="L3" s="2">
        <v>5</v>
      </c>
      <c r="M3" s="2" t="s">
        <v>8</v>
      </c>
      <c r="N3" s="2" t="s">
        <v>9</v>
      </c>
      <c r="O3" s="2">
        <v>-4</v>
      </c>
      <c r="P3" s="2" t="s">
        <v>10</v>
      </c>
      <c r="Q3" s="2" t="s">
        <v>86</v>
      </c>
      <c r="R3" s="2" t="s">
        <v>13</v>
      </c>
      <c r="S3" s="2">
        <v>5</v>
      </c>
      <c r="T3" s="2" t="s">
        <v>13</v>
      </c>
      <c r="Z3" s="2" t="s">
        <v>141</v>
      </c>
      <c r="AA3" s="3">
        <v>31</v>
      </c>
      <c r="AB3" s="2" t="s">
        <v>11</v>
      </c>
      <c r="AC3" s="2" t="s">
        <v>4</v>
      </c>
      <c r="AD3" s="2" t="s">
        <v>412</v>
      </c>
      <c r="AE3" s="2" t="s">
        <v>14</v>
      </c>
      <c r="AF3" s="2" t="s">
        <v>20</v>
      </c>
      <c r="AG3" s="2" t="s">
        <v>13</v>
      </c>
      <c r="AH3" s="2">
        <v>6</v>
      </c>
      <c r="AI3" s="2" t="s">
        <v>13</v>
      </c>
      <c r="AJ3" s="2" t="s">
        <v>61</v>
      </c>
      <c r="AK3" s="2" t="s">
        <v>8</v>
      </c>
      <c r="AL3" s="2" t="s">
        <v>9</v>
      </c>
      <c r="AM3" s="2">
        <v>-20</v>
      </c>
      <c r="AN3" s="2" t="s">
        <v>10</v>
      </c>
      <c r="AO3" s="2" t="s">
        <v>84</v>
      </c>
      <c r="AP3" s="2" t="s">
        <v>4</v>
      </c>
      <c r="AQ3" s="2" t="s">
        <v>7</v>
      </c>
      <c r="AR3" s="2">
        <v>1</v>
      </c>
    </row>
    <row r="4" spans="1:44" x14ac:dyDescent="0.25">
      <c r="A4" s="2" t="s">
        <v>3</v>
      </c>
      <c r="B4" s="2" t="s">
        <v>4</v>
      </c>
      <c r="C4" s="2">
        <v>6</v>
      </c>
      <c r="D4" s="2" t="s">
        <v>8</v>
      </c>
      <c r="E4" s="2" t="s">
        <v>13</v>
      </c>
      <c r="F4" s="2">
        <v>2</v>
      </c>
      <c r="G4" s="2" t="s">
        <v>13</v>
      </c>
      <c r="H4" s="2" t="s">
        <v>86</v>
      </c>
      <c r="I4" s="2" t="s">
        <v>9</v>
      </c>
      <c r="J4" s="2">
        <v>-3</v>
      </c>
      <c r="K4" s="2" t="s">
        <v>10</v>
      </c>
      <c r="M4" s="2" t="s">
        <v>5</v>
      </c>
      <c r="N4" s="2" t="s">
        <v>9</v>
      </c>
      <c r="O4" s="2">
        <v>-1</v>
      </c>
      <c r="P4" s="2" t="s">
        <v>10</v>
      </c>
      <c r="Q4" s="2" t="s">
        <v>86</v>
      </c>
      <c r="R4" s="2" t="s">
        <v>9</v>
      </c>
      <c r="S4" s="2">
        <v>-4</v>
      </c>
      <c r="T4" s="2" t="s">
        <v>10</v>
      </c>
      <c r="Z4" s="2" t="s">
        <v>141</v>
      </c>
      <c r="AA4" s="3">
        <v>16</v>
      </c>
      <c r="AB4" s="2" t="s">
        <v>11</v>
      </c>
      <c r="AC4" s="2" t="s">
        <v>4</v>
      </c>
      <c r="AD4" s="2" t="s">
        <v>413</v>
      </c>
      <c r="AE4" s="2" t="s">
        <v>14</v>
      </c>
      <c r="AF4" s="2" t="s">
        <v>27</v>
      </c>
      <c r="AG4" s="2" t="s">
        <v>9</v>
      </c>
      <c r="AH4" s="2">
        <v>-6</v>
      </c>
      <c r="AI4" s="2" t="s">
        <v>10</v>
      </c>
      <c r="AK4" s="2" t="s">
        <v>5</v>
      </c>
      <c r="AL4" s="2" t="s">
        <v>13</v>
      </c>
      <c r="AM4" s="2">
        <v>4</v>
      </c>
      <c r="AN4" s="2" t="s">
        <v>13</v>
      </c>
      <c r="AO4" s="2" t="s">
        <v>67</v>
      </c>
      <c r="AP4" s="2" t="s">
        <v>4</v>
      </c>
      <c r="AQ4" s="2" t="s">
        <v>7</v>
      </c>
      <c r="AR4" s="2">
        <v>0</v>
      </c>
    </row>
    <row r="5" spans="1:44" x14ac:dyDescent="0.25">
      <c r="A5" s="2" t="s">
        <v>3</v>
      </c>
      <c r="B5" s="2" t="s">
        <v>4</v>
      </c>
      <c r="D5" s="2" t="s">
        <v>9</v>
      </c>
      <c r="E5" s="2">
        <v>-2</v>
      </c>
      <c r="F5" s="2" t="s">
        <v>10</v>
      </c>
      <c r="G5" s="2" t="s">
        <v>86</v>
      </c>
      <c r="H5" s="2" t="s">
        <v>13</v>
      </c>
      <c r="I5" s="2">
        <v>5</v>
      </c>
      <c r="J5" s="2" t="s">
        <v>13</v>
      </c>
      <c r="K5" s="2" t="s">
        <v>5</v>
      </c>
      <c r="L5" s="2">
        <v>8</v>
      </c>
      <c r="M5" s="2" t="s">
        <v>8</v>
      </c>
      <c r="N5" s="2" t="s">
        <v>13</v>
      </c>
      <c r="O5" s="2">
        <v>4</v>
      </c>
      <c r="P5" s="2" t="s">
        <v>13</v>
      </c>
      <c r="Q5" s="2" t="s">
        <v>86</v>
      </c>
      <c r="R5" s="2" t="s">
        <v>13</v>
      </c>
      <c r="S5" s="2">
        <v>1</v>
      </c>
      <c r="T5" s="2" t="s">
        <v>13</v>
      </c>
      <c r="Z5" s="2" t="s">
        <v>141</v>
      </c>
      <c r="AA5" s="3">
        <v>-6</v>
      </c>
      <c r="AB5" s="2" t="s">
        <v>11</v>
      </c>
      <c r="AC5" s="2" t="s">
        <v>4</v>
      </c>
      <c r="AD5" s="2" t="s">
        <v>414</v>
      </c>
      <c r="AE5" s="2" t="s">
        <v>14</v>
      </c>
      <c r="AF5" s="2" t="s">
        <v>20</v>
      </c>
      <c r="AG5" s="2" t="s">
        <v>9</v>
      </c>
      <c r="AH5" s="2">
        <v>-10</v>
      </c>
      <c r="AI5" s="2" t="s">
        <v>10</v>
      </c>
      <c r="AJ5" s="2" t="s">
        <v>71</v>
      </c>
      <c r="AK5" s="2" t="s">
        <v>8</v>
      </c>
      <c r="AL5" s="2" t="s">
        <v>13</v>
      </c>
      <c r="AM5" s="2">
        <v>4</v>
      </c>
      <c r="AN5" s="2" t="s">
        <v>13</v>
      </c>
      <c r="AO5" s="2" t="s">
        <v>88</v>
      </c>
      <c r="AP5" s="2" t="s">
        <v>4</v>
      </c>
      <c r="AQ5" s="2" t="s">
        <v>7</v>
      </c>
      <c r="AR5" s="2">
        <v>1</v>
      </c>
    </row>
    <row r="6" spans="1:44" x14ac:dyDescent="0.25">
      <c r="A6" s="2" t="s">
        <v>3</v>
      </c>
      <c r="B6" s="2" t="s">
        <v>4</v>
      </c>
      <c r="C6" s="2">
        <v>3</v>
      </c>
      <c r="D6" s="2" t="s">
        <v>5</v>
      </c>
      <c r="E6" s="2" t="s">
        <v>13</v>
      </c>
      <c r="F6" s="2">
        <v>2</v>
      </c>
      <c r="G6" s="2" t="s">
        <v>13</v>
      </c>
      <c r="H6" s="2" t="s">
        <v>86</v>
      </c>
      <c r="I6" s="2" t="s">
        <v>9</v>
      </c>
      <c r="J6" s="2">
        <v>-2</v>
      </c>
      <c r="K6" s="2" t="s">
        <v>10</v>
      </c>
      <c r="M6" s="2" t="s">
        <v>5</v>
      </c>
      <c r="N6" s="2" t="s">
        <v>13</v>
      </c>
      <c r="O6" s="2">
        <v>3</v>
      </c>
      <c r="P6" s="2" t="s">
        <v>13</v>
      </c>
      <c r="Q6" s="2" t="s">
        <v>86</v>
      </c>
      <c r="R6" s="2" t="s">
        <v>9</v>
      </c>
      <c r="S6" s="2">
        <v>-3</v>
      </c>
      <c r="T6" s="2" t="s">
        <v>10</v>
      </c>
      <c r="Z6" s="2" t="s">
        <v>141</v>
      </c>
      <c r="AA6" s="3">
        <v>-10</v>
      </c>
      <c r="AB6" s="2" t="s">
        <v>11</v>
      </c>
      <c r="AC6" s="2" t="s">
        <v>4</v>
      </c>
      <c r="AD6" s="2" t="s">
        <v>415</v>
      </c>
      <c r="AE6" s="2" t="s">
        <v>14</v>
      </c>
      <c r="AF6" s="2" t="s">
        <v>105</v>
      </c>
      <c r="AG6" s="2" t="s">
        <v>9</v>
      </c>
      <c r="AH6" s="2">
        <v>-4</v>
      </c>
      <c r="AI6" s="2" t="s">
        <v>10</v>
      </c>
      <c r="AK6" s="2" t="s">
        <v>5</v>
      </c>
      <c r="AL6" s="2" t="s">
        <v>9</v>
      </c>
      <c r="AM6" s="2">
        <v>-9</v>
      </c>
      <c r="AN6" s="2" t="s">
        <v>10</v>
      </c>
      <c r="AO6" s="2" t="s">
        <v>22</v>
      </c>
      <c r="AP6" s="2" t="s">
        <v>4</v>
      </c>
      <c r="AQ6" s="2" t="s">
        <v>7</v>
      </c>
      <c r="AR6" s="2">
        <v>1</v>
      </c>
    </row>
    <row r="7" spans="1:44" x14ac:dyDescent="0.25">
      <c r="A7" s="2" t="s">
        <v>3</v>
      </c>
      <c r="B7" s="2" t="s">
        <v>4</v>
      </c>
      <c r="D7" s="2" t="s">
        <v>9</v>
      </c>
      <c r="E7" s="2">
        <v>-4</v>
      </c>
      <c r="F7" s="2" t="s">
        <v>10</v>
      </c>
      <c r="G7" s="2" t="s">
        <v>86</v>
      </c>
      <c r="H7" s="2" t="s">
        <v>9</v>
      </c>
      <c r="I7" s="2">
        <v>-1</v>
      </c>
      <c r="J7" s="2" t="s">
        <v>10</v>
      </c>
      <c r="K7" s="2" t="s">
        <v>8</v>
      </c>
      <c r="L7" s="2">
        <v>2</v>
      </c>
      <c r="M7" s="2" t="s">
        <v>8</v>
      </c>
      <c r="N7" s="2" t="s">
        <v>9</v>
      </c>
      <c r="O7" s="2">
        <v>-5</v>
      </c>
      <c r="P7" s="2" t="s">
        <v>10</v>
      </c>
      <c r="Q7" s="2" t="s">
        <v>86</v>
      </c>
      <c r="R7" s="2" t="s">
        <v>13</v>
      </c>
      <c r="S7" s="2">
        <v>2</v>
      </c>
      <c r="T7" s="2" t="s">
        <v>13</v>
      </c>
      <c r="Z7" s="2" t="s">
        <v>141</v>
      </c>
      <c r="AA7" s="3">
        <v>12</v>
      </c>
      <c r="AB7" s="2" t="s">
        <v>11</v>
      </c>
      <c r="AC7" s="2" t="s">
        <v>4</v>
      </c>
      <c r="AD7" s="2" t="s">
        <v>416</v>
      </c>
      <c r="AE7" s="2" t="s">
        <v>14</v>
      </c>
      <c r="AF7" s="2" t="s">
        <v>20</v>
      </c>
      <c r="AG7" s="2" t="s">
        <v>13</v>
      </c>
      <c r="AH7" s="2">
        <v>4</v>
      </c>
      <c r="AI7" s="2" t="s">
        <v>13</v>
      </c>
      <c r="AJ7" s="2" t="s">
        <v>46</v>
      </c>
      <c r="AK7" s="2" t="s">
        <v>8</v>
      </c>
      <c r="AL7" s="2" t="s">
        <v>9</v>
      </c>
      <c r="AM7" s="2">
        <v>-10</v>
      </c>
      <c r="AN7" s="2" t="s">
        <v>10</v>
      </c>
      <c r="AO7" s="2" t="s">
        <v>47</v>
      </c>
      <c r="AP7" s="2" t="s">
        <v>4</v>
      </c>
      <c r="AQ7" s="2" t="s">
        <v>7</v>
      </c>
      <c r="AR7" s="2">
        <v>0</v>
      </c>
    </row>
    <row r="8" spans="1:44" x14ac:dyDescent="0.25">
      <c r="A8" s="2" t="s">
        <v>3</v>
      </c>
      <c r="B8" s="2" t="s">
        <v>4</v>
      </c>
      <c r="C8" s="2">
        <v>1</v>
      </c>
      <c r="D8" s="2" t="s">
        <v>5</v>
      </c>
      <c r="E8" s="2" t="s">
        <v>9</v>
      </c>
      <c r="F8" s="2">
        <v>-4</v>
      </c>
      <c r="G8" s="2" t="s">
        <v>10</v>
      </c>
      <c r="H8" s="2" t="s">
        <v>86</v>
      </c>
      <c r="I8" s="2" t="s">
        <v>9</v>
      </c>
      <c r="J8" s="2">
        <v>-3</v>
      </c>
      <c r="K8" s="2" t="s">
        <v>10</v>
      </c>
      <c r="M8" s="2" t="s">
        <v>5</v>
      </c>
      <c r="N8" s="2" t="s">
        <v>13</v>
      </c>
      <c r="O8" s="2">
        <v>2</v>
      </c>
      <c r="P8" s="2" t="s">
        <v>13</v>
      </c>
      <c r="Q8" s="2" t="s">
        <v>86</v>
      </c>
      <c r="R8" s="2" t="s">
        <v>13</v>
      </c>
      <c r="S8" s="2">
        <v>5</v>
      </c>
      <c r="T8" s="2" t="s">
        <v>13</v>
      </c>
      <c r="Z8" s="2" t="s">
        <v>141</v>
      </c>
      <c r="AA8" s="3">
        <v>23</v>
      </c>
      <c r="AB8" s="2" t="s">
        <v>11</v>
      </c>
      <c r="AC8" s="2" t="s">
        <v>4</v>
      </c>
      <c r="AD8" s="2" t="s">
        <v>417</v>
      </c>
      <c r="AE8" s="2" t="s">
        <v>14</v>
      </c>
      <c r="AF8" s="2" t="s">
        <v>93</v>
      </c>
      <c r="AG8" s="2" t="s">
        <v>13</v>
      </c>
      <c r="AH8" s="2">
        <v>12</v>
      </c>
      <c r="AI8" s="2" t="s">
        <v>13</v>
      </c>
      <c r="AK8" s="2" t="s">
        <v>5</v>
      </c>
      <c r="AL8" s="2" t="s">
        <v>13</v>
      </c>
      <c r="AM8" s="2">
        <v>10</v>
      </c>
      <c r="AN8" s="2" t="s">
        <v>13</v>
      </c>
      <c r="AO8" s="2" t="s">
        <v>76</v>
      </c>
      <c r="AP8" s="2" t="s">
        <v>4</v>
      </c>
      <c r="AQ8" s="2" t="s">
        <v>7</v>
      </c>
      <c r="AR8" s="2">
        <v>1</v>
      </c>
    </row>
    <row r="9" spans="1:44" x14ac:dyDescent="0.25">
      <c r="A9" s="2" t="s">
        <v>3</v>
      </c>
      <c r="B9" s="2" t="s">
        <v>4</v>
      </c>
      <c r="D9" s="2" t="s">
        <v>9</v>
      </c>
      <c r="E9" s="2">
        <v>-2</v>
      </c>
      <c r="F9" s="2" t="s">
        <v>10</v>
      </c>
      <c r="G9" s="2" t="s">
        <v>86</v>
      </c>
      <c r="H9" s="2" t="s">
        <v>9</v>
      </c>
      <c r="I9" s="2">
        <v>-5</v>
      </c>
      <c r="J9" s="2" t="s">
        <v>10</v>
      </c>
      <c r="K9" s="2" t="s">
        <v>5</v>
      </c>
      <c r="L9" s="2">
        <v>5</v>
      </c>
      <c r="M9" s="2" t="s">
        <v>8</v>
      </c>
      <c r="N9" s="2" t="s">
        <v>13</v>
      </c>
      <c r="O9" s="2">
        <v>4</v>
      </c>
      <c r="P9" s="2" t="s">
        <v>13</v>
      </c>
      <c r="Q9" s="2" t="s">
        <v>86</v>
      </c>
      <c r="R9" s="2" t="s">
        <v>13</v>
      </c>
      <c r="S9" s="2">
        <v>2</v>
      </c>
      <c r="T9" s="2" t="s">
        <v>13</v>
      </c>
      <c r="Z9" s="2" t="s">
        <v>141</v>
      </c>
      <c r="AA9" s="3">
        <v>7</v>
      </c>
      <c r="AB9" s="2" t="s">
        <v>11</v>
      </c>
      <c r="AC9" s="2" t="s">
        <v>4</v>
      </c>
      <c r="AD9" s="2" t="s">
        <v>418</v>
      </c>
      <c r="AE9" s="2" t="s">
        <v>14</v>
      </c>
      <c r="AF9" s="2" t="s">
        <v>20</v>
      </c>
      <c r="AG9" s="2" t="s">
        <v>13</v>
      </c>
      <c r="AH9" s="2">
        <v>10</v>
      </c>
      <c r="AI9" s="2" t="s">
        <v>13</v>
      </c>
      <c r="AJ9" s="2" t="s">
        <v>61</v>
      </c>
      <c r="AK9" s="2" t="s">
        <v>8</v>
      </c>
      <c r="AL9" s="2" t="s">
        <v>13</v>
      </c>
      <c r="AM9" s="2">
        <v>8</v>
      </c>
      <c r="AN9" s="2" t="s">
        <v>13</v>
      </c>
      <c r="AO9" s="2" t="s">
        <v>73</v>
      </c>
      <c r="AP9" s="2" t="s">
        <v>4</v>
      </c>
      <c r="AQ9" s="2" t="s">
        <v>7</v>
      </c>
      <c r="AR9" s="2">
        <v>1</v>
      </c>
    </row>
    <row r="10" spans="1:44" x14ac:dyDescent="0.25">
      <c r="A10" s="2" t="s">
        <v>3</v>
      </c>
      <c r="B10" s="2" t="s">
        <v>4</v>
      </c>
      <c r="C10" s="2">
        <v>1</v>
      </c>
      <c r="D10" s="2" t="s">
        <v>8</v>
      </c>
      <c r="E10" s="2" t="s">
        <v>13</v>
      </c>
      <c r="F10" s="2">
        <v>5</v>
      </c>
      <c r="G10" s="2" t="s">
        <v>13</v>
      </c>
      <c r="H10" s="2" t="s">
        <v>86</v>
      </c>
      <c r="I10" s="2" t="s">
        <v>13</v>
      </c>
      <c r="J10" s="2">
        <v>3</v>
      </c>
      <c r="K10" s="2" t="s">
        <v>13</v>
      </c>
      <c r="M10" s="2" t="s">
        <v>5</v>
      </c>
      <c r="N10" s="2" t="s">
        <v>9</v>
      </c>
      <c r="O10" s="2">
        <v>-5</v>
      </c>
      <c r="P10" s="2" t="s">
        <v>10</v>
      </c>
      <c r="Q10" s="2" t="s">
        <v>86</v>
      </c>
      <c r="R10" s="2" t="s">
        <v>9</v>
      </c>
      <c r="S10" s="2">
        <v>-3</v>
      </c>
      <c r="T10" s="2" t="s">
        <v>10</v>
      </c>
      <c r="Z10" s="2" t="s">
        <v>141</v>
      </c>
      <c r="AA10" s="3">
        <v>1</v>
      </c>
      <c r="AB10" s="2" t="s">
        <v>11</v>
      </c>
      <c r="AC10" s="2" t="s">
        <v>4</v>
      </c>
      <c r="AD10" s="2" t="s">
        <v>419</v>
      </c>
      <c r="AE10" s="2" t="s">
        <v>14</v>
      </c>
      <c r="AF10" s="2" t="s">
        <v>44</v>
      </c>
      <c r="AG10" s="2" t="s">
        <v>13</v>
      </c>
      <c r="AH10" s="2">
        <v>15</v>
      </c>
      <c r="AI10" s="2" t="s">
        <v>13</v>
      </c>
      <c r="AK10" s="2" t="s">
        <v>5</v>
      </c>
      <c r="AL10" s="2" t="s">
        <v>13</v>
      </c>
      <c r="AM10" s="2">
        <v>15</v>
      </c>
      <c r="AN10" s="2" t="s">
        <v>13</v>
      </c>
      <c r="AO10" s="2" t="s">
        <v>72</v>
      </c>
      <c r="AP10" s="2" t="s">
        <v>4</v>
      </c>
      <c r="AQ10" s="2" t="s">
        <v>7</v>
      </c>
      <c r="AR10" s="2">
        <v>0</v>
      </c>
    </row>
    <row r="11" spans="1:44" x14ac:dyDescent="0.25">
      <c r="A11" s="2" t="s">
        <v>3</v>
      </c>
      <c r="B11" s="2" t="s">
        <v>4</v>
      </c>
      <c r="D11" s="2" t="s">
        <v>13</v>
      </c>
      <c r="E11" s="2">
        <v>1</v>
      </c>
      <c r="F11" s="2" t="s">
        <v>13</v>
      </c>
      <c r="G11" s="2" t="s">
        <v>86</v>
      </c>
      <c r="H11" s="2" t="s">
        <v>13</v>
      </c>
      <c r="I11" s="2">
        <v>2</v>
      </c>
      <c r="J11" s="2" t="s">
        <v>13</v>
      </c>
      <c r="K11" s="2" t="s">
        <v>8</v>
      </c>
      <c r="L11" s="2">
        <v>5</v>
      </c>
      <c r="M11" s="2" t="s">
        <v>8</v>
      </c>
      <c r="N11" s="2" t="s">
        <v>9</v>
      </c>
      <c r="O11" s="2">
        <v>-3</v>
      </c>
      <c r="P11" s="2" t="s">
        <v>10</v>
      </c>
      <c r="Q11" s="2" t="s">
        <v>86</v>
      </c>
      <c r="R11" s="2" t="s">
        <v>13</v>
      </c>
      <c r="S11" s="2">
        <v>3</v>
      </c>
      <c r="T11" s="2" t="s">
        <v>13</v>
      </c>
      <c r="Z11" s="2" t="s">
        <v>141</v>
      </c>
      <c r="AA11" s="3">
        <v>6</v>
      </c>
      <c r="AB11" s="2" t="s">
        <v>11</v>
      </c>
      <c r="AC11" s="2" t="s">
        <v>4</v>
      </c>
      <c r="AD11" s="2" t="s">
        <v>420</v>
      </c>
      <c r="AE11" s="2" t="s">
        <v>14</v>
      </c>
      <c r="AF11" s="2" t="s">
        <v>20</v>
      </c>
      <c r="AG11" s="2" t="s">
        <v>13</v>
      </c>
      <c r="AH11" s="2">
        <v>2</v>
      </c>
      <c r="AI11" s="2" t="s">
        <v>13</v>
      </c>
      <c r="AJ11" s="2" t="s">
        <v>21</v>
      </c>
      <c r="AK11" s="2" t="s">
        <v>8</v>
      </c>
      <c r="AL11" s="2" t="s">
        <v>9</v>
      </c>
      <c r="AM11" s="2">
        <v>-9</v>
      </c>
      <c r="AN11" s="2" t="s">
        <v>10</v>
      </c>
      <c r="AO11" s="2" t="s">
        <v>75</v>
      </c>
      <c r="AP11" s="2" t="s">
        <v>4</v>
      </c>
      <c r="AQ11" s="2" t="s">
        <v>7</v>
      </c>
      <c r="AR11" s="2">
        <v>0</v>
      </c>
    </row>
    <row r="12" spans="1:44" x14ac:dyDescent="0.25">
      <c r="A12" s="2" t="s">
        <v>3</v>
      </c>
      <c r="B12" s="2" t="s">
        <v>4</v>
      </c>
      <c r="C12" s="2">
        <v>8</v>
      </c>
      <c r="D12" s="2" t="s">
        <v>8</v>
      </c>
      <c r="E12" s="2" t="s">
        <v>13</v>
      </c>
      <c r="F12" s="2">
        <v>1</v>
      </c>
      <c r="G12" s="2" t="s">
        <v>13</v>
      </c>
      <c r="H12" s="2" t="s">
        <v>86</v>
      </c>
      <c r="I12" s="2" t="s">
        <v>13</v>
      </c>
      <c r="J12" s="2">
        <v>3</v>
      </c>
      <c r="K12" s="2" t="s">
        <v>13</v>
      </c>
      <c r="M12" s="2" t="s">
        <v>5</v>
      </c>
      <c r="N12" s="2" t="s">
        <v>9</v>
      </c>
      <c r="O12" s="2">
        <v>-2</v>
      </c>
      <c r="P12" s="2" t="s">
        <v>10</v>
      </c>
      <c r="Q12" s="2" t="s">
        <v>86</v>
      </c>
      <c r="R12" s="2" t="s">
        <v>13</v>
      </c>
      <c r="S12" s="2">
        <v>5</v>
      </c>
      <c r="T12" s="2" t="s">
        <v>13</v>
      </c>
      <c r="Z12" s="2" t="s">
        <v>141</v>
      </c>
      <c r="AA12" s="3">
        <v>-5</v>
      </c>
      <c r="AB12" s="2" t="s">
        <v>11</v>
      </c>
      <c r="AC12" s="2" t="s">
        <v>4</v>
      </c>
      <c r="AD12" s="2" t="s">
        <v>421</v>
      </c>
      <c r="AE12" s="2" t="s">
        <v>14</v>
      </c>
      <c r="AF12" s="2" t="s">
        <v>113</v>
      </c>
      <c r="AG12" s="2" t="s">
        <v>13</v>
      </c>
      <c r="AH12" s="2">
        <v>3</v>
      </c>
      <c r="AI12" s="2" t="s">
        <v>13</v>
      </c>
      <c r="AK12" s="2" t="s">
        <v>5</v>
      </c>
      <c r="AL12" s="2" t="s">
        <v>9</v>
      </c>
      <c r="AM12" s="2">
        <v>-10</v>
      </c>
      <c r="AN12" s="2" t="s">
        <v>10</v>
      </c>
      <c r="AO12" s="2" t="s">
        <v>109</v>
      </c>
      <c r="AP12" s="2" t="s">
        <v>4</v>
      </c>
      <c r="AQ12" s="2" t="s">
        <v>7</v>
      </c>
      <c r="AR12" s="2">
        <v>0</v>
      </c>
    </row>
    <row r="13" spans="1:44" x14ac:dyDescent="0.25">
      <c r="A13" s="2" t="s">
        <v>3</v>
      </c>
      <c r="B13" s="2" t="s">
        <v>4</v>
      </c>
      <c r="D13" s="2" t="s">
        <v>9</v>
      </c>
      <c r="E13" s="2">
        <v>-1</v>
      </c>
      <c r="F13" s="2" t="s">
        <v>10</v>
      </c>
      <c r="G13" s="2" t="s">
        <v>86</v>
      </c>
      <c r="H13" s="2" t="s">
        <v>13</v>
      </c>
      <c r="I13" s="2">
        <v>1</v>
      </c>
      <c r="J13" s="2" t="s">
        <v>13</v>
      </c>
      <c r="K13" s="2" t="s">
        <v>5</v>
      </c>
      <c r="L13" s="2">
        <v>2</v>
      </c>
      <c r="M13" s="2" t="s">
        <v>8</v>
      </c>
      <c r="N13" s="2" t="s">
        <v>13</v>
      </c>
      <c r="O13" s="2">
        <v>4</v>
      </c>
      <c r="P13" s="2" t="s">
        <v>13</v>
      </c>
      <c r="Q13" s="2" t="s">
        <v>86</v>
      </c>
      <c r="R13" s="2" t="s">
        <v>9</v>
      </c>
      <c r="S13" s="2">
        <v>-2</v>
      </c>
      <c r="T13" s="2" t="s">
        <v>10</v>
      </c>
      <c r="Z13" s="2" t="s">
        <v>141</v>
      </c>
      <c r="AA13" s="3">
        <v>9</v>
      </c>
      <c r="AB13" s="2" t="s">
        <v>11</v>
      </c>
      <c r="AC13" s="2" t="s">
        <v>4</v>
      </c>
      <c r="AD13" s="2" t="s">
        <v>422</v>
      </c>
      <c r="AE13" s="2" t="s">
        <v>14</v>
      </c>
      <c r="AF13" s="2" t="s">
        <v>20</v>
      </c>
      <c r="AG13" s="2" t="s">
        <v>9</v>
      </c>
      <c r="AH13" s="2">
        <v>-1</v>
      </c>
      <c r="AI13" s="2" t="s">
        <v>10</v>
      </c>
      <c r="AJ13" s="2" t="s">
        <v>55</v>
      </c>
      <c r="AK13" s="2" t="s">
        <v>8</v>
      </c>
      <c r="AL13" s="2" t="s">
        <v>9</v>
      </c>
      <c r="AM13" s="2">
        <v>-8</v>
      </c>
      <c r="AN13" s="2" t="s">
        <v>10</v>
      </c>
      <c r="AO13" s="2" t="s">
        <v>82</v>
      </c>
      <c r="AP13" s="2" t="s">
        <v>4</v>
      </c>
      <c r="AQ13" s="2" t="s">
        <v>7</v>
      </c>
      <c r="AR13" s="2">
        <v>1</v>
      </c>
    </row>
    <row r="14" spans="1:44" x14ac:dyDescent="0.25">
      <c r="A14" s="2" t="s">
        <v>3</v>
      </c>
      <c r="B14" s="2" t="s">
        <v>4</v>
      </c>
      <c r="C14" s="2">
        <v>5</v>
      </c>
      <c r="D14" s="2" t="s">
        <v>8</v>
      </c>
      <c r="E14" s="2" t="s">
        <v>9</v>
      </c>
      <c r="F14" s="2">
        <v>-1</v>
      </c>
      <c r="G14" s="2" t="s">
        <v>10</v>
      </c>
      <c r="H14" s="2" t="s">
        <v>86</v>
      </c>
      <c r="I14" s="2" t="s">
        <v>13</v>
      </c>
      <c r="J14" s="2">
        <v>2</v>
      </c>
      <c r="K14" s="2" t="s">
        <v>13</v>
      </c>
      <c r="M14" s="2" t="s">
        <v>5</v>
      </c>
      <c r="N14" s="2" t="s">
        <v>9</v>
      </c>
      <c r="O14" s="2">
        <v>-4</v>
      </c>
      <c r="P14" s="2" t="s">
        <v>10</v>
      </c>
      <c r="Q14" s="2" t="s">
        <v>86</v>
      </c>
      <c r="R14" s="2" t="s">
        <v>13</v>
      </c>
      <c r="S14" s="2">
        <v>1</v>
      </c>
      <c r="T14" s="2" t="s">
        <v>13</v>
      </c>
      <c r="Z14" s="2" t="s">
        <v>141</v>
      </c>
      <c r="AA14" s="3">
        <v>3</v>
      </c>
      <c r="AB14" s="2" t="s">
        <v>11</v>
      </c>
      <c r="AC14" s="2" t="s">
        <v>4</v>
      </c>
      <c r="AD14" s="2" t="s">
        <v>423</v>
      </c>
      <c r="AE14" s="2" t="s">
        <v>14</v>
      </c>
      <c r="AF14" s="2" t="s">
        <v>31</v>
      </c>
      <c r="AG14" s="2" t="s">
        <v>9</v>
      </c>
      <c r="AH14" s="2">
        <v>-2</v>
      </c>
      <c r="AI14" s="2" t="s">
        <v>10</v>
      </c>
      <c r="AK14" s="2" t="s">
        <v>5</v>
      </c>
      <c r="AL14" s="2" t="s">
        <v>9</v>
      </c>
      <c r="AM14" s="2">
        <v>-4</v>
      </c>
      <c r="AN14" s="2" t="s">
        <v>10</v>
      </c>
      <c r="AO14" s="2" t="s">
        <v>43</v>
      </c>
      <c r="AP14" s="2" t="s">
        <v>4</v>
      </c>
      <c r="AQ14" s="2" t="s">
        <v>7</v>
      </c>
      <c r="AR14" s="2">
        <v>0</v>
      </c>
    </row>
    <row r="15" spans="1:44" x14ac:dyDescent="0.25">
      <c r="A15" s="2" t="s">
        <v>3</v>
      </c>
      <c r="B15" s="2" t="s">
        <v>4</v>
      </c>
      <c r="D15" s="2" t="s">
        <v>13</v>
      </c>
      <c r="E15" s="2">
        <v>5</v>
      </c>
      <c r="F15" s="2" t="s">
        <v>13</v>
      </c>
      <c r="G15" s="2" t="s">
        <v>86</v>
      </c>
      <c r="H15" s="2" t="s">
        <v>9</v>
      </c>
      <c r="I15" s="2">
        <v>-1</v>
      </c>
      <c r="J15" s="2" t="s">
        <v>10</v>
      </c>
      <c r="K15" s="2" t="s">
        <v>5</v>
      </c>
      <c r="L15" s="2">
        <v>1</v>
      </c>
      <c r="M15" s="2" t="s">
        <v>8</v>
      </c>
      <c r="N15" s="2" t="s">
        <v>9</v>
      </c>
      <c r="O15" s="2">
        <v>-1</v>
      </c>
      <c r="P15" s="2" t="s">
        <v>10</v>
      </c>
      <c r="Q15" s="2" t="s">
        <v>86</v>
      </c>
      <c r="R15" s="2" t="s">
        <v>9</v>
      </c>
      <c r="S15" s="2">
        <v>-5</v>
      </c>
      <c r="T15" s="2" t="s">
        <v>10</v>
      </c>
      <c r="Z15" s="2" t="s">
        <v>141</v>
      </c>
      <c r="AA15" s="3">
        <v>-9</v>
      </c>
      <c r="AB15" s="2" t="s">
        <v>11</v>
      </c>
      <c r="AC15" s="2" t="s">
        <v>4</v>
      </c>
      <c r="AD15" s="2" t="s">
        <v>424</v>
      </c>
      <c r="AE15" s="2" t="s">
        <v>14</v>
      </c>
      <c r="AF15" s="2" t="s">
        <v>20</v>
      </c>
      <c r="AG15" s="2" t="s">
        <v>9</v>
      </c>
      <c r="AH15" s="2">
        <v>-5</v>
      </c>
      <c r="AI15" s="2" t="s">
        <v>10</v>
      </c>
      <c r="AJ15" s="2" t="s">
        <v>50</v>
      </c>
      <c r="AK15" s="2" t="s">
        <v>8</v>
      </c>
      <c r="AL15" s="2" t="s">
        <v>13</v>
      </c>
      <c r="AM15" s="2">
        <v>5</v>
      </c>
      <c r="AN15" s="2" t="s">
        <v>13</v>
      </c>
      <c r="AO15" s="2" t="s">
        <v>19</v>
      </c>
      <c r="AP15" s="2" t="s">
        <v>4</v>
      </c>
      <c r="AQ15" s="2" t="s">
        <v>7</v>
      </c>
      <c r="AR15" s="2">
        <v>1</v>
      </c>
    </row>
    <row r="16" spans="1:44" x14ac:dyDescent="0.25">
      <c r="A16" s="2" t="s">
        <v>3</v>
      </c>
      <c r="B16" s="2" t="s">
        <v>4</v>
      </c>
      <c r="C16" s="2">
        <v>8</v>
      </c>
      <c r="D16" s="2" t="s">
        <v>8</v>
      </c>
      <c r="E16" s="2" t="s">
        <v>13</v>
      </c>
      <c r="F16" s="2">
        <v>2</v>
      </c>
      <c r="G16" s="2" t="s">
        <v>13</v>
      </c>
      <c r="H16" s="2" t="s">
        <v>86</v>
      </c>
      <c r="I16" s="2" t="s">
        <v>9</v>
      </c>
      <c r="J16" s="2">
        <v>-4</v>
      </c>
      <c r="K16" s="2" t="s">
        <v>10</v>
      </c>
      <c r="M16" s="2" t="s">
        <v>5</v>
      </c>
      <c r="N16" s="2" t="s">
        <v>13</v>
      </c>
      <c r="O16" s="2">
        <v>2</v>
      </c>
      <c r="P16" s="2" t="s">
        <v>13</v>
      </c>
      <c r="Q16" s="2" t="s">
        <v>86</v>
      </c>
      <c r="R16" s="2" t="s">
        <v>13</v>
      </c>
      <c r="S16" s="2">
        <v>2</v>
      </c>
      <c r="T16" s="2" t="s">
        <v>13</v>
      </c>
      <c r="Z16" s="2" t="s">
        <v>141</v>
      </c>
      <c r="AA16" s="3">
        <v>20</v>
      </c>
      <c r="AB16" s="2" t="s">
        <v>11</v>
      </c>
      <c r="AC16" s="2" t="s">
        <v>4</v>
      </c>
      <c r="AD16" s="2" t="s">
        <v>425</v>
      </c>
      <c r="AE16" s="2" t="s">
        <v>14</v>
      </c>
      <c r="AF16" s="2" t="s">
        <v>113</v>
      </c>
      <c r="AG16" s="2" t="s">
        <v>9</v>
      </c>
      <c r="AH16" s="2">
        <v>-8</v>
      </c>
      <c r="AI16" s="2" t="s">
        <v>10</v>
      </c>
      <c r="AK16" s="2" t="s">
        <v>5</v>
      </c>
      <c r="AL16" s="2" t="s">
        <v>13</v>
      </c>
      <c r="AM16" s="2">
        <v>4</v>
      </c>
      <c r="AN16" s="2" t="s">
        <v>13</v>
      </c>
      <c r="AO16" s="2" t="s">
        <v>32</v>
      </c>
      <c r="AP16" s="2" t="s">
        <v>4</v>
      </c>
      <c r="AQ16" s="2" t="s">
        <v>7</v>
      </c>
      <c r="AR16" s="2">
        <v>0</v>
      </c>
    </row>
    <row r="17" spans="1:44" x14ac:dyDescent="0.25">
      <c r="A17" s="2" t="s">
        <v>3</v>
      </c>
      <c r="B17" s="2" t="s">
        <v>4</v>
      </c>
      <c r="D17" s="2" t="s">
        <v>9</v>
      </c>
      <c r="E17" s="2">
        <v>-3</v>
      </c>
      <c r="F17" s="2" t="s">
        <v>10</v>
      </c>
      <c r="G17" s="2" t="s">
        <v>86</v>
      </c>
      <c r="H17" s="2" t="s">
        <v>9</v>
      </c>
      <c r="I17" s="2">
        <v>-2</v>
      </c>
      <c r="J17" s="2" t="s">
        <v>10</v>
      </c>
      <c r="K17" s="2" t="s">
        <v>8</v>
      </c>
      <c r="L17" s="2">
        <v>4</v>
      </c>
      <c r="M17" s="2" t="s">
        <v>8</v>
      </c>
      <c r="N17" s="2" t="s">
        <v>9</v>
      </c>
      <c r="O17" s="2">
        <v>-2</v>
      </c>
      <c r="P17" s="2" t="s">
        <v>10</v>
      </c>
      <c r="Q17" s="2" t="s">
        <v>86</v>
      </c>
      <c r="R17" s="2" t="s">
        <v>9</v>
      </c>
      <c r="S17" s="2">
        <v>-5</v>
      </c>
      <c r="T17" s="2" t="s">
        <v>10</v>
      </c>
      <c r="Z17" s="2" t="s">
        <v>141</v>
      </c>
      <c r="AA17" s="3">
        <v>-8</v>
      </c>
      <c r="AB17" s="2" t="s">
        <v>11</v>
      </c>
      <c r="AC17" s="2" t="s">
        <v>4</v>
      </c>
      <c r="AD17" s="2" t="s">
        <v>426</v>
      </c>
      <c r="AE17" s="2" t="s">
        <v>14</v>
      </c>
      <c r="AF17" s="2" t="s">
        <v>20</v>
      </c>
      <c r="AG17" s="2" t="s">
        <v>13</v>
      </c>
      <c r="AH17" s="2">
        <v>6</v>
      </c>
      <c r="AI17" s="2" t="s">
        <v>13</v>
      </c>
      <c r="AJ17" s="2" t="s">
        <v>68</v>
      </c>
      <c r="AK17" s="2" t="s">
        <v>8</v>
      </c>
      <c r="AL17" s="2" t="s">
        <v>13</v>
      </c>
      <c r="AM17" s="2">
        <v>10</v>
      </c>
      <c r="AN17" s="2" t="s">
        <v>13</v>
      </c>
      <c r="AO17" s="2" t="s">
        <v>30</v>
      </c>
      <c r="AP17" s="2" t="s">
        <v>4</v>
      </c>
      <c r="AQ17" s="2" t="s">
        <v>7</v>
      </c>
      <c r="AR17" s="2">
        <v>0</v>
      </c>
    </row>
    <row r="18" spans="1:44" x14ac:dyDescent="0.25">
      <c r="A18" s="2" t="s">
        <v>3</v>
      </c>
      <c r="B18" s="2" t="s">
        <v>4</v>
      </c>
      <c r="C18" s="2">
        <v>9</v>
      </c>
      <c r="D18" s="2" t="s">
        <v>8</v>
      </c>
      <c r="E18" s="2" t="s">
        <v>13</v>
      </c>
      <c r="F18" s="2">
        <v>2</v>
      </c>
      <c r="G18" s="2" t="s">
        <v>13</v>
      </c>
      <c r="H18" s="2" t="s">
        <v>86</v>
      </c>
      <c r="I18" s="2" t="s">
        <v>9</v>
      </c>
      <c r="J18" s="2">
        <v>-4</v>
      </c>
      <c r="K18" s="2" t="s">
        <v>10</v>
      </c>
      <c r="M18" s="2" t="s">
        <v>5</v>
      </c>
      <c r="N18" s="2" t="s">
        <v>9</v>
      </c>
      <c r="O18" s="2">
        <v>-3</v>
      </c>
      <c r="P18" s="2" t="s">
        <v>10</v>
      </c>
      <c r="Q18" s="2" t="s">
        <v>86</v>
      </c>
      <c r="R18" s="2" t="s">
        <v>13</v>
      </c>
      <c r="S18" s="2">
        <v>2</v>
      </c>
      <c r="T18" s="2" t="s">
        <v>13</v>
      </c>
      <c r="Z18" s="2" t="s">
        <v>141</v>
      </c>
      <c r="AA18" s="3">
        <v>11</v>
      </c>
      <c r="AB18" s="2" t="s">
        <v>11</v>
      </c>
      <c r="AC18" s="2" t="s">
        <v>4</v>
      </c>
      <c r="AD18" s="2" t="s">
        <v>427</v>
      </c>
      <c r="AE18" s="2" t="s">
        <v>14</v>
      </c>
      <c r="AF18" s="2" t="s">
        <v>48</v>
      </c>
      <c r="AG18" s="2" t="s">
        <v>9</v>
      </c>
      <c r="AH18" s="2">
        <v>-8</v>
      </c>
      <c r="AI18" s="2" t="s">
        <v>10</v>
      </c>
      <c r="AK18" s="2" t="s">
        <v>5</v>
      </c>
      <c r="AL18" s="2" t="s">
        <v>9</v>
      </c>
      <c r="AM18" s="2">
        <v>-6</v>
      </c>
      <c r="AN18" s="2" t="s">
        <v>10</v>
      </c>
      <c r="AO18" s="2" t="s">
        <v>98</v>
      </c>
      <c r="AP18" s="2" t="s">
        <v>4</v>
      </c>
      <c r="AQ18" s="2" t="s">
        <v>7</v>
      </c>
      <c r="AR18" s="2">
        <v>0</v>
      </c>
    </row>
    <row r="19" spans="1:44" x14ac:dyDescent="0.25">
      <c r="A19" s="2" t="s">
        <v>3</v>
      </c>
      <c r="B19" s="2" t="s">
        <v>4</v>
      </c>
      <c r="D19" s="2" t="s">
        <v>13</v>
      </c>
      <c r="E19" s="2">
        <v>2</v>
      </c>
      <c r="F19" s="2" t="s">
        <v>13</v>
      </c>
      <c r="G19" s="2" t="s">
        <v>86</v>
      </c>
      <c r="H19" s="2" t="s">
        <v>13</v>
      </c>
      <c r="I19" s="2">
        <v>5</v>
      </c>
      <c r="J19" s="2" t="s">
        <v>13</v>
      </c>
      <c r="K19" s="2" t="s">
        <v>5</v>
      </c>
      <c r="L19" s="2">
        <v>3</v>
      </c>
      <c r="M19" s="2" t="s">
        <v>8</v>
      </c>
      <c r="N19" s="2" t="s">
        <v>13</v>
      </c>
      <c r="O19" s="2">
        <v>2</v>
      </c>
      <c r="P19" s="2" t="s">
        <v>13</v>
      </c>
      <c r="Q19" s="2" t="s">
        <v>86</v>
      </c>
      <c r="R19" s="2" t="s">
        <v>9</v>
      </c>
      <c r="S19" s="2">
        <v>-1</v>
      </c>
      <c r="T19" s="2" t="s">
        <v>10</v>
      </c>
      <c r="Z19" s="2" t="s">
        <v>141</v>
      </c>
      <c r="AA19" s="3">
        <v>15</v>
      </c>
      <c r="AB19" s="2" t="s">
        <v>11</v>
      </c>
      <c r="AC19" s="2" t="s">
        <v>4</v>
      </c>
      <c r="AD19" s="2" t="s">
        <v>428</v>
      </c>
      <c r="AE19" s="2" t="s">
        <v>14</v>
      </c>
      <c r="AF19" s="2" t="s">
        <v>20</v>
      </c>
      <c r="AG19" s="2" t="s">
        <v>13</v>
      </c>
      <c r="AH19" s="2">
        <v>10</v>
      </c>
      <c r="AI19" s="2" t="s">
        <v>13</v>
      </c>
      <c r="AJ19" s="2" t="s">
        <v>39</v>
      </c>
      <c r="AK19" s="2" t="s">
        <v>8</v>
      </c>
      <c r="AL19" s="2" t="s">
        <v>9</v>
      </c>
      <c r="AM19" s="2">
        <v>-2</v>
      </c>
      <c r="AN19" s="2" t="s">
        <v>10</v>
      </c>
      <c r="AO19" s="2" t="s">
        <v>54</v>
      </c>
      <c r="AP19" s="2" t="s">
        <v>4</v>
      </c>
      <c r="AQ19" s="2" t="s">
        <v>7</v>
      </c>
      <c r="AR19" s="2">
        <v>1</v>
      </c>
    </row>
    <row r="20" spans="1:44" x14ac:dyDescent="0.25">
      <c r="A20" s="2" t="s">
        <v>3</v>
      </c>
      <c r="B20" s="2" t="s">
        <v>4</v>
      </c>
      <c r="C20" s="2">
        <v>3</v>
      </c>
      <c r="D20" s="2" t="s">
        <v>8</v>
      </c>
      <c r="E20" s="2" t="s">
        <v>13</v>
      </c>
      <c r="F20" s="2">
        <v>2</v>
      </c>
      <c r="G20" s="2" t="s">
        <v>13</v>
      </c>
      <c r="H20" s="2" t="s">
        <v>86</v>
      </c>
      <c r="I20" s="2" t="s">
        <v>13</v>
      </c>
      <c r="J20" s="2">
        <v>3</v>
      </c>
      <c r="K20" s="2" t="s">
        <v>13</v>
      </c>
      <c r="M20" s="2" t="s">
        <v>5</v>
      </c>
      <c r="N20" s="2" t="s">
        <v>9</v>
      </c>
      <c r="O20" s="2">
        <v>-5</v>
      </c>
      <c r="P20" s="2" t="s">
        <v>10</v>
      </c>
      <c r="Q20" s="2" t="s">
        <v>86</v>
      </c>
      <c r="R20" s="2" t="s">
        <v>13</v>
      </c>
      <c r="S20" s="2">
        <v>1</v>
      </c>
      <c r="T20" s="2" t="s">
        <v>13</v>
      </c>
      <c r="Z20" s="2" t="s">
        <v>141</v>
      </c>
      <c r="AA20" s="3">
        <v>-8</v>
      </c>
      <c r="AB20" s="2" t="s">
        <v>11</v>
      </c>
      <c r="AC20" s="2" t="s">
        <v>4</v>
      </c>
      <c r="AD20" s="2" t="s">
        <v>429</v>
      </c>
      <c r="AE20" s="2" t="s">
        <v>14</v>
      </c>
      <c r="AF20" s="2" t="s">
        <v>62</v>
      </c>
      <c r="AG20" s="2" t="s">
        <v>13</v>
      </c>
      <c r="AH20" s="2">
        <v>6</v>
      </c>
      <c r="AI20" s="2" t="s">
        <v>13</v>
      </c>
      <c r="AK20" s="2" t="s">
        <v>5</v>
      </c>
      <c r="AL20" s="2" t="s">
        <v>9</v>
      </c>
      <c r="AM20" s="2">
        <v>-5</v>
      </c>
      <c r="AN20" s="2" t="s">
        <v>10</v>
      </c>
      <c r="AO20" s="2" t="s">
        <v>30</v>
      </c>
      <c r="AP20" s="2" t="s">
        <v>4</v>
      </c>
      <c r="AQ20" s="2" t="s">
        <v>7</v>
      </c>
      <c r="AR20" s="2">
        <v>0</v>
      </c>
    </row>
    <row r="21" spans="1:44" x14ac:dyDescent="0.25">
      <c r="A21" s="2" t="s">
        <v>3</v>
      </c>
      <c r="B21" s="2" t="s">
        <v>4</v>
      </c>
      <c r="D21" s="2" t="s">
        <v>9</v>
      </c>
      <c r="E21" s="2">
        <v>-4</v>
      </c>
      <c r="F21" s="2" t="s">
        <v>10</v>
      </c>
      <c r="G21" s="2" t="s">
        <v>86</v>
      </c>
      <c r="H21" s="2" t="s">
        <v>13</v>
      </c>
      <c r="I21" s="2">
        <v>2</v>
      </c>
      <c r="J21" s="2" t="s">
        <v>13</v>
      </c>
      <c r="K21" s="2" t="s">
        <v>5</v>
      </c>
      <c r="L21" s="2">
        <v>8</v>
      </c>
      <c r="M21" s="2" t="s">
        <v>8</v>
      </c>
      <c r="N21" s="2" t="s">
        <v>9</v>
      </c>
      <c r="O21" s="2">
        <v>-2</v>
      </c>
      <c r="P21" s="2" t="s">
        <v>10</v>
      </c>
      <c r="Q21" s="2" t="s">
        <v>86</v>
      </c>
      <c r="R21" s="2" t="s">
        <v>9</v>
      </c>
      <c r="S21" s="2">
        <v>-1</v>
      </c>
      <c r="T21" s="2" t="s">
        <v>10</v>
      </c>
      <c r="Z21" s="2" t="s">
        <v>141</v>
      </c>
      <c r="AA21" s="3">
        <v>-2</v>
      </c>
      <c r="AB21" s="2" t="s">
        <v>11</v>
      </c>
      <c r="AC21" s="2" t="s">
        <v>4</v>
      </c>
      <c r="AD21" s="2" t="s">
        <v>430</v>
      </c>
      <c r="AE21" s="2" t="s">
        <v>14</v>
      </c>
      <c r="AF21" s="2" t="s">
        <v>20</v>
      </c>
      <c r="AG21" s="2" t="s">
        <v>9</v>
      </c>
      <c r="AH21" s="2">
        <v>-8</v>
      </c>
      <c r="AI21" s="2" t="s">
        <v>10</v>
      </c>
      <c r="AJ21" s="2" t="s">
        <v>71</v>
      </c>
      <c r="AK21" s="2" t="s">
        <v>8</v>
      </c>
      <c r="AL21" s="2" t="s">
        <v>13</v>
      </c>
      <c r="AM21" s="2">
        <v>2</v>
      </c>
      <c r="AN21" s="2" t="s">
        <v>13</v>
      </c>
      <c r="AO21" s="2" t="s">
        <v>45</v>
      </c>
      <c r="AP21" s="2" t="s">
        <v>4</v>
      </c>
      <c r="AQ21" s="2" t="s">
        <v>7</v>
      </c>
      <c r="AR21" s="2">
        <v>1</v>
      </c>
    </row>
    <row r="22" spans="1:44" x14ac:dyDescent="0.25">
      <c r="A22" s="2" t="s">
        <v>3</v>
      </c>
      <c r="B22" s="2" t="s">
        <v>4</v>
      </c>
      <c r="C22" s="2">
        <v>1</v>
      </c>
      <c r="D22" s="2" t="s">
        <v>8</v>
      </c>
      <c r="E22" s="2" t="s">
        <v>13</v>
      </c>
      <c r="F22" s="2">
        <v>4</v>
      </c>
      <c r="G22" s="2" t="s">
        <v>13</v>
      </c>
      <c r="H22" s="2" t="s">
        <v>86</v>
      </c>
      <c r="I22" s="2" t="s">
        <v>13</v>
      </c>
      <c r="J22" s="2">
        <v>1</v>
      </c>
      <c r="K22" s="2" t="s">
        <v>13</v>
      </c>
      <c r="M22" s="2" t="s">
        <v>5</v>
      </c>
      <c r="N22" s="2" t="s">
        <v>9</v>
      </c>
      <c r="O22" s="2">
        <v>-1</v>
      </c>
      <c r="P22" s="2" t="s">
        <v>10</v>
      </c>
      <c r="Q22" s="2" t="s">
        <v>86</v>
      </c>
      <c r="R22" s="2" t="s">
        <v>9</v>
      </c>
      <c r="S22" s="2">
        <v>-2</v>
      </c>
      <c r="T22" s="2" t="s">
        <v>10</v>
      </c>
      <c r="Z22" s="2" t="s">
        <v>141</v>
      </c>
      <c r="AA22" s="3">
        <v>-1</v>
      </c>
      <c r="AB22" s="2" t="s">
        <v>11</v>
      </c>
      <c r="AC22" s="2" t="s">
        <v>4</v>
      </c>
      <c r="AD22" s="2" t="s">
        <v>431</v>
      </c>
      <c r="AE22" s="2" t="s">
        <v>14</v>
      </c>
      <c r="AF22" s="2" t="s">
        <v>44</v>
      </c>
      <c r="AG22" s="2" t="s">
        <v>13</v>
      </c>
      <c r="AH22" s="2">
        <v>4</v>
      </c>
      <c r="AI22" s="2" t="s">
        <v>13</v>
      </c>
      <c r="AK22" s="2" t="s">
        <v>5</v>
      </c>
      <c r="AL22" s="2" t="s">
        <v>13</v>
      </c>
      <c r="AM22" s="2">
        <v>2</v>
      </c>
      <c r="AN22" s="2" t="s">
        <v>13</v>
      </c>
      <c r="AO22" s="2" t="s">
        <v>40</v>
      </c>
      <c r="AP22" s="2" t="s">
        <v>4</v>
      </c>
      <c r="AQ22" s="2" t="s">
        <v>7</v>
      </c>
      <c r="AR22" s="2">
        <v>0</v>
      </c>
    </row>
    <row r="23" spans="1:44" x14ac:dyDescent="0.25">
      <c r="A23" s="2" t="s">
        <v>3</v>
      </c>
      <c r="B23" s="2" t="s">
        <v>4</v>
      </c>
      <c r="D23" s="2" t="s">
        <v>9</v>
      </c>
      <c r="E23" s="2">
        <v>-2</v>
      </c>
      <c r="F23" s="2" t="s">
        <v>10</v>
      </c>
      <c r="G23" s="2" t="s">
        <v>86</v>
      </c>
      <c r="H23" s="2" t="s">
        <v>9</v>
      </c>
      <c r="I23" s="2">
        <v>-4</v>
      </c>
      <c r="J23" s="2" t="s">
        <v>10</v>
      </c>
      <c r="K23" s="2" t="s">
        <v>5</v>
      </c>
      <c r="L23" s="2">
        <v>9</v>
      </c>
      <c r="M23" s="2" t="s">
        <v>8</v>
      </c>
      <c r="N23" s="2" t="s">
        <v>13</v>
      </c>
      <c r="O23" s="2">
        <v>3</v>
      </c>
      <c r="P23" s="2" t="s">
        <v>13</v>
      </c>
      <c r="Q23" s="2" t="s">
        <v>86</v>
      </c>
      <c r="R23" s="2" t="s">
        <v>13</v>
      </c>
      <c r="S23" s="2">
        <v>1</v>
      </c>
      <c r="T23" s="2" t="s">
        <v>13</v>
      </c>
      <c r="Z23" s="2" t="s">
        <v>141</v>
      </c>
      <c r="AA23" s="3">
        <v>14</v>
      </c>
      <c r="AB23" s="2" t="s">
        <v>11</v>
      </c>
      <c r="AC23" s="2" t="s">
        <v>4</v>
      </c>
      <c r="AD23" s="2" t="s">
        <v>432</v>
      </c>
      <c r="AE23" s="2" t="s">
        <v>14</v>
      </c>
      <c r="AF23" s="2" t="s">
        <v>20</v>
      </c>
      <c r="AG23" s="2" t="s">
        <v>13</v>
      </c>
      <c r="AH23" s="2">
        <v>8</v>
      </c>
      <c r="AI23" s="2" t="s">
        <v>13</v>
      </c>
      <c r="AJ23" s="2" t="s">
        <v>65</v>
      </c>
      <c r="AK23" s="2" t="s">
        <v>8</v>
      </c>
      <c r="AL23" s="2" t="s">
        <v>13</v>
      </c>
      <c r="AM23" s="2">
        <v>3</v>
      </c>
      <c r="AN23" s="2" t="s">
        <v>13</v>
      </c>
      <c r="AO23" s="2" t="s">
        <v>77</v>
      </c>
      <c r="AP23" s="2" t="s">
        <v>4</v>
      </c>
      <c r="AQ23" s="2" t="s">
        <v>7</v>
      </c>
      <c r="AR23" s="2">
        <v>1</v>
      </c>
    </row>
    <row r="24" spans="1:44" x14ac:dyDescent="0.25">
      <c r="A24" s="2" t="s">
        <v>3</v>
      </c>
      <c r="B24" s="2" t="s">
        <v>4</v>
      </c>
      <c r="C24" s="2">
        <v>8</v>
      </c>
      <c r="D24" s="2" t="s">
        <v>8</v>
      </c>
      <c r="E24" s="2" t="s">
        <v>13</v>
      </c>
      <c r="F24" s="2">
        <v>3</v>
      </c>
      <c r="G24" s="2" t="s">
        <v>13</v>
      </c>
      <c r="H24" s="2" t="s">
        <v>86</v>
      </c>
      <c r="I24" s="2" t="s">
        <v>13</v>
      </c>
      <c r="J24" s="2">
        <v>3</v>
      </c>
      <c r="K24" s="2" t="s">
        <v>13</v>
      </c>
      <c r="M24" s="2" t="s">
        <v>5</v>
      </c>
      <c r="N24" s="2" t="s">
        <v>13</v>
      </c>
      <c r="O24" s="2">
        <v>4</v>
      </c>
      <c r="P24" s="2" t="s">
        <v>13</v>
      </c>
      <c r="Q24" s="2" t="s">
        <v>86</v>
      </c>
      <c r="R24" s="2" t="s">
        <v>13</v>
      </c>
      <c r="S24" s="2">
        <v>3</v>
      </c>
      <c r="T24" s="2" t="s">
        <v>13</v>
      </c>
      <c r="Z24" s="2" t="s">
        <v>141</v>
      </c>
      <c r="AA24" s="3">
        <v>11</v>
      </c>
      <c r="AB24" s="2" t="s">
        <v>11</v>
      </c>
      <c r="AC24" s="2" t="s">
        <v>4</v>
      </c>
      <c r="AD24" s="2" t="s">
        <v>433</v>
      </c>
      <c r="AE24" s="2" t="s">
        <v>14</v>
      </c>
      <c r="AF24" s="2" t="s">
        <v>113</v>
      </c>
      <c r="AG24" s="2" t="s">
        <v>13</v>
      </c>
      <c r="AH24" s="2">
        <v>9</v>
      </c>
      <c r="AI24" s="2" t="s">
        <v>13</v>
      </c>
      <c r="AK24" s="2" t="s">
        <v>5</v>
      </c>
      <c r="AL24" s="2" t="s">
        <v>13</v>
      </c>
      <c r="AM24" s="2">
        <v>12</v>
      </c>
      <c r="AN24" s="2" t="s">
        <v>13</v>
      </c>
      <c r="AO24" s="2" t="s">
        <v>98</v>
      </c>
      <c r="AP24" s="2" t="s">
        <v>4</v>
      </c>
      <c r="AQ24" s="2" t="s">
        <v>7</v>
      </c>
      <c r="AR24" s="2">
        <v>0</v>
      </c>
    </row>
    <row r="25" spans="1:44" x14ac:dyDescent="0.25">
      <c r="A25" s="2" t="s">
        <v>3</v>
      </c>
      <c r="B25" s="2" t="s">
        <v>4</v>
      </c>
      <c r="D25" s="2" t="s">
        <v>9</v>
      </c>
      <c r="E25" s="2">
        <v>-2</v>
      </c>
      <c r="F25" s="2" t="s">
        <v>10</v>
      </c>
      <c r="G25" s="2" t="s">
        <v>86</v>
      </c>
      <c r="H25" s="2" t="s">
        <v>13</v>
      </c>
      <c r="I25" s="2">
        <v>1</v>
      </c>
      <c r="J25" s="2" t="s">
        <v>13</v>
      </c>
      <c r="K25" s="2" t="s">
        <v>5</v>
      </c>
      <c r="L25" s="2">
        <v>1</v>
      </c>
      <c r="M25" s="2" t="s">
        <v>8</v>
      </c>
      <c r="N25" s="2" t="s">
        <v>13</v>
      </c>
      <c r="O25" s="2">
        <v>3</v>
      </c>
      <c r="P25" s="2" t="s">
        <v>13</v>
      </c>
      <c r="Q25" s="2" t="s">
        <v>86</v>
      </c>
      <c r="R25" s="2" t="s">
        <v>13</v>
      </c>
      <c r="S25" s="2">
        <v>1</v>
      </c>
      <c r="T25" s="2" t="s">
        <v>13</v>
      </c>
      <c r="Z25" s="2" t="s">
        <v>141</v>
      </c>
      <c r="AA25" s="3">
        <v>-4</v>
      </c>
      <c r="AB25" s="2" t="s">
        <v>11</v>
      </c>
      <c r="AC25" s="2" t="s">
        <v>4</v>
      </c>
      <c r="AD25" s="2" t="s">
        <v>434</v>
      </c>
      <c r="AE25" s="2" t="s">
        <v>14</v>
      </c>
      <c r="AF25" s="2" t="s">
        <v>20</v>
      </c>
      <c r="AG25" s="2" t="s">
        <v>9</v>
      </c>
      <c r="AH25" s="2">
        <v>-2</v>
      </c>
      <c r="AI25" s="2" t="s">
        <v>10</v>
      </c>
      <c r="AJ25" s="2" t="s">
        <v>50</v>
      </c>
      <c r="AK25" s="2" t="s">
        <v>8</v>
      </c>
      <c r="AL25" s="2" t="s">
        <v>13</v>
      </c>
      <c r="AM25" s="2">
        <v>3</v>
      </c>
      <c r="AN25" s="2" t="s">
        <v>13</v>
      </c>
      <c r="AO25" s="2" t="s">
        <v>34</v>
      </c>
      <c r="AP25" s="2" t="s">
        <v>4</v>
      </c>
      <c r="AQ25" s="2" t="s">
        <v>7</v>
      </c>
      <c r="AR25" s="2">
        <v>1</v>
      </c>
    </row>
    <row r="26" spans="1:44" x14ac:dyDescent="0.25">
      <c r="A26" s="2" t="s">
        <v>3</v>
      </c>
      <c r="B26" s="2" t="s">
        <v>4</v>
      </c>
      <c r="C26" s="2">
        <v>5</v>
      </c>
      <c r="D26" s="2" t="s">
        <v>5</v>
      </c>
      <c r="E26" s="2" t="s">
        <v>9</v>
      </c>
      <c r="F26" s="2">
        <v>-4</v>
      </c>
      <c r="G26" s="2" t="s">
        <v>10</v>
      </c>
      <c r="H26" s="2" t="s">
        <v>86</v>
      </c>
      <c r="I26" s="2" t="s">
        <v>9</v>
      </c>
      <c r="J26" s="2">
        <v>-3</v>
      </c>
      <c r="K26" s="2" t="s">
        <v>10</v>
      </c>
      <c r="M26" s="2" t="s">
        <v>5</v>
      </c>
      <c r="N26" s="2" t="s">
        <v>13</v>
      </c>
      <c r="O26" s="2">
        <v>3</v>
      </c>
      <c r="P26" s="2" t="s">
        <v>13</v>
      </c>
      <c r="Q26" s="2" t="s">
        <v>86</v>
      </c>
      <c r="R26" s="2" t="s">
        <v>13</v>
      </c>
      <c r="S26" s="2">
        <v>4</v>
      </c>
      <c r="T26" s="2" t="s">
        <v>13</v>
      </c>
      <c r="Z26" s="2" t="s">
        <v>141</v>
      </c>
      <c r="AA26" s="3">
        <v>29</v>
      </c>
      <c r="AB26" s="2" t="s">
        <v>11</v>
      </c>
      <c r="AC26" s="2" t="s">
        <v>4</v>
      </c>
      <c r="AD26" s="2" t="s">
        <v>435</v>
      </c>
      <c r="AE26" s="2" t="s">
        <v>14</v>
      </c>
      <c r="AF26" s="2" t="s">
        <v>103</v>
      </c>
      <c r="AG26" s="2" t="s">
        <v>13</v>
      </c>
      <c r="AH26" s="2">
        <v>12</v>
      </c>
      <c r="AI26" s="2" t="s">
        <v>13</v>
      </c>
      <c r="AK26" s="2" t="s">
        <v>5</v>
      </c>
      <c r="AL26" s="2" t="s">
        <v>13</v>
      </c>
      <c r="AM26" s="2">
        <v>12</v>
      </c>
      <c r="AN26" s="2" t="s">
        <v>13</v>
      </c>
      <c r="AO26" s="2" t="s">
        <v>70</v>
      </c>
      <c r="AP26" s="2" t="s">
        <v>4</v>
      </c>
      <c r="AQ26" s="2" t="s">
        <v>7</v>
      </c>
      <c r="AR26" s="2">
        <v>1</v>
      </c>
    </row>
    <row r="27" spans="1:44" x14ac:dyDescent="0.25">
      <c r="A27" s="2" t="s">
        <v>3</v>
      </c>
      <c r="B27" s="2" t="s">
        <v>4</v>
      </c>
      <c r="D27" s="2" t="s">
        <v>9</v>
      </c>
      <c r="E27" s="2">
        <v>-2</v>
      </c>
      <c r="F27" s="2" t="s">
        <v>10</v>
      </c>
      <c r="G27" s="2" t="s">
        <v>86</v>
      </c>
      <c r="H27" s="2" t="s">
        <v>9</v>
      </c>
      <c r="I27" s="2">
        <v>-5</v>
      </c>
      <c r="J27" s="2" t="s">
        <v>10</v>
      </c>
      <c r="K27" s="2" t="s">
        <v>5</v>
      </c>
      <c r="L27" s="2">
        <v>9</v>
      </c>
      <c r="M27" s="2" t="s">
        <v>8</v>
      </c>
      <c r="N27" s="2" t="s">
        <v>13</v>
      </c>
      <c r="O27" s="2">
        <v>4</v>
      </c>
      <c r="P27" s="2" t="s">
        <v>13</v>
      </c>
      <c r="Q27" s="2" t="s">
        <v>86</v>
      </c>
      <c r="R27" s="2" t="s">
        <v>9</v>
      </c>
      <c r="S27" s="2">
        <v>-4</v>
      </c>
      <c r="T27" s="2" t="s">
        <v>10</v>
      </c>
      <c r="Z27" s="2" t="s">
        <v>141</v>
      </c>
      <c r="AA27" s="3">
        <v>35</v>
      </c>
      <c r="AB27" s="2" t="s">
        <v>11</v>
      </c>
      <c r="AC27" s="2" t="s">
        <v>4</v>
      </c>
      <c r="AD27" s="2" t="s">
        <v>436</v>
      </c>
      <c r="AE27" s="2" t="s">
        <v>14</v>
      </c>
      <c r="AF27" s="2" t="s">
        <v>20</v>
      </c>
      <c r="AG27" s="2" t="s">
        <v>13</v>
      </c>
      <c r="AH27" s="2">
        <v>10</v>
      </c>
      <c r="AI27" s="2" t="s">
        <v>13</v>
      </c>
      <c r="AJ27" s="2" t="s">
        <v>65</v>
      </c>
      <c r="AK27" s="2" t="s">
        <v>8</v>
      </c>
      <c r="AL27" s="2" t="s">
        <v>9</v>
      </c>
      <c r="AM27" s="2">
        <v>-16</v>
      </c>
      <c r="AN27" s="2" t="s">
        <v>10</v>
      </c>
      <c r="AO27" s="2" t="s">
        <v>399</v>
      </c>
      <c r="AP27" s="2" t="s">
        <v>4</v>
      </c>
      <c r="AQ27" s="2" t="s">
        <v>7</v>
      </c>
      <c r="AR27" s="2">
        <v>1</v>
      </c>
    </row>
    <row r="28" spans="1:44" x14ac:dyDescent="0.25">
      <c r="A28" s="2" t="s">
        <v>3</v>
      </c>
      <c r="B28" s="2" t="s">
        <v>4</v>
      </c>
      <c r="C28" s="2">
        <v>9</v>
      </c>
      <c r="D28" s="2" t="s">
        <v>5</v>
      </c>
      <c r="E28" s="2" t="s">
        <v>9</v>
      </c>
      <c r="F28" s="2">
        <v>-1</v>
      </c>
      <c r="G28" s="2" t="s">
        <v>10</v>
      </c>
      <c r="H28" s="2" t="s">
        <v>86</v>
      </c>
      <c r="I28" s="2" t="s">
        <v>9</v>
      </c>
      <c r="J28" s="2">
        <v>-2</v>
      </c>
      <c r="K28" s="2" t="s">
        <v>10</v>
      </c>
      <c r="M28" s="2" t="s">
        <v>5</v>
      </c>
      <c r="N28" s="2" t="s">
        <v>9</v>
      </c>
      <c r="O28" s="2">
        <v>-5</v>
      </c>
      <c r="P28" s="2" t="s">
        <v>10</v>
      </c>
      <c r="Q28" s="2" t="s">
        <v>86</v>
      </c>
      <c r="R28" s="2" t="s">
        <v>13</v>
      </c>
      <c r="S28" s="2">
        <v>5</v>
      </c>
      <c r="T28" s="2" t="s">
        <v>13</v>
      </c>
      <c r="Z28" s="2" t="s">
        <v>141</v>
      </c>
      <c r="AA28" s="3">
        <v>-14</v>
      </c>
      <c r="AB28" s="2" t="s">
        <v>11</v>
      </c>
      <c r="AC28" s="2" t="s">
        <v>4</v>
      </c>
      <c r="AD28" s="2" t="s">
        <v>437</v>
      </c>
      <c r="AE28" s="2" t="s">
        <v>14</v>
      </c>
      <c r="AF28" s="2" t="s">
        <v>23</v>
      </c>
      <c r="AG28" s="2" t="s">
        <v>13</v>
      </c>
      <c r="AH28" s="2">
        <v>2</v>
      </c>
      <c r="AI28" s="2" t="s">
        <v>13</v>
      </c>
      <c r="AK28" s="2" t="s">
        <v>5</v>
      </c>
      <c r="AL28" s="2" t="s">
        <v>9</v>
      </c>
      <c r="AM28" s="2">
        <v>-25</v>
      </c>
      <c r="AN28" s="2" t="s">
        <v>10</v>
      </c>
      <c r="AO28" s="2" t="s">
        <v>140</v>
      </c>
      <c r="AP28" s="2" t="s">
        <v>4</v>
      </c>
      <c r="AQ28" s="2" t="s">
        <v>7</v>
      </c>
      <c r="AR28" s="2">
        <v>1</v>
      </c>
    </row>
    <row r="29" spans="1:44" x14ac:dyDescent="0.25">
      <c r="A29" s="2" t="s">
        <v>3</v>
      </c>
      <c r="B29" s="2" t="s">
        <v>4</v>
      </c>
      <c r="D29" s="2" t="s">
        <v>9</v>
      </c>
      <c r="E29" s="2">
        <v>-5</v>
      </c>
      <c r="F29" s="2" t="s">
        <v>10</v>
      </c>
      <c r="G29" s="2" t="s">
        <v>86</v>
      </c>
      <c r="H29" s="2" t="s">
        <v>13</v>
      </c>
      <c r="I29" s="2">
        <v>2</v>
      </c>
      <c r="J29" s="2" t="s">
        <v>13</v>
      </c>
      <c r="K29" s="2" t="s">
        <v>5</v>
      </c>
      <c r="L29" s="2">
        <v>2</v>
      </c>
      <c r="M29" s="2" t="s">
        <v>8</v>
      </c>
      <c r="N29" s="2" t="s">
        <v>9</v>
      </c>
      <c r="O29" s="2">
        <v>-3</v>
      </c>
      <c r="P29" s="2" t="s">
        <v>10</v>
      </c>
      <c r="Q29" s="2" t="s">
        <v>86</v>
      </c>
      <c r="R29" s="2" t="s">
        <v>9</v>
      </c>
      <c r="S29" s="2">
        <v>-3</v>
      </c>
      <c r="T29" s="2" t="s">
        <v>10</v>
      </c>
      <c r="Z29" s="2" t="s">
        <v>141</v>
      </c>
      <c r="AA29" s="3">
        <v>-17</v>
      </c>
      <c r="AB29" s="2" t="s">
        <v>11</v>
      </c>
      <c r="AC29" s="2" t="s">
        <v>4</v>
      </c>
      <c r="AD29" s="2" t="s">
        <v>438</v>
      </c>
      <c r="AE29" s="2" t="s">
        <v>14</v>
      </c>
      <c r="AF29" s="2" t="s">
        <v>20</v>
      </c>
      <c r="AG29" s="2" t="s">
        <v>9</v>
      </c>
      <c r="AH29" s="2">
        <v>-10</v>
      </c>
      <c r="AI29" s="2" t="s">
        <v>10</v>
      </c>
      <c r="AJ29" s="2" t="s">
        <v>55</v>
      </c>
      <c r="AK29" s="2" t="s">
        <v>8</v>
      </c>
      <c r="AL29" s="2" t="s">
        <v>13</v>
      </c>
      <c r="AM29" s="2">
        <v>9</v>
      </c>
      <c r="AN29" s="2" t="s">
        <v>13</v>
      </c>
      <c r="AO29" s="2" t="s">
        <v>79</v>
      </c>
      <c r="AP29" s="2" t="s">
        <v>4</v>
      </c>
      <c r="AQ29" s="2" t="s">
        <v>7</v>
      </c>
      <c r="AR29" s="2">
        <v>1</v>
      </c>
    </row>
    <row r="30" spans="1:44" x14ac:dyDescent="0.25">
      <c r="A30" s="2" t="s">
        <v>3</v>
      </c>
      <c r="B30" s="2" t="s">
        <v>4</v>
      </c>
      <c r="C30" s="2">
        <v>7</v>
      </c>
      <c r="D30" s="2" t="s">
        <v>8</v>
      </c>
      <c r="E30" s="2" t="s">
        <v>9</v>
      </c>
      <c r="F30" s="2">
        <v>-4</v>
      </c>
      <c r="G30" s="2" t="s">
        <v>10</v>
      </c>
      <c r="H30" s="2" t="s">
        <v>86</v>
      </c>
      <c r="I30" s="2" t="s">
        <v>13</v>
      </c>
      <c r="J30" s="2">
        <v>1</v>
      </c>
      <c r="K30" s="2" t="s">
        <v>13</v>
      </c>
      <c r="M30" s="2" t="s">
        <v>5</v>
      </c>
      <c r="N30" s="2" t="s">
        <v>9</v>
      </c>
      <c r="O30" s="2">
        <v>-4</v>
      </c>
      <c r="P30" s="2" t="s">
        <v>10</v>
      </c>
      <c r="Q30" s="2" t="s">
        <v>86</v>
      </c>
      <c r="R30" s="2" t="s">
        <v>9</v>
      </c>
      <c r="S30" s="2">
        <v>-5</v>
      </c>
      <c r="T30" s="2" t="s">
        <v>10</v>
      </c>
      <c r="Z30" s="2" t="s">
        <v>141</v>
      </c>
      <c r="AA30" s="3">
        <v>31</v>
      </c>
      <c r="AB30" s="2" t="s">
        <v>11</v>
      </c>
      <c r="AC30" s="2" t="s">
        <v>4</v>
      </c>
      <c r="AD30" s="2" t="s">
        <v>439</v>
      </c>
      <c r="AE30" s="2" t="s">
        <v>14</v>
      </c>
      <c r="AF30" s="2" t="s">
        <v>53</v>
      </c>
      <c r="AG30" s="2" t="s">
        <v>9</v>
      </c>
      <c r="AH30" s="2">
        <v>-4</v>
      </c>
      <c r="AI30" s="2" t="s">
        <v>10</v>
      </c>
      <c r="AK30" s="2" t="s">
        <v>5</v>
      </c>
      <c r="AL30" s="2" t="s">
        <v>13</v>
      </c>
      <c r="AM30" s="2">
        <v>20</v>
      </c>
      <c r="AN30" s="2" t="s">
        <v>13</v>
      </c>
      <c r="AO30" s="2" t="s">
        <v>84</v>
      </c>
      <c r="AP30" s="2" t="s">
        <v>4</v>
      </c>
      <c r="AQ30" s="2" t="s">
        <v>7</v>
      </c>
      <c r="AR30" s="2">
        <v>0</v>
      </c>
    </row>
    <row r="31" spans="1:44" x14ac:dyDescent="0.25">
      <c r="A31" s="2" t="s">
        <v>3</v>
      </c>
      <c r="B31" s="2" t="s">
        <v>4</v>
      </c>
      <c r="D31" s="2" t="s">
        <v>13</v>
      </c>
      <c r="E31" s="2">
        <v>3</v>
      </c>
      <c r="F31" s="2" t="s">
        <v>13</v>
      </c>
      <c r="G31" s="2" t="s">
        <v>86</v>
      </c>
      <c r="H31" s="2" t="s">
        <v>13</v>
      </c>
      <c r="I31" s="2">
        <v>2</v>
      </c>
      <c r="J31" s="2" t="s">
        <v>13</v>
      </c>
      <c r="K31" s="2" t="s">
        <v>8</v>
      </c>
      <c r="L31" s="2">
        <v>1</v>
      </c>
      <c r="M31" s="2" t="s">
        <v>8</v>
      </c>
      <c r="N31" s="2" t="s">
        <v>9</v>
      </c>
      <c r="O31" s="2">
        <v>-1</v>
      </c>
      <c r="P31" s="2" t="s">
        <v>10</v>
      </c>
      <c r="Q31" s="2" t="s">
        <v>86</v>
      </c>
      <c r="R31" s="2" t="s">
        <v>13</v>
      </c>
      <c r="S31" s="2">
        <v>2</v>
      </c>
      <c r="T31" s="2" t="s">
        <v>13</v>
      </c>
      <c r="Z31" s="2" t="s">
        <v>141</v>
      </c>
      <c r="AA31" s="3">
        <v>7</v>
      </c>
      <c r="AB31" s="2" t="s">
        <v>11</v>
      </c>
      <c r="AC31" s="2" t="s">
        <v>4</v>
      </c>
      <c r="AD31" s="2" t="s">
        <v>440</v>
      </c>
      <c r="AE31" s="2" t="s">
        <v>14</v>
      </c>
      <c r="AF31" s="2" t="s">
        <v>20</v>
      </c>
      <c r="AG31" s="2" t="s">
        <v>13</v>
      </c>
      <c r="AH31" s="2">
        <v>6</v>
      </c>
      <c r="AI31" s="2" t="s">
        <v>13</v>
      </c>
      <c r="AJ31" s="2" t="s">
        <v>63</v>
      </c>
      <c r="AK31" s="2" t="s">
        <v>8</v>
      </c>
      <c r="AL31" s="2" t="s">
        <v>9</v>
      </c>
      <c r="AM31" s="2">
        <v>-2</v>
      </c>
      <c r="AN31" s="2" t="s">
        <v>10</v>
      </c>
      <c r="AO31" s="2" t="s">
        <v>73</v>
      </c>
      <c r="AP31" s="2" t="s">
        <v>4</v>
      </c>
      <c r="AQ31" s="2" t="s">
        <v>7</v>
      </c>
      <c r="AR31" s="2">
        <v>0</v>
      </c>
    </row>
    <row r="32" spans="1:44" x14ac:dyDescent="0.25">
      <c r="A32" s="2" t="s">
        <v>3</v>
      </c>
      <c r="B32" s="2" t="s">
        <v>4</v>
      </c>
      <c r="C32" s="2">
        <v>1</v>
      </c>
      <c r="D32" s="2" t="s">
        <v>8</v>
      </c>
      <c r="E32" s="2" t="s">
        <v>13</v>
      </c>
      <c r="F32" s="2">
        <v>5</v>
      </c>
      <c r="G32" s="2" t="s">
        <v>13</v>
      </c>
      <c r="H32" s="2" t="s">
        <v>86</v>
      </c>
      <c r="I32" s="2" t="s">
        <v>9</v>
      </c>
      <c r="J32" s="2">
        <v>-2</v>
      </c>
      <c r="K32" s="2" t="s">
        <v>10</v>
      </c>
      <c r="M32" s="2" t="s">
        <v>5</v>
      </c>
      <c r="N32" s="2" t="s">
        <v>9</v>
      </c>
      <c r="O32" s="2">
        <v>-1</v>
      </c>
      <c r="P32" s="2" t="s">
        <v>10</v>
      </c>
      <c r="Q32" s="2" t="s">
        <v>86</v>
      </c>
      <c r="R32" s="2" t="s">
        <v>9</v>
      </c>
      <c r="S32" s="2">
        <v>-4</v>
      </c>
      <c r="T32" s="2" t="s">
        <v>10</v>
      </c>
      <c r="Z32" s="2" t="s">
        <v>141</v>
      </c>
      <c r="AA32" s="3">
        <v>15</v>
      </c>
      <c r="AB32" s="2" t="s">
        <v>11</v>
      </c>
      <c r="AC32" s="2" t="s">
        <v>4</v>
      </c>
      <c r="AD32" s="2" t="s">
        <v>441</v>
      </c>
      <c r="AE32" s="2" t="s">
        <v>14</v>
      </c>
      <c r="AF32" s="2" t="s">
        <v>44</v>
      </c>
      <c r="AG32" s="2" t="s">
        <v>9</v>
      </c>
      <c r="AH32" s="2">
        <v>-10</v>
      </c>
      <c r="AI32" s="2" t="s">
        <v>10</v>
      </c>
      <c r="AK32" s="2" t="s">
        <v>5</v>
      </c>
      <c r="AL32" s="2" t="s">
        <v>13</v>
      </c>
      <c r="AM32" s="2">
        <v>4</v>
      </c>
      <c r="AN32" s="2" t="s">
        <v>13</v>
      </c>
      <c r="AO32" s="2" t="s">
        <v>54</v>
      </c>
      <c r="AP32" s="2" t="s">
        <v>4</v>
      </c>
      <c r="AQ32" s="2" t="s">
        <v>7</v>
      </c>
      <c r="AR32" s="2">
        <v>0</v>
      </c>
    </row>
    <row r="33" spans="1:44" x14ac:dyDescent="0.25">
      <c r="A33" s="2" t="s">
        <v>3</v>
      </c>
      <c r="B33" s="2" t="s">
        <v>4</v>
      </c>
      <c r="D33" s="2" t="s">
        <v>9</v>
      </c>
      <c r="E33" s="2">
        <v>-3</v>
      </c>
      <c r="F33" s="2" t="s">
        <v>10</v>
      </c>
      <c r="G33" s="2" t="s">
        <v>86</v>
      </c>
      <c r="H33" s="2" t="s">
        <v>13</v>
      </c>
      <c r="I33" s="2">
        <v>2</v>
      </c>
      <c r="J33" s="2" t="s">
        <v>13</v>
      </c>
      <c r="K33" s="2" t="s">
        <v>8</v>
      </c>
      <c r="L33" s="2">
        <v>7</v>
      </c>
      <c r="M33" s="2" t="s">
        <v>8</v>
      </c>
      <c r="N33" s="2" t="s">
        <v>9</v>
      </c>
      <c r="O33" s="2">
        <v>-4</v>
      </c>
      <c r="P33" s="2" t="s">
        <v>10</v>
      </c>
      <c r="Q33" s="2" t="s">
        <v>86</v>
      </c>
      <c r="R33" s="2" t="s">
        <v>9</v>
      </c>
      <c r="S33" s="2">
        <v>-3</v>
      </c>
      <c r="T33" s="2" t="s">
        <v>10</v>
      </c>
      <c r="Z33" s="2" t="s">
        <v>141</v>
      </c>
      <c r="AA33" s="3">
        <v>-25</v>
      </c>
      <c r="AB33" s="2" t="s">
        <v>11</v>
      </c>
      <c r="AC33" s="2" t="s">
        <v>4</v>
      </c>
      <c r="AD33" s="2" t="s">
        <v>442</v>
      </c>
      <c r="AE33" s="2" t="s">
        <v>14</v>
      </c>
      <c r="AF33" s="2" t="s">
        <v>20</v>
      </c>
      <c r="AG33" s="2" t="s">
        <v>9</v>
      </c>
      <c r="AH33" s="2">
        <v>-6</v>
      </c>
      <c r="AI33" s="2" t="s">
        <v>10</v>
      </c>
      <c r="AJ33" s="2" t="s">
        <v>78</v>
      </c>
      <c r="AK33" s="2" t="s">
        <v>8</v>
      </c>
      <c r="AL33" s="2" t="s">
        <v>13</v>
      </c>
      <c r="AM33" s="2">
        <v>12</v>
      </c>
      <c r="AN33" s="2" t="s">
        <v>13</v>
      </c>
      <c r="AO33" s="2" t="s">
        <v>273</v>
      </c>
      <c r="AP33" s="2" t="s">
        <v>4</v>
      </c>
      <c r="AQ33" s="2" t="s">
        <v>7</v>
      </c>
      <c r="AR33" s="2">
        <v>0</v>
      </c>
    </row>
    <row r="34" spans="1:44" x14ac:dyDescent="0.25">
      <c r="A34" s="2" t="s">
        <v>3</v>
      </c>
      <c r="B34" s="2" t="s">
        <v>4</v>
      </c>
      <c r="C34" s="2">
        <v>1</v>
      </c>
      <c r="D34" s="2" t="s">
        <v>8</v>
      </c>
      <c r="E34" s="2" t="s">
        <v>9</v>
      </c>
      <c r="F34" s="2">
        <v>-4</v>
      </c>
      <c r="G34" s="2" t="s">
        <v>10</v>
      </c>
      <c r="H34" s="2" t="s">
        <v>86</v>
      </c>
      <c r="I34" s="2" t="s">
        <v>9</v>
      </c>
      <c r="J34" s="2">
        <v>-1</v>
      </c>
      <c r="K34" s="2" t="s">
        <v>10</v>
      </c>
      <c r="M34" s="2" t="s">
        <v>5</v>
      </c>
      <c r="N34" s="2" t="s">
        <v>13</v>
      </c>
      <c r="O34" s="2">
        <v>2</v>
      </c>
      <c r="P34" s="2" t="s">
        <v>13</v>
      </c>
      <c r="Q34" s="2" t="s">
        <v>86</v>
      </c>
      <c r="R34" s="2" t="s">
        <v>9</v>
      </c>
      <c r="S34" s="2">
        <v>-4</v>
      </c>
      <c r="T34" s="2" t="s">
        <v>10</v>
      </c>
      <c r="Z34" s="2" t="s">
        <v>141</v>
      </c>
      <c r="AA34" s="3">
        <v>-11</v>
      </c>
      <c r="AB34" s="2" t="s">
        <v>11</v>
      </c>
      <c r="AC34" s="2" t="s">
        <v>4</v>
      </c>
      <c r="AD34" s="2" t="s">
        <v>443</v>
      </c>
      <c r="AE34" s="2" t="s">
        <v>14</v>
      </c>
      <c r="AF34" s="2" t="s">
        <v>44</v>
      </c>
      <c r="AG34" s="2" t="s">
        <v>13</v>
      </c>
      <c r="AH34" s="2">
        <v>4</v>
      </c>
      <c r="AI34" s="2" t="s">
        <v>13</v>
      </c>
      <c r="AK34" s="2" t="s">
        <v>5</v>
      </c>
      <c r="AL34" s="2" t="s">
        <v>9</v>
      </c>
      <c r="AM34" s="2">
        <v>-8</v>
      </c>
      <c r="AN34" s="2" t="s">
        <v>10</v>
      </c>
      <c r="AO34" s="2" t="s">
        <v>129</v>
      </c>
      <c r="AP34" s="2" t="s">
        <v>4</v>
      </c>
      <c r="AQ34" s="2" t="s">
        <v>7</v>
      </c>
      <c r="AR34" s="2">
        <v>0</v>
      </c>
    </row>
    <row r="35" spans="1:44" x14ac:dyDescent="0.25">
      <c r="A35" s="2" t="s">
        <v>3</v>
      </c>
      <c r="B35" s="2" t="s">
        <v>4</v>
      </c>
      <c r="D35" s="2" t="s">
        <v>13</v>
      </c>
      <c r="E35" s="2">
        <v>3</v>
      </c>
      <c r="F35" s="2" t="s">
        <v>13</v>
      </c>
      <c r="G35" s="2" t="s">
        <v>86</v>
      </c>
      <c r="H35" s="2" t="s">
        <v>9</v>
      </c>
      <c r="I35" s="2">
        <v>-2</v>
      </c>
      <c r="J35" s="2" t="s">
        <v>10</v>
      </c>
      <c r="K35" s="2" t="s">
        <v>5</v>
      </c>
      <c r="L35" s="2">
        <v>1</v>
      </c>
      <c r="M35" s="2" t="s">
        <v>8</v>
      </c>
      <c r="N35" s="2" t="s">
        <v>13</v>
      </c>
      <c r="O35" s="2">
        <v>2</v>
      </c>
      <c r="P35" s="2" t="s">
        <v>13</v>
      </c>
      <c r="Q35" s="2" t="s">
        <v>86</v>
      </c>
      <c r="R35" s="2" t="s">
        <v>9</v>
      </c>
      <c r="S35" s="2">
        <v>-3</v>
      </c>
      <c r="T35" s="2" t="s">
        <v>10</v>
      </c>
      <c r="Z35" s="2" t="s">
        <v>141</v>
      </c>
      <c r="AA35" s="3">
        <v>1</v>
      </c>
      <c r="AB35" s="2" t="s">
        <v>11</v>
      </c>
      <c r="AC35" s="2" t="s">
        <v>4</v>
      </c>
      <c r="AD35" s="2" t="s">
        <v>444</v>
      </c>
      <c r="AE35" s="2" t="s">
        <v>14</v>
      </c>
      <c r="AF35" s="2" t="s">
        <v>20</v>
      </c>
      <c r="AG35" s="2" t="s">
        <v>9</v>
      </c>
      <c r="AH35" s="2">
        <v>-6</v>
      </c>
      <c r="AI35" s="2" t="s">
        <v>10</v>
      </c>
      <c r="AJ35" s="2" t="s">
        <v>50</v>
      </c>
      <c r="AK35" s="2" t="s">
        <v>8</v>
      </c>
      <c r="AL35" s="2" t="s">
        <v>9</v>
      </c>
      <c r="AM35" s="2">
        <v>-6</v>
      </c>
      <c r="AN35" s="2" t="s">
        <v>10</v>
      </c>
      <c r="AO35" s="2" t="s">
        <v>72</v>
      </c>
      <c r="AP35" s="2" t="s">
        <v>4</v>
      </c>
      <c r="AQ35" s="2" t="s">
        <v>7</v>
      </c>
      <c r="AR35" s="2">
        <v>1</v>
      </c>
    </row>
    <row r="36" spans="1:44" x14ac:dyDescent="0.25">
      <c r="A36" s="2" t="s">
        <v>3</v>
      </c>
      <c r="B36" s="2" t="s">
        <v>4</v>
      </c>
      <c r="C36" s="2">
        <v>4</v>
      </c>
      <c r="D36" s="2" t="s">
        <v>5</v>
      </c>
      <c r="E36" s="2" t="s">
        <v>13</v>
      </c>
      <c r="F36" s="2">
        <v>2</v>
      </c>
      <c r="G36" s="2" t="s">
        <v>13</v>
      </c>
      <c r="H36" s="2" t="s">
        <v>86</v>
      </c>
      <c r="I36" s="2" t="s">
        <v>9</v>
      </c>
      <c r="J36" s="2">
        <v>-5</v>
      </c>
      <c r="K36" s="2" t="s">
        <v>10</v>
      </c>
      <c r="M36" s="2" t="s">
        <v>5</v>
      </c>
      <c r="N36" s="2" t="s">
        <v>9</v>
      </c>
      <c r="O36" s="2">
        <v>-1</v>
      </c>
      <c r="P36" s="2" t="s">
        <v>10</v>
      </c>
      <c r="Q36" s="2" t="s">
        <v>86</v>
      </c>
      <c r="R36" s="2" t="s">
        <v>13</v>
      </c>
      <c r="S36" s="2">
        <v>2</v>
      </c>
      <c r="T36" s="2" t="s">
        <v>13</v>
      </c>
      <c r="Z36" s="2" t="s">
        <v>141</v>
      </c>
      <c r="AA36" s="3">
        <v>-8</v>
      </c>
      <c r="AB36" s="2" t="s">
        <v>11</v>
      </c>
      <c r="AC36" s="2" t="s">
        <v>4</v>
      </c>
      <c r="AD36" s="2" t="s">
        <v>445</v>
      </c>
      <c r="AE36" s="2" t="s">
        <v>14</v>
      </c>
      <c r="AF36" s="2" t="s">
        <v>56</v>
      </c>
      <c r="AG36" s="2" t="s">
        <v>9</v>
      </c>
      <c r="AH36" s="2">
        <v>-10</v>
      </c>
      <c r="AI36" s="2" t="s">
        <v>10</v>
      </c>
      <c r="AK36" s="2" t="s">
        <v>5</v>
      </c>
      <c r="AL36" s="2" t="s">
        <v>9</v>
      </c>
      <c r="AM36" s="2">
        <v>-2</v>
      </c>
      <c r="AN36" s="2" t="s">
        <v>10</v>
      </c>
      <c r="AO36" s="2" t="s">
        <v>30</v>
      </c>
      <c r="AP36" s="2" t="s">
        <v>4</v>
      </c>
      <c r="AQ36" s="2" t="s">
        <v>7</v>
      </c>
      <c r="AR36" s="2">
        <v>1</v>
      </c>
    </row>
    <row r="37" spans="1:44" x14ac:dyDescent="0.25">
      <c r="A37" s="2" t="s">
        <v>3</v>
      </c>
      <c r="B37" s="2" t="s">
        <v>4</v>
      </c>
      <c r="D37" s="2" t="s">
        <v>13</v>
      </c>
      <c r="E37" s="2">
        <v>4</v>
      </c>
      <c r="F37" s="2" t="s">
        <v>13</v>
      </c>
      <c r="G37" s="2" t="s">
        <v>86</v>
      </c>
      <c r="H37" s="2" t="s">
        <v>13</v>
      </c>
      <c r="I37" s="2">
        <v>3</v>
      </c>
      <c r="J37" s="2" t="s">
        <v>13</v>
      </c>
      <c r="K37" s="2" t="s">
        <v>8</v>
      </c>
      <c r="L37" s="2">
        <v>2</v>
      </c>
      <c r="M37" s="2" t="s">
        <v>8</v>
      </c>
      <c r="N37" s="2" t="s">
        <v>13</v>
      </c>
      <c r="O37" s="2">
        <v>2</v>
      </c>
      <c r="P37" s="2" t="s">
        <v>13</v>
      </c>
      <c r="Q37" s="2" t="s">
        <v>86</v>
      </c>
      <c r="R37" s="2" t="s">
        <v>13</v>
      </c>
      <c r="S37" s="2">
        <v>4</v>
      </c>
      <c r="T37" s="2" t="s">
        <v>13</v>
      </c>
      <c r="Z37" s="2" t="s">
        <v>141</v>
      </c>
      <c r="AA37" s="3">
        <v>2</v>
      </c>
      <c r="AB37" s="2" t="s">
        <v>11</v>
      </c>
      <c r="AC37" s="2" t="s">
        <v>4</v>
      </c>
      <c r="AD37" s="2" t="s">
        <v>446</v>
      </c>
      <c r="AE37" s="2" t="s">
        <v>14</v>
      </c>
      <c r="AF37" s="2" t="s">
        <v>20</v>
      </c>
      <c r="AG37" s="2" t="s">
        <v>13</v>
      </c>
      <c r="AH37" s="2">
        <v>12</v>
      </c>
      <c r="AI37" s="2" t="s">
        <v>13</v>
      </c>
      <c r="AJ37" s="2" t="s">
        <v>46</v>
      </c>
      <c r="AK37" s="2" t="s">
        <v>8</v>
      </c>
      <c r="AL37" s="2" t="s">
        <v>13</v>
      </c>
      <c r="AM37" s="2">
        <v>8</v>
      </c>
      <c r="AN37" s="2" t="s">
        <v>13</v>
      </c>
      <c r="AO37" s="2" t="s">
        <v>94</v>
      </c>
      <c r="AP37" s="2" t="s">
        <v>4</v>
      </c>
      <c r="AQ37" s="2" t="s">
        <v>7</v>
      </c>
      <c r="AR37" s="2">
        <v>0</v>
      </c>
    </row>
    <row r="38" spans="1:44" x14ac:dyDescent="0.25">
      <c r="A38" s="2" t="s">
        <v>3</v>
      </c>
      <c r="B38" s="2" t="s">
        <v>4</v>
      </c>
      <c r="C38" s="2">
        <v>2</v>
      </c>
      <c r="D38" s="2" t="s">
        <v>8</v>
      </c>
      <c r="E38" s="2" t="s">
        <v>9</v>
      </c>
      <c r="F38" s="2">
        <v>-1</v>
      </c>
      <c r="G38" s="2" t="s">
        <v>10</v>
      </c>
      <c r="H38" s="2" t="s">
        <v>86</v>
      </c>
      <c r="I38" s="2" t="s">
        <v>13</v>
      </c>
      <c r="J38" s="2">
        <v>1</v>
      </c>
      <c r="K38" s="2" t="s">
        <v>13</v>
      </c>
      <c r="M38" s="2" t="s">
        <v>5</v>
      </c>
      <c r="N38" s="2" t="s">
        <v>9</v>
      </c>
      <c r="O38" s="2">
        <v>-3</v>
      </c>
      <c r="P38" s="2" t="s">
        <v>10</v>
      </c>
      <c r="Q38" s="2" t="s">
        <v>86</v>
      </c>
      <c r="R38" s="2" t="s">
        <v>13</v>
      </c>
      <c r="S38" s="2">
        <v>3</v>
      </c>
      <c r="T38" s="2" t="s">
        <v>13</v>
      </c>
      <c r="Z38" s="2" t="s">
        <v>141</v>
      </c>
      <c r="AA38" s="3">
        <v>-6</v>
      </c>
      <c r="AB38" s="2" t="s">
        <v>11</v>
      </c>
      <c r="AC38" s="2" t="s">
        <v>4</v>
      </c>
      <c r="AD38" s="2" t="s">
        <v>447</v>
      </c>
      <c r="AE38" s="2" t="s">
        <v>14</v>
      </c>
      <c r="AF38" s="2" t="s">
        <v>35</v>
      </c>
      <c r="AG38" s="2" t="s">
        <v>9</v>
      </c>
      <c r="AH38" s="2">
        <v>-1</v>
      </c>
      <c r="AI38" s="2" t="s">
        <v>10</v>
      </c>
      <c r="AK38" s="2" t="s">
        <v>5</v>
      </c>
      <c r="AL38" s="2" t="s">
        <v>9</v>
      </c>
      <c r="AM38" s="2">
        <v>-9</v>
      </c>
      <c r="AN38" s="2" t="s">
        <v>10</v>
      </c>
      <c r="AO38" s="2" t="s">
        <v>88</v>
      </c>
      <c r="AP38" s="2" t="s">
        <v>4</v>
      </c>
      <c r="AQ38" s="2" t="s">
        <v>7</v>
      </c>
      <c r="AR38" s="2">
        <v>0</v>
      </c>
    </row>
    <row r="39" spans="1:44" x14ac:dyDescent="0.25">
      <c r="A39" s="2" t="s">
        <v>3</v>
      </c>
      <c r="B39" s="2" t="s">
        <v>4</v>
      </c>
      <c r="D39" s="2" t="s">
        <v>9</v>
      </c>
      <c r="E39" s="2">
        <v>-1</v>
      </c>
      <c r="F39" s="2" t="s">
        <v>10</v>
      </c>
      <c r="G39" s="2" t="s">
        <v>86</v>
      </c>
      <c r="H39" s="2" t="s">
        <v>13</v>
      </c>
      <c r="I39" s="2">
        <v>3</v>
      </c>
      <c r="J39" s="2" t="s">
        <v>13</v>
      </c>
      <c r="K39" s="2" t="s">
        <v>5</v>
      </c>
      <c r="L39" s="2">
        <v>4</v>
      </c>
      <c r="M39" s="2" t="s">
        <v>8</v>
      </c>
      <c r="N39" s="2" t="s">
        <v>13</v>
      </c>
      <c r="O39" s="2">
        <v>5</v>
      </c>
      <c r="P39" s="2" t="s">
        <v>13</v>
      </c>
      <c r="Q39" s="2" t="s">
        <v>86</v>
      </c>
      <c r="R39" s="2" t="s">
        <v>9</v>
      </c>
      <c r="S39" s="2">
        <v>-4</v>
      </c>
      <c r="T39" s="2" t="s">
        <v>10</v>
      </c>
      <c r="Z39" s="2" t="s">
        <v>141</v>
      </c>
      <c r="AA39" s="3">
        <v>21</v>
      </c>
      <c r="AB39" s="2" t="s">
        <v>11</v>
      </c>
      <c r="AC39" s="2" t="s">
        <v>4</v>
      </c>
      <c r="AD39" s="2" t="s">
        <v>448</v>
      </c>
      <c r="AE39" s="2" t="s">
        <v>14</v>
      </c>
      <c r="AF39" s="2" t="s">
        <v>20</v>
      </c>
      <c r="AG39" s="2" t="s">
        <v>9</v>
      </c>
      <c r="AH39" s="2">
        <v>-3</v>
      </c>
      <c r="AI39" s="2" t="s">
        <v>10</v>
      </c>
      <c r="AJ39" s="2" t="s">
        <v>74</v>
      </c>
      <c r="AK39" s="2" t="s">
        <v>8</v>
      </c>
      <c r="AL39" s="2" t="s">
        <v>9</v>
      </c>
      <c r="AM39" s="2">
        <v>-20</v>
      </c>
      <c r="AN39" s="2" t="s">
        <v>10</v>
      </c>
      <c r="AO39" s="2" t="s">
        <v>24</v>
      </c>
      <c r="AP39" s="2" t="s">
        <v>4</v>
      </c>
      <c r="AQ39" s="2" t="s">
        <v>7</v>
      </c>
      <c r="AR39" s="2">
        <v>1</v>
      </c>
    </row>
    <row r="40" spans="1:44" x14ac:dyDescent="0.25">
      <c r="A40" s="2" t="s">
        <v>3</v>
      </c>
      <c r="B40" s="2" t="s">
        <v>4</v>
      </c>
      <c r="C40" s="2">
        <v>5</v>
      </c>
      <c r="D40" s="2" t="s">
        <v>5</v>
      </c>
      <c r="E40" s="2" t="s">
        <v>13</v>
      </c>
      <c r="F40" s="2">
        <v>2</v>
      </c>
      <c r="G40" s="2" t="s">
        <v>13</v>
      </c>
      <c r="H40" s="2" t="s">
        <v>86</v>
      </c>
      <c r="I40" s="2" t="s">
        <v>9</v>
      </c>
      <c r="J40" s="2">
        <v>-3</v>
      </c>
      <c r="K40" s="2" t="s">
        <v>10</v>
      </c>
      <c r="M40" s="2" t="s">
        <v>5</v>
      </c>
      <c r="N40" s="2" t="s">
        <v>13</v>
      </c>
      <c r="O40" s="2">
        <v>4</v>
      </c>
      <c r="P40" s="2" t="s">
        <v>13</v>
      </c>
      <c r="Q40" s="2" t="s">
        <v>86</v>
      </c>
      <c r="R40" s="2" t="s">
        <v>9</v>
      </c>
      <c r="S40" s="2">
        <v>-5</v>
      </c>
      <c r="T40" s="2" t="s">
        <v>10</v>
      </c>
      <c r="Z40" s="2" t="s">
        <v>141</v>
      </c>
      <c r="AA40" s="3">
        <v>-21</v>
      </c>
      <c r="AB40" s="2" t="s">
        <v>11</v>
      </c>
      <c r="AC40" s="2" t="s">
        <v>4</v>
      </c>
      <c r="AD40" s="2" t="s">
        <v>449</v>
      </c>
      <c r="AE40" s="2" t="s">
        <v>14</v>
      </c>
      <c r="AF40" s="2" t="s">
        <v>103</v>
      </c>
      <c r="AG40" s="2" t="s">
        <v>9</v>
      </c>
      <c r="AH40" s="2">
        <v>-6</v>
      </c>
      <c r="AI40" s="2" t="s">
        <v>10</v>
      </c>
      <c r="AK40" s="2" t="s">
        <v>5</v>
      </c>
      <c r="AL40" s="2" t="s">
        <v>9</v>
      </c>
      <c r="AM40" s="2">
        <v>-20</v>
      </c>
      <c r="AN40" s="2" t="s">
        <v>10</v>
      </c>
      <c r="AO40" s="2" t="s">
        <v>26</v>
      </c>
      <c r="AP40" s="2" t="s">
        <v>4</v>
      </c>
      <c r="AQ40" s="2" t="s">
        <v>7</v>
      </c>
      <c r="AR40" s="2">
        <v>1</v>
      </c>
    </row>
    <row r="41" spans="1:44" x14ac:dyDescent="0.25">
      <c r="A41" s="2" t="s">
        <v>3</v>
      </c>
      <c r="B41" s="2" t="s">
        <v>4</v>
      </c>
      <c r="D41" s="2" t="s">
        <v>13</v>
      </c>
      <c r="E41" s="2">
        <v>1</v>
      </c>
      <c r="F41" s="2" t="s">
        <v>13</v>
      </c>
      <c r="G41" s="2" t="s">
        <v>86</v>
      </c>
      <c r="H41" s="2" t="s">
        <v>9</v>
      </c>
      <c r="I41" s="2">
        <v>-5</v>
      </c>
      <c r="J41" s="2" t="s">
        <v>10</v>
      </c>
      <c r="K41" s="2" t="s">
        <v>5</v>
      </c>
      <c r="L41" s="2">
        <v>7</v>
      </c>
      <c r="M41" s="2" t="s">
        <v>8</v>
      </c>
      <c r="N41" s="2" t="s">
        <v>13</v>
      </c>
      <c r="O41" s="2">
        <v>4</v>
      </c>
      <c r="P41" s="2" t="s">
        <v>13</v>
      </c>
      <c r="Q41" s="2" t="s">
        <v>86</v>
      </c>
      <c r="R41" s="2" t="s">
        <v>9</v>
      </c>
      <c r="S41" s="2">
        <v>-3</v>
      </c>
      <c r="T41" s="2" t="s">
        <v>10</v>
      </c>
      <c r="Z41" s="2" t="s">
        <v>141</v>
      </c>
      <c r="AA41" s="3">
        <v>14</v>
      </c>
      <c r="AB41" s="2" t="s">
        <v>11</v>
      </c>
      <c r="AC41" s="2" t="s">
        <v>4</v>
      </c>
      <c r="AD41" s="2" t="s">
        <v>450</v>
      </c>
      <c r="AE41" s="2" t="s">
        <v>14</v>
      </c>
      <c r="AF41" s="2" t="s">
        <v>20</v>
      </c>
      <c r="AG41" s="2" t="s">
        <v>9</v>
      </c>
      <c r="AH41" s="2">
        <v>-5</v>
      </c>
      <c r="AI41" s="2" t="s">
        <v>10</v>
      </c>
      <c r="AJ41" s="2" t="s">
        <v>89</v>
      </c>
      <c r="AK41" s="2" t="s">
        <v>8</v>
      </c>
      <c r="AL41" s="2" t="s">
        <v>9</v>
      </c>
      <c r="AM41" s="2">
        <v>-12</v>
      </c>
      <c r="AN41" s="2" t="s">
        <v>10</v>
      </c>
      <c r="AO41" s="2" t="s">
        <v>77</v>
      </c>
      <c r="AP41" s="2" t="s">
        <v>4</v>
      </c>
      <c r="AQ41" s="2" t="s">
        <v>7</v>
      </c>
      <c r="AR41" s="2">
        <v>1</v>
      </c>
    </row>
    <row r="42" spans="1:44" x14ac:dyDescent="0.25">
      <c r="A42" s="2" t="s">
        <v>3</v>
      </c>
      <c r="B42" s="2" t="s">
        <v>4</v>
      </c>
      <c r="C42" s="2">
        <v>3</v>
      </c>
      <c r="D42" s="2" t="s">
        <v>8</v>
      </c>
      <c r="E42" s="2" t="s">
        <v>9</v>
      </c>
      <c r="F42" s="2">
        <v>-1</v>
      </c>
      <c r="G42" s="2" t="s">
        <v>10</v>
      </c>
      <c r="H42" s="2" t="s">
        <v>86</v>
      </c>
      <c r="I42" s="2" t="s">
        <v>13</v>
      </c>
      <c r="J42" s="2">
        <v>3</v>
      </c>
      <c r="K42" s="2" t="s">
        <v>13</v>
      </c>
      <c r="M42" s="2" t="s">
        <v>5</v>
      </c>
      <c r="N42" s="2" t="s">
        <v>9</v>
      </c>
      <c r="O42" s="2">
        <v>-3</v>
      </c>
      <c r="P42" s="2" t="s">
        <v>10</v>
      </c>
      <c r="Q42" s="2" t="s">
        <v>86</v>
      </c>
      <c r="R42" s="2" t="s">
        <v>9</v>
      </c>
      <c r="S42" s="2">
        <v>-3</v>
      </c>
      <c r="T42" s="2" t="s">
        <v>10</v>
      </c>
      <c r="Z42" s="2" t="s">
        <v>141</v>
      </c>
      <c r="AA42" s="3">
        <v>15</v>
      </c>
      <c r="AB42" s="2" t="s">
        <v>11</v>
      </c>
      <c r="AC42" s="2" t="s">
        <v>4</v>
      </c>
      <c r="AD42" s="2" t="s">
        <v>451</v>
      </c>
      <c r="AE42" s="2" t="s">
        <v>14</v>
      </c>
      <c r="AF42" s="2" t="s">
        <v>62</v>
      </c>
      <c r="AG42" s="2" t="s">
        <v>9</v>
      </c>
      <c r="AH42" s="2">
        <v>-3</v>
      </c>
      <c r="AI42" s="2" t="s">
        <v>10</v>
      </c>
      <c r="AK42" s="2" t="s">
        <v>5</v>
      </c>
      <c r="AL42" s="2" t="s">
        <v>13</v>
      </c>
      <c r="AM42" s="2">
        <v>9</v>
      </c>
      <c r="AN42" s="2" t="s">
        <v>13</v>
      </c>
      <c r="AO42" s="2" t="s">
        <v>54</v>
      </c>
      <c r="AP42" s="2" t="s">
        <v>4</v>
      </c>
      <c r="AQ42" s="2" t="s">
        <v>7</v>
      </c>
      <c r="AR42" s="2">
        <v>0</v>
      </c>
    </row>
    <row r="43" spans="1:44" x14ac:dyDescent="0.25">
      <c r="A43" s="2" t="s">
        <v>3</v>
      </c>
      <c r="B43" s="2" t="s">
        <v>4</v>
      </c>
      <c r="D43" s="2" t="s">
        <v>13</v>
      </c>
      <c r="E43" s="2">
        <v>4</v>
      </c>
      <c r="F43" s="2" t="s">
        <v>13</v>
      </c>
      <c r="G43" s="2" t="s">
        <v>86</v>
      </c>
      <c r="H43" s="2" t="s">
        <v>13</v>
      </c>
      <c r="I43" s="2">
        <v>2</v>
      </c>
      <c r="J43" s="2" t="s">
        <v>13</v>
      </c>
      <c r="K43" s="2" t="s">
        <v>8</v>
      </c>
      <c r="L43" s="2">
        <v>1</v>
      </c>
      <c r="M43" s="2" t="s">
        <v>8</v>
      </c>
      <c r="N43" s="2" t="s">
        <v>9</v>
      </c>
      <c r="O43" s="2">
        <v>-3</v>
      </c>
      <c r="P43" s="2" t="s">
        <v>10</v>
      </c>
      <c r="Q43" s="2" t="s">
        <v>86</v>
      </c>
      <c r="R43" s="2" t="s">
        <v>9</v>
      </c>
      <c r="S43" s="2">
        <v>-2</v>
      </c>
      <c r="T43" s="2" t="s">
        <v>10</v>
      </c>
      <c r="Z43" s="2" t="s">
        <v>141</v>
      </c>
      <c r="AA43" s="3">
        <v>1</v>
      </c>
      <c r="AB43" s="2" t="s">
        <v>11</v>
      </c>
      <c r="AC43" s="2" t="s">
        <v>4</v>
      </c>
      <c r="AD43" s="2" t="s">
        <v>452</v>
      </c>
      <c r="AE43" s="2" t="s">
        <v>14</v>
      </c>
      <c r="AF43" s="2" t="s">
        <v>20</v>
      </c>
      <c r="AG43" s="2" t="s">
        <v>13</v>
      </c>
      <c r="AH43" s="2">
        <v>8</v>
      </c>
      <c r="AI43" s="2" t="s">
        <v>13</v>
      </c>
      <c r="AJ43" s="2" t="s">
        <v>63</v>
      </c>
      <c r="AK43" s="2" t="s">
        <v>8</v>
      </c>
      <c r="AL43" s="2" t="s">
        <v>13</v>
      </c>
      <c r="AM43" s="2">
        <v>6</v>
      </c>
      <c r="AN43" s="2" t="s">
        <v>13</v>
      </c>
      <c r="AO43" s="2" t="s">
        <v>72</v>
      </c>
      <c r="AP43" s="2" t="s">
        <v>4</v>
      </c>
      <c r="AQ43" s="2" t="s">
        <v>7</v>
      </c>
      <c r="AR43" s="2">
        <v>0</v>
      </c>
    </row>
    <row r="44" spans="1:44" x14ac:dyDescent="0.25">
      <c r="A44" s="2" t="s">
        <v>3</v>
      </c>
      <c r="B44" s="2" t="s">
        <v>4</v>
      </c>
      <c r="C44" s="2">
        <v>7</v>
      </c>
      <c r="D44" s="2" t="s">
        <v>5</v>
      </c>
      <c r="E44" s="2" t="s">
        <v>9</v>
      </c>
      <c r="F44" s="2">
        <v>-4</v>
      </c>
      <c r="G44" s="2" t="s">
        <v>10</v>
      </c>
      <c r="H44" s="2" t="s">
        <v>86</v>
      </c>
      <c r="I44" s="2" t="s">
        <v>13</v>
      </c>
      <c r="J44" s="2">
        <v>1</v>
      </c>
      <c r="K44" s="2" t="s">
        <v>13</v>
      </c>
      <c r="M44" s="2" t="s">
        <v>5</v>
      </c>
      <c r="N44" s="2" t="s">
        <v>13</v>
      </c>
      <c r="O44" s="2">
        <v>2</v>
      </c>
      <c r="P44" s="2" t="s">
        <v>13</v>
      </c>
      <c r="Q44" s="2" t="s">
        <v>86</v>
      </c>
      <c r="R44" s="2" t="s">
        <v>9</v>
      </c>
      <c r="S44" s="2">
        <v>-2</v>
      </c>
      <c r="T44" s="2" t="s">
        <v>10</v>
      </c>
      <c r="Z44" s="2" t="s">
        <v>141</v>
      </c>
      <c r="AA44" s="3">
        <v>-1</v>
      </c>
      <c r="AB44" s="2" t="s">
        <v>11</v>
      </c>
      <c r="AC44" s="2" t="s">
        <v>4</v>
      </c>
      <c r="AD44" s="2" t="s">
        <v>453</v>
      </c>
      <c r="AE44" s="2" t="s">
        <v>14</v>
      </c>
      <c r="AF44" s="2" t="s">
        <v>80</v>
      </c>
      <c r="AG44" s="2" t="s">
        <v>9</v>
      </c>
      <c r="AH44" s="2">
        <v>-4</v>
      </c>
      <c r="AI44" s="2" t="s">
        <v>10</v>
      </c>
      <c r="AK44" s="2" t="s">
        <v>5</v>
      </c>
      <c r="AL44" s="2" t="s">
        <v>9</v>
      </c>
      <c r="AM44" s="2">
        <v>-4</v>
      </c>
      <c r="AN44" s="2" t="s">
        <v>10</v>
      </c>
      <c r="AO44" s="2" t="s">
        <v>40</v>
      </c>
      <c r="AP44" s="2" t="s">
        <v>4</v>
      </c>
      <c r="AQ44" s="2" t="s">
        <v>7</v>
      </c>
      <c r="AR44" s="2">
        <v>1</v>
      </c>
    </row>
    <row r="45" spans="1:44" x14ac:dyDescent="0.25">
      <c r="A45" s="2" t="s">
        <v>3</v>
      </c>
      <c r="B45" s="2" t="s">
        <v>4</v>
      </c>
      <c r="D45" s="2" t="s">
        <v>9</v>
      </c>
      <c r="E45" s="2">
        <v>-5</v>
      </c>
      <c r="F45" s="2" t="s">
        <v>10</v>
      </c>
      <c r="G45" s="2" t="s">
        <v>86</v>
      </c>
      <c r="H45" s="2" t="s">
        <v>9</v>
      </c>
      <c r="I45" s="2">
        <v>-4</v>
      </c>
      <c r="J45" s="2" t="s">
        <v>10</v>
      </c>
      <c r="K45" s="2" t="s">
        <v>5</v>
      </c>
      <c r="L45" s="2">
        <v>3</v>
      </c>
      <c r="M45" s="2" t="s">
        <v>8</v>
      </c>
      <c r="N45" s="2" t="s">
        <v>9</v>
      </c>
      <c r="O45" s="2">
        <v>-5</v>
      </c>
      <c r="P45" s="2" t="s">
        <v>10</v>
      </c>
      <c r="Q45" s="2" t="s">
        <v>86</v>
      </c>
      <c r="R45" s="2" t="s">
        <v>9</v>
      </c>
      <c r="S45" s="2">
        <v>-5</v>
      </c>
      <c r="T45" s="2" t="s">
        <v>10</v>
      </c>
      <c r="Z45" s="2" t="s">
        <v>141</v>
      </c>
      <c r="AA45" s="3">
        <v>-2</v>
      </c>
      <c r="AB45" s="2" t="s">
        <v>11</v>
      </c>
      <c r="AC45" s="2" t="s">
        <v>4</v>
      </c>
      <c r="AD45" s="2" t="s">
        <v>454</v>
      </c>
      <c r="AE45" s="2" t="s">
        <v>14</v>
      </c>
      <c r="AF45" s="2" t="s">
        <v>20</v>
      </c>
      <c r="AG45" s="2" t="s">
        <v>13</v>
      </c>
      <c r="AH45" s="2">
        <v>20</v>
      </c>
      <c r="AI45" s="2" t="s">
        <v>13</v>
      </c>
      <c r="AJ45" s="2" t="s">
        <v>39</v>
      </c>
      <c r="AK45" s="2" t="s">
        <v>8</v>
      </c>
      <c r="AL45" s="2" t="s">
        <v>13</v>
      </c>
      <c r="AM45" s="2">
        <v>25</v>
      </c>
      <c r="AN45" s="2" t="s">
        <v>13</v>
      </c>
      <c r="AO45" s="2" t="s">
        <v>45</v>
      </c>
      <c r="AP45" s="2" t="s">
        <v>4</v>
      </c>
      <c r="AQ45" s="2" t="s">
        <v>7</v>
      </c>
      <c r="AR45" s="2">
        <v>1</v>
      </c>
    </row>
    <row r="46" spans="1:44" x14ac:dyDescent="0.25">
      <c r="A46" s="2" t="s">
        <v>3</v>
      </c>
      <c r="B46" s="2" t="s">
        <v>4</v>
      </c>
      <c r="C46" s="2">
        <v>8</v>
      </c>
      <c r="D46" s="2" t="s">
        <v>8</v>
      </c>
      <c r="E46" s="2" t="s">
        <v>9</v>
      </c>
      <c r="F46" s="2">
        <v>-2</v>
      </c>
      <c r="G46" s="2" t="s">
        <v>10</v>
      </c>
      <c r="H46" s="2" t="s">
        <v>86</v>
      </c>
      <c r="I46" s="2" t="s">
        <v>9</v>
      </c>
      <c r="J46" s="2">
        <v>-3</v>
      </c>
      <c r="K46" s="2" t="s">
        <v>10</v>
      </c>
      <c r="M46" s="2" t="s">
        <v>5</v>
      </c>
      <c r="N46" s="2" t="s">
        <v>9</v>
      </c>
      <c r="O46" s="2">
        <v>-3</v>
      </c>
      <c r="P46" s="2" t="s">
        <v>10</v>
      </c>
      <c r="Q46" s="2" t="s">
        <v>86</v>
      </c>
      <c r="R46" s="2" t="s">
        <v>13</v>
      </c>
      <c r="S46" s="2">
        <v>5</v>
      </c>
      <c r="T46" s="2" t="s">
        <v>13</v>
      </c>
      <c r="Z46" s="2" t="s">
        <v>141</v>
      </c>
      <c r="AA46" s="3">
        <v>-13</v>
      </c>
      <c r="AB46" s="2" t="s">
        <v>11</v>
      </c>
      <c r="AC46" s="2" t="s">
        <v>4</v>
      </c>
      <c r="AD46" s="2" t="s">
        <v>455</v>
      </c>
      <c r="AE46" s="2" t="s">
        <v>14</v>
      </c>
      <c r="AF46" s="2" t="s">
        <v>113</v>
      </c>
      <c r="AG46" s="2" t="s">
        <v>13</v>
      </c>
      <c r="AH46" s="2">
        <v>6</v>
      </c>
      <c r="AI46" s="2" t="s">
        <v>13</v>
      </c>
      <c r="AK46" s="2" t="s">
        <v>5</v>
      </c>
      <c r="AL46" s="2" t="s">
        <v>9</v>
      </c>
      <c r="AM46" s="2">
        <v>-15</v>
      </c>
      <c r="AN46" s="2" t="s">
        <v>10</v>
      </c>
      <c r="AO46" s="2" t="s">
        <v>64</v>
      </c>
      <c r="AP46" s="2" t="s">
        <v>4</v>
      </c>
      <c r="AQ46" s="2" t="s">
        <v>7</v>
      </c>
      <c r="AR46" s="2">
        <v>0</v>
      </c>
    </row>
    <row r="47" spans="1:44" x14ac:dyDescent="0.25">
      <c r="A47" s="2" t="s">
        <v>3</v>
      </c>
      <c r="B47" s="2" t="s">
        <v>4</v>
      </c>
      <c r="D47" s="2" t="s">
        <v>9</v>
      </c>
      <c r="E47" s="2">
        <v>-2</v>
      </c>
      <c r="F47" s="2" t="s">
        <v>10</v>
      </c>
      <c r="G47" s="2" t="s">
        <v>86</v>
      </c>
      <c r="H47" s="2" t="s">
        <v>13</v>
      </c>
      <c r="I47" s="2">
        <v>5</v>
      </c>
      <c r="J47" s="2" t="s">
        <v>13</v>
      </c>
      <c r="K47" s="2" t="s">
        <v>8</v>
      </c>
      <c r="L47" s="2">
        <v>7</v>
      </c>
      <c r="M47" s="2" t="s">
        <v>8</v>
      </c>
      <c r="N47" s="2" t="s">
        <v>9</v>
      </c>
      <c r="O47" s="2">
        <v>-1</v>
      </c>
      <c r="P47" s="2" t="s">
        <v>10</v>
      </c>
      <c r="Q47" s="2" t="s">
        <v>86</v>
      </c>
      <c r="R47" s="2" t="s">
        <v>9</v>
      </c>
      <c r="S47" s="2">
        <v>-1</v>
      </c>
      <c r="T47" s="2" t="s">
        <v>10</v>
      </c>
      <c r="Z47" s="2" t="s">
        <v>141</v>
      </c>
      <c r="AA47" s="3">
        <v>-18</v>
      </c>
      <c r="AB47" s="2" t="s">
        <v>11</v>
      </c>
      <c r="AC47" s="2" t="s">
        <v>4</v>
      </c>
      <c r="AD47" s="2" t="s">
        <v>456</v>
      </c>
      <c r="AE47" s="2" t="s">
        <v>14</v>
      </c>
      <c r="AF47" s="2" t="s">
        <v>20</v>
      </c>
      <c r="AG47" s="2" t="s">
        <v>9</v>
      </c>
      <c r="AH47" s="2">
        <v>-10</v>
      </c>
      <c r="AI47" s="2" t="s">
        <v>10</v>
      </c>
      <c r="AJ47" s="2" t="s">
        <v>78</v>
      </c>
      <c r="AK47" s="2" t="s">
        <v>8</v>
      </c>
      <c r="AL47" s="2" t="s">
        <v>13</v>
      </c>
      <c r="AM47" s="2">
        <v>1</v>
      </c>
      <c r="AN47" s="2" t="s">
        <v>13</v>
      </c>
      <c r="AO47" s="2" t="s">
        <v>81</v>
      </c>
      <c r="AP47" s="2" t="s">
        <v>4</v>
      </c>
      <c r="AQ47" s="2" t="s">
        <v>7</v>
      </c>
      <c r="AR47" s="2">
        <v>0</v>
      </c>
    </row>
    <row r="48" spans="1:44" x14ac:dyDescent="0.25">
      <c r="A48" s="2" t="s">
        <v>3</v>
      </c>
      <c r="B48" s="2" t="s">
        <v>4</v>
      </c>
      <c r="C48" s="2">
        <v>6</v>
      </c>
      <c r="D48" s="2" t="s">
        <v>8</v>
      </c>
      <c r="E48" s="2" t="s">
        <v>9</v>
      </c>
      <c r="F48" s="2">
        <v>-4</v>
      </c>
      <c r="G48" s="2" t="s">
        <v>10</v>
      </c>
      <c r="H48" s="2" t="s">
        <v>86</v>
      </c>
      <c r="I48" s="2" t="s">
        <v>9</v>
      </c>
      <c r="J48" s="2">
        <v>-3</v>
      </c>
      <c r="K48" s="2" t="s">
        <v>10</v>
      </c>
      <c r="M48" s="2" t="s">
        <v>5</v>
      </c>
      <c r="N48" s="2" t="s">
        <v>9</v>
      </c>
      <c r="O48" s="2">
        <v>-3</v>
      </c>
      <c r="P48" s="2" t="s">
        <v>10</v>
      </c>
      <c r="Q48" s="2" t="s">
        <v>86</v>
      </c>
      <c r="R48" s="2" t="s">
        <v>13</v>
      </c>
      <c r="S48" s="2">
        <v>2</v>
      </c>
      <c r="T48" s="2" t="s">
        <v>13</v>
      </c>
      <c r="Z48" s="2" t="s">
        <v>141</v>
      </c>
      <c r="AA48" s="3">
        <v>-12</v>
      </c>
      <c r="AB48" s="2" t="s">
        <v>11</v>
      </c>
      <c r="AC48" s="2" t="s">
        <v>4</v>
      </c>
      <c r="AD48" s="2" t="s">
        <v>457</v>
      </c>
      <c r="AE48" s="2" t="s">
        <v>14</v>
      </c>
      <c r="AF48" s="2" t="s">
        <v>27</v>
      </c>
      <c r="AG48" s="2" t="s">
        <v>13</v>
      </c>
      <c r="AH48" s="2">
        <v>12</v>
      </c>
      <c r="AI48" s="2" t="s">
        <v>13</v>
      </c>
      <c r="AK48" s="2" t="s">
        <v>5</v>
      </c>
      <c r="AL48" s="2" t="s">
        <v>9</v>
      </c>
      <c r="AM48" s="2">
        <v>-6</v>
      </c>
      <c r="AN48" s="2" t="s">
        <v>10</v>
      </c>
      <c r="AO48" s="2" t="s">
        <v>37</v>
      </c>
      <c r="AP48" s="2" t="s">
        <v>4</v>
      </c>
      <c r="AQ48" s="2" t="s">
        <v>7</v>
      </c>
      <c r="AR48" s="2">
        <v>0</v>
      </c>
    </row>
    <row r="49" spans="1:44" x14ac:dyDescent="0.25">
      <c r="A49" s="2" t="s">
        <v>3</v>
      </c>
      <c r="B49" s="2" t="s">
        <v>4</v>
      </c>
      <c r="D49" s="2" t="s">
        <v>13</v>
      </c>
      <c r="E49" s="2">
        <v>5</v>
      </c>
      <c r="F49" s="2" t="s">
        <v>13</v>
      </c>
      <c r="G49" s="2" t="s">
        <v>86</v>
      </c>
      <c r="H49" s="2" t="s">
        <v>9</v>
      </c>
      <c r="I49" s="2">
        <v>-1</v>
      </c>
      <c r="J49" s="2" t="s">
        <v>10</v>
      </c>
      <c r="K49" s="2" t="s">
        <v>5</v>
      </c>
      <c r="L49" s="2">
        <v>7</v>
      </c>
      <c r="M49" s="2" t="s">
        <v>8</v>
      </c>
      <c r="N49" s="2" t="s">
        <v>9</v>
      </c>
      <c r="O49" s="2">
        <v>-3</v>
      </c>
      <c r="P49" s="2" t="s">
        <v>10</v>
      </c>
      <c r="Q49" s="2" t="s">
        <v>86</v>
      </c>
      <c r="R49" s="2" t="s">
        <v>13</v>
      </c>
      <c r="S49" s="2">
        <v>3</v>
      </c>
      <c r="T49" s="2" t="s">
        <v>13</v>
      </c>
      <c r="Z49" s="2" t="s">
        <v>141</v>
      </c>
      <c r="AA49" s="3">
        <v>11</v>
      </c>
      <c r="AB49" s="2" t="s">
        <v>11</v>
      </c>
      <c r="AC49" s="2" t="s">
        <v>4</v>
      </c>
      <c r="AD49" s="2" t="s">
        <v>458</v>
      </c>
      <c r="AE49" s="2" t="s">
        <v>14</v>
      </c>
      <c r="AF49" s="2" t="s">
        <v>20</v>
      </c>
      <c r="AG49" s="2" t="s">
        <v>9</v>
      </c>
      <c r="AH49" s="2">
        <v>-5</v>
      </c>
      <c r="AI49" s="2" t="s">
        <v>10</v>
      </c>
      <c r="AJ49" s="2" t="s">
        <v>89</v>
      </c>
      <c r="AK49" s="2" t="s">
        <v>8</v>
      </c>
      <c r="AL49" s="2" t="s">
        <v>9</v>
      </c>
      <c r="AM49" s="2">
        <v>-9</v>
      </c>
      <c r="AN49" s="2" t="s">
        <v>10</v>
      </c>
      <c r="AO49" s="2" t="s">
        <v>98</v>
      </c>
      <c r="AP49" s="2" t="s">
        <v>4</v>
      </c>
      <c r="AQ49" s="2" t="s">
        <v>7</v>
      </c>
      <c r="AR49" s="2">
        <v>1</v>
      </c>
    </row>
    <row r="50" spans="1:44" x14ac:dyDescent="0.25">
      <c r="A50" s="2" t="s">
        <v>3</v>
      </c>
      <c r="B50" s="2" t="s">
        <v>4</v>
      </c>
      <c r="C50" s="2">
        <v>1</v>
      </c>
      <c r="D50" s="2" t="s">
        <v>8</v>
      </c>
      <c r="E50" s="2" t="s">
        <v>13</v>
      </c>
      <c r="F50" s="2">
        <v>2</v>
      </c>
      <c r="G50" s="2" t="s">
        <v>13</v>
      </c>
      <c r="H50" s="2" t="s">
        <v>86</v>
      </c>
      <c r="I50" s="2" t="s">
        <v>13</v>
      </c>
      <c r="J50" s="2">
        <v>2</v>
      </c>
      <c r="K50" s="2" t="s">
        <v>13</v>
      </c>
      <c r="M50" s="2" t="s">
        <v>5</v>
      </c>
      <c r="N50" s="2" t="s">
        <v>9</v>
      </c>
      <c r="O50" s="2">
        <v>-3</v>
      </c>
      <c r="P50" s="2" t="s">
        <v>10</v>
      </c>
      <c r="Q50" s="2" t="s">
        <v>86</v>
      </c>
      <c r="R50" s="2" t="s">
        <v>13</v>
      </c>
      <c r="S50" s="2">
        <v>4</v>
      </c>
      <c r="T50" s="2" t="s">
        <v>13</v>
      </c>
      <c r="Z50" s="2" t="s">
        <v>141</v>
      </c>
      <c r="AA50" s="3">
        <v>-15</v>
      </c>
      <c r="AB50" s="2" t="s">
        <v>11</v>
      </c>
      <c r="AC50" s="2" t="s">
        <v>4</v>
      </c>
      <c r="AD50" s="2" t="s">
        <v>459</v>
      </c>
      <c r="AE50" s="2" t="s">
        <v>14</v>
      </c>
      <c r="AF50" s="2" t="s">
        <v>44</v>
      </c>
      <c r="AG50" s="2" t="s">
        <v>13</v>
      </c>
      <c r="AH50" s="2">
        <v>4</v>
      </c>
      <c r="AI50" s="2" t="s">
        <v>13</v>
      </c>
      <c r="AK50" s="2" t="s">
        <v>5</v>
      </c>
      <c r="AL50" s="2" t="s">
        <v>9</v>
      </c>
      <c r="AM50" s="2">
        <v>-12</v>
      </c>
      <c r="AN50" s="2" t="s">
        <v>10</v>
      </c>
      <c r="AO50" s="2" t="s">
        <v>58</v>
      </c>
      <c r="AP50" s="2" t="s">
        <v>4</v>
      </c>
      <c r="AQ50" s="2" t="s">
        <v>7</v>
      </c>
      <c r="AR50" s="2">
        <v>0</v>
      </c>
    </row>
    <row r="51" spans="1:44" x14ac:dyDescent="0.25">
      <c r="A51" s="2" t="s">
        <v>3</v>
      </c>
      <c r="B51" s="2" t="s">
        <v>4</v>
      </c>
      <c r="D51" s="2" t="s">
        <v>9</v>
      </c>
      <c r="E51" s="2">
        <v>-4</v>
      </c>
      <c r="F51" s="2" t="s">
        <v>10</v>
      </c>
      <c r="G51" s="2" t="s">
        <v>86</v>
      </c>
      <c r="H51" s="2" t="s">
        <v>9</v>
      </c>
      <c r="I51" s="2">
        <v>-2</v>
      </c>
      <c r="J51" s="2" t="s">
        <v>10</v>
      </c>
      <c r="K51" s="2" t="s">
        <v>8</v>
      </c>
      <c r="L51" s="2">
        <v>5</v>
      </c>
      <c r="M51" s="2" t="s">
        <v>8</v>
      </c>
      <c r="N51" s="2" t="s">
        <v>13</v>
      </c>
      <c r="O51" s="2">
        <v>2</v>
      </c>
      <c r="P51" s="2" t="s">
        <v>13</v>
      </c>
      <c r="Q51" s="2" t="s">
        <v>86</v>
      </c>
      <c r="R51" s="2" t="s">
        <v>9</v>
      </c>
      <c r="S51" s="2">
        <v>-5</v>
      </c>
      <c r="T51" s="2" t="s">
        <v>10</v>
      </c>
      <c r="Z51" s="2" t="s">
        <v>141</v>
      </c>
      <c r="AA51" s="3">
        <v>13</v>
      </c>
      <c r="AB51" s="2" t="s">
        <v>11</v>
      </c>
      <c r="AC51" s="2" t="s">
        <v>4</v>
      </c>
      <c r="AD51" s="2" t="s">
        <v>460</v>
      </c>
      <c r="AE51" s="2" t="s">
        <v>14</v>
      </c>
      <c r="AF51" s="2" t="s">
        <v>20</v>
      </c>
      <c r="AG51" s="2" t="s">
        <v>13</v>
      </c>
      <c r="AH51" s="2">
        <v>8</v>
      </c>
      <c r="AI51" s="2" t="s">
        <v>13</v>
      </c>
      <c r="AJ51" s="2" t="s">
        <v>21</v>
      </c>
      <c r="AK51" s="2" t="s">
        <v>8</v>
      </c>
      <c r="AL51" s="2" t="s">
        <v>9</v>
      </c>
      <c r="AM51" s="2">
        <v>-10</v>
      </c>
      <c r="AN51" s="2" t="s">
        <v>10</v>
      </c>
      <c r="AO51" s="2" t="s">
        <v>51</v>
      </c>
      <c r="AP51" s="2" t="s">
        <v>4</v>
      </c>
      <c r="AQ51" s="2" t="s">
        <v>7</v>
      </c>
      <c r="AR51" s="2">
        <v>0</v>
      </c>
    </row>
    <row r="52" spans="1:44" x14ac:dyDescent="0.25">
      <c r="A52" s="2" t="s">
        <v>3</v>
      </c>
      <c r="B52" s="2" t="s">
        <v>4</v>
      </c>
      <c r="C52" s="2">
        <v>2</v>
      </c>
      <c r="D52" s="2" t="s">
        <v>5</v>
      </c>
      <c r="E52" s="2" t="s">
        <v>9</v>
      </c>
      <c r="F52" s="2">
        <v>-4</v>
      </c>
      <c r="G52" s="2" t="s">
        <v>10</v>
      </c>
      <c r="H52" s="2" t="s">
        <v>86</v>
      </c>
      <c r="I52" s="2" t="s">
        <v>13</v>
      </c>
      <c r="J52" s="2">
        <v>2</v>
      </c>
      <c r="K52" s="2" t="s">
        <v>13</v>
      </c>
      <c r="M52" s="2" t="s">
        <v>5</v>
      </c>
      <c r="N52" s="2" t="s">
        <v>9</v>
      </c>
      <c r="O52" s="2">
        <v>-5</v>
      </c>
      <c r="P52" s="2" t="s">
        <v>10</v>
      </c>
      <c r="Q52" s="2" t="s">
        <v>86</v>
      </c>
      <c r="R52" s="2" t="s">
        <v>9</v>
      </c>
      <c r="S52" s="2">
        <v>-2</v>
      </c>
      <c r="T52" s="2" t="s">
        <v>10</v>
      </c>
      <c r="Z52" s="2" t="s">
        <v>141</v>
      </c>
      <c r="AA52" s="3">
        <v>4</v>
      </c>
      <c r="AB52" s="2" t="s">
        <v>11</v>
      </c>
      <c r="AC52" s="2" t="s">
        <v>4</v>
      </c>
      <c r="AD52" s="2" t="s">
        <v>461</v>
      </c>
      <c r="AE52" s="2" t="s">
        <v>14</v>
      </c>
      <c r="AF52" s="2" t="s">
        <v>41</v>
      </c>
      <c r="AG52" s="2" t="s">
        <v>9</v>
      </c>
      <c r="AH52" s="2">
        <v>-8</v>
      </c>
      <c r="AI52" s="2" t="s">
        <v>10</v>
      </c>
      <c r="AK52" s="2" t="s">
        <v>5</v>
      </c>
      <c r="AL52" s="2" t="s">
        <v>13</v>
      </c>
      <c r="AM52" s="2">
        <v>10</v>
      </c>
      <c r="AN52" s="2" t="s">
        <v>13</v>
      </c>
      <c r="AO52" s="2" t="s">
        <v>69</v>
      </c>
      <c r="AP52" s="2" t="s">
        <v>4</v>
      </c>
      <c r="AQ52" s="2" t="s">
        <v>7</v>
      </c>
      <c r="AR52" s="2">
        <v>1</v>
      </c>
    </row>
    <row r="53" spans="1:44" x14ac:dyDescent="0.25">
      <c r="A53" s="2" t="s">
        <v>3</v>
      </c>
      <c r="B53" s="2" t="s">
        <v>4</v>
      </c>
      <c r="D53" s="2" t="s">
        <v>13</v>
      </c>
      <c r="E53" s="2">
        <v>1</v>
      </c>
      <c r="F53" s="2" t="s">
        <v>13</v>
      </c>
      <c r="G53" s="2" t="s">
        <v>86</v>
      </c>
      <c r="H53" s="2" t="s">
        <v>9</v>
      </c>
      <c r="I53" s="2">
        <v>-1</v>
      </c>
      <c r="J53" s="2" t="s">
        <v>10</v>
      </c>
      <c r="K53" s="2" t="s">
        <v>8</v>
      </c>
      <c r="L53" s="2">
        <v>9</v>
      </c>
      <c r="M53" s="2" t="s">
        <v>8</v>
      </c>
      <c r="N53" s="2" t="s">
        <v>13</v>
      </c>
      <c r="O53" s="2">
        <v>2</v>
      </c>
      <c r="P53" s="2" t="s">
        <v>13</v>
      </c>
      <c r="Q53" s="2" t="s">
        <v>86</v>
      </c>
      <c r="R53" s="2" t="s">
        <v>9</v>
      </c>
      <c r="S53" s="2">
        <v>-1</v>
      </c>
      <c r="T53" s="2" t="s">
        <v>10</v>
      </c>
      <c r="Z53" s="2" t="s">
        <v>141</v>
      </c>
      <c r="AA53" s="3">
        <v>-8</v>
      </c>
      <c r="AB53" s="2" t="s">
        <v>11</v>
      </c>
      <c r="AC53" s="2" t="s">
        <v>4</v>
      </c>
      <c r="AD53" s="2" t="s">
        <v>462</v>
      </c>
      <c r="AE53" s="2" t="s">
        <v>14</v>
      </c>
      <c r="AF53" s="2" t="s">
        <v>20</v>
      </c>
      <c r="AG53" s="2" t="s">
        <v>9</v>
      </c>
      <c r="AH53" s="2">
        <v>-1</v>
      </c>
      <c r="AI53" s="2" t="s">
        <v>10</v>
      </c>
      <c r="AJ53" s="2" t="s">
        <v>25</v>
      </c>
      <c r="AK53" s="2" t="s">
        <v>8</v>
      </c>
      <c r="AL53" s="2" t="s">
        <v>9</v>
      </c>
      <c r="AM53" s="2">
        <v>-2</v>
      </c>
      <c r="AN53" s="2" t="s">
        <v>10</v>
      </c>
      <c r="AO53" s="2" t="s">
        <v>30</v>
      </c>
      <c r="AP53" s="2" t="s">
        <v>4</v>
      </c>
      <c r="AQ53" s="2" t="s">
        <v>7</v>
      </c>
      <c r="AR53" s="2">
        <v>0</v>
      </c>
    </row>
    <row r="54" spans="1:44" x14ac:dyDescent="0.25">
      <c r="A54" s="2" t="s">
        <v>3</v>
      </c>
      <c r="B54" s="2" t="s">
        <v>4</v>
      </c>
      <c r="C54" s="2">
        <v>9</v>
      </c>
      <c r="D54" s="2" t="s">
        <v>5</v>
      </c>
      <c r="E54" s="2" t="s">
        <v>13</v>
      </c>
      <c r="F54" s="2">
        <v>1</v>
      </c>
      <c r="G54" s="2" t="s">
        <v>13</v>
      </c>
      <c r="H54" s="2" t="s">
        <v>86</v>
      </c>
      <c r="I54" s="2" t="s">
        <v>9</v>
      </c>
      <c r="J54" s="2">
        <v>-4</v>
      </c>
      <c r="K54" s="2" t="s">
        <v>10</v>
      </c>
      <c r="M54" s="2" t="s">
        <v>5</v>
      </c>
      <c r="N54" s="2" t="s">
        <v>9</v>
      </c>
      <c r="O54" s="2">
        <v>-4</v>
      </c>
      <c r="P54" s="2" t="s">
        <v>10</v>
      </c>
      <c r="Q54" s="2" t="s">
        <v>86</v>
      </c>
      <c r="R54" s="2" t="s">
        <v>13</v>
      </c>
      <c r="S54" s="2">
        <v>4</v>
      </c>
      <c r="T54" s="2" t="s">
        <v>13</v>
      </c>
      <c r="Z54" s="2" t="s">
        <v>141</v>
      </c>
      <c r="AA54" s="3">
        <v>-11</v>
      </c>
      <c r="AB54" s="2" t="s">
        <v>11</v>
      </c>
      <c r="AC54" s="2" t="s">
        <v>4</v>
      </c>
      <c r="AD54" s="2" t="s">
        <v>463</v>
      </c>
      <c r="AE54" s="2" t="s">
        <v>14</v>
      </c>
      <c r="AF54" s="2" t="s">
        <v>23</v>
      </c>
      <c r="AG54" s="2" t="s">
        <v>9</v>
      </c>
      <c r="AH54" s="2">
        <v>-4</v>
      </c>
      <c r="AI54" s="2" t="s">
        <v>10</v>
      </c>
      <c r="AK54" s="2" t="s">
        <v>5</v>
      </c>
      <c r="AL54" s="2" t="s">
        <v>9</v>
      </c>
      <c r="AM54" s="2">
        <v>-16</v>
      </c>
      <c r="AN54" s="2" t="s">
        <v>10</v>
      </c>
      <c r="AO54" s="2" t="s">
        <v>129</v>
      </c>
      <c r="AP54" s="2" t="s">
        <v>4</v>
      </c>
      <c r="AQ54" s="2" t="s">
        <v>7</v>
      </c>
      <c r="AR54" s="2">
        <v>1</v>
      </c>
    </row>
    <row r="55" spans="1:44" x14ac:dyDescent="0.25">
      <c r="A55" s="2" t="s">
        <v>3</v>
      </c>
      <c r="B55" s="2" t="s">
        <v>4</v>
      </c>
      <c r="D55" s="2" t="s">
        <v>13</v>
      </c>
      <c r="E55" s="2">
        <v>2</v>
      </c>
      <c r="F55" s="2" t="s">
        <v>13</v>
      </c>
      <c r="G55" s="2" t="s">
        <v>86</v>
      </c>
      <c r="H55" s="2" t="s">
        <v>13</v>
      </c>
      <c r="I55" s="2">
        <v>3</v>
      </c>
      <c r="J55" s="2" t="s">
        <v>13</v>
      </c>
      <c r="K55" s="2" t="s">
        <v>5</v>
      </c>
      <c r="L55" s="2">
        <v>7</v>
      </c>
      <c r="M55" s="2" t="s">
        <v>8</v>
      </c>
      <c r="N55" s="2" t="s">
        <v>9</v>
      </c>
      <c r="O55" s="2">
        <v>-3</v>
      </c>
      <c r="P55" s="2" t="s">
        <v>10</v>
      </c>
      <c r="Q55" s="2" t="s">
        <v>86</v>
      </c>
      <c r="R55" s="2" t="s">
        <v>9</v>
      </c>
      <c r="S55" s="2">
        <v>-2</v>
      </c>
      <c r="T55" s="2" t="s">
        <v>10</v>
      </c>
      <c r="Z55" s="2" t="s">
        <v>141</v>
      </c>
      <c r="AA55" s="3">
        <v>7</v>
      </c>
      <c r="AB55" s="2" t="s">
        <v>11</v>
      </c>
      <c r="AC55" s="2" t="s">
        <v>4</v>
      </c>
      <c r="AD55" s="2" t="s">
        <v>464</v>
      </c>
      <c r="AE55" s="2" t="s">
        <v>14</v>
      </c>
      <c r="AF55" s="2" t="s">
        <v>20</v>
      </c>
      <c r="AG55" s="2" t="s">
        <v>13</v>
      </c>
      <c r="AH55" s="2">
        <v>6</v>
      </c>
      <c r="AI55" s="2" t="s">
        <v>13</v>
      </c>
      <c r="AJ55" s="2" t="s">
        <v>89</v>
      </c>
      <c r="AK55" s="2" t="s">
        <v>8</v>
      </c>
      <c r="AL55" s="2" t="s">
        <v>13</v>
      </c>
      <c r="AM55" s="2">
        <v>6</v>
      </c>
      <c r="AN55" s="2" t="s">
        <v>13</v>
      </c>
      <c r="AO55" s="2" t="s">
        <v>73</v>
      </c>
      <c r="AP55" s="2" t="s">
        <v>4</v>
      </c>
      <c r="AQ55" s="2" t="s">
        <v>7</v>
      </c>
      <c r="AR55" s="2">
        <v>1</v>
      </c>
    </row>
    <row r="56" spans="1:44" x14ac:dyDescent="0.25">
      <c r="A56" s="2" t="s">
        <v>3</v>
      </c>
      <c r="B56" s="2" t="s">
        <v>4</v>
      </c>
      <c r="C56" s="2">
        <v>2</v>
      </c>
      <c r="D56" s="2" t="s">
        <v>8</v>
      </c>
      <c r="E56" s="2" t="s">
        <v>13</v>
      </c>
      <c r="F56" s="2">
        <v>1</v>
      </c>
      <c r="G56" s="2" t="s">
        <v>13</v>
      </c>
      <c r="H56" s="2" t="s">
        <v>86</v>
      </c>
      <c r="I56" s="2" t="s">
        <v>9</v>
      </c>
      <c r="J56" s="2">
        <v>-3</v>
      </c>
      <c r="K56" s="2" t="s">
        <v>10</v>
      </c>
      <c r="M56" s="2" t="s">
        <v>5</v>
      </c>
      <c r="N56" s="2" t="s">
        <v>9</v>
      </c>
      <c r="O56" s="2">
        <v>-2</v>
      </c>
      <c r="P56" s="2" t="s">
        <v>10</v>
      </c>
      <c r="Q56" s="2" t="s">
        <v>86</v>
      </c>
      <c r="R56" s="2" t="s">
        <v>9</v>
      </c>
      <c r="S56" s="2">
        <v>-1</v>
      </c>
      <c r="T56" s="2" t="s">
        <v>10</v>
      </c>
      <c r="Z56" s="2" t="s">
        <v>141</v>
      </c>
      <c r="AA56" s="3">
        <v>7</v>
      </c>
      <c r="AB56" s="2" t="s">
        <v>11</v>
      </c>
      <c r="AC56" s="2" t="s">
        <v>4</v>
      </c>
      <c r="AD56" s="2" t="s">
        <v>465</v>
      </c>
      <c r="AE56" s="2" t="s">
        <v>14</v>
      </c>
      <c r="AF56" s="2" t="s">
        <v>35</v>
      </c>
      <c r="AG56" s="2" t="s">
        <v>9</v>
      </c>
      <c r="AH56" s="2">
        <v>-3</v>
      </c>
      <c r="AI56" s="2" t="s">
        <v>10</v>
      </c>
      <c r="AK56" s="2" t="s">
        <v>5</v>
      </c>
      <c r="AL56" s="2" t="s">
        <v>13</v>
      </c>
      <c r="AM56" s="2">
        <v>2</v>
      </c>
      <c r="AN56" s="2" t="s">
        <v>13</v>
      </c>
      <c r="AO56" s="2" t="s">
        <v>73</v>
      </c>
      <c r="AP56" s="2" t="s">
        <v>4</v>
      </c>
      <c r="AQ56" s="2" t="s">
        <v>7</v>
      </c>
      <c r="AR56" s="2">
        <v>0</v>
      </c>
    </row>
    <row r="57" spans="1:44" x14ac:dyDescent="0.25">
      <c r="A57" s="2" t="s">
        <v>3</v>
      </c>
      <c r="B57" s="2" t="s">
        <v>4</v>
      </c>
      <c r="D57" s="2" t="s">
        <v>9</v>
      </c>
      <c r="E57" s="2">
        <v>-2</v>
      </c>
      <c r="F57" s="2" t="s">
        <v>10</v>
      </c>
      <c r="G57" s="2" t="s">
        <v>86</v>
      </c>
      <c r="H57" s="2" t="s">
        <v>13</v>
      </c>
      <c r="I57" s="2">
        <v>1</v>
      </c>
      <c r="J57" s="2" t="s">
        <v>13</v>
      </c>
      <c r="K57" s="2" t="s">
        <v>8</v>
      </c>
      <c r="L57" s="2">
        <v>1</v>
      </c>
      <c r="M57" s="2" t="s">
        <v>8</v>
      </c>
      <c r="N57" s="2" t="s">
        <v>9</v>
      </c>
      <c r="O57" s="2">
        <v>-4</v>
      </c>
      <c r="P57" s="2" t="s">
        <v>10</v>
      </c>
      <c r="Q57" s="2" t="s">
        <v>86</v>
      </c>
      <c r="R57" s="2" t="s">
        <v>13</v>
      </c>
      <c r="S57" s="2">
        <v>5</v>
      </c>
      <c r="T57" s="2" t="s">
        <v>13</v>
      </c>
      <c r="Z57" s="2" t="s">
        <v>141</v>
      </c>
      <c r="AA57" s="3">
        <v>17</v>
      </c>
      <c r="AB57" s="2" t="s">
        <v>11</v>
      </c>
      <c r="AC57" s="2" t="s">
        <v>4</v>
      </c>
      <c r="AD57" s="2" t="s">
        <v>466</v>
      </c>
      <c r="AE57" s="2" t="s">
        <v>14</v>
      </c>
      <c r="AF57" s="2" t="s">
        <v>20</v>
      </c>
      <c r="AG57" s="2" t="s">
        <v>9</v>
      </c>
      <c r="AH57" s="2">
        <v>-2</v>
      </c>
      <c r="AI57" s="2" t="s">
        <v>10</v>
      </c>
      <c r="AJ57" s="2" t="s">
        <v>63</v>
      </c>
      <c r="AK57" s="2" t="s">
        <v>8</v>
      </c>
      <c r="AL57" s="2" t="s">
        <v>9</v>
      </c>
      <c r="AM57" s="2">
        <v>-20</v>
      </c>
      <c r="AN57" s="2" t="s">
        <v>10</v>
      </c>
      <c r="AO57" s="2" t="s">
        <v>101</v>
      </c>
      <c r="AP57" s="2" t="s">
        <v>4</v>
      </c>
      <c r="AQ57" s="2" t="s">
        <v>7</v>
      </c>
      <c r="AR57" s="2">
        <v>0</v>
      </c>
    </row>
    <row r="58" spans="1:44" x14ac:dyDescent="0.25">
      <c r="A58" s="2" t="s">
        <v>3</v>
      </c>
      <c r="B58" s="2" t="s">
        <v>4</v>
      </c>
      <c r="C58" s="2">
        <v>5</v>
      </c>
      <c r="D58" s="2" t="s">
        <v>5</v>
      </c>
      <c r="E58" s="2" t="s">
        <v>9</v>
      </c>
      <c r="F58" s="2">
        <v>-5</v>
      </c>
      <c r="G58" s="2" t="s">
        <v>10</v>
      </c>
      <c r="H58" s="2" t="s">
        <v>86</v>
      </c>
      <c r="I58" s="2" t="s">
        <v>13</v>
      </c>
      <c r="J58" s="2">
        <v>1</v>
      </c>
      <c r="K58" s="2" t="s">
        <v>13</v>
      </c>
      <c r="M58" s="2" t="s">
        <v>5</v>
      </c>
      <c r="N58" s="2" t="s">
        <v>9</v>
      </c>
      <c r="O58" s="2">
        <v>-3</v>
      </c>
      <c r="P58" s="2" t="s">
        <v>10</v>
      </c>
      <c r="Q58" s="2" t="s">
        <v>86</v>
      </c>
      <c r="R58" s="2" t="s">
        <v>9</v>
      </c>
      <c r="S58" s="2">
        <v>-2</v>
      </c>
      <c r="T58" s="2" t="s">
        <v>10</v>
      </c>
      <c r="Z58" s="2" t="s">
        <v>141</v>
      </c>
      <c r="AA58" s="3">
        <v>6</v>
      </c>
      <c r="AB58" s="2" t="s">
        <v>11</v>
      </c>
      <c r="AC58" s="2" t="s">
        <v>4</v>
      </c>
      <c r="AD58" s="2" t="s">
        <v>467</v>
      </c>
      <c r="AE58" s="2" t="s">
        <v>14</v>
      </c>
      <c r="AF58" s="2" t="s">
        <v>103</v>
      </c>
      <c r="AG58" s="2" t="s">
        <v>9</v>
      </c>
      <c r="AH58" s="2">
        <v>-5</v>
      </c>
      <c r="AI58" s="2" t="s">
        <v>10</v>
      </c>
      <c r="AK58" s="2" t="s">
        <v>5</v>
      </c>
      <c r="AL58" s="2" t="s">
        <v>13</v>
      </c>
      <c r="AM58" s="2">
        <v>6</v>
      </c>
      <c r="AN58" s="2" t="s">
        <v>13</v>
      </c>
      <c r="AO58" s="2" t="s">
        <v>75</v>
      </c>
      <c r="AP58" s="2" t="s">
        <v>4</v>
      </c>
      <c r="AQ58" s="2" t="s">
        <v>7</v>
      </c>
      <c r="AR58" s="2">
        <v>1</v>
      </c>
    </row>
    <row r="59" spans="1:44" x14ac:dyDescent="0.25">
      <c r="A59" s="2" t="s">
        <v>3</v>
      </c>
      <c r="B59" s="2" t="s">
        <v>4</v>
      </c>
      <c r="D59" s="2" t="s">
        <v>13</v>
      </c>
      <c r="E59" s="2">
        <v>4</v>
      </c>
      <c r="F59" s="2" t="s">
        <v>13</v>
      </c>
      <c r="G59" s="2" t="s">
        <v>86</v>
      </c>
      <c r="H59" s="2" t="s">
        <v>13</v>
      </c>
      <c r="I59" s="2">
        <v>3</v>
      </c>
      <c r="J59" s="2" t="s">
        <v>13</v>
      </c>
      <c r="K59" s="2" t="s">
        <v>8</v>
      </c>
      <c r="L59" s="2">
        <v>8</v>
      </c>
      <c r="M59" s="2" t="s">
        <v>8</v>
      </c>
      <c r="N59" s="2" t="s">
        <v>9</v>
      </c>
      <c r="O59" s="2">
        <v>-3</v>
      </c>
      <c r="P59" s="2" t="s">
        <v>10</v>
      </c>
      <c r="Q59" s="2" t="s">
        <v>86</v>
      </c>
      <c r="R59" s="2" t="s">
        <v>9</v>
      </c>
      <c r="S59" s="2">
        <v>-2</v>
      </c>
      <c r="T59" s="2" t="s">
        <v>10</v>
      </c>
      <c r="Z59" s="2" t="s">
        <v>141</v>
      </c>
      <c r="AA59" s="3">
        <v>-2</v>
      </c>
      <c r="AB59" s="2" t="s">
        <v>11</v>
      </c>
      <c r="AC59" s="2" t="s">
        <v>4</v>
      </c>
      <c r="AD59" s="2" t="s">
        <v>468</v>
      </c>
      <c r="AE59" s="2" t="s">
        <v>14</v>
      </c>
      <c r="AF59" s="2" t="s">
        <v>20</v>
      </c>
      <c r="AG59" s="2" t="s">
        <v>13</v>
      </c>
      <c r="AH59" s="2">
        <v>12</v>
      </c>
      <c r="AI59" s="2" t="s">
        <v>13</v>
      </c>
      <c r="AJ59" s="2" t="s">
        <v>33</v>
      </c>
      <c r="AK59" s="2" t="s">
        <v>8</v>
      </c>
      <c r="AL59" s="2" t="s">
        <v>13</v>
      </c>
      <c r="AM59" s="2">
        <v>6</v>
      </c>
      <c r="AN59" s="2" t="s">
        <v>13</v>
      </c>
      <c r="AO59" s="2" t="s">
        <v>45</v>
      </c>
      <c r="AP59" s="2" t="s">
        <v>4</v>
      </c>
      <c r="AQ59" s="2" t="s">
        <v>7</v>
      </c>
      <c r="AR59" s="2">
        <v>0</v>
      </c>
    </row>
    <row r="60" spans="1:44" x14ac:dyDescent="0.25">
      <c r="A60" s="2" t="s">
        <v>3</v>
      </c>
      <c r="B60" s="2" t="s">
        <v>4</v>
      </c>
      <c r="C60" s="2">
        <v>7</v>
      </c>
      <c r="D60" s="2" t="s">
        <v>5</v>
      </c>
      <c r="E60" s="2" t="s">
        <v>9</v>
      </c>
      <c r="F60" s="2">
        <v>-2</v>
      </c>
      <c r="G60" s="2" t="s">
        <v>10</v>
      </c>
      <c r="H60" s="2" t="s">
        <v>86</v>
      </c>
      <c r="I60" s="2" t="s">
        <v>9</v>
      </c>
      <c r="J60" s="2">
        <v>-1</v>
      </c>
      <c r="K60" s="2" t="s">
        <v>10</v>
      </c>
      <c r="M60" s="2" t="s">
        <v>5</v>
      </c>
      <c r="N60" s="2" t="s">
        <v>9</v>
      </c>
      <c r="O60" s="2">
        <v>-1</v>
      </c>
      <c r="P60" s="2" t="s">
        <v>10</v>
      </c>
      <c r="Q60" s="2" t="s">
        <v>86</v>
      </c>
      <c r="R60" s="2" t="s">
        <v>13</v>
      </c>
      <c r="S60" s="2">
        <v>5</v>
      </c>
      <c r="T60" s="2" t="s">
        <v>13</v>
      </c>
      <c r="Z60" s="2" t="s">
        <v>141</v>
      </c>
      <c r="AA60" s="3">
        <v>4</v>
      </c>
      <c r="AB60" s="2" t="s">
        <v>11</v>
      </c>
      <c r="AC60" s="2" t="s">
        <v>4</v>
      </c>
      <c r="AD60" s="2" t="s">
        <v>469</v>
      </c>
      <c r="AE60" s="2" t="s">
        <v>14</v>
      </c>
      <c r="AF60" s="2" t="s">
        <v>80</v>
      </c>
      <c r="AG60" s="2" t="s">
        <v>13</v>
      </c>
      <c r="AH60" s="2">
        <v>2</v>
      </c>
      <c r="AI60" s="2" t="s">
        <v>13</v>
      </c>
      <c r="AK60" s="2" t="s">
        <v>5</v>
      </c>
      <c r="AL60" s="2" t="s">
        <v>9</v>
      </c>
      <c r="AM60" s="2">
        <v>-5</v>
      </c>
      <c r="AN60" s="2" t="s">
        <v>10</v>
      </c>
      <c r="AO60" s="2" t="s">
        <v>69</v>
      </c>
      <c r="AP60" s="2" t="s">
        <v>4</v>
      </c>
      <c r="AQ60" s="2" t="s">
        <v>7</v>
      </c>
      <c r="AR60" s="2">
        <v>1</v>
      </c>
    </row>
    <row r="61" spans="1:44" x14ac:dyDescent="0.25">
      <c r="A61" s="2" t="s">
        <v>3</v>
      </c>
      <c r="B61" s="2" t="s">
        <v>4</v>
      </c>
      <c r="D61" s="2" t="s">
        <v>9</v>
      </c>
      <c r="E61" s="2">
        <v>-1</v>
      </c>
      <c r="F61" s="2" t="s">
        <v>10</v>
      </c>
      <c r="G61" s="2" t="s">
        <v>86</v>
      </c>
      <c r="H61" s="2" t="s">
        <v>9</v>
      </c>
      <c r="I61" s="2">
        <v>-5</v>
      </c>
      <c r="J61" s="2" t="s">
        <v>10</v>
      </c>
      <c r="K61" s="2" t="s">
        <v>5</v>
      </c>
      <c r="L61" s="2">
        <v>7</v>
      </c>
      <c r="M61" s="2" t="s">
        <v>8</v>
      </c>
      <c r="N61" s="2" t="s">
        <v>9</v>
      </c>
      <c r="O61" s="2">
        <v>-2</v>
      </c>
      <c r="P61" s="2" t="s">
        <v>10</v>
      </c>
      <c r="Q61" s="2" t="s">
        <v>86</v>
      </c>
      <c r="R61" s="2" t="s">
        <v>13</v>
      </c>
      <c r="S61" s="2">
        <v>5</v>
      </c>
      <c r="T61" s="2" t="s">
        <v>13</v>
      </c>
      <c r="Z61" s="2" t="s">
        <v>141</v>
      </c>
      <c r="AA61" s="3">
        <v>22</v>
      </c>
      <c r="AB61" s="2" t="s">
        <v>11</v>
      </c>
      <c r="AC61" s="2" t="s">
        <v>4</v>
      </c>
      <c r="AD61" s="2" t="s">
        <v>470</v>
      </c>
      <c r="AE61" s="2" t="s">
        <v>14</v>
      </c>
      <c r="AF61" s="2" t="s">
        <v>20</v>
      </c>
      <c r="AG61" s="2" t="s">
        <v>13</v>
      </c>
      <c r="AH61" s="2">
        <v>5</v>
      </c>
      <c r="AI61" s="2" t="s">
        <v>13</v>
      </c>
      <c r="AJ61" s="2" t="s">
        <v>89</v>
      </c>
      <c r="AK61" s="2" t="s">
        <v>8</v>
      </c>
      <c r="AL61" s="2" t="s">
        <v>9</v>
      </c>
      <c r="AM61" s="2">
        <v>-10</v>
      </c>
      <c r="AN61" s="2" t="s">
        <v>10</v>
      </c>
      <c r="AO61" s="2" t="s">
        <v>400</v>
      </c>
      <c r="AP61" s="2" t="s">
        <v>4</v>
      </c>
      <c r="AQ61" s="2" t="s">
        <v>7</v>
      </c>
      <c r="AR61" s="2">
        <v>1</v>
      </c>
    </row>
    <row r="62" spans="1:44" x14ac:dyDescent="0.25">
      <c r="A62" s="2" t="s">
        <v>3</v>
      </c>
      <c r="B62" s="2" t="s">
        <v>4</v>
      </c>
      <c r="C62" s="2">
        <v>7</v>
      </c>
      <c r="D62" s="2" t="s">
        <v>5</v>
      </c>
      <c r="E62" s="2" t="s">
        <v>9</v>
      </c>
      <c r="F62" s="2">
        <v>-5</v>
      </c>
      <c r="G62" s="2" t="s">
        <v>10</v>
      </c>
      <c r="H62" s="2" t="s">
        <v>86</v>
      </c>
      <c r="I62" s="2" t="s">
        <v>13</v>
      </c>
      <c r="J62" s="2">
        <v>4</v>
      </c>
      <c r="K62" s="2" t="s">
        <v>13</v>
      </c>
      <c r="M62" s="2" t="s">
        <v>5</v>
      </c>
      <c r="N62" s="2" t="s">
        <v>13</v>
      </c>
      <c r="O62" s="2">
        <v>1</v>
      </c>
      <c r="P62" s="2" t="s">
        <v>13</v>
      </c>
      <c r="Q62" s="2" t="s">
        <v>86</v>
      </c>
      <c r="R62" s="2" t="s">
        <v>9</v>
      </c>
      <c r="S62" s="2">
        <v>-5</v>
      </c>
      <c r="T62" s="2" t="s">
        <v>10</v>
      </c>
      <c r="Z62" s="2" t="s">
        <v>141</v>
      </c>
      <c r="AA62" s="3">
        <v>-18</v>
      </c>
      <c r="AB62" s="2" t="s">
        <v>11</v>
      </c>
      <c r="AC62" s="2" t="s">
        <v>4</v>
      </c>
      <c r="AD62" s="2" t="s">
        <v>471</v>
      </c>
      <c r="AE62" s="2" t="s">
        <v>14</v>
      </c>
      <c r="AF62" s="2" t="s">
        <v>80</v>
      </c>
      <c r="AG62" s="2" t="s">
        <v>9</v>
      </c>
      <c r="AH62" s="2">
        <v>-20</v>
      </c>
      <c r="AI62" s="2" t="s">
        <v>10</v>
      </c>
      <c r="AK62" s="2" t="s">
        <v>5</v>
      </c>
      <c r="AL62" s="2" t="s">
        <v>9</v>
      </c>
      <c r="AM62" s="2">
        <v>-5</v>
      </c>
      <c r="AN62" s="2" t="s">
        <v>10</v>
      </c>
      <c r="AO62" s="2" t="s">
        <v>81</v>
      </c>
      <c r="AP62" s="2" t="s">
        <v>4</v>
      </c>
      <c r="AQ62" s="2" t="s">
        <v>7</v>
      </c>
      <c r="AR62" s="2">
        <v>1</v>
      </c>
    </row>
    <row r="63" spans="1:44" x14ac:dyDescent="0.25">
      <c r="A63" s="2" t="s">
        <v>3</v>
      </c>
      <c r="B63" s="2" t="s">
        <v>4</v>
      </c>
      <c r="D63" s="2" t="s">
        <v>13</v>
      </c>
      <c r="E63" s="2">
        <v>2</v>
      </c>
      <c r="F63" s="2" t="s">
        <v>13</v>
      </c>
      <c r="G63" s="2" t="s">
        <v>86</v>
      </c>
      <c r="H63" s="2" t="s">
        <v>13</v>
      </c>
      <c r="I63" s="2">
        <v>1</v>
      </c>
      <c r="J63" s="2" t="s">
        <v>13</v>
      </c>
      <c r="K63" s="2" t="s">
        <v>5</v>
      </c>
      <c r="L63" s="2">
        <v>4</v>
      </c>
      <c r="M63" s="2" t="s">
        <v>8</v>
      </c>
      <c r="N63" s="2" t="s">
        <v>13</v>
      </c>
      <c r="O63" s="2">
        <v>3</v>
      </c>
      <c r="P63" s="2" t="s">
        <v>13</v>
      </c>
      <c r="Q63" s="2" t="s">
        <v>86</v>
      </c>
      <c r="R63" s="2" t="s">
        <v>13</v>
      </c>
      <c r="S63" s="2">
        <v>5</v>
      </c>
      <c r="T63" s="2" t="s">
        <v>13</v>
      </c>
      <c r="Z63" s="2" t="s">
        <v>141</v>
      </c>
      <c r="AA63" s="3">
        <v>-9</v>
      </c>
      <c r="AB63" s="2" t="s">
        <v>11</v>
      </c>
      <c r="AC63" s="2" t="s">
        <v>4</v>
      </c>
      <c r="AD63" s="2" t="s">
        <v>472</v>
      </c>
      <c r="AE63" s="2" t="s">
        <v>14</v>
      </c>
      <c r="AF63" s="2" t="s">
        <v>20</v>
      </c>
      <c r="AG63" s="2" t="s">
        <v>13</v>
      </c>
      <c r="AH63" s="2">
        <v>2</v>
      </c>
      <c r="AI63" s="2" t="s">
        <v>13</v>
      </c>
      <c r="AJ63" s="2" t="s">
        <v>74</v>
      </c>
      <c r="AK63" s="2" t="s">
        <v>8</v>
      </c>
      <c r="AL63" s="2" t="s">
        <v>13</v>
      </c>
      <c r="AM63" s="2">
        <v>15</v>
      </c>
      <c r="AN63" s="2" t="s">
        <v>13</v>
      </c>
      <c r="AO63" s="2" t="s">
        <v>19</v>
      </c>
      <c r="AP63" s="2" t="s">
        <v>4</v>
      </c>
      <c r="AQ63" s="2" t="s">
        <v>7</v>
      </c>
      <c r="AR63" s="2">
        <v>1</v>
      </c>
    </row>
    <row r="64" spans="1:44" x14ac:dyDescent="0.25">
      <c r="A64" s="2" t="s">
        <v>3</v>
      </c>
      <c r="B64" s="2" t="s">
        <v>4</v>
      </c>
      <c r="C64" s="2">
        <v>8</v>
      </c>
      <c r="D64" s="2" t="s">
        <v>5</v>
      </c>
      <c r="E64" s="2" t="s">
        <v>13</v>
      </c>
      <c r="F64" s="2">
        <v>3</v>
      </c>
      <c r="G64" s="2" t="s">
        <v>13</v>
      </c>
      <c r="H64" s="2" t="s">
        <v>86</v>
      </c>
      <c r="I64" s="2" t="s">
        <v>9</v>
      </c>
      <c r="J64" s="2">
        <v>-1</v>
      </c>
      <c r="K64" s="2" t="s">
        <v>10</v>
      </c>
      <c r="M64" s="2" t="s">
        <v>5</v>
      </c>
      <c r="N64" s="2" t="s">
        <v>9</v>
      </c>
      <c r="O64" s="2">
        <v>-2</v>
      </c>
      <c r="P64" s="2" t="s">
        <v>10</v>
      </c>
      <c r="Q64" s="2" t="s">
        <v>86</v>
      </c>
      <c r="R64" s="2" t="s">
        <v>9</v>
      </c>
      <c r="S64" s="2">
        <v>-2</v>
      </c>
      <c r="T64" s="2" t="s">
        <v>10</v>
      </c>
      <c r="Z64" s="2" t="s">
        <v>141</v>
      </c>
      <c r="AA64" s="3">
        <v>9</v>
      </c>
      <c r="AB64" s="2" t="s">
        <v>11</v>
      </c>
      <c r="AC64" s="2" t="s">
        <v>4</v>
      </c>
      <c r="AD64" s="2" t="s">
        <v>473</v>
      </c>
      <c r="AE64" s="2" t="s">
        <v>14</v>
      </c>
      <c r="AF64" s="2" t="s">
        <v>59</v>
      </c>
      <c r="AG64" s="2" t="s">
        <v>9</v>
      </c>
      <c r="AH64" s="2">
        <v>-3</v>
      </c>
      <c r="AI64" s="2" t="s">
        <v>10</v>
      </c>
      <c r="AK64" s="2" t="s">
        <v>5</v>
      </c>
      <c r="AL64" s="2" t="s">
        <v>13</v>
      </c>
      <c r="AM64" s="2">
        <v>4</v>
      </c>
      <c r="AN64" s="2" t="s">
        <v>13</v>
      </c>
      <c r="AO64" s="2" t="s">
        <v>82</v>
      </c>
      <c r="AP64" s="2" t="s">
        <v>4</v>
      </c>
      <c r="AQ64" s="2" t="s">
        <v>7</v>
      </c>
      <c r="AR64" s="2">
        <v>1</v>
      </c>
    </row>
    <row r="65" spans="1:44" x14ac:dyDescent="0.25">
      <c r="A65" s="2" t="s">
        <v>3</v>
      </c>
      <c r="B65" s="2" t="s">
        <v>4</v>
      </c>
      <c r="D65" s="2" t="s">
        <v>9</v>
      </c>
      <c r="E65" s="2">
        <v>-3</v>
      </c>
      <c r="F65" s="2" t="s">
        <v>10</v>
      </c>
      <c r="G65" s="2" t="s">
        <v>86</v>
      </c>
      <c r="H65" s="2" t="s">
        <v>9</v>
      </c>
      <c r="I65" s="2">
        <v>-2</v>
      </c>
      <c r="J65" s="2" t="s">
        <v>10</v>
      </c>
      <c r="K65" s="2" t="s">
        <v>8</v>
      </c>
      <c r="L65" s="2">
        <v>8</v>
      </c>
      <c r="M65" s="2" t="s">
        <v>8</v>
      </c>
      <c r="N65" s="2" t="s">
        <v>9</v>
      </c>
      <c r="O65" s="2">
        <v>-4</v>
      </c>
      <c r="P65" s="2" t="s">
        <v>10</v>
      </c>
      <c r="Q65" s="2" t="s">
        <v>86</v>
      </c>
      <c r="R65" s="2" t="s">
        <v>9</v>
      </c>
      <c r="S65" s="2">
        <v>-1</v>
      </c>
      <c r="T65" s="2" t="s">
        <v>10</v>
      </c>
      <c r="Z65" s="2" t="s">
        <v>141</v>
      </c>
      <c r="AA65" s="3">
        <v>-6</v>
      </c>
      <c r="AB65" s="2" t="s">
        <v>11</v>
      </c>
      <c r="AC65" s="2" t="s">
        <v>4</v>
      </c>
      <c r="AD65" s="2" t="s">
        <v>474</v>
      </c>
      <c r="AE65" s="2" t="s">
        <v>14</v>
      </c>
      <c r="AF65" s="2" t="s">
        <v>20</v>
      </c>
      <c r="AG65" s="2" t="s">
        <v>13</v>
      </c>
      <c r="AH65" s="2">
        <v>6</v>
      </c>
      <c r="AI65" s="2" t="s">
        <v>13</v>
      </c>
      <c r="AJ65" s="2" t="s">
        <v>33</v>
      </c>
      <c r="AK65" s="2" t="s">
        <v>8</v>
      </c>
      <c r="AL65" s="2" t="s">
        <v>13</v>
      </c>
      <c r="AM65" s="2">
        <v>4</v>
      </c>
      <c r="AN65" s="2" t="s">
        <v>13</v>
      </c>
      <c r="AO65" s="2" t="s">
        <v>88</v>
      </c>
      <c r="AP65" s="2" t="s">
        <v>4</v>
      </c>
      <c r="AQ65" s="2" t="s">
        <v>7</v>
      </c>
      <c r="AR65" s="2">
        <v>0</v>
      </c>
    </row>
    <row r="66" spans="1:44" x14ac:dyDescent="0.25">
      <c r="A66" s="2" t="s">
        <v>3</v>
      </c>
      <c r="B66" s="2" t="s">
        <v>4</v>
      </c>
      <c r="C66" s="2">
        <v>3</v>
      </c>
      <c r="D66" s="2" t="s">
        <v>8</v>
      </c>
      <c r="E66" s="2" t="s">
        <v>13</v>
      </c>
      <c r="F66" s="2">
        <v>1</v>
      </c>
      <c r="G66" s="2" t="s">
        <v>13</v>
      </c>
      <c r="H66" s="2" t="s">
        <v>86</v>
      </c>
      <c r="I66" s="2" t="s">
        <v>13</v>
      </c>
      <c r="J66" s="2">
        <v>2</v>
      </c>
      <c r="K66" s="2" t="s">
        <v>13</v>
      </c>
      <c r="M66" s="2" t="s">
        <v>5</v>
      </c>
      <c r="N66" s="2" t="s">
        <v>9</v>
      </c>
      <c r="O66" s="2">
        <v>-4</v>
      </c>
      <c r="P66" s="2" t="s">
        <v>10</v>
      </c>
      <c r="Q66" s="2" t="s">
        <v>86</v>
      </c>
      <c r="R66" s="2" t="s">
        <v>9</v>
      </c>
      <c r="S66" s="2">
        <v>-1</v>
      </c>
      <c r="T66" s="2" t="s">
        <v>10</v>
      </c>
      <c r="Z66" s="2" t="s">
        <v>141</v>
      </c>
      <c r="AA66" s="3">
        <v>5</v>
      </c>
      <c r="AB66" s="2" t="s">
        <v>11</v>
      </c>
      <c r="AC66" s="2" t="s">
        <v>4</v>
      </c>
      <c r="AD66" s="2" t="s">
        <v>475</v>
      </c>
      <c r="AE66" s="2" t="s">
        <v>14</v>
      </c>
      <c r="AF66" s="2" t="s">
        <v>62</v>
      </c>
      <c r="AG66" s="2" t="s">
        <v>13</v>
      </c>
      <c r="AH66" s="2">
        <v>2</v>
      </c>
      <c r="AI66" s="2" t="s">
        <v>13</v>
      </c>
      <c r="AK66" s="2" t="s">
        <v>5</v>
      </c>
      <c r="AL66" s="2" t="s">
        <v>13</v>
      </c>
      <c r="AM66" s="2">
        <v>4</v>
      </c>
      <c r="AN66" s="2" t="s">
        <v>13</v>
      </c>
      <c r="AO66" s="2" t="s">
        <v>52</v>
      </c>
      <c r="AP66" s="2" t="s">
        <v>4</v>
      </c>
      <c r="AQ66" s="2" t="s">
        <v>7</v>
      </c>
      <c r="AR66" s="2">
        <v>0</v>
      </c>
    </row>
    <row r="67" spans="1:44" x14ac:dyDescent="0.25">
      <c r="A67" s="2" t="s">
        <v>3</v>
      </c>
      <c r="B67" s="2" t="s">
        <v>4</v>
      </c>
      <c r="D67" s="2" t="s">
        <v>13</v>
      </c>
      <c r="E67" s="2">
        <v>4</v>
      </c>
      <c r="F67" s="2" t="s">
        <v>13</v>
      </c>
      <c r="G67" s="2" t="s">
        <v>86</v>
      </c>
      <c r="H67" s="2" t="s">
        <v>9</v>
      </c>
      <c r="I67" s="2">
        <v>-2</v>
      </c>
      <c r="J67" s="2" t="s">
        <v>10</v>
      </c>
      <c r="K67" s="2" t="s">
        <v>8</v>
      </c>
      <c r="L67" s="2">
        <v>9</v>
      </c>
      <c r="M67" s="2" t="s">
        <v>8</v>
      </c>
      <c r="N67" s="2" t="s">
        <v>9</v>
      </c>
      <c r="O67" s="2">
        <v>-3</v>
      </c>
      <c r="P67" s="2" t="s">
        <v>10</v>
      </c>
      <c r="Q67" s="2" t="s">
        <v>86</v>
      </c>
      <c r="R67" s="2" t="s">
        <v>9</v>
      </c>
      <c r="S67" s="2">
        <v>-5</v>
      </c>
      <c r="T67" s="2" t="s">
        <v>10</v>
      </c>
      <c r="Z67" s="2" t="s">
        <v>141</v>
      </c>
      <c r="AA67" s="3">
        <v>-32</v>
      </c>
      <c r="AB67" s="2" t="s">
        <v>11</v>
      </c>
      <c r="AC67" s="2" t="s">
        <v>4</v>
      </c>
      <c r="AD67" s="2" t="s">
        <v>476</v>
      </c>
      <c r="AE67" s="2" t="s">
        <v>14</v>
      </c>
      <c r="AF67" s="2" t="s">
        <v>20</v>
      </c>
      <c r="AG67" s="2" t="s">
        <v>9</v>
      </c>
      <c r="AH67" s="2">
        <v>-8</v>
      </c>
      <c r="AI67" s="2" t="s">
        <v>10</v>
      </c>
      <c r="AJ67" s="2" t="s">
        <v>25</v>
      </c>
      <c r="AK67" s="2" t="s">
        <v>8</v>
      </c>
      <c r="AL67" s="2" t="s">
        <v>13</v>
      </c>
      <c r="AM67" s="2">
        <v>15</v>
      </c>
      <c r="AN67" s="2" t="s">
        <v>13</v>
      </c>
      <c r="AO67" s="2" t="s">
        <v>477</v>
      </c>
      <c r="AP67" s="2" t="s">
        <v>4</v>
      </c>
      <c r="AQ67" s="2" t="s">
        <v>7</v>
      </c>
      <c r="AR67" s="2">
        <v>0</v>
      </c>
    </row>
    <row r="68" spans="1:44" x14ac:dyDescent="0.25">
      <c r="A68" s="2" t="s">
        <v>3</v>
      </c>
      <c r="B68" s="2" t="s">
        <v>4</v>
      </c>
      <c r="C68" s="2">
        <v>3</v>
      </c>
      <c r="D68" s="2" t="s">
        <v>5</v>
      </c>
      <c r="E68" s="2" t="s">
        <v>13</v>
      </c>
      <c r="F68" s="2">
        <v>4</v>
      </c>
      <c r="G68" s="2" t="s">
        <v>13</v>
      </c>
      <c r="H68" s="2" t="s">
        <v>86</v>
      </c>
      <c r="I68" s="2" t="s">
        <v>13</v>
      </c>
      <c r="J68" s="2">
        <v>3</v>
      </c>
      <c r="K68" s="2" t="s">
        <v>13</v>
      </c>
      <c r="M68" s="2" t="s">
        <v>5</v>
      </c>
      <c r="N68" s="2" t="s">
        <v>13</v>
      </c>
      <c r="O68" s="2">
        <v>5</v>
      </c>
      <c r="P68" s="2" t="s">
        <v>13</v>
      </c>
      <c r="Q68" s="2" t="s">
        <v>86</v>
      </c>
      <c r="R68" s="2" t="s">
        <v>9</v>
      </c>
      <c r="S68" s="2">
        <v>-4</v>
      </c>
      <c r="T68" s="2" t="s">
        <v>10</v>
      </c>
      <c r="Z68" s="2" t="s">
        <v>141</v>
      </c>
      <c r="AA68" s="3">
        <v>-5</v>
      </c>
      <c r="AB68" s="2" t="s">
        <v>11</v>
      </c>
      <c r="AC68" s="2" t="s">
        <v>4</v>
      </c>
      <c r="AD68" s="2" t="s">
        <v>478</v>
      </c>
      <c r="AE68" s="2" t="s">
        <v>14</v>
      </c>
      <c r="AF68" s="2" t="s">
        <v>105</v>
      </c>
      <c r="AG68" s="2" t="s">
        <v>13</v>
      </c>
      <c r="AH68" s="2">
        <v>12</v>
      </c>
      <c r="AI68" s="2" t="s">
        <v>13</v>
      </c>
      <c r="AK68" s="2" t="s">
        <v>5</v>
      </c>
      <c r="AL68" s="2" t="s">
        <v>9</v>
      </c>
      <c r="AM68" s="2">
        <v>-20</v>
      </c>
      <c r="AN68" s="2" t="s">
        <v>10</v>
      </c>
      <c r="AO68" s="2" t="s">
        <v>109</v>
      </c>
      <c r="AP68" s="2" t="s">
        <v>4</v>
      </c>
      <c r="AQ68" s="2" t="s">
        <v>7</v>
      </c>
      <c r="AR68" s="2">
        <v>1</v>
      </c>
    </row>
    <row r="69" spans="1:44" x14ac:dyDescent="0.25">
      <c r="A69" s="2" t="s">
        <v>3</v>
      </c>
      <c r="B69" s="2" t="s">
        <v>4</v>
      </c>
      <c r="D69" s="2" t="s">
        <v>9</v>
      </c>
      <c r="E69" s="2">
        <v>-1</v>
      </c>
      <c r="F69" s="2" t="s">
        <v>10</v>
      </c>
      <c r="G69" s="2" t="s">
        <v>86</v>
      </c>
      <c r="H69" s="2" t="s">
        <v>13</v>
      </c>
      <c r="I69" s="2">
        <v>1</v>
      </c>
      <c r="J69" s="2" t="s">
        <v>13</v>
      </c>
      <c r="K69" s="2" t="s">
        <v>8</v>
      </c>
      <c r="L69" s="2">
        <v>7</v>
      </c>
      <c r="M69" s="2" t="s">
        <v>8</v>
      </c>
      <c r="N69" s="2" t="s">
        <v>13</v>
      </c>
      <c r="O69" s="2">
        <v>4</v>
      </c>
      <c r="P69" s="2" t="s">
        <v>13</v>
      </c>
      <c r="Q69" s="2" t="s">
        <v>86</v>
      </c>
      <c r="R69" s="2" t="s">
        <v>9</v>
      </c>
      <c r="S69" s="2">
        <v>-3</v>
      </c>
      <c r="T69" s="2" t="s">
        <v>10</v>
      </c>
      <c r="Z69" s="2" t="s">
        <v>141</v>
      </c>
      <c r="AA69" s="3">
        <v>4</v>
      </c>
      <c r="AB69" s="2" t="s">
        <v>11</v>
      </c>
      <c r="AC69" s="2" t="s">
        <v>4</v>
      </c>
      <c r="AD69" s="2" t="s">
        <v>479</v>
      </c>
      <c r="AE69" s="2" t="s">
        <v>14</v>
      </c>
      <c r="AF69" s="2" t="s">
        <v>20</v>
      </c>
      <c r="AG69" s="2" t="s">
        <v>9</v>
      </c>
      <c r="AH69" s="2">
        <v>-1</v>
      </c>
      <c r="AI69" s="2" t="s">
        <v>10</v>
      </c>
      <c r="AJ69" s="2" t="s">
        <v>78</v>
      </c>
      <c r="AK69" s="2" t="s">
        <v>8</v>
      </c>
      <c r="AL69" s="2" t="s">
        <v>9</v>
      </c>
      <c r="AM69" s="2">
        <v>-12</v>
      </c>
      <c r="AN69" s="2" t="s">
        <v>10</v>
      </c>
      <c r="AO69" s="2" t="s">
        <v>69</v>
      </c>
      <c r="AP69" s="2" t="s">
        <v>4</v>
      </c>
      <c r="AQ69" s="2" t="s">
        <v>7</v>
      </c>
      <c r="AR69" s="2">
        <v>0</v>
      </c>
    </row>
    <row r="70" spans="1:44" x14ac:dyDescent="0.25">
      <c r="A70" s="2" t="s">
        <v>3</v>
      </c>
      <c r="B70" s="2" t="s">
        <v>4</v>
      </c>
      <c r="C70" s="2">
        <v>7</v>
      </c>
      <c r="D70" s="2" t="s">
        <v>5</v>
      </c>
      <c r="E70" s="2" t="s">
        <v>9</v>
      </c>
      <c r="F70" s="2">
        <v>-2</v>
      </c>
      <c r="G70" s="2" t="s">
        <v>10</v>
      </c>
      <c r="H70" s="2" t="s">
        <v>86</v>
      </c>
      <c r="I70" s="2" t="s">
        <v>13</v>
      </c>
      <c r="J70" s="2">
        <v>3</v>
      </c>
      <c r="K70" s="2" t="s">
        <v>13</v>
      </c>
      <c r="M70" s="2" t="s">
        <v>5</v>
      </c>
      <c r="N70" s="2" t="s">
        <v>9</v>
      </c>
      <c r="O70" s="2">
        <v>-3</v>
      </c>
      <c r="P70" s="2" t="s">
        <v>10</v>
      </c>
      <c r="Q70" s="2" t="s">
        <v>86</v>
      </c>
      <c r="R70" s="2" t="s">
        <v>13</v>
      </c>
      <c r="S70" s="2">
        <v>1</v>
      </c>
      <c r="T70" s="2" t="s">
        <v>13</v>
      </c>
      <c r="Z70" s="2" t="s">
        <v>141</v>
      </c>
      <c r="AA70" s="3">
        <v>-2</v>
      </c>
      <c r="AB70" s="2" t="s">
        <v>11</v>
      </c>
      <c r="AC70" s="2" t="s">
        <v>4</v>
      </c>
      <c r="AD70" s="2" t="s">
        <v>480</v>
      </c>
      <c r="AE70" s="2" t="s">
        <v>14</v>
      </c>
      <c r="AF70" s="2" t="s">
        <v>80</v>
      </c>
      <c r="AG70" s="2" t="s">
        <v>9</v>
      </c>
      <c r="AH70" s="2">
        <v>-6</v>
      </c>
      <c r="AI70" s="2" t="s">
        <v>10</v>
      </c>
      <c r="AK70" s="2" t="s">
        <v>5</v>
      </c>
      <c r="AL70" s="2" t="s">
        <v>9</v>
      </c>
      <c r="AM70" s="2">
        <v>-3</v>
      </c>
      <c r="AN70" s="2" t="s">
        <v>10</v>
      </c>
      <c r="AO70" s="2" t="s">
        <v>45</v>
      </c>
      <c r="AP70" s="2" t="s">
        <v>4</v>
      </c>
      <c r="AQ70" s="2" t="s">
        <v>7</v>
      </c>
      <c r="AR70" s="2">
        <v>1</v>
      </c>
    </row>
    <row r="71" spans="1:44" x14ac:dyDescent="0.25">
      <c r="A71" s="2" t="s">
        <v>3</v>
      </c>
      <c r="B71" s="2" t="s">
        <v>4</v>
      </c>
      <c r="D71" s="2" t="s">
        <v>9</v>
      </c>
      <c r="E71" s="2">
        <v>-1</v>
      </c>
      <c r="F71" s="2" t="s">
        <v>10</v>
      </c>
      <c r="G71" s="2" t="s">
        <v>86</v>
      </c>
      <c r="H71" s="2" t="s">
        <v>13</v>
      </c>
      <c r="I71" s="2">
        <v>1</v>
      </c>
      <c r="J71" s="2" t="s">
        <v>13</v>
      </c>
      <c r="K71" s="2" t="s">
        <v>8</v>
      </c>
      <c r="L71" s="2">
        <v>6</v>
      </c>
      <c r="M71" s="2" t="s">
        <v>8</v>
      </c>
      <c r="N71" s="2" t="s">
        <v>13</v>
      </c>
      <c r="O71" s="2">
        <v>3</v>
      </c>
      <c r="P71" s="2" t="s">
        <v>13</v>
      </c>
      <c r="Q71" s="2" t="s">
        <v>86</v>
      </c>
      <c r="R71" s="2" t="s">
        <v>13</v>
      </c>
      <c r="S71" s="2">
        <v>3</v>
      </c>
      <c r="T71" s="2" t="s">
        <v>13</v>
      </c>
      <c r="Z71" s="2" t="s">
        <v>141</v>
      </c>
      <c r="AA71" s="3">
        <v>-16</v>
      </c>
      <c r="AB71" s="2" t="s">
        <v>11</v>
      </c>
      <c r="AC71" s="2" t="s">
        <v>4</v>
      </c>
      <c r="AD71" s="2" t="s">
        <v>481</v>
      </c>
      <c r="AE71" s="2" t="s">
        <v>14</v>
      </c>
      <c r="AF71" s="2" t="s">
        <v>20</v>
      </c>
      <c r="AG71" s="2" t="s">
        <v>9</v>
      </c>
      <c r="AH71" s="2">
        <v>-1</v>
      </c>
      <c r="AI71" s="2" t="s">
        <v>10</v>
      </c>
      <c r="AJ71" s="2" t="s">
        <v>36</v>
      </c>
      <c r="AK71" s="2" t="s">
        <v>8</v>
      </c>
      <c r="AL71" s="2" t="s">
        <v>13</v>
      </c>
      <c r="AM71" s="2">
        <v>9</v>
      </c>
      <c r="AN71" s="2" t="s">
        <v>13</v>
      </c>
      <c r="AO71" s="2" t="s">
        <v>66</v>
      </c>
      <c r="AP71" s="2" t="s">
        <v>4</v>
      </c>
      <c r="AQ71" s="2" t="s">
        <v>7</v>
      </c>
      <c r="AR71" s="2">
        <v>0</v>
      </c>
    </row>
    <row r="72" spans="1:44" x14ac:dyDescent="0.25">
      <c r="A72" s="2" t="s">
        <v>3</v>
      </c>
      <c r="B72" s="2" t="s">
        <v>4</v>
      </c>
      <c r="C72" s="2">
        <v>9</v>
      </c>
      <c r="D72" s="2" t="s">
        <v>8</v>
      </c>
      <c r="E72" s="2" t="s">
        <v>13</v>
      </c>
      <c r="F72" s="2">
        <v>4</v>
      </c>
      <c r="G72" s="2" t="s">
        <v>13</v>
      </c>
      <c r="H72" s="2" t="s">
        <v>86</v>
      </c>
      <c r="I72" s="2" t="s">
        <v>9</v>
      </c>
      <c r="J72" s="2">
        <v>-4</v>
      </c>
      <c r="K72" s="2" t="s">
        <v>10</v>
      </c>
      <c r="M72" s="2" t="s">
        <v>5</v>
      </c>
      <c r="N72" s="2" t="s">
        <v>9</v>
      </c>
      <c r="O72" s="2">
        <v>-5</v>
      </c>
      <c r="P72" s="2" t="s">
        <v>10</v>
      </c>
      <c r="Q72" s="2" t="s">
        <v>86</v>
      </c>
      <c r="R72" s="2" t="s">
        <v>13</v>
      </c>
      <c r="S72" s="2">
        <v>5</v>
      </c>
      <c r="T72" s="2" t="s">
        <v>13</v>
      </c>
      <c r="Z72" s="2" t="s">
        <v>141</v>
      </c>
      <c r="AA72" s="3">
        <v>0</v>
      </c>
      <c r="AB72" s="2" t="s">
        <v>11</v>
      </c>
      <c r="AC72" s="2" t="s">
        <v>4</v>
      </c>
      <c r="AD72" s="2" t="s">
        <v>482</v>
      </c>
      <c r="AE72" s="2" t="s">
        <v>14</v>
      </c>
      <c r="AF72" s="2" t="s">
        <v>48</v>
      </c>
      <c r="AG72" s="2" t="s">
        <v>9</v>
      </c>
      <c r="AH72" s="2">
        <v>-16</v>
      </c>
      <c r="AI72" s="2" t="s">
        <v>10</v>
      </c>
      <c r="AK72" s="2" t="s">
        <v>5</v>
      </c>
      <c r="AL72" s="2" t="s">
        <v>9</v>
      </c>
      <c r="AM72" s="2">
        <v>-25</v>
      </c>
      <c r="AN72" s="2" t="s">
        <v>10</v>
      </c>
      <c r="AO72" s="2" t="s">
        <v>85</v>
      </c>
      <c r="AP72" s="2" t="s">
        <v>4</v>
      </c>
      <c r="AQ72" s="2" t="s">
        <v>7</v>
      </c>
      <c r="AR72" s="2">
        <v>0</v>
      </c>
    </row>
    <row r="73" spans="1:44" x14ac:dyDescent="0.25">
      <c r="A73" s="2" t="s">
        <v>3</v>
      </c>
      <c r="B73" s="2" t="s">
        <v>4</v>
      </c>
      <c r="D73" s="2" t="s">
        <v>13</v>
      </c>
      <c r="E73" s="2">
        <v>5</v>
      </c>
      <c r="F73" s="2" t="s">
        <v>13</v>
      </c>
      <c r="G73" s="2" t="s">
        <v>86</v>
      </c>
      <c r="H73" s="2" t="s">
        <v>13</v>
      </c>
      <c r="I73" s="2">
        <v>3</v>
      </c>
      <c r="J73" s="2" t="s">
        <v>13</v>
      </c>
      <c r="K73" s="2" t="s">
        <v>8</v>
      </c>
      <c r="L73" s="2">
        <v>2</v>
      </c>
      <c r="M73" s="2" t="s">
        <v>8</v>
      </c>
      <c r="N73" s="2" t="s">
        <v>9</v>
      </c>
      <c r="O73" s="2">
        <v>-5</v>
      </c>
      <c r="P73" s="2" t="s">
        <v>10</v>
      </c>
      <c r="Q73" s="2" t="s">
        <v>86</v>
      </c>
      <c r="R73" s="2" t="s">
        <v>9</v>
      </c>
      <c r="S73" s="2">
        <v>-1</v>
      </c>
      <c r="T73" s="2" t="s">
        <v>10</v>
      </c>
      <c r="Z73" s="2" t="s">
        <v>141</v>
      </c>
      <c r="AA73" s="3">
        <v>8</v>
      </c>
      <c r="AB73" s="2" t="s">
        <v>11</v>
      </c>
      <c r="AC73" s="2" t="s">
        <v>4</v>
      </c>
      <c r="AD73" s="2" t="s">
        <v>483</v>
      </c>
      <c r="AE73" s="2" t="s">
        <v>14</v>
      </c>
      <c r="AF73" s="2" t="s">
        <v>20</v>
      </c>
      <c r="AG73" s="2" t="s">
        <v>13</v>
      </c>
      <c r="AH73" s="2">
        <v>15</v>
      </c>
      <c r="AI73" s="2" t="s">
        <v>13</v>
      </c>
      <c r="AJ73" s="2" t="s">
        <v>46</v>
      </c>
      <c r="AK73" s="2" t="s">
        <v>8</v>
      </c>
      <c r="AL73" s="2" t="s">
        <v>13</v>
      </c>
      <c r="AM73" s="2">
        <v>5</v>
      </c>
      <c r="AN73" s="2" t="s">
        <v>13</v>
      </c>
      <c r="AO73" s="2" t="s">
        <v>28</v>
      </c>
      <c r="AP73" s="2" t="s">
        <v>4</v>
      </c>
      <c r="AQ73" s="2" t="s">
        <v>7</v>
      </c>
      <c r="AR73" s="2">
        <v>0</v>
      </c>
    </row>
    <row r="74" spans="1:44" x14ac:dyDescent="0.25">
      <c r="A74" s="2" t="s">
        <v>3</v>
      </c>
      <c r="B74" s="2" t="s">
        <v>4</v>
      </c>
      <c r="C74" s="2">
        <v>2</v>
      </c>
      <c r="D74" s="2" t="s">
        <v>5</v>
      </c>
      <c r="E74" s="2" t="s">
        <v>13</v>
      </c>
      <c r="F74" s="2">
        <v>4</v>
      </c>
      <c r="G74" s="2" t="s">
        <v>13</v>
      </c>
      <c r="H74" s="2" t="s">
        <v>86</v>
      </c>
      <c r="I74" s="2" t="s">
        <v>13</v>
      </c>
      <c r="J74" s="2">
        <v>2</v>
      </c>
      <c r="K74" s="2" t="s">
        <v>13</v>
      </c>
      <c r="M74" s="2" t="s">
        <v>5</v>
      </c>
      <c r="N74" s="2" t="s">
        <v>9</v>
      </c>
      <c r="O74" s="2">
        <v>-5</v>
      </c>
      <c r="P74" s="2" t="s">
        <v>10</v>
      </c>
      <c r="Q74" s="2" t="s">
        <v>86</v>
      </c>
      <c r="R74" s="2" t="s">
        <v>13</v>
      </c>
      <c r="S74" s="2">
        <v>5</v>
      </c>
      <c r="T74" s="2" t="s">
        <v>13</v>
      </c>
      <c r="Z74" s="2" t="s">
        <v>141</v>
      </c>
      <c r="AA74" s="3">
        <v>-15</v>
      </c>
      <c r="AB74" s="2" t="s">
        <v>11</v>
      </c>
      <c r="AC74" s="2" t="s">
        <v>4</v>
      </c>
      <c r="AD74" s="2" t="s">
        <v>484</v>
      </c>
      <c r="AE74" s="2" t="s">
        <v>14</v>
      </c>
      <c r="AF74" s="2" t="s">
        <v>41</v>
      </c>
      <c r="AG74" s="2" t="s">
        <v>13</v>
      </c>
      <c r="AH74" s="2">
        <v>8</v>
      </c>
      <c r="AI74" s="2" t="s">
        <v>13</v>
      </c>
      <c r="AK74" s="2" t="s">
        <v>5</v>
      </c>
      <c r="AL74" s="2" t="s">
        <v>9</v>
      </c>
      <c r="AM74" s="2">
        <v>-25</v>
      </c>
      <c r="AN74" s="2" t="s">
        <v>10</v>
      </c>
      <c r="AO74" s="2" t="s">
        <v>58</v>
      </c>
      <c r="AP74" s="2" t="s">
        <v>4</v>
      </c>
      <c r="AQ74" s="2" t="s">
        <v>7</v>
      </c>
      <c r="AR74" s="2">
        <v>1</v>
      </c>
    </row>
    <row r="75" spans="1:44" x14ac:dyDescent="0.25">
      <c r="A75" s="2" t="s">
        <v>3</v>
      </c>
      <c r="B75" s="2" t="s">
        <v>4</v>
      </c>
      <c r="D75" s="2" t="s">
        <v>13</v>
      </c>
      <c r="E75" s="2">
        <v>2</v>
      </c>
      <c r="F75" s="2" t="s">
        <v>13</v>
      </c>
      <c r="G75" s="2" t="s">
        <v>86</v>
      </c>
      <c r="H75" s="2" t="s">
        <v>9</v>
      </c>
      <c r="I75" s="2">
        <v>-3</v>
      </c>
      <c r="J75" s="2" t="s">
        <v>10</v>
      </c>
      <c r="K75" s="2" t="s">
        <v>8</v>
      </c>
      <c r="L75" s="2">
        <v>9</v>
      </c>
      <c r="M75" s="2" t="s">
        <v>8</v>
      </c>
      <c r="N75" s="2" t="s">
        <v>13</v>
      </c>
      <c r="O75" s="2">
        <v>1</v>
      </c>
      <c r="P75" s="2" t="s">
        <v>13</v>
      </c>
      <c r="Q75" s="2" t="s">
        <v>86</v>
      </c>
      <c r="R75" s="2" t="s">
        <v>13</v>
      </c>
      <c r="S75" s="2">
        <v>5</v>
      </c>
      <c r="T75" s="2" t="s">
        <v>13</v>
      </c>
      <c r="Z75" s="2" t="s">
        <v>141</v>
      </c>
      <c r="AA75" s="3">
        <v>-20</v>
      </c>
      <c r="AB75" s="2" t="s">
        <v>11</v>
      </c>
      <c r="AC75" s="2" t="s">
        <v>4</v>
      </c>
      <c r="AD75" s="2" t="s">
        <v>485</v>
      </c>
      <c r="AE75" s="2" t="s">
        <v>14</v>
      </c>
      <c r="AF75" s="2" t="s">
        <v>20</v>
      </c>
      <c r="AG75" s="2" t="s">
        <v>9</v>
      </c>
      <c r="AH75" s="2">
        <v>-6</v>
      </c>
      <c r="AI75" s="2" t="s">
        <v>10</v>
      </c>
      <c r="AJ75" s="2" t="s">
        <v>25</v>
      </c>
      <c r="AK75" s="2" t="s">
        <v>8</v>
      </c>
      <c r="AL75" s="2" t="s">
        <v>13</v>
      </c>
      <c r="AM75" s="2">
        <v>5</v>
      </c>
      <c r="AN75" s="2" t="s">
        <v>13</v>
      </c>
      <c r="AO75" s="2" t="s">
        <v>115</v>
      </c>
      <c r="AP75" s="2" t="s">
        <v>4</v>
      </c>
      <c r="AQ75" s="2" t="s">
        <v>7</v>
      </c>
      <c r="AR75" s="2">
        <v>0</v>
      </c>
    </row>
    <row r="76" spans="1:44" x14ac:dyDescent="0.25">
      <c r="A76" s="2" t="s">
        <v>3</v>
      </c>
      <c r="B76" s="2" t="s">
        <v>4</v>
      </c>
      <c r="C76" s="2">
        <v>9</v>
      </c>
      <c r="D76" s="2" t="s">
        <v>5</v>
      </c>
      <c r="E76" s="2" t="s">
        <v>9</v>
      </c>
      <c r="F76" s="2">
        <v>-4</v>
      </c>
      <c r="G76" s="2" t="s">
        <v>10</v>
      </c>
      <c r="H76" s="2" t="s">
        <v>86</v>
      </c>
      <c r="I76" s="2" t="s">
        <v>13</v>
      </c>
      <c r="J76" s="2">
        <v>1</v>
      </c>
      <c r="K76" s="2" t="s">
        <v>13</v>
      </c>
      <c r="M76" s="2" t="s">
        <v>5</v>
      </c>
      <c r="N76" s="2" t="s">
        <v>13</v>
      </c>
      <c r="O76" s="2">
        <v>3</v>
      </c>
      <c r="P76" s="2" t="s">
        <v>13</v>
      </c>
      <c r="Q76" s="2" t="s">
        <v>86</v>
      </c>
      <c r="R76" s="2" t="s">
        <v>13</v>
      </c>
      <c r="S76" s="2">
        <v>1</v>
      </c>
      <c r="T76" s="2" t="s">
        <v>13</v>
      </c>
      <c r="Z76" s="2" t="s">
        <v>141</v>
      </c>
      <c r="AA76" s="3">
        <v>8</v>
      </c>
      <c r="AB76" s="2" t="s">
        <v>11</v>
      </c>
      <c r="AC76" s="2" t="s">
        <v>4</v>
      </c>
      <c r="AD76" s="2" t="s">
        <v>486</v>
      </c>
      <c r="AE76" s="2" t="s">
        <v>14</v>
      </c>
      <c r="AF76" s="2" t="s">
        <v>23</v>
      </c>
      <c r="AG76" s="2" t="s">
        <v>9</v>
      </c>
      <c r="AH76" s="2">
        <v>-4</v>
      </c>
      <c r="AI76" s="2" t="s">
        <v>10</v>
      </c>
      <c r="AK76" s="2" t="s">
        <v>5</v>
      </c>
      <c r="AL76" s="2" t="s">
        <v>13</v>
      </c>
      <c r="AM76" s="2">
        <v>3</v>
      </c>
      <c r="AN76" s="2" t="s">
        <v>13</v>
      </c>
      <c r="AO76" s="2" t="s">
        <v>28</v>
      </c>
      <c r="AP76" s="2" t="s">
        <v>4</v>
      </c>
      <c r="AQ76" s="2" t="s">
        <v>7</v>
      </c>
      <c r="AR76" s="2">
        <v>1</v>
      </c>
    </row>
    <row r="77" spans="1:44" x14ac:dyDescent="0.25">
      <c r="A77" s="2" t="s">
        <v>3</v>
      </c>
      <c r="B77" s="2" t="s">
        <v>4</v>
      </c>
      <c r="D77" s="2" t="s">
        <v>9</v>
      </c>
      <c r="E77" s="2">
        <v>-2</v>
      </c>
      <c r="F77" s="2" t="s">
        <v>10</v>
      </c>
      <c r="G77" s="2" t="s">
        <v>86</v>
      </c>
      <c r="H77" s="2" t="s">
        <v>13</v>
      </c>
      <c r="I77" s="2">
        <v>4</v>
      </c>
      <c r="J77" s="2" t="s">
        <v>13</v>
      </c>
      <c r="K77" s="2" t="s">
        <v>5</v>
      </c>
      <c r="L77" s="2">
        <v>3</v>
      </c>
      <c r="M77" s="2" t="s">
        <v>8</v>
      </c>
      <c r="N77" s="2" t="s">
        <v>9</v>
      </c>
      <c r="O77" s="2">
        <v>-3</v>
      </c>
      <c r="P77" s="2" t="s">
        <v>10</v>
      </c>
      <c r="Q77" s="2" t="s">
        <v>86</v>
      </c>
      <c r="R77" s="2" t="s">
        <v>13</v>
      </c>
      <c r="S77" s="2">
        <v>2</v>
      </c>
      <c r="T77" s="2" t="s">
        <v>13</v>
      </c>
      <c r="Z77" s="2" t="s">
        <v>141</v>
      </c>
      <c r="AA77" s="3">
        <v>1</v>
      </c>
      <c r="AB77" s="2" t="s">
        <v>11</v>
      </c>
      <c r="AC77" s="2" t="s">
        <v>4</v>
      </c>
      <c r="AD77" s="2" t="s">
        <v>487</v>
      </c>
      <c r="AE77" s="2" t="s">
        <v>14</v>
      </c>
      <c r="AF77" s="2" t="s">
        <v>20</v>
      </c>
      <c r="AG77" s="2" t="s">
        <v>9</v>
      </c>
      <c r="AH77" s="2">
        <v>-8</v>
      </c>
      <c r="AI77" s="2" t="s">
        <v>10</v>
      </c>
      <c r="AJ77" s="2" t="s">
        <v>39</v>
      </c>
      <c r="AK77" s="2" t="s">
        <v>8</v>
      </c>
      <c r="AL77" s="2" t="s">
        <v>9</v>
      </c>
      <c r="AM77" s="2">
        <v>-6</v>
      </c>
      <c r="AN77" s="2" t="s">
        <v>10</v>
      </c>
      <c r="AO77" s="2" t="s">
        <v>72</v>
      </c>
      <c r="AP77" s="2" t="s">
        <v>4</v>
      </c>
      <c r="AQ77" s="2" t="s">
        <v>7</v>
      </c>
      <c r="AR77" s="2">
        <v>1</v>
      </c>
    </row>
    <row r="78" spans="1:44" x14ac:dyDescent="0.25">
      <c r="A78" s="2" t="s">
        <v>3</v>
      </c>
      <c r="B78" s="2" t="s">
        <v>4</v>
      </c>
      <c r="C78" s="2">
        <v>6</v>
      </c>
      <c r="D78" s="2" t="s">
        <v>5</v>
      </c>
      <c r="E78" s="2" t="s">
        <v>13</v>
      </c>
      <c r="F78" s="2">
        <v>4</v>
      </c>
      <c r="G78" s="2" t="s">
        <v>13</v>
      </c>
      <c r="H78" s="2" t="s">
        <v>86</v>
      </c>
      <c r="I78" s="2" t="s">
        <v>13</v>
      </c>
      <c r="J78" s="2">
        <v>4</v>
      </c>
      <c r="K78" s="2" t="s">
        <v>13</v>
      </c>
      <c r="M78" s="2" t="s">
        <v>5</v>
      </c>
      <c r="N78" s="2" t="s">
        <v>13</v>
      </c>
      <c r="O78" s="2">
        <v>4</v>
      </c>
      <c r="P78" s="2" t="s">
        <v>13</v>
      </c>
      <c r="Q78" s="2" t="s">
        <v>86</v>
      </c>
      <c r="R78" s="2" t="s">
        <v>9</v>
      </c>
      <c r="S78" s="2">
        <v>-3</v>
      </c>
      <c r="T78" s="2" t="s">
        <v>10</v>
      </c>
      <c r="Z78" s="2" t="s">
        <v>141</v>
      </c>
      <c r="AA78" s="3">
        <v>10</v>
      </c>
      <c r="AB78" s="2" t="s">
        <v>11</v>
      </c>
      <c r="AC78" s="2" t="s">
        <v>4</v>
      </c>
      <c r="AD78" s="2" t="s">
        <v>488</v>
      </c>
      <c r="AE78" s="2" t="s">
        <v>14</v>
      </c>
      <c r="AF78" s="2" t="s">
        <v>18</v>
      </c>
      <c r="AG78" s="2" t="s">
        <v>13</v>
      </c>
      <c r="AH78" s="2">
        <v>16</v>
      </c>
      <c r="AI78" s="2" t="s">
        <v>13</v>
      </c>
      <c r="AK78" s="2" t="s">
        <v>5</v>
      </c>
      <c r="AL78" s="2" t="s">
        <v>9</v>
      </c>
      <c r="AM78" s="2">
        <v>-12</v>
      </c>
      <c r="AN78" s="2" t="s">
        <v>10</v>
      </c>
      <c r="AO78" s="2" t="s">
        <v>57</v>
      </c>
      <c r="AP78" s="2" t="s">
        <v>4</v>
      </c>
      <c r="AQ78" s="2" t="s">
        <v>7</v>
      </c>
      <c r="AR78" s="2">
        <v>1</v>
      </c>
    </row>
    <row r="79" spans="1:44" x14ac:dyDescent="0.25">
      <c r="A79" s="2" t="s">
        <v>3</v>
      </c>
      <c r="B79" s="2" t="s">
        <v>4</v>
      </c>
      <c r="D79" s="2" t="s">
        <v>13</v>
      </c>
      <c r="E79" s="2">
        <v>5</v>
      </c>
      <c r="F79" s="2" t="s">
        <v>13</v>
      </c>
      <c r="G79" s="2" t="s">
        <v>86</v>
      </c>
      <c r="H79" s="2" t="s">
        <v>9</v>
      </c>
      <c r="I79" s="2">
        <v>-5</v>
      </c>
      <c r="J79" s="2" t="s">
        <v>10</v>
      </c>
      <c r="K79" s="2" t="s">
        <v>8</v>
      </c>
      <c r="L79" s="2">
        <v>5</v>
      </c>
      <c r="M79" s="2" t="s">
        <v>8</v>
      </c>
      <c r="N79" s="2" t="s">
        <v>13</v>
      </c>
      <c r="O79" s="2">
        <v>3</v>
      </c>
      <c r="P79" s="2" t="s">
        <v>13</v>
      </c>
      <c r="Q79" s="2" t="s">
        <v>86</v>
      </c>
      <c r="R79" s="2" t="s">
        <v>13</v>
      </c>
      <c r="S79" s="2">
        <v>1</v>
      </c>
      <c r="T79" s="2" t="s">
        <v>13</v>
      </c>
      <c r="Z79" s="2" t="s">
        <v>141</v>
      </c>
      <c r="AA79" s="3">
        <v>-33</v>
      </c>
      <c r="AB79" s="2" t="s">
        <v>11</v>
      </c>
      <c r="AC79" s="2" t="s">
        <v>4</v>
      </c>
      <c r="AD79" s="2" t="s">
        <v>489</v>
      </c>
      <c r="AE79" s="2" t="s">
        <v>14</v>
      </c>
      <c r="AF79" s="2" t="s">
        <v>20</v>
      </c>
      <c r="AG79" s="2" t="s">
        <v>9</v>
      </c>
      <c r="AH79" s="2">
        <v>-25</v>
      </c>
      <c r="AI79" s="2" t="s">
        <v>10</v>
      </c>
      <c r="AJ79" s="2" t="s">
        <v>21</v>
      </c>
      <c r="AK79" s="2" t="s">
        <v>8</v>
      </c>
      <c r="AL79" s="2" t="s">
        <v>13</v>
      </c>
      <c r="AM79" s="2">
        <v>3</v>
      </c>
      <c r="AN79" s="2" t="s">
        <v>13</v>
      </c>
      <c r="AO79" s="2" t="s">
        <v>338</v>
      </c>
      <c r="AP79" s="2" t="s">
        <v>4</v>
      </c>
      <c r="AQ79" s="2" t="s">
        <v>7</v>
      </c>
      <c r="AR79" s="2">
        <v>0</v>
      </c>
    </row>
    <row r="80" spans="1:44" x14ac:dyDescent="0.25">
      <c r="A80" s="2" t="s">
        <v>3</v>
      </c>
      <c r="B80" s="2" t="s">
        <v>4</v>
      </c>
      <c r="C80" s="2">
        <v>2</v>
      </c>
      <c r="D80" s="2" t="s">
        <v>5</v>
      </c>
      <c r="E80" s="2" t="s">
        <v>9</v>
      </c>
      <c r="F80" s="2">
        <v>-1</v>
      </c>
      <c r="G80" s="2" t="s">
        <v>10</v>
      </c>
      <c r="H80" s="2" t="s">
        <v>86</v>
      </c>
      <c r="I80" s="2" t="s">
        <v>9</v>
      </c>
      <c r="J80" s="2">
        <v>-1</v>
      </c>
      <c r="K80" s="2" t="s">
        <v>10</v>
      </c>
      <c r="M80" s="2" t="s">
        <v>5</v>
      </c>
      <c r="N80" s="2" t="s">
        <v>13</v>
      </c>
      <c r="O80" s="2">
        <v>3</v>
      </c>
      <c r="P80" s="2" t="s">
        <v>13</v>
      </c>
      <c r="Q80" s="2" t="s">
        <v>86</v>
      </c>
      <c r="R80" s="2" t="s">
        <v>13</v>
      </c>
      <c r="S80" s="2">
        <v>2</v>
      </c>
      <c r="T80" s="2" t="s">
        <v>13</v>
      </c>
      <c r="Z80" s="2" t="s">
        <v>141</v>
      </c>
      <c r="AA80" s="3">
        <v>9</v>
      </c>
      <c r="AB80" s="2" t="s">
        <v>11</v>
      </c>
      <c r="AC80" s="2" t="s">
        <v>4</v>
      </c>
      <c r="AD80" s="2" t="s">
        <v>490</v>
      </c>
      <c r="AE80" s="2" t="s">
        <v>14</v>
      </c>
      <c r="AF80" s="2" t="s">
        <v>41</v>
      </c>
      <c r="AG80" s="2" t="s">
        <v>13</v>
      </c>
      <c r="AH80" s="2">
        <v>1</v>
      </c>
      <c r="AI80" s="2" t="s">
        <v>13</v>
      </c>
      <c r="AK80" s="2" t="s">
        <v>5</v>
      </c>
      <c r="AL80" s="2" t="s">
        <v>13</v>
      </c>
      <c r="AM80" s="2">
        <v>6</v>
      </c>
      <c r="AN80" s="2" t="s">
        <v>13</v>
      </c>
      <c r="AO80" s="2" t="s">
        <v>82</v>
      </c>
      <c r="AP80" s="2" t="s">
        <v>4</v>
      </c>
      <c r="AQ80" s="2" t="s">
        <v>7</v>
      </c>
      <c r="AR80" s="2">
        <v>1</v>
      </c>
    </row>
    <row r="81" spans="1:44" x14ac:dyDescent="0.25">
      <c r="A81" s="2" t="s">
        <v>3</v>
      </c>
      <c r="B81" s="2" t="s">
        <v>4</v>
      </c>
      <c r="D81" s="2" t="s">
        <v>13</v>
      </c>
      <c r="E81" s="2">
        <v>2</v>
      </c>
      <c r="F81" s="2" t="s">
        <v>13</v>
      </c>
      <c r="G81" s="2" t="s">
        <v>86</v>
      </c>
      <c r="H81" s="2" t="s">
        <v>9</v>
      </c>
      <c r="I81" s="2">
        <v>-5</v>
      </c>
      <c r="J81" s="2" t="s">
        <v>10</v>
      </c>
      <c r="K81" s="2" t="s">
        <v>5</v>
      </c>
      <c r="L81" s="2">
        <v>1</v>
      </c>
      <c r="M81" s="2" t="s">
        <v>8</v>
      </c>
      <c r="N81" s="2" t="s">
        <v>9</v>
      </c>
      <c r="O81" s="2">
        <v>-1</v>
      </c>
      <c r="P81" s="2" t="s">
        <v>10</v>
      </c>
      <c r="Q81" s="2" t="s">
        <v>86</v>
      </c>
      <c r="R81" s="2" t="s">
        <v>13</v>
      </c>
      <c r="S81" s="2">
        <v>5</v>
      </c>
      <c r="T81" s="2" t="s">
        <v>13</v>
      </c>
      <c r="Z81" s="2" t="s">
        <v>141</v>
      </c>
      <c r="AA81" s="3">
        <v>-4</v>
      </c>
      <c r="AB81" s="2" t="s">
        <v>11</v>
      </c>
      <c r="AC81" s="2" t="s">
        <v>4</v>
      </c>
      <c r="AD81" s="2" t="s">
        <v>491</v>
      </c>
      <c r="AE81" s="2" t="s">
        <v>14</v>
      </c>
      <c r="AF81" s="2" t="s">
        <v>20</v>
      </c>
      <c r="AG81" s="2" t="s">
        <v>9</v>
      </c>
      <c r="AH81" s="2">
        <v>-10</v>
      </c>
      <c r="AI81" s="2" t="s">
        <v>10</v>
      </c>
      <c r="AJ81" s="2" t="s">
        <v>50</v>
      </c>
      <c r="AK81" s="2" t="s">
        <v>8</v>
      </c>
      <c r="AL81" s="2" t="s">
        <v>9</v>
      </c>
      <c r="AM81" s="2">
        <v>-5</v>
      </c>
      <c r="AN81" s="2" t="s">
        <v>10</v>
      </c>
      <c r="AO81" s="2" t="s">
        <v>34</v>
      </c>
      <c r="AP81" s="2" t="s">
        <v>4</v>
      </c>
      <c r="AQ81" s="2" t="s">
        <v>7</v>
      </c>
      <c r="AR81" s="2">
        <v>1</v>
      </c>
    </row>
    <row r="82" spans="1:44" x14ac:dyDescent="0.25">
      <c r="A82" s="2" t="s">
        <v>3</v>
      </c>
      <c r="B82" s="2" t="s">
        <v>4</v>
      </c>
      <c r="C82" s="2">
        <v>2</v>
      </c>
      <c r="D82" s="2" t="s">
        <v>5</v>
      </c>
      <c r="E82" s="2" t="s">
        <v>9</v>
      </c>
      <c r="F82" s="2">
        <v>-1</v>
      </c>
      <c r="G82" s="2" t="s">
        <v>10</v>
      </c>
      <c r="H82" s="2" t="s">
        <v>86</v>
      </c>
      <c r="I82" s="2" t="s">
        <v>9</v>
      </c>
      <c r="J82" s="2">
        <v>-1</v>
      </c>
      <c r="K82" s="2" t="s">
        <v>10</v>
      </c>
      <c r="M82" s="2" t="s">
        <v>5</v>
      </c>
      <c r="N82" s="2" t="s">
        <v>13</v>
      </c>
      <c r="O82" s="2">
        <v>1</v>
      </c>
      <c r="P82" s="2" t="s">
        <v>13</v>
      </c>
      <c r="Q82" s="2" t="s">
        <v>86</v>
      </c>
      <c r="R82" s="2" t="s">
        <v>9</v>
      </c>
      <c r="S82" s="2">
        <v>-2</v>
      </c>
      <c r="T82" s="2" t="s">
        <v>10</v>
      </c>
      <c r="Z82" s="2" t="s">
        <v>141</v>
      </c>
      <c r="AA82" s="3">
        <v>1</v>
      </c>
      <c r="AB82" s="2" t="s">
        <v>11</v>
      </c>
      <c r="AC82" s="2" t="s">
        <v>4</v>
      </c>
      <c r="AD82" s="2" t="s">
        <v>492</v>
      </c>
      <c r="AE82" s="2" t="s">
        <v>14</v>
      </c>
      <c r="AF82" s="2" t="s">
        <v>41</v>
      </c>
      <c r="AG82" s="2" t="s">
        <v>13</v>
      </c>
      <c r="AH82" s="2">
        <v>1</v>
      </c>
      <c r="AI82" s="2" t="s">
        <v>13</v>
      </c>
      <c r="AK82" s="2" t="s">
        <v>5</v>
      </c>
      <c r="AL82" s="2" t="s">
        <v>9</v>
      </c>
      <c r="AM82" s="2">
        <v>-2</v>
      </c>
      <c r="AN82" s="2" t="s">
        <v>10</v>
      </c>
      <c r="AO82" s="2" t="s">
        <v>72</v>
      </c>
      <c r="AP82" s="2" t="s">
        <v>4</v>
      </c>
      <c r="AQ82" s="2" t="s">
        <v>7</v>
      </c>
      <c r="AR82" s="2">
        <v>1</v>
      </c>
    </row>
    <row r="83" spans="1:44" x14ac:dyDescent="0.25">
      <c r="A83" s="2" t="s">
        <v>3</v>
      </c>
      <c r="B83" s="2" t="s">
        <v>4</v>
      </c>
      <c r="D83" s="2" t="s">
        <v>9</v>
      </c>
      <c r="E83" s="2">
        <v>-4</v>
      </c>
      <c r="F83" s="2" t="s">
        <v>10</v>
      </c>
      <c r="G83" s="2" t="s">
        <v>86</v>
      </c>
      <c r="H83" s="2" t="s">
        <v>13</v>
      </c>
      <c r="I83" s="2">
        <v>4</v>
      </c>
      <c r="J83" s="2" t="s">
        <v>13</v>
      </c>
      <c r="K83" s="2" t="s">
        <v>8</v>
      </c>
      <c r="L83" s="2">
        <v>1</v>
      </c>
      <c r="M83" s="2" t="s">
        <v>8</v>
      </c>
      <c r="N83" s="2" t="s">
        <v>13</v>
      </c>
      <c r="O83" s="2">
        <v>1</v>
      </c>
      <c r="P83" s="2" t="s">
        <v>13</v>
      </c>
      <c r="Q83" s="2" t="s">
        <v>86</v>
      </c>
      <c r="R83" s="2" t="s">
        <v>13</v>
      </c>
      <c r="S83" s="2">
        <v>2</v>
      </c>
      <c r="T83" s="2" t="s">
        <v>13</v>
      </c>
      <c r="Z83" s="2" t="s">
        <v>141</v>
      </c>
      <c r="AA83" s="3">
        <v>-19</v>
      </c>
      <c r="AB83" s="2" t="s">
        <v>11</v>
      </c>
      <c r="AC83" s="2" t="s">
        <v>4</v>
      </c>
      <c r="AD83" s="2" t="s">
        <v>493</v>
      </c>
      <c r="AE83" s="2" t="s">
        <v>14</v>
      </c>
      <c r="AF83" s="2" t="s">
        <v>20</v>
      </c>
      <c r="AG83" s="2" t="s">
        <v>9</v>
      </c>
      <c r="AH83" s="2">
        <v>-16</v>
      </c>
      <c r="AI83" s="2" t="s">
        <v>10</v>
      </c>
      <c r="AJ83" s="2" t="s">
        <v>63</v>
      </c>
      <c r="AK83" s="2" t="s">
        <v>8</v>
      </c>
      <c r="AL83" s="2" t="s">
        <v>13</v>
      </c>
      <c r="AM83" s="2">
        <v>2</v>
      </c>
      <c r="AN83" s="2" t="s">
        <v>13</v>
      </c>
      <c r="AO83" s="2" t="s">
        <v>341</v>
      </c>
      <c r="AP83" s="2" t="s">
        <v>4</v>
      </c>
      <c r="AQ83" s="2" t="s">
        <v>7</v>
      </c>
      <c r="AR83" s="2">
        <v>0</v>
      </c>
    </row>
    <row r="84" spans="1:44" x14ac:dyDescent="0.25">
      <c r="A84" s="2" t="s">
        <v>3</v>
      </c>
      <c r="B84" s="2" t="s">
        <v>4</v>
      </c>
      <c r="C84" s="2">
        <v>3</v>
      </c>
      <c r="D84" s="2" t="s">
        <v>8</v>
      </c>
      <c r="E84" s="2" t="s">
        <v>13</v>
      </c>
      <c r="F84" s="2">
        <v>5</v>
      </c>
      <c r="G84" s="2" t="s">
        <v>13</v>
      </c>
      <c r="H84" s="2" t="s">
        <v>86</v>
      </c>
      <c r="I84" s="2" t="s">
        <v>9</v>
      </c>
      <c r="J84" s="2">
        <v>-1</v>
      </c>
      <c r="K84" s="2" t="s">
        <v>10</v>
      </c>
      <c r="M84" s="2" t="s">
        <v>5</v>
      </c>
      <c r="N84" s="2" t="s">
        <v>9</v>
      </c>
      <c r="O84" s="2">
        <v>-3</v>
      </c>
      <c r="P84" s="2" t="s">
        <v>10</v>
      </c>
      <c r="Q84" s="2" t="s">
        <v>86</v>
      </c>
      <c r="R84" s="2" t="s">
        <v>9</v>
      </c>
      <c r="S84" s="2">
        <v>-1</v>
      </c>
      <c r="T84" s="2" t="s">
        <v>10</v>
      </c>
      <c r="Z84" s="2" t="s">
        <v>141</v>
      </c>
      <c r="AA84" s="3">
        <v>11</v>
      </c>
      <c r="AB84" s="2" t="s">
        <v>11</v>
      </c>
      <c r="AC84" s="2" t="s">
        <v>4</v>
      </c>
      <c r="AD84" s="2" t="s">
        <v>494</v>
      </c>
      <c r="AE84" s="2" t="s">
        <v>14</v>
      </c>
      <c r="AF84" s="2" t="s">
        <v>62</v>
      </c>
      <c r="AG84" s="2" t="s">
        <v>9</v>
      </c>
      <c r="AH84" s="2">
        <v>-5</v>
      </c>
      <c r="AI84" s="2" t="s">
        <v>10</v>
      </c>
      <c r="AK84" s="2" t="s">
        <v>5</v>
      </c>
      <c r="AL84" s="2" t="s">
        <v>13</v>
      </c>
      <c r="AM84" s="2">
        <v>3</v>
      </c>
      <c r="AN84" s="2" t="s">
        <v>13</v>
      </c>
      <c r="AO84" s="2" t="s">
        <v>98</v>
      </c>
      <c r="AP84" s="2" t="s">
        <v>4</v>
      </c>
      <c r="AQ84" s="2" t="s">
        <v>7</v>
      </c>
      <c r="AR84" s="2">
        <v>0</v>
      </c>
    </row>
    <row r="85" spans="1:44" x14ac:dyDescent="0.25">
      <c r="A85" s="2" t="s">
        <v>3</v>
      </c>
      <c r="B85" s="2" t="s">
        <v>4</v>
      </c>
      <c r="D85" s="2" t="s">
        <v>9</v>
      </c>
      <c r="E85" s="2">
        <v>-1</v>
      </c>
      <c r="F85" s="2" t="s">
        <v>10</v>
      </c>
      <c r="G85" s="2" t="s">
        <v>86</v>
      </c>
      <c r="H85" s="2" t="s">
        <v>9</v>
      </c>
      <c r="I85" s="2">
        <v>-2</v>
      </c>
      <c r="J85" s="2" t="s">
        <v>10</v>
      </c>
      <c r="K85" s="2" t="s">
        <v>5</v>
      </c>
      <c r="L85" s="2">
        <v>7</v>
      </c>
      <c r="M85" s="2" t="s">
        <v>8</v>
      </c>
      <c r="N85" s="2" t="s">
        <v>13</v>
      </c>
      <c r="O85" s="2">
        <v>2</v>
      </c>
      <c r="P85" s="2" t="s">
        <v>13</v>
      </c>
      <c r="Q85" s="2" t="s">
        <v>86</v>
      </c>
      <c r="R85" s="2" t="s">
        <v>13</v>
      </c>
      <c r="S85" s="2">
        <v>4</v>
      </c>
      <c r="T85" s="2" t="s">
        <v>13</v>
      </c>
      <c r="Z85" s="2" t="s">
        <v>141</v>
      </c>
      <c r="AA85" s="3">
        <v>1</v>
      </c>
      <c r="AB85" s="2" t="s">
        <v>11</v>
      </c>
      <c r="AC85" s="2" t="s">
        <v>4</v>
      </c>
      <c r="AD85" s="2" t="s">
        <v>495</v>
      </c>
      <c r="AE85" s="2" t="s">
        <v>14</v>
      </c>
      <c r="AF85" s="2" t="s">
        <v>20</v>
      </c>
      <c r="AG85" s="2" t="s">
        <v>13</v>
      </c>
      <c r="AH85" s="2">
        <v>2</v>
      </c>
      <c r="AI85" s="2" t="s">
        <v>13</v>
      </c>
      <c r="AJ85" s="2" t="s">
        <v>89</v>
      </c>
      <c r="AK85" s="2" t="s">
        <v>8</v>
      </c>
      <c r="AL85" s="2" t="s">
        <v>13</v>
      </c>
      <c r="AM85" s="2">
        <v>8</v>
      </c>
      <c r="AN85" s="2" t="s">
        <v>13</v>
      </c>
      <c r="AO85" s="2" t="s">
        <v>72</v>
      </c>
      <c r="AP85" s="2" t="s">
        <v>4</v>
      </c>
      <c r="AQ85" s="2" t="s">
        <v>7</v>
      </c>
      <c r="AR85" s="2">
        <v>1</v>
      </c>
    </row>
    <row r="86" spans="1:44" x14ac:dyDescent="0.25">
      <c r="A86" s="2" t="s">
        <v>3</v>
      </c>
      <c r="B86" s="2" t="s">
        <v>4</v>
      </c>
      <c r="C86" s="2">
        <v>3</v>
      </c>
      <c r="D86" s="2" t="s">
        <v>8</v>
      </c>
      <c r="E86" s="2" t="s">
        <v>13</v>
      </c>
      <c r="F86" s="2">
        <v>4</v>
      </c>
      <c r="G86" s="2" t="s">
        <v>13</v>
      </c>
      <c r="H86" s="2" t="s">
        <v>86</v>
      </c>
      <c r="I86" s="2" t="s">
        <v>9</v>
      </c>
      <c r="J86" s="2">
        <v>-1</v>
      </c>
      <c r="K86" s="2" t="s">
        <v>10</v>
      </c>
      <c r="M86" s="2" t="s">
        <v>5</v>
      </c>
      <c r="N86" s="2" t="s">
        <v>9</v>
      </c>
      <c r="O86" s="2">
        <v>-4</v>
      </c>
      <c r="P86" s="2" t="s">
        <v>10</v>
      </c>
      <c r="Q86" s="2" t="s">
        <v>86</v>
      </c>
      <c r="R86" s="2" t="s">
        <v>9</v>
      </c>
      <c r="S86" s="2">
        <v>-5</v>
      </c>
      <c r="T86" s="2" t="s">
        <v>10</v>
      </c>
      <c r="Z86" s="2" t="s">
        <v>141</v>
      </c>
      <c r="AA86" s="3">
        <v>27</v>
      </c>
      <c r="AB86" s="2" t="s">
        <v>11</v>
      </c>
      <c r="AC86" s="2" t="s">
        <v>4</v>
      </c>
      <c r="AD86" s="2" t="s">
        <v>496</v>
      </c>
      <c r="AE86" s="2" t="s">
        <v>14</v>
      </c>
      <c r="AF86" s="2" t="s">
        <v>62</v>
      </c>
      <c r="AG86" s="2" t="s">
        <v>9</v>
      </c>
      <c r="AH86" s="2">
        <v>-4</v>
      </c>
      <c r="AI86" s="2" t="s">
        <v>10</v>
      </c>
      <c r="AK86" s="2" t="s">
        <v>5</v>
      </c>
      <c r="AL86" s="2" t="s">
        <v>13</v>
      </c>
      <c r="AM86" s="2">
        <v>20</v>
      </c>
      <c r="AN86" s="2" t="s">
        <v>13</v>
      </c>
      <c r="AO86" s="2" t="s">
        <v>366</v>
      </c>
      <c r="AP86" s="2" t="s">
        <v>4</v>
      </c>
      <c r="AQ86" s="2" t="s">
        <v>7</v>
      </c>
      <c r="AR86" s="2">
        <v>0</v>
      </c>
    </row>
    <row r="87" spans="1:44" x14ac:dyDescent="0.25">
      <c r="A87" s="2" t="s">
        <v>3</v>
      </c>
      <c r="B87" s="2" t="s">
        <v>4</v>
      </c>
      <c r="D87" s="2" t="s">
        <v>9</v>
      </c>
      <c r="E87" s="2">
        <v>-1</v>
      </c>
      <c r="F87" s="2" t="s">
        <v>10</v>
      </c>
      <c r="G87" s="2" t="s">
        <v>86</v>
      </c>
      <c r="H87" s="2" t="s">
        <v>9</v>
      </c>
      <c r="I87" s="2">
        <v>-1</v>
      </c>
      <c r="J87" s="2" t="s">
        <v>10</v>
      </c>
      <c r="K87" s="2" t="s">
        <v>5</v>
      </c>
      <c r="L87" s="2">
        <v>8</v>
      </c>
      <c r="M87" s="2" t="s">
        <v>8</v>
      </c>
      <c r="N87" s="2" t="s">
        <v>9</v>
      </c>
      <c r="O87" s="2">
        <v>-3</v>
      </c>
      <c r="P87" s="2" t="s">
        <v>10</v>
      </c>
      <c r="Q87" s="2" t="s">
        <v>86</v>
      </c>
      <c r="R87" s="2" t="s">
        <v>9</v>
      </c>
      <c r="S87" s="2">
        <v>-4</v>
      </c>
      <c r="T87" s="2" t="s">
        <v>10</v>
      </c>
      <c r="Z87" s="2" t="s">
        <v>141</v>
      </c>
      <c r="AA87" s="3">
        <v>-3</v>
      </c>
      <c r="AB87" s="2" t="s">
        <v>11</v>
      </c>
      <c r="AC87" s="2" t="s">
        <v>4</v>
      </c>
      <c r="AD87" s="2" t="s">
        <v>497</v>
      </c>
      <c r="AE87" s="2" t="s">
        <v>14</v>
      </c>
      <c r="AF87" s="2" t="s">
        <v>20</v>
      </c>
      <c r="AG87" s="2" t="s">
        <v>13</v>
      </c>
      <c r="AH87" s="2">
        <v>1</v>
      </c>
      <c r="AI87" s="2" t="s">
        <v>13</v>
      </c>
      <c r="AJ87" s="2" t="s">
        <v>71</v>
      </c>
      <c r="AK87" s="2" t="s">
        <v>8</v>
      </c>
      <c r="AL87" s="2" t="s">
        <v>13</v>
      </c>
      <c r="AM87" s="2">
        <v>12</v>
      </c>
      <c r="AN87" s="2" t="s">
        <v>13</v>
      </c>
      <c r="AO87" s="2" t="s">
        <v>42</v>
      </c>
      <c r="AP87" s="2" t="s">
        <v>4</v>
      </c>
      <c r="AQ87" s="2" t="s">
        <v>7</v>
      </c>
      <c r="AR87" s="2">
        <v>1</v>
      </c>
    </row>
    <row r="88" spans="1:44" x14ac:dyDescent="0.25">
      <c r="A88" s="2" t="s">
        <v>3</v>
      </c>
      <c r="B88" s="2" t="s">
        <v>4</v>
      </c>
      <c r="C88" s="2">
        <v>5</v>
      </c>
      <c r="D88" s="2" t="s">
        <v>8</v>
      </c>
      <c r="E88" s="2" t="s">
        <v>13</v>
      </c>
      <c r="F88" s="2">
        <v>3</v>
      </c>
      <c r="G88" s="2" t="s">
        <v>13</v>
      </c>
      <c r="H88" s="2" t="s">
        <v>86</v>
      </c>
      <c r="I88" s="2" t="s">
        <v>9</v>
      </c>
      <c r="J88" s="2">
        <v>-2</v>
      </c>
      <c r="K88" s="2" t="s">
        <v>10</v>
      </c>
      <c r="M88" s="2" t="s">
        <v>5</v>
      </c>
      <c r="N88" s="2" t="s">
        <v>9</v>
      </c>
      <c r="O88" s="2">
        <v>-5</v>
      </c>
      <c r="P88" s="2" t="s">
        <v>10</v>
      </c>
      <c r="Q88" s="2" t="s">
        <v>86</v>
      </c>
      <c r="R88" s="2" t="s">
        <v>9</v>
      </c>
      <c r="S88" s="2">
        <v>-4</v>
      </c>
      <c r="T88" s="2" t="s">
        <v>10</v>
      </c>
      <c r="Z88" s="2" t="s">
        <v>141</v>
      </c>
      <c r="AA88" s="3">
        <v>31</v>
      </c>
      <c r="AB88" s="2" t="s">
        <v>11</v>
      </c>
      <c r="AC88" s="2" t="s">
        <v>4</v>
      </c>
      <c r="AD88" s="2" t="s">
        <v>498</v>
      </c>
      <c r="AE88" s="2" t="s">
        <v>14</v>
      </c>
      <c r="AF88" s="2" t="s">
        <v>31</v>
      </c>
      <c r="AG88" s="2" t="s">
        <v>9</v>
      </c>
      <c r="AH88" s="2">
        <v>-6</v>
      </c>
      <c r="AI88" s="2" t="s">
        <v>10</v>
      </c>
      <c r="AK88" s="2" t="s">
        <v>5</v>
      </c>
      <c r="AL88" s="2" t="s">
        <v>13</v>
      </c>
      <c r="AM88" s="2">
        <v>20</v>
      </c>
      <c r="AN88" s="2" t="s">
        <v>13</v>
      </c>
      <c r="AO88" s="2" t="s">
        <v>84</v>
      </c>
      <c r="AP88" s="2" t="s">
        <v>4</v>
      </c>
      <c r="AQ88" s="2" t="s">
        <v>7</v>
      </c>
      <c r="AR88" s="2">
        <v>0</v>
      </c>
    </row>
    <row r="89" spans="1:44" x14ac:dyDescent="0.25">
      <c r="A89" s="2" t="s">
        <v>3</v>
      </c>
      <c r="B89" s="2" t="s">
        <v>4</v>
      </c>
      <c r="D89" s="2" t="s">
        <v>13</v>
      </c>
      <c r="E89" s="2">
        <v>1</v>
      </c>
      <c r="F89" s="2" t="s">
        <v>13</v>
      </c>
      <c r="G89" s="2" t="s">
        <v>86</v>
      </c>
      <c r="H89" s="2" t="s">
        <v>9</v>
      </c>
      <c r="I89" s="2">
        <v>-5</v>
      </c>
      <c r="J89" s="2" t="s">
        <v>10</v>
      </c>
      <c r="K89" s="2" t="s">
        <v>8</v>
      </c>
      <c r="L89" s="2">
        <v>8</v>
      </c>
      <c r="M89" s="2" t="s">
        <v>8</v>
      </c>
      <c r="N89" s="2" t="s">
        <v>9</v>
      </c>
      <c r="O89" s="2">
        <v>-2</v>
      </c>
      <c r="P89" s="2" t="s">
        <v>10</v>
      </c>
      <c r="Q89" s="2" t="s">
        <v>86</v>
      </c>
      <c r="R89" s="2" t="s">
        <v>13</v>
      </c>
      <c r="S89" s="2">
        <v>2</v>
      </c>
      <c r="T89" s="2" t="s">
        <v>13</v>
      </c>
      <c r="Z89" s="2" t="s">
        <v>141</v>
      </c>
      <c r="AA89" s="3">
        <v>-9</v>
      </c>
      <c r="AB89" s="2" t="s">
        <v>11</v>
      </c>
      <c r="AC89" s="2" t="s">
        <v>4</v>
      </c>
      <c r="AD89" s="2" t="s">
        <v>499</v>
      </c>
      <c r="AE89" s="2" t="s">
        <v>14</v>
      </c>
      <c r="AF89" s="2" t="s">
        <v>20</v>
      </c>
      <c r="AG89" s="2" t="s">
        <v>9</v>
      </c>
      <c r="AH89" s="2">
        <v>-5</v>
      </c>
      <c r="AI89" s="2" t="s">
        <v>10</v>
      </c>
      <c r="AJ89" s="2" t="s">
        <v>33</v>
      </c>
      <c r="AK89" s="2" t="s">
        <v>8</v>
      </c>
      <c r="AL89" s="2" t="s">
        <v>9</v>
      </c>
      <c r="AM89" s="2">
        <v>-4</v>
      </c>
      <c r="AN89" s="2" t="s">
        <v>10</v>
      </c>
      <c r="AO89" s="2" t="s">
        <v>19</v>
      </c>
      <c r="AP89" s="2" t="s">
        <v>4</v>
      </c>
      <c r="AQ89" s="2" t="s">
        <v>7</v>
      </c>
      <c r="AR89" s="2">
        <v>0</v>
      </c>
    </row>
    <row r="90" spans="1:44" x14ac:dyDescent="0.25">
      <c r="A90" s="2" t="s">
        <v>3</v>
      </c>
      <c r="B90" s="2" t="s">
        <v>4</v>
      </c>
      <c r="C90" s="2">
        <v>8</v>
      </c>
      <c r="D90" s="2" t="s">
        <v>5</v>
      </c>
      <c r="E90" s="2" t="s">
        <v>9</v>
      </c>
      <c r="F90" s="2">
        <v>-3</v>
      </c>
      <c r="G90" s="2" t="s">
        <v>10</v>
      </c>
      <c r="H90" s="2" t="s">
        <v>86</v>
      </c>
      <c r="I90" s="2" t="s">
        <v>13</v>
      </c>
      <c r="J90" s="2">
        <v>3</v>
      </c>
      <c r="K90" s="2" t="s">
        <v>13</v>
      </c>
      <c r="M90" s="2" t="s">
        <v>5</v>
      </c>
      <c r="N90" s="2" t="s">
        <v>9</v>
      </c>
      <c r="O90" s="2">
        <v>-1</v>
      </c>
      <c r="P90" s="2" t="s">
        <v>10</v>
      </c>
      <c r="Q90" s="2" t="s">
        <v>86</v>
      </c>
      <c r="R90" s="2" t="s">
        <v>13</v>
      </c>
      <c r="S90" s="2">
        <v>2</v>
      </c>
      <c r="T90" s="2" t="s">
        <v>13</v>
      </c>
      <c r="Z90" s="2" t="s">
        <v>141</v>
      </c>
      <c r="AA90" s="3">
        <v>-3</v>
      </c>
      <c r="AB90" s="2" t="s">
        <v>11</v>
      </c>
      <c r="AC90" s="2" t="s">
        <v>4</v>
      </c>
      <c r="AD90" s="2" t="s">
        <v>500</v>
      </c>
      <c r="AE90" s="2" t="s">
        <v>14</v>
      </c>
      <c r="AF90" s="2" t="s">
        <v>59</v>
      </c>
      <c r="AG90" s="2" t="s">
        <v>9</v>
      </c>
      <c r="AH90" s="2">
        <v>-9</v>
      </c>
      <c r="AI90" s="2" t="s">
        <v>10</v>
      </c>
      <c r="AK90" s="2" t="s">
        <v>5</v>
      </c>
      <c r="AL90" s="2" t="s">
        <v>9</v>
      </c>
      <c r="AM90" s="2">
        <v>-2</v>
      </c>
      <c r="AN90" s="2" t="s">
        <v>10</v>
      </c>
      <c r="AO90" s="2" t="s">
        <v>42</v>
      </c>
      <c r="AP90" s="2" t="s">
        <v>4</v>
      </c>
      <c r="AQ90" s="2" t="s">
        <v>7</v>
      </c>
      <c r="AR90" s="2">
        <v>1</v>
      </c>
    </row>
    <row r="91" spans="1:44" x14ac:dyDescent="0.25">
      <c r="A91" s="2" t="s">
        <v>3</v>
      </c>
      <c r="B91" s="2" t="s">
        <v>4</v>
      </c>
      <c r="D91" s="2" t="s">
        <v>13</v>
      </c>
      <c r="E91" s="2">
        <v>5</v>
      </c>
      <c r="F91" s="2" t="s">
        <v>13</v>
      </c>
      <c r="G91" s="2" t="s">
        <v>86</v>
      </c>
      <c r="H91" s="2" t="s">
        <v>9</v>
      </c>
      <c r="I91" s="2">
        <v>-5</v>
      </c>
      <c r="J91" s="2" t="s">
        <v>10</v>
      </c>
      <c r="K91" s="2" t="s">
        <v>8</v>
      </c>
      <c r="L91" s="2">
        <v>5</v>
      </c>
      <c r="M91" s="2" t="s">
        <v>8</v>
      </c>
      <c r="N91" s="2" t="s">
        <v>9</v>
      </c>
      <c r="O91" s="2">
        <v>-2</v>
      </c>
      <c r="P91" s="2" t="s">
        <v>10</v>
      </c>
      <c r="Q91" s="2" t="s">
        <v>86</v>
      </c>
      <c r="R91" s="2" t="s">
        <v>13</v>
      </c>
      <c r="S91" s="2">
        <v>4</v>
      </c>
      <c r="T91" s="2" t="s">
        <v>13</v>
      </c>
      <c r="Z91" s="2" t="s">
        <v>141</v>
      </c>
      <c r="AA91" s="3">
        <v>-22</v>
      </c>
      <c r="AB91" s="2" t="s">
        <v>11</v>
      </c>
      <c r="AC91" s="2" t="s">
        <v>4</v>
      </c>
      <c r="AD91" s="2" t="s">
        <v>501</v>
      </c>
      <c r="AE91" s="2" t="s">
        <v>14</v>
      </c>
      <c r="AF91" s="2" t="s">
        <v>20</v>
      </c>
      <c r="AG91" s="2" t="s">
        <v>9</v>
      </c>
      <c r="AH91" s="2">
        <v>-25</v>
      </c>
      <c r="AI91" s="2" t="s">
        <v>10</v>
      </c>
      <c r="AJ91" s="2" t="s">
        <v>21</v>
      </c>
      <c r="AK91" s="2" t="s">
        <v>8</v>
      </c>
      <c r="AL91" s="2" t="s">
        <v>9</v>
      </c>
      <c r="AM91" s="2">
        <v>-8</v>
      </c>
      <c r="AN91" s="2" t="s">
        <v>10</v>
      </c>
      <c r="AO91" s="2" t="s">
        <v>222</v>
      </c>
      <c r="AP91" s="2" t="s">
        <v>4</v>
      </c>
      <c r="AQ91" s="2" t="s">
        <v>7</v>
      </c>
      <c r="AR91" s="2">
        <v>0</v>
      </c>
    </row>
    <row r="92" spans="1:44" x14ac:dyDescent="0.25">
      <c r="A92" s="2" t="s">
        <v>3</v>
      </c>
      <c r="B92" s="2" t="s">
        <v>4</v>
      </c>
      <c r="C92" s="2">
        <v>8</v>
      </c>
      <c r="D92" s="2" t="s">
        <v>8</v>
      </c>
      <c r="E92" s="2" t="s">
        <v>9</v>
      </c>
      <c r="F92" s="2">
        <v>-1</v>
      </c>
      <c r="G92" s="2" t="s">
        <v>10</v>
      </c>
      <c r="H92" s="2" t="s">
        <v>86</v>
      </c>
      <c r="I92" s="2" t="s">
        <v>13</v>
      </c>
      <c r="J92" s="2">
        <v>5</v>
      </c>
      <c r="K92" s="2" t="s">
        <v>13</v>
      </c>
      <c r="M92" s="2" t="s">
        <v>5</v>
      </c>
      <c r="N92" s="2" t="s">
        <v>9</v>
      </c>
      <c r="O92" s="2">
        <v>-1</v>
      </c>
      <c r="P92" s="2" t="s">
        <v>10</v>
      </c>
      <c r="Q92" s="2" t="s">
        <v>86</v>
      </c>
      <c r="R92" s="2" t="s">
        <v>13</v>
      </c>
      <c r="S92" s="2">
        <v>2</v>
      </c>
      <c r="T92" s="2" t="s">
        <v>13</v>
      </c>
      <c r="Z92" s="2" t="s">
        <v>141</v>
      </c>
      <c r="AA92" s="3">
        <v>11</v>
      </c>
      <c r="AB92" s="2" t="s">
        <v>11</v>
      </c>
      <c r="AC92" s="2" t="s">
        <v>4</v>
      </c>
      <c r="AD92" s="2" t="s">
        <v>502</v>
      </c>
      <c r="AE92" s="2" t="s">
        <v>14</v>
      </c>
      <c r="AF92" s="2" t="s">
        <v>113</v>
      </c>
      <c r="AG92" s="2" t="s">
        <v>9</v>
      </c>
      <c r="AH92" s="2">
        <v>-5</v>
      </c>
      <c r="AI92" s="2" t="s">
        <v>10</v>
      </c>
      <c r="AK92" s="2" t="s">
        <v>5</v>
      </c>
      <c r="AL92" s="2" t="s">
        <v>9</v>
      </c>
      <c r="AM92" s="2">
        <v>-2</v>
      </c>
      <c r="AN92" s="2" t="s">
        <v>10</v>
      </c>
      <c r="AO92" s="2" t="s">
        <v>98</v>
      </c>
      <c r="AP92" s="2" t="s">
        <v>4</v>
      </c>
      <c r="AQ92" s="2" t="s">
        <v>7</v>
      </c>
      <c r="AR92" s="2">
        <v>0</v>
      </c>
    </row>
    <row r="93" spans="1:44" x14ac:dyDescent="0.25">
      <c r="A93" s="2" t="s">
        <v>3</v>
      </c>
      <c r="B93" s="2" t="s">
        <v>4</v>
      </c>
      <c r="D93" s="2" t="s">
        <v>13</v>
      </c>
      <c r="E93" s="2">
        <v>3</v>
      </c>
      <c r="F93" s="2" t="s">
        <v>13</v>
      </c>
      <c r="G93" s="2" t="s">
        <v>86</v>
      </c>
      <c r="H93" s="2" t="s">
        <v>13</v>
      </c>
      <c r="I93" s="2">
        <v>1</v>
      </c>
      <c r="J93" s="2" t="s">
        <v>13</v>
      </c>
      <c r="K93" s="2" t="s">
        <v>5</v>
      </c>
      <c r="L93" s="2">
        <v>9</v>
      </c>
      <c r="M93" s="2" t="s">
        <v>8</v>
      </c>
      <c r="N93" s="2" t="s">
        <v>13</v>
      </c>
      <c r="O93" s="2">
        <v>1</v>
      </c>
      <c r="P93" s="2" t="s">
        <v>13</v>
      </c>
      <c r="Q93" s="2" t="s">
        <v>86</v>
      </c>
      <c r="R93" s="2" t="s">
        <v>13</v>
      </c>
      <c r="S93" s="2">
        <v>1</v>
      </c>
      <c r="T93" s="2" t="s">
        <v>13</v>
      </c>
      <c r="Z93" s="2" t="s">
        <v>141</v>
      </c>
      <c r="AA93" s="3">
        <v>11</v>
      </c>
      <c r="AB93" s="2" t="s">
        <v>11</v>
      </c>
      <c r="AC93" s="2" t="s">
        <v>4</v>
      </c>
      <c r="AD93" s="2" t="s">
        <v>503</v>
      </c>
      <c r="AE93" s="2" t="s">
        <v>14</v>
      </c>
      <c r="AF93" s="2" t="s">
        <v>20</v>
      </c>
      <c r="AG93" s="2" t="s">
        <v>13</v>
      </c>
      <c r="AH93" s="2">
        <v>3</v>
      </c>
      <c r="AI93" s="2" t="s">
        <v>13</v>
      </c>
      <c r="AJ93" s="2" t="s">
        <v>65</v>
      </c>
      <c r="AK93" s="2" t="s">
        <v>8</v>
      </c>
      <c r="AL93" s="2" t="s">
        <v>13</v>
      </c>
      <c r="AM93" s="2">
        <v>1</v>
      </c>
      <c r="AN93" s="2" t="s">
        <v>13</v>
      </c>
      <c r="AO93" s="2" t="s">
        <v>98</v>
      </c>
      <c r="AP93" s="2" t="s">
        <v>4</v>
      </c>
      <c r="AQ93" s="2" t="s">
        <v>7</v>
      </c>
      <c r="AR93" s="2">
        <v>1</v>
      </c>
    </row>
    <row r="94" spans="1:44" x14ac:dyDescent="0.25">
      <c r="A94" s="2" t="s">
        <v>3</v>
      </c>
      <c r="B94" s="2" t="s">
        <v>4</v>
      </c>
      <c r="C94" s="2">
        <v>1</v>
      </c>
      <c r="D94" s="2" t="s">
        <v>5</v>
      </c>
      <c r="E94" s="2" t="s">
        <v>9</v>
      </c>
      <c r="F94" s="2">
        <v>-2</v>
      </c>
      <c r="G94" s="2" t="s">
        <v>10</v>
      </c>
      <c r="H94" s="2" t="s">
        <v>86</v>
      </c>
      <c r="I94" s="2" t="s">
        <v>9</v>
      </c>
      <c r="J94" s="2">
        <v>-2</v>
      </c>
      <c r="K94" s="2" t="s">
        <v>10</v>
      </c>
      <c r="M94" s="2" t="s">
        <v>5</v>
      </c>
      <c r="N94" s="2" t="s">
        <v>9</v>
      </c>
      <c r="O94" s="2">
        <v>-4</v>
      </c>
      <c r="P94" s="2" t="s">
        <v>10</v>
      </c>
      <c r="Q94" s="2" t="s">
        <v>86</v>
      </c>
      <c r="R94" s="2" t="s">
        <v>9</v>
      </c>
      <c r="S94" s="2">
        <v>-3</v>
      </c>
      <c r="T94" s="2" t="s">
        <v>10</v>
      </c>
      <c r="Z94" s="2" t="s">
        <v>141</v>
      </c>
      <c r="AA94" s="3">
        <v>17</v>
      </c>
      <c r="AB94" s="2" t="s">
        <v>11</v>
      </c>
      <c r="AC94" s="2" t="s">
        <v>4</v>
      </c>
      <c r="AD94" s="2" t="s">
        <v>504</v>
      </c>
      <c r="AE94" s="2" t="s">
        <v>14</v>
      </c>
      <c r="AF94" s="2" t="s">
        <v>93</v>
      </c>
      <c r="AG94" s="2" t="s">
        <v>13</v>
      </c>
      <c r="AH94" s="2">
        <v>4</v>
      </c>
      <c r="AI94" s="2" t="s">
        <v>13</v>
      </c>
      <c r="AK94" s="2" t="s">
        <v>5</v>
      </c>
      <c r="AL94" s="2" t="s">
        <v>13</v>
      </c>
      <c r="AM94" s="2">
        <v>12</v>
      </c>
      <c r="AN94" s="2" t="s">
        <v>13</v>
      </c>
      <c r="AO94" s="2" t="s">
        <v>101</v>
      </c>
      <c r="AP94" s="2" t="s">
        <v>4</v>
      </c>
      <c r="AQ94" s="2" t="s">
        <v>7</v>
      </c>
      <c r="AR94" s="2">
        <v>1</v>
      </c>
    </row>
    <row r="95" spans="1:44" x14ac:dyDescent="0.25">
      <c r="A95" s="2" t="s">
        <v>3</v>
      </c>
      <c r="B95" s="2" t="s">
        <v>4</v>
      </c>
      <c r="D95" s="2" t="s">
        <v>13</v>
      </c>
      <c r="E95" s="2">
        <v>4</v>
      </c>
      <c r="F95" s="2" t="s">
        <v>13</v>
      </c>
      <c r="G95" s="2" t="s">
        <v>86</v>
      </c>
      <c r="H95" s="2" t="s">
        <v>13</v>
      </c>
      <c r="I95" s="2">
        <v>4</v>
      </c>
      <c r="J95" s="2" t="s">
        <v>13</v>
      </c>
      <c r="K95" s="2" t="s">
        <v>5</v>
      </c>
      <c r="L95" s="2">
        <v>8</v>
      </c>
      <c r="M95" s="2" t="s">
        <v>8</v>
      </c>
      <c r="N95" s="2" t="s">
        <v>13</v>
      </c>
      <c r="O95" s="2">
        <v>1</v>
      </c>
      <c r="P95" s="2" t="s">
        <v>13</v>
      </c>
      <c r="Q95" s="2" t="s">
        <v>86</v>
      </c>
      <c r="R95" s="2" t="s">
        <v>9</v>
      </c>
      <c r="S95" s="2">
        <v>-2</v>
      </c>
      <c r="T95" s="2" t="s">
        <v>10</v>
      </c>
      <c r="Z95" s="2" t="s">
        <v>141</v>
      </c>
      <c r="AA95" s="3">
        <v>26</v>
      </c>
      <c r="AB95" s="2" t="s">
        <v>11</v>
      </c>
      <c r="AC95" s="2" t="s">
        <v>4</v>
      </c>
      <c r="AD95" s="2" t="s">
        <v>505</v>
      </c>
      <c r="AE95" s="2" t="s">
        <v>14</v>
      </c>
      <c r="AF95" s="2" t="s">
        <v>20</v>
      </c>
      <c r="AG95" s="2" t="s">
        <v>13</v>
      </c>
      <c r="AH95" s="2">
        <v>16</v>
      </c>
      <c r="AI95" s="2" t="s">
        <v>13</v>
      </c>
      <c r="AJ95" s="2" t="s">
        <v>71</v>
      </c>
      <c r="AK95" s="2" t="s">
        <v>8</v>
      </c>
      <c r="AL95" s="2" t="s">
        <v>9</v>
      </c>
      <c r="AM95" s="2">
        <v>-2</v>
      </c>
      <c r="AN95" s="2" t="s">
        <v>10</v>
      </c>
      <c r="AO95" s="2" t="s">
        <v>267</v>
      </c>
      <c r="AP95" s="2" t="s">
        <v>4</v>
      </c>
      <c r="AQ95" s="2" t="s">
        <v>7</v>
      </c>
      <c r="AR95" s="2">
        <v>1</v>
      </c>
    </row>
    <row r="96" spans="1:44" x14ac:dyDescent="0.25">
      <c r="A96" s="2" t="s">
        <v>3</v>
      </c>
      <c r="B96" s="2" t="s">
        <v>4</v>
      </c>
      <c r="C96" s="2">
        <v>8</v>
      </c>
      <c r="D96" s="2" t="s">
        <v>8</v>
      </c>
      <c r="E96" s="2" t="s">
        <v>13</v>
      </c>
      <c r="F96" s="2">
        <v>2</v>
      </c>
      <c r="G96" s="2" t="s">
        <v>13</v>
      </c>
      <c r="H96" s="2" t="s">
        <v>86</v>
      </c>
      <c r="I96" s="2" t="s">
        <v>13</v>
      </c>
      <c r="J96" s="2">
        <v>1</v>
      </c>
      <c r="K96" s="2" t="s">
        <v>13</v>
      </c>
      <c r="M96" s="2" t="s">
        <v>5</v>
      </c>
      <c r="N96" s="2" t="s">
        <v>9</v>
      </c>
      <c r="O96" s="2">
        <v>-1</v>
      </c>
      <c r="P96" s="2" t="s">
        <v>10</v>
      </c>
      <c r="Q96" s="2" t="s">
        <v>86</v>
      </c>
      <c r="R96" s="2" t="s">
        <v>13</v>
      </c>
      <c r="S96" s="2">
        <v>3</v>
      </c>
      <c r="T96" s="2" t="s">
        <v>13</v>
      </c>
      <c r="Z96" s="2" t="s">
        <v>141</v>
      </c>
      <c r="AA96" s="3">
        <v>3</v>
      </c>
      <c r="AB96" s="2" t="s">
        <v>11</v>
      </c>
      <c r="AC96" s="2" t="s">
        <v>4</v>
      </c>
      <c r="AD96" s="2" t="s">
        <v>506</v>
      </c>
      <c r="AE96" s="2" t="s">
        <v>14</v>
      </c>
      <c r="AF96" s="2" t="s">
        <v>113</v>
      </c>
      <c r="AG96" s="2" t="s">
        <v>13</v>
      </c>
      <c r="AH96" s="2">
        <v>2</v>
      </c>
      <c r="AI96" s="2" t="s">
        <v>13</v>
      </c>
      <c r="AK96" s="2" t="s">
        <v>5</v>
      </c>
      <c r="AL96" s="2" t="s">
        <v>9</v>
      </c>
      <c r="AM96" s="2">
        <v>-3</v>
      </c>
      <c r="AN96" s="2" t="s">
        <v>10</v>
      </c>
      <c r="AO96" s="2" t="s">
        <v>43</v>
      </c>
      <c r="AP96" s="2" t="s">
        <v>4</v>
      </c>
      <c r="AQ96" s="2" t="s">
        <v>7</v>
      </c>
      <c r="AR96" s="2">
        <v>0</v>
      </c>
    </row>
    <row r="97" spans="1:44" x14ac:dyDescent="0.25">
      <c r="A97" s="2" t="s">
        <v>3</v>
      </c>
      <c r="B97" s="2" t="s">
        <v>4</v>
      </c>
      <c r="D97" s="2" t="s">
        <v>13</v>
      </c>
      <c r="E97" s="2">
        <v>5</v>
      </c>
      <c r="F97" s="2" t="s">
        <v>13</v>
      </c>
      <c r="G97" s="2" t="s">
        <v>86</v>
      </c>
      <c r="H97" s="2" t="s">
        <v>9</v>
      </c>
      <c r="I97" s="2">
        <v>-3</v>
      </c>
      <c r="J97" s="2" t="s">
        <v>10</v>
      </c>
      <c r="K97" s="2" t="s">
        <v>8</v>
      </c>
      <c r="L97" s="2">
        <v>5</v>
      </c>
      <c r="M97" s="2" t="s">
        <v>8</v>
      </c>
      <c r="N97" s="2" t="s">
        <v>13</v>
      </c>
      <c r="O97" s="2">
        <v>5</v>
      </c>
      <c r="P97" s="2" t="s">
        <v>13</v>
      </c>
      <c r="Q97" s="2" t="s">
        <v>86</v>
      </c>
      <c r="R97" s="2" t="s">
        <v>9</v>
      </c>
      <c r="S97" s="2">
        <v>-1</v>
      </c>
      <c r="T97" s="2" t="s">
        <v>10</v>
      </c>
      <c r="Z97" s="2" t="s">
        <v>141</v>
      </c>
      <c r="AA97" s="3">
        <v>-15</v>
      </c>
      <c r="AB97" s="2" t="s">
        <v>11</v>
      </c>
      <c r="AC97" s="2" t="s">
        <v>4</v>
      </c>
      <c r="AD97" s="2" t="s">
        <v>507</v>
      </c>
      <c r="AE97" s="2" t="s">
        <v>14</v>
      </c>
      <c r="AF97" s="2" t="s">
        <v>20</v>
      </c>
      <c r="AG97" s="2" t="s">
        <v>9</v>
      </c>
      <c r="AH97" s="2">
        <v>-15</v>
      </c>
      <c r="AI97" s="2" t="s">
        <v>10</v>
      </c>
      <c r="AJ97" s="2" t="s">
        <v>21</v>
      </c>
      <c r="AK97" s="2" t="s">
        <v>8</v>
      </c>
      <c r="AL97" s="2" t="s">
        <v>9</v>
      </c>
      <c r="AM97" s="2">
        <v>-5</v>
      </c>
      <c r="AN97" s="2" t="s">
        <v>10</v>
      </c>
      <c r="AO97" s="2" t="s">
        <v>58</v>
      </c>
      <c r="AP97" s="2" t="s">
        <v>4</v>
      </c>
      <c r="AQ97" s="2" t="s">
        <v>7</v>
      </c>
      <c r="AR97" s="2">
        <v>0</v>
      </c>
    </row>
    <row r="98" spans="1:44" x14ac:dyDescent="0.25">
      <c r="A98" s="2" t="s">
        <v>3</v>
      </c>
      <c r="B98" s="2" t="s">
        <v>4</v>
      </c>
      <c r="C98" s="2">
        <v>7</v>
      </c>
      <c r="D98" s="2" t="s">
        <v>8</v>
      </c>
      <c r="E98" s="2" t="s">
        <v>13</v>
      </c>
      <c r="F98" s="2">
        <v>5</v>
      </c>
      <c r="G98" s="2" t="s">
        <v>13</v>
      </c>
      <c r="H98" s="2" t="s">
        <v>86</v>
      </c>
      <c r="I98" s="2" t="s">
        <v>9</v>
      </c>
      <c r="J98" s="2">
        <v>-5</v>
      </c>
      <c r="K98" s="2" t="s">
        <v>10</v>
      </c>
      <c r="M98" s="2" t="s">
        <v>5</v>
      </c>
      <c r="N98" s="2" t="s">
        <v>9</v>
      </c>
      <c r="O98" s="2">
        <v>-2</v>
      </c>
      <c r="P98" s="2" t="s">
        <v>10</v>
      </c>
      <c r="Q98" s="2" t="s">
        <v>86</v>
      </c>
      <c r="R98" s="2" t="s">
        <v>9</v>
      </c>
      <c r="S98" s="2">
        <v>-1</v>
      </c>
      <c r="T98" s="2" t="s">
        <v>10</v>
      </c>
      <c r="Z98" s="2" t="s">
        <v>141</v>
      </c>
      <c r="AA98" s="3">
        <v>34</v>
      </c>
      <c r="AB98" s="2" t="s">
        <v>11</v>
      </c>
      <c r="AC98" s="2" t="s">
        <v>4</v>
      </c>
      <c r="AD98" s="2" t="s">
        <v>508</v>
      </c>
      <c r="AE98" s="2" t="s">
        <v>14</v>
      </c>
      <c r="AF98" s="2" t="s">
        <v>53</v>
      </c>
      <c r="AG98" s="2" t="s">
        <v>9</v>
      </c>
      <c r="AH98" s="2">
        <v>-25</v>
      </c>
      <c r="AI98" s="2" t="s">
        <v>10</v>
      </c>
      <c r="AK98" s="2" t="s">
        <v>5</v>
      </c>
      <c r="AL98" s="2" t="s">
        <v>13</v>
      </c>
      <c r="AM98" s="2">
        <v>2</v>
      </c>
      <c r="AN98" s="2" t="s">
        <v>13</v>
      </c>
      <c r="AO98" s="2" t="s">
        <v>102</v>
      </c>
      <c r="AP98" s="2" t="s">
        <v>4</v>
      </c>
      <c r="AQ98" s="2" t="s">
        <v>7</v>
      </c>
      <c r="AR98" s="2">
        <v>0</v>
      </c>
    </row>
    <row r="99" spans="1:44" x14ac:dyDescent="0.25">
      <c r="A99" s="2" t="s">
        <v>3</v>
      </c>
      <c r="B99" s="2" t="s">
        <v>4</v>
      </c>
      <c r="D99" s="2" t="s">
        <v>9</v>
      </c>
      <c r="E99" s="2">
        <v>-4</v>
      </c>
      <c r="F99" s="2" t="s">
        <v>10</v>
      </c>
      <c r="G99" s="2" t="s">
        <v>86</v>
      </c>
      <c r="H99" s="2" t="s">
        <v>13</v>
      </c>
      <c r="I99" s="2">
        <v>1</v>
      </c>
      <c r="J99" s="2" t="s">
        <v>13</v>
      </c>
      <c r="K99" s="2" t="s">
        <v>8</v>
      </c>
      <c r="L99" s="2">
        <v>4</v>
      </c>
      <c r="M99" s="2" t="s">
        <v>8</v>
      </c>
      <c r="N99" s="2" t="s">
        <v>9</v>
      </c>
      <c r="O99" s="2">
        <v>-2</v>
      </c>
      <c r="P99" s="2" t="s">
        <v>10</v>
      </c>
      <c r="Q99" s="2" t="s">
        <v>86</v>
      </c>
      <c r="R99" s="2" t="s">
        <v>13</v>
      </c>
      <c r="S99" s="2">
        <v>4</v>
      </c>
      <c r="T99" s="2" t="s">
        <v>13</v>
      </c>
      <c r="Z99" s="2" t="s">
        <v>141</v>
      </c>
      <c r="AA99" s="3">
        <v>0</v>
      </c>
      <c r="AB99" s="2" t="s">
        <v>11</v>
      </c>
      <c r="AC99" s="2" t="s">
        <v>4</v>
      </c>
      <c r="AD99" s="2" t="s">
        <v>509</v>
      </c>
      <c r="AE99" s="2" t="s">
        <v>14</v>
      </c>
      <c r="AF99" s="2" t="s">
        <v>20</v>
      </c>
      <c r="AG99" s="2" t="s">
        <v>9</v>
      </c>
      <c r="AH99" s="2">
        <v>-4</v>
      </c>
      <c r="AI99" s="2" t="s">
        <v>10</v>
      </c>
      <c r="AJ99" s="2" t="s">
        <v>68</v>
      </c>
      <c r="AK99" s="2" t="s">
        <v>8</v>
      </c>
      <c r="AL99" s="2" t="s">
        <v>9</v>
      </c>
      <c r="AM99" s="2">
        <v>-8</v>
      </c>
      <c r="AN99" s="2" t="s">
        <v>10</v>
      </c>
      <c r="AO99" s="2" t="s">
        <v>85</v>
      </c>
      <c r="AP99" s="2" t="s">
        <v>4</v>
      </c>
      <c r="AQ99" s="2" t="s">
        <v>7</v>
      </c>
      <c r="AR99" s="2">
        <v>0</v>
      </c>
    </row>
    <row r="100" spans="1:44" x14ac:dyDescent="0.25">
      <c r="A100" s="2" t="s">
        <v>3</v>
      </c>
      <c r="B100" s="2" t="s">
        <v>4</v>
      </c>
      <c r="C100" s="2">
        <v>7</v>
      </c>
      <c r="D100" s="2" t="s">
        <v>5</v>
      </c>
      <c r="E100" s="2" t="s">
        <v>9</v>
      </c>
      <c r="F100" s="2">
        <v>-5</v>
      </c>
      <c r="G100" s="2" t="s">
        <v>10</v>
      </c>
      <c r="H100" s="2" t="s">
        <v>86</v>
      </c>
      <c r="I100" s="2" t="s">
        <v>13</v>
      </c>
      <c r="J100" s="2">
        <v>1</v>
      </c>
      <c r="K100" s="2" t="s">
        <v>13</v>
      </c>
      <c r="M100" s="2" t="s">
        <v>5</v>
      </c>
      <c r="N100" s="2" t="s">
        <v>9</v>
      </c>
      <c r="O100" s="2">
        <v>-5</v>
      </c>
      <c r="P100" s="2" t="s">
        <v>10</v>
      </c>
      <c r="Q100" s="2" t="s">
        <v>86</v>
      </c>
      <c r="R100" s="2" t="s">
        <v>9</v>
      </c>
      <c r="S100" s="2">
        <v>-5</v>
      </c>
      <c r="T100" s="2" t="s">
        <v>10</v>
      </c>
      <c r="Z100" s="2" t="s">
        <v>141</v>
      </c>
      <c r="AA100" s="3">
        <v>27</v>
      </c>
      <c r="AB100" s="2" t="s">
        <v>11</v>
      </c>
      <c r="AC100" s="2" t="s">
        <v>4</v>
      </c>
      <c r="AD100" s="2" t="s">
        <v>510</v>
      </c>
      <c r="AE100" s="2" t="s">
        <v>14</v>
      </c>
      <c r="AF100" s="2" t="s">
        <v>80</v>
      </c>
      <c r="AG100" s="2" t="s">
        <v>9</v>
      </c>
      <c r="AH100" s="2">
        <v>-5</v>
      </c>
      <c r="AI100" s="2" t="s">
        <v>10</v>
      </c>
      <c r="AK100" s="2" t="s">
        <v>5</v>
      </c>
      <c r="AL100" s="2" t="s">
        <v>13</v>
      </c>
      <c r="AM100" s="2">
        <v>25</v>
      </c>
      <c r="AN100" s="2" t="s">
        <v>13</v>
      </c>
      <c r="AO100" s="2" t="s">
        <v>366</v>
      </c>
      <c r="AP100" s="2" t="s">
        <v>4</v>
      </c>
      <c r="AQ100" s="2" t="s">
        <v>7</v>
      </c>
      <c r="AR100" s="2">
        <v>1</v>
      </c>
    </row>
    <row r="101" spans="1:44" x14ac:dyDescent="0.25">
      <c r="A101" s="2" t="s">
        <v>3</v>
      </c>
      <c r="B101" s="2" t="s">
        <v>4</v>
      </c>
      <c r="D101" s="2" t="s">
        <v>13</v>
      </c>
      <c r="E101" s="2">
        <v>2</v>
      </c>
      <c r="F101" s="2" t="s">
        <v>13</v>
      </c>
      <c r="G101" s="2" t="s">
        <v>86</v>
      </c>
      <c r="H101" s="2" t="s">
        <v>9</v>
      </c>
      <c r="I101" s="2">
        <v>-2</v>
      </c>
      <c r="J101" s="2" t="s">
        <v>10</v>
      </c>
      <c r="K101" s="2" t="s">
        <v>5</v>
      </c>
      <c r="L101" s="2">
        <v>6</v>
      </c>
      <c r="M101" s="2" t="s">
        <v>8</v>
      </c>
      <c r="N101" s="2" t="s">
        <v>9</v>
      </c>
      <c r="O101" s="2">
        <v>-5</v>
      </c>
      <c r="P101" s="2" t="s">
        <v>10</v>
      </c>
      <c r="Q101" s="2" t="s">
        <v>86</v>
      </c>
      <c r="R101" s="2" t="s">
        <v>13</v>
      </c>
      <c r="S101" s="2">
        <v>5</v>
      </c>
      <c r="T101" s="2" t="s">
        <v>13</v>
      </c>
      <c r="Z101" s="2" t="s">
        <v>141</v>
      </c>
      <c r="AA101" s="3">
        <v>27</v>
      </c>
      <c r="AB101" s="2" t="s">
        <v>11</v>
      </c>
      <c r="AC101" s="2" t="s">
        <v>4</v>
      </c>
      <c r="AD101" s="2" t="s">
        <v>511</v>
      </c>
      <c r="AE101" s="2" t="s">
        <v>14</v>
      </c>
      <c r="AF101" s="2" t="s">
        <v>20</v>
      </c>
      <c r="AG101" s="2" t="s">
        <v>9</v>
      </c>
      <c r="AH101" s="2">
        <v>-4</v>
      </c>
      <c r="AI101" s="2" t="s">
        <v>10</v>
      </c>
      <c r="AJ101" s="2" t="s">
        <v>83</v>
      </c>
      <c r="AK101" s="2" t="s">
        <v>8</v>
      </c>
      <c r="AL101" s="2" t="s">
        <v>9</v>
      </c>
      <c r="AM101" s="2">
        <v>-25</v>
      </c>
      <c r="AN101" s="2" t="s">
        <v>10</v>
      </c>
      <c r="AO101" s="2" t="s">
        <v>366</v>
      </c>
      <c r="AP101" s="2" t="s">
        <v>4</v>
      </c>
      <c r="AQ101" s="2" t="s">
        <v>7</v>
      </c>
      <c r="AR10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3C00-8F24-4125-937D-BEA61EE2B743}">
  <dimension ref="A1:AR101"/>
  <sheetViews>
    <sheetView workbookViewId="0">
      <selection activeCell="AS11" sqref="A1:XFD1048576"/>
    </sheetView>
  </sheetViews>
  <sheetFormatPr baseColWidth="10" defaultRowHeight="15" x14ac:dyDescent="0.25"/>
  <cols>
    <col min="1" max="26" width="2.85546875" style="2" customWidth="1"/>
    <col min="27" max="35" width="4.7109375" style="2" customWidth="1"/>
    <col min="36" max="44" width="3.85546875" style="2" customWidth="1"/>
    <col min="45" max="16384" width="11.42578125" style="2"/>
  </cols>
  <sheetData>
    <row r="1" spans="1:4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3" t="s">
        <v>1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</row>
    <row r="2" spans="1:44" x14ac:dyDescent="0.25">
      <c r="A2" s="2" t="s">
        <v>3</v>
      </c>
      <c r="B2" s="2" t="s">
        <v>4</v>
      </c>
      <c r="C2" s="2">
        <v>1</v>
      </c>
      <c r="D2" s="2" t="s">
        <v>5</v>
      </c>
      <c r="E2" s="2" t="s">
        <v>13</v>
      </c>
      <c r="F2" s="2">
        <v>4</v>
      </c>
      <c r="G2" s="2" t="s">
        <v>13</v>
      </c>
      <c r="H2" s="2" t="s">
        <v>86</v>
      </c>
      <c r="I2" s="2" t="s">
        <v>13</v>
      </c>
      <c r="J2" s="2">
        <v>9</v>
      </c>
      <c r="K2" s="2" t="s">
        <v>13</v>
      </c>
      <c r="M2" s="2" t="s">
        <v>5</v>
      </c>
      <c r="N2" s="2" t="s">
        <v>9</v>
      </c>
      <c r="O2" s="2">
        <v>-8</v>
      </c>
      <c r="P2" s="2" t="s">
        <v>10</v>
      </c>
      <c r="Q2" s="2" t="s">
        <v>86</v>
      </c>
      <c r="R2" s="2" t="s">
        <v>13</v>
      </c>
      <c r="S2" s="2">
        <v>6</v>
      </c>
      <c r="T2" s="2" t="s">
        <v>13</v>
      </c>
      <c r="Z2" s="2" t="s">
        <v>141</v>
      </c>
      <c r="AA2" s="3">
        <v>-11</v>
      </c>
      <c r="AB2" s="2" t="s">
        <v>11</v>
      </c>
      <c r="AC2" s="2" t="s">
        <v>4</v>
      </c>
      <c r="AD2" s="2" t="s">
        <v>512</v>
      </c>
      <c r="AE2" s="2" t="s">
        <v>14</v>
      </c>
      <c r="AF2" s="2" t="s">
        <v>93</v>
      </c>
      <c r="AG2" s="2" t="s">
        <v>13</v>
      </c>
      <c r="AH2" s="2">
        <v>36</v>
      </c>
      <c r="AI2" s="2" t="s">
        <v>13</v>
      </c>
      <c r="AK2" s="2" t="s">
        <v>5</v>
      </c>
      <c r="AL2" s="2" t="s">
        <v>9</v>
      </c>
      <c r="AM2" s="2">
        <v>-48</v>
      </c>
      <c r="AN2" s="2" t="s">
        <v>10</v>
      </c>
      <c r="AO2" s="2" t="s">
        <v>129</v>
      </c>
      <c r="AP2" s="2" t="s">
        <v>4</v>
      </c>
      <c r="AQ2" s="2" t="s">
        <v>7</v>
      </c>
      <c r="AR2" s="2">
        <v>1</v>
      </c>
    </row>
    <row r="3" spans="1:44" x14ac:dyDescent="0.25">
      <c r="A3" s="2" t="s">
        <v>3</v>
      </c>
      <c r="B3" s="2" t="s">
        <v>4</v>
      </c>
      <c r="D3" s="2" t="s">
        <v>13</v>
      </c>
      <c r="E3" s="2">
        <v>6</v>
      </c>
      <c r="F3" s="2" t="s">
        <v>13</v>
      </c>
      <c r="G3" s="2" t="s">
        <v>86</v>
      </c>
      <c r="H3" s="2" t="s">
        <v>13</v>
      </c>
      <c r="I3" s="2">
        <v>5</v>
      </c>
      <c r="J3" s="2" t="s">
        <v>13</v>
      </c>
      <c r="K3" s="2" t="s">
        <v>8</v>
      </c>
      <c r="L3" s="2">
        <v>3</v>
      </c>
      <c r="M3" s="2" t="s">
        <v>8</v>
      </c>
      <c r="N3" s="2" t="s">
        <v>13</v>
      </c>
      <c r="O3" s="2">
        <v>5</v>
      </c>
      <c r="P3" s="2" t="s">
        <v>13</v>
      </c>
      <c r="Q3" s="2" t="s">
        <v>86</v>
      </c>
      <c r="R3" s="2" t="s">
        <v>9</v>
      </c>
      <c r="S3" s="2">
        <v>-3</v>
      </c>
      <c r="T3" s="2" t="s">
        <v>10</v>
      </c>
      <c r="Z3" s="2" t="s">
        <v>141</v>
      </c>
      <c r="AA3" s="3">
        <v>42</v>
      </c>
      <c r="AB3" s="2" t="s">
        <v>11</v>
      </c>
      <c r="AC3" s="2" t="s">
        <v>4</v>
      </c>
      <c r="AD3" s="2" t="s">
        <v>513</v>
      </c>
      <c r="AE3" s="2" t="s">
        <v>14</v>
      </c>
      <c r="AF3" s="2" t="s">
        <v>20</v>
      </c>
      <c r="AG3" s="2" t="s">
        <v>13</v>
      </c>
      <c r="AH3" s="2">
        <v>30</v>
      </c>
      <c r="AI3" s="2" t="s">
        <v>13</v>
      </c>
      <c r="AJ3" s="2" t="s">
        <v>29</v>
      </c>
      <c r="AK3" s="2" t="s">
        <v>8</v>
      </c>
      <c r="AL3" s="2" t="s">
        <v>9</v>
      </c>
      <c r="AM3" s="2">
        <v>-15</v>
      </c>
      <c r="AN3" s="2" t="s">
        <v>10</v>
      </c>
      <c r="AO3" s="2" t="s">
        <v>408</v>
      </c>
      <c r="AP3" s="2" t="s">
        <v>4</v>
      </c>
      <c r="AQ3" s="2" t="s">
        <v>7</v>
      </c>
      <c r="AR3" s="2">
        <v>0</v>
      </c>
    </row>
    <row r="4" spans="1:44" x14ac:dyDescent="0.25">
      <c r="A4" s="2" t="s">
        <v>3</v>
      </c>
      <c r="B4" s="2" t="s">
        <v>4</v>
      </c>
      <c r="C4" s="2">
        <v>5</v>
      </c>
      <c r="D4" s="2" t="s">
        <v>5</v>
      </c>
      <c r="E4" s="2" t="s">
        <v>13</v>
      </c>
      <c r="F4" s="2">
        <v>3</v>
      </c>
      <c r="G4" s="2" t="s">
        <v>13</v>
      </c>
      <c r="H4" s="2" t="s">
        <v>86</v>
      </c>
      <c r="I4" s="2" t="s">
        <v>13</v>
      </c>
      <c r="J4" s="2">
        <v>4</v>
      </c>
      <c r="K4" s="2" t="s">
        <v>13</v>
      </c>
      <c r="M4" s="2" t="s">
        <v>5</v>
      </c>
      <c r="N4" s="2" t="s">
        <v>13</v>
      </c>
      <c r="O4" s="2">
        <v>3</v>
      </c>
      <c r="P4" s="2" t="s">
        <v>13</v>
      </c>
      <c r="Q4" s="2" t="s">
        <v>86</v>
      </c>
      <c r="R4" s="2" t="s">
        <v>13</v>
      </c>
      <c r="S4" s="2">
        <v>1</v>
      </c>
      <c r="T4" s="2" t="s">
        <v>13</v>
      </c>
      <c r="Z4" s="2" t="s">
        <v>141</v>
      </c>
      <c r="AA4" s="3">
        <v>20</v>
      </c>
      <c r="AB4" s="2" t="s">
        <v>11</v>
      </c>
      <c r="AC4" s="2" t="s">
        <v>4</v>
      </c>
      <c r="AD4" s="2" t="s">
        <v>514</v>
      </c>
      <c r="AE4" s="2" t="s">
        <v>14</v>
      </c>
      <c r="AF4" s="2" t="s">
        <v>103</v>
      </c>
      <c r="AG4" s="2" t="s">
        <v>13</v>
      </c>
      <c r="AH4" s="2">
        <v>12</v>
      </c>
      <c r="AI4" s="2" t="s">
        <v>13</v>
      </c>
      <c r="AK4" s="2" t="s">
        <v>5</v>
      </c>
      <c r="AL4" s="2" t="s">
        <v>13</v>
      </c>
      <c r="AM4" s="2">
        <v>3</v>
      </c>
      <c r="AN4" s="2" t="s">
        <v>13</v>
      </c>
      <c r="AO4" s="2" t="s">
        <v>32</v>
      </c>
      <c r="AP4" s="2" t="s">
        <v>4</v>
      </c>
      <c r="AQ4" s="2" t="s">
        <v>7</v>
      </c>
      <c r="AR4" s="2">
        <v>1</v>
      </c>
    </row>
    <row r="5" spans="1:44" x14ac:dyDescent="0.25">
      <c r="A5" s="2" t="s">
        <v>3</v>
      </c>
      <c r="B5" s="2" t="s">
        <v>4</v>
      </c>
      <c r="D5" s="2" t="s">
        <v>9</v>
      </c>
      <c r="E5" s="2">
        <v>-4</v>
      </c>
      <c r="F5" s="2" t="s">
        <v>10</v>
      </c>
      <c r="G5" s="2" t="s">
        <v>86</v>
      </c>
      <c r="H5" s="2" t="s">
        <v>13</v>
      </c>
      <c r="I5" s="2">
        <v>9</v>
      </c>
      <c r="J5" s="2" t="s">
        <v>13</v>
      </c>
      <c r="K5" s="2" t="s">
        <v>5</v>
      </c>
      <c r="L5" s="2">
        <v>8</v>
      </c>
      <c r="M5" s="2" t="s">
        <v>8</v>
      </c>
      <c r="N5" s="2" t="s">
        <v>9</v>
      </c>
      <c r="O5" s="2">
        <v>-6</v>
      </c>
      <c r="P5" s="2" t="s">
        <v>10</v>
      </c>
      <c r="Q5" s="2" t="s">
        <v>86</v>
      </c>
      <c r="R5" s="2" t="s">
        <v>13</v>
      </c>
      <c r="S5" s="2">
        <v>4</v>
      </c>
      <c r="T5" s="2" t="s">
        <v>13</v>
      </c>
      <c r="Z5" s="2" t="s">
        <v>141</v>
      </c>
      <c r="AA5" s="3">
        <v>-4</v>
      </c>
      <c r="AB5" s="2" t="s">
        <v>11</v>
      </c>
      <c r="AC5" s="2" t="s">
        <v>4</v>
      </c>
      <c r="AD5" s="2" t="s">
        <v>515</v>
      </c>
      <c r="AE5" s="2" t="s">
        <v>14</v>
      </c>
      <c r="AF5" s="2" t="s">
        <v>20</v>
      </c>
      <c r="AG5" s="2" t="s">
        <v>9</v>
      </c>
      <c r="AH5" s="2">
        <v>-36</v>
      </c>
      <c r="AI5" s="2" t="s">
        <v>10</v>
      </c>
      <c r="AJ5" s="2" t="s">
        <v>71</v>
      </c>
      <c r="AK5" s="2" t="s">
        <v>8</v>
      </c>
      <c r="AL5" s="2" t="s">
        <v>9</v>
      </c>
      <c r="AM5" s="2">
        <v>-24</v>
      </c>
      <c r="AN5" s="2" t="s">
        <v>10</v>
      </c>
      <c r="AO5" s="2" t="s">
        <v>34</v>
      </c>
      <c r="AP5" s="2" t="s">
        <v>4</v>
      </c>
      <c r="AQ5" s="2" t="s">
        <v>7</v>
      </c>
      <c r="AR5" s="2">
        <v>1</v>
      </c>
    </row>
    <row r="6" spans="1:44" x14ac:dyDescent="0.25">
      <c r="A6" s="2" t="s">
        <v>3</v>
      </c>
      <c r="B6" s="2" t="s">
        <v>4</v>
      </c>
      <c r="C6" s="2">
        <v>8</v>
      </c>
      <c r="D6" s="2" t="s">
        <v>8</v>
      </c>
      <c r="E6" s="2" t="s">
        <v>9</v>
      </c>
      <c r="F6" s="2">
        <v>-4</v>
      </c>
      <c r="G6" s="2" t="s">
        <v>10</v>
      </c>
      <c r="H6" s="2" t="s">
        <v>86</v>
      </c>
      <c r="I6" s="2" t="s">
        <v>13</v>
      </c>
      <c r="J6" s="2">
        <v>6</v>
      </c>
      <c r="K6" s="2" t="s">
        <v>13</v>
      </c>
      <c r="M6" s="2" t="s">
        <v>5</v>
      </c>
      <c r="N6" s="2" t="s">
        <v>13</v>
      </c>
      <c r="O6" s="2">
        <v>8</v>
      </c>
      <c r="P6" s="2" t="s">
        <v>13</v>
      </c>
      <c r="Q6" s="2" t="s">
        <v>86</v>
      </c>
      <c r="R6" s="2" t="s">
        <v>9</v>
      </c>
      <c r="S6" s="2">
        <v>-3</v>
      </c>
      <c r="T6" s="2" t="s">
        <v>10</v>
      </c>
      <c r="Z6" s="2" t="s">
        <v>141</v>
      </c>
      <c r="AA6" s="3">
        <v>8</v>
      </c>
      <c r="AB6" s="2" t="s">
        <v>11</v>
      </c>
      <c r="AC6" s="2" t="s">
        <v>4</v>
      </c>
      <c r="AD6" s="2" t="s">
        <v>516</v>
      </c>
      <c r="AE6" s="2" t="s">
        <v>14</v>
      </c>
      <c r="AF6" s="2" t="s">
        <v>113</v>
      </c>
      <c r="AG6" s="2" t="s">
        <v>9</v>
      </c>
      <c r="AH6" s="2">
        <v>-24</v>
      </c>
      <c r="AI6" s="2" t="s">
        <v>10</v>
      </c>
      <c r="AK6" s="2" t="s">
        <v>5</v>
      </c>
      <c r="AL6" s="2" t="s">
        <v>9</v>
      </c>
      <c r="AM6" s="2">
        <v>-24</v>
      </c>
      <c r="AN6" s="2" t="s">
        <v>10</v>
      </c>
      <c r="AO6" s="2" t="s">
        <v>28</v>
      </c>
      <c r="AP6" s="2" t="s">
        <v>4</v>
      </c>
      <c r="AQ6" s="2" t="s">
        <v>7</v>
      </c>
      <c r="AR6" s="2">
        <v>0</v>
      </c>
    </row>
    <row r="7" spans="1:44" x14ac:dyDescent="0.25">
      <c r="A7" s="2" t="s">
        <v>3</v>
      </c>
      <c r="B7" s="2" t="s">
        <v>4</v>
      </c>
      <c r="D7" s="2" t="s">
        <v>9</v>
      </c>
      <c r="E7" s="2">
        <v>-1</v>
      </c>
      <c r="F7" s="2" t="s">
        <v>10</v>
      </c>
      <c r="G7" s="2" t="s">
        <v>86</v>
      </c>
      <c r="H7" s="2" t="s">
        <v>9</v>
      </c>
      <c r="I7" s="2">
        <v>-8</v>
      </c>
      <c r="J7" s="2" t="s">
        <v>10</v>
      </c>
      <c r="K7" s="2" t="s">
        <v>5</v>
      </c>
      <c r="L7" s="2">
        <v>3</v>
      </c>
      <c r="M7" s="2" t="s">
        <v>8</v>
      </c>
      <c r="N7" s="2" t="s">
        <v>13</v>
      </c>
      <c r="O7" s="2">
        <v>5</v>
      </c>
      <c r="P7" s="2" t="s">
        <v>13</v>
      </c>
      <c r="Q7" s="2" t="s">
        <v>86</v>
      </c>
      <c r="R7" s="2" t="s">
        <v>13</v>
      </c>
      <c r="S7" s="2">
        <v>4</v>
      </c>
      <c r="T7" s="2" t="s">
        <v>13</v>
      </c>
      <c r="Z7" s="2" t="s">
        <v>141</v>
      </c>
      <c r="AA7" s="3">
        <v>-9</v>
      </c>
      <c r="AB7" s="2" t="s">
        <v>11</v>
      </c>
      <c r="AC7" s="2" t="s">
        <v>4</v>
      </c>
      <c r="AD7" s="2" t="s">
        <v>517</v>
      </c>
      <c r="AE7" s="2" t="s">
        <v>14</v>
      </c>
      <c r="AF7" s="2" t="s">
        <v>20</v>
      </c>
      <c r="AG7" s="2" t="s">
        <v>13</v>
      </c>
      <c r="AH7" s="2">
        <v>8</v>
      </c>
      <c r="AI7" s="2" t="s">
        <v>13</v>
      </c>
      <c r="AJ7" s="2" t="s">
        <v>39</v>
      </c>
      <c r="AK7" s="2" t="s">
        <v>8</v>
      </c>
      <c r="AL7" s="2" t="s">
        <v>13</v>
      </c>
      <c r="AM7" s="2">
        <v>20</v>
      </c>
      <c r="AN7" s="2" t="s">
        <v>13</v>
      </c>
      <c r="AO7" s="2" t="s">
        <v>19</v>
      </c>
      <c r="AP7" s="2" t="s">
        <v>4</v>
      </c>
      <c r="AQ7" s="2" t="s">
        <v>7</v>
      </c>
      <c r="AR7" s="2">
        <v>1</v>
      </c>
    </row>
    <row r="8" spans="1:44" x14ac:dyDescent="0.25">
      <c r="A8" s="2" t="s">
        <v>3</v>
      </c>
      <c r="B8" s="2" t="s">
        <v>4</v>
      </c>
      <c r="C8" s="2">
        <v>1</v>
      </c>
      <c r="D8" s="2" t="s">
        <v>8</v>
      </c>
      <c r="E8" s="2" t="s">
        <v>9</v>
      </c>
      <c r="F8" s="2">
        <v>-7</v>
      </c>
      <c r="G8" s="2" t="s">
        <v>10</v>
      </c>
      <c r="H8" s="2" t="s">
        <v>86</v>
      </c>
      <c r="I8" s="2" t="s">
        <v>9</v>
      </c>
      <c r="J8" s="2">
        <v>-6</v>
      </c>
      <c r="K8" s="2" t="s">
        <v>10</v>
      </c>
      <c r="M8" s="2" t="s">
        <v>5</v>
      </c>
      <c r="N8" s="2" t="s">
        <v>13</v>
      </c>
      <c r="O8" s="2">
        <v>3</v>
      </c>
      <c r="P8" s="2" t="s">
        <v>13</v>
      </c>
      <c r="Q8" s="2" t="s">
        <v>86</v>
      </c>
      <c r="R8" s="2" t="s">
        <v>13</v>
      </c>
      <c r="S8" s="2">
        <v>4</v>
      </c>
      <c r="T8" s="2" t="s">
        <v>13</v>
      </c>
      <c r="Z8" s="2" t="s">
        <v>141</v>
      </c>
      <c r="AA8" s="3">
        <v>-29</v>
      </c>
      <c r="AB8" s="2" t="s">
        <v>11</v>
      </c>
      <c r="AC8" s="2" t="s">
        <v>4</v>
      </c>
      <c r="AD8" s="2" t="s">
        <v>518</v>
      </c>
      <c r="AE8" s="2" t="s">
        <v>14</v>
      </c>
      <c r="AF8" s="2" t="s">
        <v>44</v>
      </c>
      <c r="AG8" s="2" t="s">
        <v>13</v>
      </c>
      <c r="AH8" s="2">
        <v>42</v>
      </c>
      <c r="AI8" s="2" t="s">
        <v>13</v>
      </c>
      <c r="AK8" s="2" t="s">
        <v>5</v>
      </c>
      <c r="AL8" s="2" t="s">
        <v>13</v>
      </c>
      <c r="AM8" s="2">
        <v>12</v>
      </c>
      <c r="AN8" s="2" t="s">
        <v>13</v>
      </c>
      <c r="AO8" s="2" t="s">
        <v>410</v>
      </c>
      <c r="AP8" s="2" t="s">
        <v>4</v>
      </c>
      <c r="AQ8" s="2" t="s">
        <v>7</v>
      </c>
      <c r="AR8" s="2">
        <v>0</v>
      </c>
    </row>
    <row r="9" spans="1:44" x14ac:dyDescent="0.25">
      <c r="A9" s="2" t="s">
        <v>3</v>
      </c>
      <c r="B9" s="2" t="s">
        <v>4</v>
      </c>
      <c r="D9" s="2" t="s">
        <v>13</v>
      </c>
      <c r="E9" s="2">
        <v>5</v>
      </c>
      <c r="F9" s="2" t="s">
        <v>13</v>
      </c>
      <c r="G9" s="2" t="s">
        <v>86</v>
      </c>
      <c r="H9" s="2" t="s">
        <v>13</v>
      </c>
      <c r="I9" s="2">
        <v>6</v>
      </c>
      <c r="J9" s="2" t="s">
        <v>13</v>
      </c>
      <c r="K9" s="2" t="s">
        <v>5</v>
      </c>
      <c r="L9" s="2">
        <v>6</v>
      </c>
      <c r="M9" s="2" t="s">
        <v>8</v>
      </c>
      <c r="N9" s="2" t="s">
        <v>9</v>
      </c>
      <c r="O9" s="2">
        <v>-7</v>
      </c>
      <c r="P9" s="2" t="s">
        <v>10</v>
      </c>
      <c r="Q9" s="2" t="s">
        <v>86</v>
      </c>
      <c r="R9" s="2" t="s">
        <v>13</v>
      </c>
      <c r="S9" s="2">
        <v>9</v>
      </c>
      <c r="T9" s="2" t="s">
        <v>13</v>
      </c>
      <c r="Z9" s="2" t="s">
        <v>141</v>
      </c>
      <c r="AA9" s="3">
        <v>99</v>
      </c>
      <c r="AB9" s="2" t="s">
        <v>11</v>
      </c>
      <c r="AC9" s="2" t="s">
        <v>4</v>
      </c>
      <c r="AD9" s="2" t="s">
        <v>519</v>
      </c>
      <c r="AE9" s="2" t="s">
        <v>14</v>
      </c>
      <c r="AF9" s="2" t="s">
        <v>20</v>
      </c>
      <c r="AG9" s="2" t="s">
        <v>13</v>
      </c>
      <c r="AH9" s="2">
        <v>30</v>
      </c>
      <c r="AI9" s="2" t="s">
        <v>13</v>
      </c>
      <c r="AJ9" s="2" t="s">
        <v>83</v>
      </c>
      <c r="AK9" s="2" t="s">
        <v>8</v>
      </c>
      <c r="AL9" s="2" t="s">
        <v>9</v>
      </c>
      <c r="AM9" s="2">
        <v>-63</v>
      </c>
      <c r="AN9" s="2" t="s">
        <v>10</v>
      </c>
      <c r="AO9" s="2" t="s">
        <v>520</v>
      </c>
      <c r="AP9" s="2" t="s">
        <v>4</v>
      </c>
      <c r="AQ9" s="2" t="s">
        <v>7</v>
      </c>
      <c r="AR9" s="2">
        <v>1</v>
      </c>
    </row>
    <row r="10" spans="1:44" x14ac:dyDescent="0.25">
      <c r="A10" s="2" t="s">
        <v>3</v>
      </c>
      <c r="B10" s="2" t="s">
        <v>4</v>
      </c>
      <c r="C10" s="2">
        <v>6</v>
      </c>
      <c r="D10" s="2" t="s">
        <v>8</v>
      </c>
      <c r="E10" s="2" t="s">
        <v>9</v>
      </c>
      <c r="F10" s="2">
        <v>-5</v>
      </c>
      <c r="G10" s="2" t="s">
        <v>10</v>
      </c>
      <c r="H10" s="2" t="s">
        <v>86</v>
      </c>
      <c r="I10" s="2" t="s">
        <v>9</v>
      </c>
      <c r="J10" s="2">
        <v>-1</v>
      </c>
      <c r="K10" s="2" t="s">
        <v>10</v>
      </c>
      <c r="M10" s="2" t="s">
        <v>5</v>
      </c>
      <c r="N10" s="2" t="s">
        <v>9</v>
      </c>
      <c r="O10" s="2">
        <v>-6</v>
      </c>
      <c r="P10" s="2" t="s">
        <v>10</v>
      </c>
      <c r="Q10" s="2" t="s">
        <v>86</v>
      </c>
      <c r="R10" s="2" t="s">
        <v>9</v>
      </c>
      <c r="S10" s="2">
        <v>-6</v>
      </c>
      <c r="T10" s="2" t="s">
        <v>10</v>
      </c>
      <c r="Z10" s="2" t="s">
        <v>141</v>
      </c>
      <c r="AA10" s="3">
        <v>37</v>
      </c>
      <c r="AB10" s="2" t="s">
        <v>11</v>
      </c>
      <c r="AC10" s="2" t="s">
        <v>4</v>
      </c>
      <c r="AD10" s="2" t="s">
        <v>521</v>
      </c>
      <c r="AE10" s="2" t="s">
        <v>14</v>
      </c>
      <c r="AF10" s="2" t="s">
        <v>27</v>
      </c>
      <c r="AG10" s="2" t="s">
        <v>13</v>
      </c>
      <c r="AH10" s="2">
        <v>5</v>
      </c>
      <c r="AI10" s="2" t="s">
        <v>13</v>
      </c>
      <c r="AK10" s="2" t="s">
        <v>5</v>
      </c>
      <c r="AL10" s="2" t="s">
        <v>13</v>
      </c>
      <c r="AM10" s="2">
        <v>36</v>
      </c>
      <c r="AN10" s="2" t="s">
        <v>13</v>
      </c>
      <c r="AO10" s="2" t="s">
        <v>299</v>
      </c>
      <c r="AP10" s="2" t="s">
        <v>4</v>
      </c>
      <c r="AQ10" s="2" t="s">
        <v>7</v>
      </c>
      <c r="AR10" s="2">
        <v>0</v>
      </c>
    </row>
    <row r="11" spans="1:44" x14ac:dyDescent="0.25">
      <c r="A11" s="2" t="s">
        <v>3</v>
      </c>
      <c r="B11" s="2" t="s">
        <v>4</v>
      </c>
      <c r="D11" s="2" t="s">
        <v>13</v>
      </c>
      <c r="E11" s="2">
        <v>2</v>
      </c>
      <c r="F11" s="2" t="s">
        <v>13</v>
      </c>
      <c r="G11" s="2" t="s">
        <v>86</v>
      </c>
      <c r="H11" s="2" t="s">
        <v>9</v>
      </c>
      <c r="I11" s="2">
        <v>-2</v>
      </c>
      <c r="J11" s="2" t="s">
        <v>10</v>
      </c>
      <c r="K11" s="2" t="s">
        <v>5</v>
      </c>
      <c r="L11" s="2">
        <v>5</v>
      </c>
      <c r="M11" s="2" t="s">
        <v>8</v>
      </c>
      <c r="N11" s="2" t="s">
        <v>13</v>
      </c>
      <c r="O11" s="2">
        <v>8</v>
      </c>
      <c r="P11" s="2" t="s">
        <v>13</v>
      </c>
      <c r="Q11" s="2" t="s">
        <v>86</v>
      </c>
      <c r="R11" s="2" t="s">
        <v>9</v>
      </c>
      <c r="S11" s="2">
        <v>-7</v>
      </c>
      <c r="T11" s="2" t="s">
        <v>10</v>
      </c>
      <c r="Z11" s="2" t="s">
        <v>141</v>
      </c>
      <c r="AA11" s="3">
        <v>57</v>
      </c>
      <c r="AB11" s="2" t="s">
        <v>11</v>
      </c>
      <c r="AC11" s="2" t="s">
        <v>4</v>
      </c>
      <c r="AD11" s="2" t="s">
        <v>522</v>
      </c>
      <c r="AE11" s="2" t="s">
        <v>14</v>
      </c>
      <c r="AF11" s="2" t="s">
        <v>20</v>
      </c>
      <c r="AG11" s="2" t="s">
        <v>9</v>
      </c>
      <c r="AH11" s="2">
        <v>-4</v>
      </c>
      <c r="AI11" s="2" t="s">
        <v>10</v>
      </c>
      <c r="AJ11" s="2" t="s">
        <v>61</v>
      </c>
      <c r="AK11" s="2" t="s">
        <v>8</v>
      </c>
      <c r="AL11" s="2" t="s">
        <v>9</v>
      </c>
      <c r="AM11" s="2">
        <v>-56</v>
      </c>
      <c r="AN11" s="2" t="s">
        <v>10</v>
      </c>
      <c r="AO11" s="2" t="s">
        <v>523</v>
      </c>
      <c r="AP11" s="2" t="s">
        <v>4</v>
      </c>
      <c r="AQ11" s="2" t="s">
        <v>7</v>
      </c>
      <c r="AR11" s="2">
        <v>1</v>
      </c>
    </row>
    <row r="12" spans="1:44" x14ac:dyDescent="0.25">
      <c r="A12" s="2" t="s">
        <v>3</v>
      </c>
      <c r="B12" s="2" t="s">
        <v>4</v>
      </c>
      <c r="C12" s="2">
        <v>1</v>
      </c>
      <c r="D12" s="2" t="s">
        <v>8</v>
      </c>
      <c r="E12" s="2" t="s">
        <v>13</v>
      </c>
      <c r="F12" s="2">
        <v>5</v>
      </c>
      <c r="G12" s="2" t="s">
        <v>13</v>
      </c>
      <c r="H12" s="2" t="s">
        <v>86</v>
      </c>
      <c r="I12" s="2" t="s">
        <v>13</v>
      </c>
      <c r="J12" s="2">
        <v>3</v>
      </c>
      <c r="K12" s="2" t="s">
        <v>13</v>
      </c>
      <c r="M12" s="2" t="s">
        <v>5</v>
      </c>
      <c r="N12" s="2" t="s">
        <v>9</v>
      </c>
      <c r="O12" s="2">
        <v>-9</v>
      </c>
      <c r="P12" s="2" t="s">
        <v>10</v>
      </c>
      <c r="Q12" s="2" t="s">
        <v>86</v>
      </c>
      <c r="R12" s="2" t="s">
        <v>9</v>
      </c>
      <c r="S12" s="2">
        <v>-8</v>
      </c>
      <c r="T12" s="2" t="s">
        <v>10</v>
      </c>
      <c r="Z12" s="2" t="s">
        <v>141</v>
      </c>
      <c r="AA12" s="3">
        <v>58</v>
      </c>
      <c r="AB12" s="2" t="s">
        <v>11</v>
      </c>
      <c r="AC12" s="2" t="s">
        <v>4</v>
      </c>
      <c r="AD12" s="2" t="s">
        <v>524</v>
      </c>
      <c r="AE12" s="2" t="s">
        <v>14</v>
      </c>
      <c r="AF12" s="2" t="s">
        <v>44</v>
      </c>
      <c r="AG12" s="2" t="s">
        <v>13</v>
      </c>
      <c r="AH12" s="2">
        <v>15</v>
      </c>
      <c r="AI12" s="2" t="s">
        <v>13</v>
      </c>
      <c r="AK12" s="2" t="s">
        <v>5</v>
      </c>
      <c r="AL12" s="2" t="s">
        <v>13</v>
      </c>
      <c r="AM12" s="2">
        <v>72</v>
      </c>
      <c r="AN12" s="2" t="s">
        <v>13</v>
      </c>
      <c r="AO12" s="2" t="s">
        <v>525</v>
      </c>
      <c r="AP12" s="2" t="s">
        <v>4</v>
      </c>
      <c r="AQ12" s="2" t="s">
        <v>7</v>
      </c>
      <c r="AR12" s="2">
        <v>0</v>
      </c>
    </row>
    <row r="13" spans="1:44" x14ac:dyDescent="0.25">
      <c r="A13" s="2" t="s">
        <v>3</v>
      </c>
      <c r="B13" s="2" t="s">
        <v>4</v>
      </c>
      <c r="D13" s="2" t="s">
        <v>13</v>
      </c>
      <c r="E13" s="2">
        <v>3</v>
      </c>
      <c r="F13" s="2" t="s">
        <v>13</v>
      </c>
      <c r="G13" s="2" t="s">
        <v>86</v>
      </c>
      <c r="H13" s="2" t="s">
        <v>9</v>
      </c>
      <c r="I13" s="2">
        <v>-3</v>
      </c>
      <c r="J13" s="2" t="s">
        <v>10</v>
      </c>
      <c r="K13" s="2" t="s">
        <v>5</v>
      </c>
      <c r="L13" s="2">
        <v>2</v>
      </c>
      <c r="M13" s="2" t="s">
        <v>8</v>
      </c>
      <c r="N13" s="2" t="s">
        <v>13</v>
      </c>
      <c r="O13" s="2">
        <v>2</v>
      </c>
      <c r="P13" s="2" t="s">
        <v>13</v>
      </c>
      <c r="Q13" s="2" t="s">
        <v>86</v>
      </c>
      <c r="R13" s="2" t="s">
        <v>9</v>
      </c>
      <c r="S13" s="2">
        <v>-7</v>
      </c>
      <c r="T13" s="2" t="s">
        <v>10</v>
      </c>
      <c r="Z13" s="2" t="s">
        <v>141</v>
      </c>
      <c r="AA13" s="3">
        <v>7</v>
      </c>
      <c r="AB13" s="2" t="s">
        <v>11</v>
      </c>
      <c r="AC13" s="2" t="s">
        <v>4</v>
      </c>
      <c r="AD13" s="2" t="s">
        <v>526</v>
      </c>
      <c r="AE13" s="2" t="s">
        <v>14</v>
      </c>
      <c r="AF13" s="2" t="s">
        <v>20</v>
      </c>
      <c r="AG13" s="2" t="s">
        <v>9</v>
      </c>
      <c r="AH13" s="2">
        <v>-9</v>
      </c>
      <c r="AI13" s="2" t="s">
        <v>10</v>
      </c>
      <c r="AJ13" s="2" t="s">
        <v>55</v>
      </c>
      <c r="AK13" s="2" t="s">
        <v>8</v>
      </c>
      <c r="AL13" s="2" t="s">
        <v>9</v>
      </c>
      <c r="AM13" s="2">
        <v>-14</v>
      </c>
      <c r="AN13" s="2" t="s">
        <v>10</v>
      </c>
      <c r="AO13" s="2" t="s">
        <v>73</v>
      </c>
      <c r="AP13" s="2" t="s">
        <v>4</v>
      </c>
      <c r="AQ13" s="2" t="s">
        <v>7</v>
      </c>
      <c r="AR13" s="2">
        <v>1</v>
      </c>
    </row>
    <row r="14" spans="1:44" x14ac:dyDescent="0.25">
      <c r="A14" s="2" t="s">
        <v>3</v>
      </c>
      <c r="B14" s="2" t="s">
        <v>4</v>
      </c>
      <c r="C14" s="2">
        <v>3</v>
      </c>
      <c r="D14" s="2" t="s">
        <v>5</v>
      </c>
      <c r="E14" s="2" t="s">
        <v>9</v>
      </c>
      <c r="F14" s="2">
        <v>-6</v>
      </c>
      <c r="G14" s="2" t="s">
        <v>10</v>
      </c>
      <c r="H14" s="2" t="s">
        <v>86</v>
      </c>
      <c r="I14" s="2" t="s">
        <v>9</v>
      </c>
      <c r="J14" s="2">
        <v>-6</v>
      </c>
      <c r="K14" s="2" t="s">
        <v>10</v>
      </c>
      <c r="M14" s="2" t="s">
        <v>5</v>
      </c>
      <c r="N14" s="2" t="s">
        <v>13</v>
      </c>
      <c r="O14" s="2">
        <v>7</v>
      </c>
      <c r="P14" s="2" t="s">
        <v>13</v>
      </c>
      <c r="Q14" s="2" t="s">
        <v>86</v>
      </c>
      <c r="R14" s="2" t="s">
        <v>13</v>
      </c>
      <c r="S14" s="2">
        <v>4</v>
      </c>
      <c r="T14" s="2" t="s">
        <v>13</v>
      </c>
      <c r="Z14" s="2" t="s">
        <v>141</v>
      </c>
      <c r="AA14" s="3">
        <v>67</v>
      </c>
      <c r="AB14" s="2" t="s">
        <v>11</v>
      </c>
      <c r="AC14" s="2" t="s">
        <v>4</v>
      </c>
      <c r="AD14" s="2" t="s">
        <v>527</v>
      </c>
      <c r="AE14" s="2" t="s">
        <v>14</v>
      </c>
      <c r="AF14" s="2" t="s">
        <v>105</v>
      </c>
      <c r="AG14" s="2" t="s">
        <v>13</v>
      </c>
      <c r="AH14" s="2">
        <v>36</v>
      </c>
      <c r="AI14" s="2" t="s">
        <v>13</v>
      </c>
      <c r="AK14" s="2" t="s">
        <v>5</v>
      </c>
      <c r="AL14" s="2" t="s">
        <v>13</v>
      </c>
      <c r="AM14" s="2">
        <v>28</v>
      </c>
      <c r="AN14" s="2" t="s">
        <v>13</v>
      </c>
      <c r="AO14" s="2" t="s">
        <v>528</v>
      </c>
      <c r="AP14" s="2" t="s">
        <v>4</v>
      </c>
      <c r="AQ14" s="2" t="s">
        <v>7</v>
      </c>
      <c r="AR14" s="2">
        <v>1</v>
      </c>
    </row>
    <row r="15" spans="1:44" x14ac:dyDescent="0.25">
      <c r="A15" s="2" t="s">
        <v>3</v>
      </c>
      <c r="B15" s="2" t="s">
        <v>4</v>
      </c>
      <c r="D15" s="2" t="s">
        <v>9</v>
      </c>
      <c r="E15" s="2">
        <v>-4</v>
      </c>
      <c r="F15" s="2" t="s">
        <v>10</v>
      </c>
      <c r="G15" s="2" t="s">
        <v>86</v>
      </c>
      <c r="H15" s="2" t="s">
        <v>13</v>
      </c>
      <c r="I15" s="2">
        <v>3</v>
      </c>
      <c r="J15" s="2" t="s">
        <v>13</v>
      </c>
      <c r="K15" s="2" t="s">
        <v>8</v>
      </c>
      <c r="L15" s="2">
        <v>5</v>
      </c>
      <c r="M15" s="2" t="s">
        <v>8</v>
      </c>
      <c r="N15" s="2" t="s">
        <v>9</v>
      </c>
      <c r="O15" s="2">
        <v>-9</v>
      </c>
      <c r="P15" s="2" t="s">
        <v>10</v>
      </c>
      <c r="Q15" s="2" t="s">
        <v>86</v>
      </c>
      <c r="R15" s="2" t="s">
        <v>9</v>
      </c>
      <c r="S15" s="2">
        <v>-7</v>
      </c>
      <c r="T15" s="2" t="s">
        <v>10</v>
      </c>
      <c r="Z15" s="2" t="s">
        <v>141</v>
      </c>
      <c r="AA15" s="3">
        <v>-80</v>
      </c>
      <c r="AB15" s="2" t="s">
        <v>11</v>
      </c>
      <c r="AC15" s="2" t="s">
        <v>4</v>
      </c>
      <c r="AD15" s="2" t="s">
        <v>529</v>
      </c>
      <c r="AE15" s="2" t="s">
        <v>14</v>
      </c>
      <c r="AF15" s="2" t="s">
        <v>20</v>
      </c>
      <c r="AG15" s="2" t="s">
        <v>9</v>
      </c>
      <c r="AH15" s="2">
        <v>-12</v>
      </c>
      <c r="AI15" s="2" t="s">
        <v>10</v>
      </c>
      <c r="AJ15" s="2" t="s">
        <v>21</v>
      </c>
      <c r="AK15" s="2" t="s">
        <v>8</v>
      </c>
      <c r="AL15" s="2" t="s">
        <v>13</v>
      </c>
      <c r="AM15" s="2">
        <v>63</v>
      </c>
      <c r="AN15" s="2" t="s">
        <v>13</v>
      </c>
      <c r="AO15" s="2" t="s">
        <v>530</v>
      </c>
      <c r="AP15" s="2" t="s">
        <v>4</v>
      </c>
      <c r="AQ15" s="2" t="s">
        <v>7</v>
      </c>
      <c r="AR15" s="2">
        <v>0</v>
      </c>
    </row>
    <row r="16" spans="1:44" x14ac:dyDescent="0.25">
      <c r="A16" s="2" t="s">
        <v>3</v>
      </c>
      <c r="B16" s="2" t="s">
        <v>4</v>
      </c>
      <c r="C16" s="2">
        <v>7</v>
      </c>
      <c r="D16" s="2" t="s">
        <v>8</v>
      </c>
      <c r="E16" s="2" t="s">
        <v>9</v>
      </c>
      <c r="F16" s="2">
        <v>-5</v>
      </c>
      <c r="G16" s="2" t="s">
        <v>10</v>
      </c>
      <c r="H16" s="2" t="s">
        <v>86</v>
      </c>
      <c r="I16" s="2" t="s">
        <v>9</v>
      </c>
      <c r="J16" s="2">
        <v>-1</v>
      </c>
      <c r="K16" s="2" t="s">
        <v>10</v>
      </c>
      <c r="M16" s="2" t="s">
        <v>5</v>
      </c>
      <c r="N16" s="2" t="s">
        <v>13</v>
      </c>
      <c r="O16" s="2">
        <v>4</v>
      </c>
      <c r="P16" s="2" t="s">
        <v>13</v>
      </c>
      <c r="Q16" s="2" t="s">
        <v>86</v>
      </c>
      <c r="R16" s="2" t="s">
        <v>13</v>
      </c>
      <c r="S16" s="2">
        <v>2</v>
      </c>
      <c r="T16" s="2" t="s">
        <v>13</v>
      </c>
      <c r="Z16" s="2" t="s">
        <v>141</v>
      </c>
      <c r="AA16" s="3">
        <v>10</v>
      </c>
      <c r="AB16" s="2" t="s">
        <v>11</v>
      </c>
      <c r="AC16" s="2" t="s">
        <v>4</v>
      </c>
      <c r="AD16" s="2" t="s">
        <v>531</v>
      </c>
      <c r="AE16" s="2" t="s">
        <v>14</v>
      </c>
      <c r="AF16" s="2" t="s">
        <v>53</v>
      </c>
      <c r="AG16" s="2" t="s">
        <v>13</v>
      </c>
      <c r="AH16" s="2">
        <v>5</v>
      </c>
      <c r="AI16" s="2" t="s">
        <v>13</v>
      </c>
      <c r="AK16" s="2" t="s">
        <v>5</v>
      </c>
      <c r="AL16" s="2" t="s">
        <v>13</v>
      </c>
      <c r="AM16" s="2">
        <v>8</v>
      </c>
      <c r="AN16" s="2" t="s">
        <v>13</v>
      </c>
      <c r="AO16" s="2" t="s">
        <v>57</v>
      </c>
      <c r="AP16" s="2" t="s">
        <v>4</v>
      </c>
      <c r="AQ16" s="2" t="s">
        <v>7</v>
      </c>
      <c r="AR16" s="2">
        <v>0</v>
      </c>
    </row>
    <row r="17" spans="1:44" x14ac:dyDescent="0.25">
      <c r="A17" s="2" t="s">
        <v>3</v>
      </c>
      <c r="B17" s="2" t="s">
        <v>4</v>
      </c>
      <c r="D17" s="2" t="s">
        <v>9</v>
      </c>
      <c r="E17" s="2">
        <v>-8</v>
      </c>
      <c r="F17" s="2" t="s">
        <v>10</v>
      </c>
      <c r="G17" s="2" t="s">
        <v>86</v>
      </c>
      <c r="H17" s="2" t="s">
        <v>9</v>
      </c>
      <c r="I17" s="2">
        <v>-6</v>
      </c>
      <c r="J17" s="2" t="s">
        <v>10</v>
      </c>
      <c r="K17" s="2" t="s">
        <v>5</v>
      </c>
      <c r="L17" s="2">
        <v>1</v>
      </c>
      <c r="M17" s="2" t="s">
        <v>8</v>
      </c>
      <c r="N17" s="2" t="s">
        <v>9</v>
      </c>
      <c r="O17" s="2">
        <v>-8</v>
      </c>
      <c r="P17" s="2" t="s">
        <v>10</v>
      </c>
      <c r="Q17" s="2" t="s">
        <v>86</v>
      </c>
      <c r="R17" s="2" t="s">
        <v>13</v>
      </c>
      <c r="S17" s="2">
        <v>7</v>
      </c>
      <c r="T17" s="2" t="s">
        <v>13</v>
      </c>
      <c r="Z17" s="2" t="s">
        <v>141</v>
      </c>
      <c r="AA17" s="3">
        <v>105</v>
      </c>
      <c r="AB17" s="2" t="s">
        <v>11</v>
      </c>
      <c r="AC17" s="2" t="s">
        <v>4</v>
      </c>
      <c r="AD17" s="2" t="s">
        <v>532</v>
      </c>
      <c r="AE17" s="2" t="s">
        <v>14</v>
      </c>
      <c r="AF17" s="2" t="s">
        <v>20</v>
      </c>
      <c r="AG17" s="2" t="s">
        <v>13</v>
      </c>
      <c r="AH17" s="2">
        <v>48</v>
      </c>
      <c r="AI17" s="2" t="s">
        <v>13</v>
      </c>
      <c r="AJ17" s="2" t="s">
        <v>50</v>
      </c>
      <c r="AK17" s="2" t="s">
        <v>8</v>
      </c>
      <c r="AL17" s="2" t="s">
        <v>9</v>
      </c>
      <c r="AM17" s="2">
        <v>-56</v>
      </c>
      <c r="AN17" s="2" t="s">
        <v>10</v>
      </c>
      <c r="AO17" s="2" t="s">
        <v>533</v>
      </c>
      <c r="AP17" s="2" t="s">
        <v>4</v>
      </c>
      <c r="AQ17" s="2" t="s">
        <v>7</v>
      </c>
      <c r="AR17" s="2">
        <v>1</v>
      </c>
    </row>
    <row r="18" spans="1:44" x14ac:dyDescent="0.25">
      <c r="A18" s="2" t="s">
        <v>3</v>
      </c>
      <c r="B18" s="2" t="s">
        <v>4</v>
      </c>
      <c r="C18" s="2">
        <v>2</v>
      </c>
      <c r="D18" s="2" t="s">
        <v>8</v>
      </c>
      <c r="E18" s="2" t="s">
        <v>13</v>
      </c>
      <c r="F18" s="2">
        <v>2</v>
      </c>
      <c r="G18" s="2" t="s">
        <v>13</v>
      </c>
      <c r="H18" s="2" t="s">
        <v>86</v>
      </c>
      <c r="I18" s="2" t="s">
        <v>9</v>
      </c>
      <c r="J18" s="2">
        <v>-4</v>
      </c>
      <c r="K18" s="2" t="s">
        <v>10</v>
      </c>
      <c r="M18" s="2" t="s">
        <v>5</v>
      </c>
      <c r="N18" s="2" t="s">
        <v>13</v>
      </c>
      <c r="O18" s="2">
        <v>3</v>
      </c>
      <c r="P18" s="2" t="s">
        <v>13</v>
      </c>
      <c r="Q18" s="2" t="s">
        <v>86</v>
      </c>
      <c r="R18" s="2" t="s">
        <v>9</v>
      </c>
      <c r="S18" s="2">
        <v>-2</v>
      </c>
      <c r="T18" s="2" t="s">
        <v>10</v>
      </c>
      <c r="Z18" s="2" t="s">
        <v>141</v>
      </c>
      <c r="AA18" s="3">
        <v>4</v>
      </c>
      <c r="AB18" s="2" t="s">
        <v>11</v>
      </c>
      <c r="AC18" s="2" t="s">
        <v>4</v>
      </c>
      <c r="AD18" s="2" t="s">
        <v>534</v>
      </c>
      <c r="AE18" s="2" t="s">
        <v>14</v>
      </c>
      <c r="AF18" s="2" t="s">
        <v>35</v>
      </c>
      <c r="AG18" s="2" t="s">
        <v>9</v>
      </c>
      <c r="AH18" s="2">
        <v>-8</v>
      </c>
      <c r="AI18" s="2" t="s">
        <v>10</v>
      </c>
      <c r="AK18" s="2" t="s">
        <v>5</v>
      </c>
      <c r="AL18" s="2" t="s">
        <v>9</v>
      </c>
      <c r="AM18" s="2">
        <v>-6</v>
      </c>
      <c r="AN18" s="2" t="s">
        <v>10</v>
      </c>
      <c r="AO18" s="2" t="s">
        <v>69</v>
      </c>
      <c r="AP18" s="2" t="s">
        <v>4</v>
      </c>
      <c r="AQ18" s="2" t="s">
        <v>7</v>
      </c>
      <c r="AR18" s="2">
        <v>0</v>
      </c>
    </row>
    <row r="19" spans="1:44" x14ac:dyDescent="0.25">
      <c r="A19" s="2" t="s">
        <v>3</v>
      </c>
      <c r="B19" s="2" t="s">
        <v>4</v>
      </c>
      <c r="D19" s="2" t="s">
        <v>13</v>
      </c>
      <c r="E19" s="2">
        <v>4</v>
      </c>
      <c r="F19" s="2" t="s">
        <v>13</v>
      </c>
      <c r="G19" s="2" t="s">
        <v>86</v>
      </c>
      <c r="H19" s="2" t="s">
        <v>9</v>
      </c>
      <c r="I19" s="2">
        <v>-5</v>
      </c>
      <c r="J19" s="2" t="s">
        <v>10</v>
      </c>
      <c r="K19" s="2" t="s">
        <v>8</v>
      </c>
      <c r="L19" s="2">
        <v>6</v>
      </c>
      <c r="M19" s="2" t="s">
        <v>8</v>
      </c>
      <c r="N19" s="2" t="s">
        <v>13</v>
      </c>
      <c r="O19" s="2">
        <v>4</v>
      </c>
      <c r="P19" s="2" t="s">
        <v>13</v>
      </c>
      <c r="Q19" s="2" t="s">
        <v>86</v>
      </c>
      <c r="R19" s="2" t="s">
        <v>13</v>
      </c>
      <c r="S19" s="2">
        <v>9</v>
      </c>
      <c r="T19" s="2" t="s">
        <v>13</v>
      </c>
      <c r="Z19" s="2" t="s">
        <v>141</v>
      </c>
      <c r="AA19" s="3">
        <v>-62</v>
      </c>
      <c r="AB19" s="2" t="s">
        <v>11</v>
      </c>
      <c r="AC19" s="2" t="s">
        <v>4</v>
      </c>
      <c r="AD19" s="2" t="s">
        <v>535</v>
      </c>
      <c r="AE19" s="2" t="s">
        <v>14</v>
      </c>
      <c r="AF19" s="2" t="s">
        <v>20</v>
      </c>
      <c r="AG19" s="2" t="s">
        <v>9</v>
      </c>
      <c r="AH19" s="2">
        <v>-20</v>
      </c>
      <c r="AI19" s="2" t="s">
        <v>10</v>
      </c>
      <c r="AJ19" s="2" t="s">
        <v>36</v>
      </c>
      <c r="AK19" s="2" t="s">
        <v>8</v>
      </c>
      <c r="AL19" s="2" t="s">
        <v>13</v>
      </c>
      <c r="AM19" s="2">
        <v>36</v>
      </c>
      <c r="AN19" s="2" t="s">
        <v>13</v>
      </c>
      <c r="AO19" s="2" t="s">
        <v>536</v>
      </c>
      <c r="AP19" s="2" t="s">
        <v>4</v>
      </c>
      <c r="AQ19" s="2" t="s">
        <v>7</v>
      </c>
      <c r="AR19" s="2">
        <v>0</v>
      </c>
    </row>
    <row r="20" spans="1:44" x14ac:dyDescent="0.25">
      <c r="A20" s="2" t="s">
        <v>3</v>
      </c>
      <c r="B20" s="2" t="s">
        <v>4</v>
      </c>
      <c r="C20" s="2">
        <v>8</v>
      </c>
      <c r="D20" s="2" t="s">
        <v>8</v>
      </c>
      <c r="E20" s="2" t="s">
        <v>13</v>
      </c>
      <c r="F20" s="2">
        <v>4</v>
      </c>
      <c r="G20" s="2" t="s">
        <v>13</v>
      </c>
      <c r="H20" s="2" t="s">
        <v>86</v>
      </c>
      <c r="I20" s="2" t="s">
        <v>13</v>
      </c>
      <c r="J20" s="2">
        <v>4</v>
      </c>
      <c r="K20" s="2" t="s">
        <v>13</v>
      </c>
      <c r="M20" s="2" t="s">
        <v>5</v>
      </c>
      <c r="N20" s="2" t="s">
        <v>13</v>
      </c>
      <c r="O20" s="2">
        <v>1</v>
      </c>
      <c r="P20" s="2" t="s">
        <v>13</v>
      </c>
      <c r="Q20" s="2" t="s">
        <v>86</v>
      </c>
      <c r="R20" s="2" t="s">
        <v>13</v>
      </c>
      <c r="S20" s="2">
        <v>4</v>
      </c>
      <c r="T20" s="2" t="s">
        <v>13</v>
      </c>
      <c r="Z20" s="2" t="s">
        <v>141</v>
      </c>
      <c r="AA20" s="3">
        <v>-4</v>
      </c>
      <c r="AB20" s="2" t="s">
        <v>11</v>
      </c>
      <c r="AC20" s="2" t="s">
        <v>4</v>
      </c>
      <c r="AD20" s="2" t="s">
        <v>537</v>
      </c>
      <c r="AE20" s="2" t="s">
        <v>14</v>
      </c>
      <c r="AF20" s="2" t="s">
        <v>113</v>
      </c>
      <c r="AG20" s="2" t="s">
        <v>13</v>
      </c>
      <c r="AH20" s="2">
        <v>16</v>
      </c>
      <c r="AI20" s="2" t="s">
        <v>13</v>
      </c>
      <c r="AK20" s="2" t="s">
        <v>5</v>
      </c>
      <c r="AL20" s="2" t="s">
        <v>13</v>
      </c>
      <c r="AM20" s="2">
        <v>4</v>
      </c>
      <c r="AN20" s="2" t="s">
        <v>13</v>
      </c>
      <c r="AO20" s="2" t="s">
        <v>34</v>
      </c>
      <c r="AP20" s="2" t="s">
        <v>4</v>
      </c>
      <c r="AQ20" s="2" t="s">
        <v>7</v>
      </c>
      <c r="AR20" s="2">
        <v>0</v>
      </c>
    </row>
    <row r="21" spans="1:44" x14ac:dyDescent="0.25">
      <c r="A21" s="2" t="s">
        <v>3</v>
      </c>
      <c r="B21" s="2" t="s">
        <v>4</v>
      </c>
      <c r="D21" s="2" t="s">
        <v>13</v>
      </c>
      <c r="E21" s="2">
        <v>3</v>
      </c>
      <c r="F21" s="2" t="s">
        <v>13</v>
      </c>
      <c r="G21" s="2" t="s">
        <v>86</v>
      </c>
      <c r="H21" s="2" t="s">
        <v>9</v>
      </c>
      <c r="I21" s="2">
        <v>-4</v>
      </c>
      <c r="J21" s="2" t="s">
        <v>10</v>
      </c>
      <c r="K21" s="2" t="s">
        <v>8</v>
      </c>
      <c r="L21" s="2">
        <v>8</v>
      </c>
      <c r="M21" s="2" t="s">
        <v>8</v>
      </c>
      <c r="N21" s="2" t="s">
        <v>9</v>
      </c>
      <c r="O21" s="2">
        <v>-5</v>
      </c>
      <c r="P21" s="2" t="s">
        <v>10</v>
      </c>
      <c r="Q21" s="2" t="s">
        <v>86</v>
      </c>
      <c r="R21" s="2" t="s">
        <v>13</v>
      </c>
      <c r="S21" s="2">
        <v>2</v>
      </c>
      <c r="T21" s="2" t="s">
        <v>13</v>
      </c>
      <c r="Z21" s="2" t="s">
        <v>141</v>
      </c>
      <c r="AA21" s="3">
        <v>-10</v>
      </c>
      <c r="AB21" s="2" t="s">
        <v>11</v>
      </c>
      <c r="AC21" s="2" t="s">
        <v>4</v>
      </c>
      <c r="AD21" s="2" t="s">
        <v>538</v>
      </c>
      <c r="AE21" s="2" t="s">
        <v>14</v>
      </c>
      <c r="AF21" s="2" t="s">
        <v>20</v>
      </c>
      <c r="AG21" s="2" t="s">
        <v>9</v>
      </c>
      <c r="AH21" s="2">
        <v>-12</v>
      </c>
      <c r="AI21" s="2" t="s">
        <v>10</v>
      </c>
      <c r="AJ21" s="2" t="s">
        <v>33</v>
      </c>
      <c r="AK21" s="2" t="s">
        <v>8</v>
      </c>
      <c r="AL21" s="2" t="s">
        <v>9</v>
      </c>
      <c r="AM21" s="2">
        <v>-10</v>
      </c>
      <c r="AN21" s="2" t="s">
        <v>10</v>
      </c>
      <c r="AO21" s="2" t="s">
        <v>22</v>
      </c>
      <c r="AP21" s="2" t="s">
        <v>4</v>
      </c>
      <c r="AQ21" s="2" t="s">
        <v>7</v>
      </c>
      <c r="AR21" s="2">
        <v>0</v>
      </c>
    </row>
    <row r="22" spans="1:44" x14ac:dyDescent="0.25">
      <c r="A22" s="2" t="s">
        <v>3</v>
      </c>
      <c r="B22" s="2" t="s">
        <v>4</v>
      </c>
      <c r="C22" s="2">
        <v>4</v>
      </c>
      <c r="D22" s="2" t="s">
        <v>8</v>
      </c>
      <c r="E22" s="2" t="s">
        <v>9</v>
      </c>
      <c r="F22" s="2">
        <v>-5</v>
      </c>
      <c r="G22" s="2" t="s">
        <v>10</v>
      </c>
      <c r="H22" s="2" t="s">
        <v>86</v>
      </c>
      <c r="I22" s="2" t="s">
        <v>9</v>
      </c>
      <c r="J22" s="2">
        <v>-9</v>
      </c>
      <c r="K22" s="2" t="s">
        <v>10</v>
      </c>
      <c r="M22" s="2" t="s">
        <v>5</v>
      </c>
      <c r="N22" s="2" t="s">
        <v>9</v>
      </c>
      <c r="O22" s="2">
        <v>-7</v>
      </c>
      <c r="P22" s="2" t="s">
        <v>10</v>
      </c>
      <c r="Q22" s="2" t="s">
        <v>86</v>
      </c>
      <c r="R22" s="2" t="s">
        <v>13</v>
      </c>
      <c r="S22" s="2">
        <v>6</v>
      </c>
      <c r="T22" s="2" t="s">
        <v>13</v>
      </c>
      <c r="Z22" s="2" t="s">
        <v>141</v>
      </c>
      <c r="AA22" s="3">
        <v>-83</v>
      </c>
      <c r="AB22" s="2" t="s">
        <v>11</v>
      </c>
      <c r="AC22" s="2" t="s">
        <v>4</v>
      </c>
      <c r="AD22" s="2" t="s">
        <v>539</v>
      </c>
      <c r="AE22" s="2" t="s">
        <v>14</v>
      </c>
      <c r="AF22" s="2" t="s">
        <v>38</v>
      </c>
      <c r="AG22" s="2" t="s">
        <v>13</v>
      </c>
      <c r="AH22" s="2">
        <v>45</v>
      </c>
      <c r="AI22" s="2" t="s">
        <v>13</v>
      </c>
      <c r="AK22" s="2" t="s">
        <v>5</v>
      </c>
      <c r="AL22" s="2" t="s">
        <v>9</v>
      </c>
      <c r="AM22" s="2">
        <v>-42</v>
      </c>
      <c r="AN22" s="2" t="s">
        <v>10</v>
      </c>
      <c r="AO22" s="2" t="s">
        <v>403</v>
      </c>
      <c r="AP22" s="2" t="s">
        <v>4</v>
      </c>
      <c r="AQ22" s="2" t="s">
        <v>7</v>
      </c>
      <c r="AR22" s="2">
        <v>0</v>
      </c>
    </row>
    <row r="23" spans="1:44" x14ac:dyDescent="0.25">
      <c r="A23" s="2" t="s">
        <v>3</v>
      </c>
      <c r="B23" s="2" t="s">
        <v>4</v>
      </c>
      <c r="D23" s="2" t="s">
        <v>13</v>
      </c>
      <c r="E23" s="2">
        <v>2</v>
      </c>
      <c r="F23" s="2" t="s">
        <v>13</v>
      </c>
      <c r="G23" s="2" t="s">
        <v>86</v>
      </c>
      <c r="H23" s="2" t="s">
        <v>9</v>
      </c>
      <c r="I23" s="2">
        <v>-1</v>
      </c>
      <c r="J23" s="2" t="s">
        <v>10</v>
      </c>
      <c r="K23" s="2" t="s">
        <v>8</v>
      </c>
      <c r="L23" s="2">
        <v>4</v>
      </c>
      <c r="M23" s="2" t="s">
        <v>8</v>
      </c>
      <c r="N23" s="2" t="s">
        <v>13</v>
      </c>
      <c r="O23" s="2">
        <v>3</v>
      </c>
      <c r="P23" s="2" t="s">
        <v>13</v>
      </c>
      <c r="Q23" s="2" t="s">
        <v>86</v>
      </c>
      <c r="R23" s="2" t="s">
        <v>9</v>
      </c>
      <c r="S23" s="2">
        <v>-6</v>
      </c>
      <c r="T23" s="2" t="s">
        <v>10</v>
      </c>
      <c r="Z23" s="2" t="s">
        <v>141</v>
      </c>
      <c r="AA23" s="3">
        <v>12</v>
      </c>
      <c r="AB23" s="2" t="s">
        <v>11</v>
      </c>
      <c r="AC23" s="2" t="s">
        <v>4</v>
      </c>
      <c r="AD23" s="2" t="s">
        <v>540</v>
      </c>
      <c r="AE23" s="2" t="s">
        <v>14</v>
      </c>
      <c r="AF23" s="2" t="s">
        <v>20</v>
      </c>
      <c r="AG23" s="2" t="s">
        <v>9</v>
      </c>
      <c r="AH23" s="2">
        <v>-2</v>
      </c>
      <c r="AI23" s="2" t="s">
        <v>10</v>
      </c>
      <c r="AJ23" s="2" t="s">
        <v>68</v>
      </c>
      <c r="AK23" s="2" t="s">
        <v>8</v>
      </c>
      <c r="AL23" s="2" t="s">
        <v>9</v>
      </c>
      <c r="AM23" s="2">
        <v>-18</v>
      </c>
      <c r="AN23" s="2" t="s">
        <v>10</v>
      </c>
      <c r="AO23" s="2" t="s">
        <v>47</v>
      </c>
      <c r="AP23" s="2" t="s">
        <v>4</v>
      </c>
      <c r="AQ23" s="2" t="s">
        <v>7</v>
      </c>
      <c r="AR23" s="2">
        <v>0</v>
      </c>
    </row>
    <row r="24" spans="1:44" x14ac:dyDescent="0.25">
      <c r="A24" s="2" t="s">
        <v>3</v>
      </c>
      <c r="B24" s="2" t="s">
        <v>4</v>
      </c>
      <c r="C24" s="2">
        <v>7</v>
      </c>
      <c r="D24" s="2" t="s">
        <v>5</v>
      </c>
      <c r="E24" s="2" t="s">
        <v>9</v>
      </c>
      <c r="F24" s="2">
        <v>-8</v>
      </c>
      <c r="G24" s="2" t="s">
        <v>10</v>
      </c>
      <c r="H24" s="2" t="s">
        <v>86</v>
      </c>
      <c r="I24" s="2" t="s">
        <v>9</v>
      </c>
      <c r="J24" s="2">
        <v>-2</v>
      </c>
      <c r="K24" s="2" t="s">
        <v>10</v>
      </c>
      <c r="M24" s="2" t="s">
        <v>5</v>
      </c>
      <c r="N24" s="2" t="s">
        <v>13</v>
      </c>
      <c r="O24" s="2">
        <v>3</v>
      </c>
      <c r="P24" s="2" t="s">
        <v>13</v>
      </c>
      <c r="Q24" s="2" t="s">
        <v>86</v>
      </c>
      <c r="R24" s="2" t="s">
        <v>13</v>
      </c>
      <c r="S24" s="2">
        <v>6</v>
      </c>
      <c r="T24" s="2" t="s">
        <v>13</v>
      </c>
      <c r="Z24" s="2" t="s">
        <v>141</v>
      </c>
      <c r="AA24" s="3">
        <v>41</v>
      </c>
      <c r="AB24" s="2" t="s">
        <v>11</v>
      </c>
      <c r="AC24" s="2" t="s">
        <v>4</v>
      </c>
      <c r="AD24" s="2" t="s">
        <v>541</v>
      </c>
      <c r="AE24" s="2" t="s">
        <v>14</v>
      </c>
      <c r="AF24" s="2" t="s">
        <v>80</v>
      </c>
      <c r="AG24" s="2" t="s">
        <v>13</v>
      </c>
      <c r="AH24" s="2">
        <v>16</v>
      </c>
      <c r="AI24" s="2" t="s">
        <v>13</v>
      </c>
      <c r="AK24" s="2" t="s">
        <v>5</v>
      </c>
      <c r="AL24" s="2" t="s">
        <v>13</v>
      </c>
      <c r="AM24" s="2">
        <v>18</v>
      </c>
      <c r="AN24" s="2" t="s">
        <v>13</v>
      </c>
      <c r="AO24" s="2" t="s">
        <v>303</v>
      </c>
      <c r="AP24" s="2" t="s">
        <v>4</v>
      </c>
      <c r="AQ24" s="2" t="s">
        <v>7</v>
      </c>
      <c r="AR24" s="2">
        <v>1</v>
      </c>
    </row>
    <row r="25" spans="1:44" x14ac:dyDescent="0.25">
      <c r="A25" s="2" t="s">
        <v>3</v>
      </c>
      <c r="B25" s="2" t="s">
        <v>4</v>
      </c>
      <c r="D25" s="2" t="s">
        <v>13</v>
      </c>
      <c r="E25" s="2">
        <v>5</v>
      </c>
      <c r="F25" s="2" t="s">
        <v>13</v>
      </c>
      <c r="G25" s="2" t="s">
        <v>86</v>
      </c>
      <c r="H25" s="2" t="s">
        <v>9</v>
      </c>
      <c r="I25" s="2">
        <v>-4</v>
      </c>
      <c r="J25" s="2" t="s">
        <v>10</v>
      </c>
      <c r="K25" s="2" t="s">
        <v>5</v>
      </c>
      <c r="L25" s="2">
        <v>8</v>
      </c>
      <c r="M25" s="2" t="s">
        <v>8</v>
      </c>
      <c r="N25" s="2" t="s">
        <v>9</v>
      </c>
      <c r="O25" s="2">
        <v>-6</v>
      </c>
      <c r="P25" s="2" t="s">
        <v>10</v>
      </c>
      <c r="Q25" s="2" t="s">
        <v>86</v>
      </c>
      <c r="R25" s="2" t="s">
        <v>9</v>
      </c>
      <c r="S25" s="2">
        <v>-8</v>
      </c>
      <c r="T25" s="2" t="s">
        <v>10</v>
      </c>
      <c r="Z25" s="2" t="s">
        <v>141</v>
      </c>
      <c r="AA25" s="3">
        <v>-60</v>
      </c>
      <c r="AB25" s="2" t="s">
        <v>11</v>
      </c>
      <c r="AC25" s="2" t="s">
        <v>4</v>
      </c>
      <c r="AD25" s="2" t="s">
        <v>542</v>
      </c>
      <c r="AE25" s="2" t="s">
        <v>14</v>
      </c>
      <c r="AF25" s="2" t="s">
        <v>20</v>
      </c>
      <c r="AG25" s="2" t="s">
        <v>9</v>
      </c>
      <c r="AH25" s="2">
        <v>-20</v>
      </c>
      <c r="AI25" s="2" t="s">
        <v>10</v>
      </c>
      <c r="AJ25" s="2" t="s">
        <v>71</v>
      </c>
      <c r="AK25" s="2" t="s">
        <v>8</v>
      </c>
      <c r="AL25" s="2" t="s">
        <v>13</v>
      </c>
      <c r="AM25" s="2">
        <v>48</v>
      </c>
      <c r="AN25" s="2" t="s">
        <v>13</v>
      </c>
      <c r="AO25" s="2" t="s">
        <v>543</v>
      </c>
      <c r="AP25" s="2" t="s">
        <v>4</v>
      </c>
      <c r="AQ25" s="2" t="s">
        <v>7</v>
      </c>
      <c r="AR25" s="2">
        <v>1</v>
      </c>
    </row>
    <row r="26" spans="1:44" x14ac:dyDescent="0.25">
      <c r="A26" s="2" t="s">
        <v>3</v>
      </c>
      <c r="B26" s="2" t="s">
        <v>4</v>
      </c>
      <c r="C26" s="2">
        <v>9</v>
      </c>
      <c r="D26" s="2" t="s">
        <v>5</v>
      </c>
      <c r="E26" s="2" t="s">
        <v>9</v>
      </c>
      <c r="F26" s="2">
        <v>-7</v>
      </c>
      <c r="G26" s="2" t="s">
        <v>10</v>
      </c>
      <c r="H26" s="2" t="s">
        <v>86</v>
      </c>
      <c r="I26" s="2" t="s">
        <v>13</v>
      </c>
      <c r="J26" s="2">
        <v>7</v>
      </c>
      <c r="K26" s="2" t="s">
        <v>13</v>
      </c>
      <c r="M26" s="2" t="s">
        <v>5</v>
      </c>
      <c r="N26" s="2" t="s">
        <v>9</v>
      </c>
      <c r="O26" s="2">
        <v>-5</v>
      </c>
      <c r="P26" s="2" t="s">
        <v>10</v>
      </c>
      <c r="Q26" s="2" t="s">
        <v>86</v>
      </c>
      <c r="R26" s="2" t="s">
        <v>9</v>
      </c>
      <c r="S26" s="2">
        <v>-8</v>
      </c>
      <c r="T26" s="2" t="s">
        <v>10</v>
      </c>
      <c r="Z26" s="2" t="s">
        <v>141</v>
      </c>
      <c r="AA26" s="3">
        <v>0</v>
      </c>
      <c r="AB26" s="2" t="s">
        <v>11</v>
      </c>
      <c r="AC26" s="2" t="s">
        <v>4</v>
      </c>
      <c r="AD26" s="2" t="s">
        <v>544</v>
      </c>
      <c r="AE26" s="2" t="s">
        <v>14</v>
      </c>
      <c r="AF26" s="2" t="s">
        <v>23</v>
      </c>
      <c r="AG26" s="2" t="s">
        <v>9</v>
      </c>
      <c r="AH26" s="2">
        <v>-49</v>
      </c>
      <c r="AI26" s="2" t="s">
        <v>10</v>
      </c>
      <c r="AK26" s="2" t="s">
        <v>5</v>
      </c>
      <c r="AL26" s="2" t="s">
        <v>13</v>
      </c>
      <c r="AM26" s="2">
        <v>40</v>
      </c>
      <c r="AN26" s="2" t="s">
        <v>13</v>
      </c>
      <c r="AO26" s="2" t="s">
        <v>85</v>
      </c>
      <c r="AP26" s="2" t="s">
        <v>4</v>
      </c>
      <c r="AQ26" s="2" t="s">
        <v>7</v>
      </c>
      <c r="AR26" s="2">
        <v>1</v>
      </c>
    </row>
    <row r="27" spans="1:44" x14ac:dyDescent="0.25">
      <c r="A27" s="2" t="s">
        <v>3</v>
      </c>
      <c r="B27" s="2" t="s">
        <v>4</v>
      </c>
      <c r="D27" s="2" t="s">
        <v>13</v>
      </c>
      <c r="E27" s="2">
        <v>9</v>
      </c>
      <c r="F27" s="2" t="s">
        <v>13</v>
      </c>
      <c r="G27" s="2" t="s">
        <v>86</v>
      </c>
      <c r="H27" s="2" t="s">
        <v>9</v>
      </c>
      <c r="I27" s="2">
        <v>-5</v>
      </c>
      <c r="J27" s="2" t="s">
        <v>10</v>
      </c>
      <c r="K27" s="2" t="s">
        <v>8</v>
      </c>
      <c r="L27" s="2">
        <v>3</v>
      </c>
      <c r="M27" s="2" t="s">
        <v>8</v>
      </c>
      <c r="N27" s="2" t="s">
        <v>9</v>
      </c>
      <c r="O27" s="2">
        <v>-1</v>
      </c>
      <c r="P27" s="2" t="s">
        <v>10</v>
      </c>
      <c r="Q27" s="2" t="s">
        <v>86</v>
      </c>
      <c r="R27" s="2" t="s">
        <v>13</v>
      </c>
      <c r="S27" s="2">
        <v>1</v>
      </c>
      <c r="T27" s="2" t="s">
        <v>13</v>
      </c>
      <c r="Z27" s="2" t="s">
        <v>141</v>
      </c>
      <c r="AA27" s="3">
        <v>-47</v>
      </c>
      <c r="AB27" s="2" t="s">
        <v>11</v>
      </c>
      <c r="AC27" s="2" t="s">
        <v>4</v>
      </c>
      <c r="AD27" s="2" t="s">
        <v>545</v>
      </c>
      <c r="AE27" s="2" t="s">
        <v>14</v>
      </c>
      <c r="AF27" s="2" t="s">
        <v>20</v>
      </c>
      <c r="AG27" s="2" t="s">
        <v>9</v>
      </c>
      <c r="AH27" s="2">
        <v>-45</v>
      </c>
      <c r="AI27" s="2" t="s">
        <v>10</v>
      </c>
      <c r="AJ27" s="2" t="s">
        <v>29</v>
      </c>
      <c r="AK27" s="2" t="s">
        <v>8</v>
      </c>
      <c r="AL27" s="2" t="s">
        <v>9</v>
      </c>
      <c r="AM27" s="2">
        <v>-1</v>
      </c>
      <c r="AN27" s="2" t="s">
        <v>10</v>
      </c>
      <c r="AO27" s="2" t="s">
        <v>546</v>
      </c>
      <c r="AP27" s="2" t="s">
        <v>4</v>
      </c>
      <c r="AQ27" s="2" t="s">
        <v>7</v>
      </c>
      <c r="AR27" s="2">
        <v>0</v>
      </c>
    </row>
    <row r="28" spans="1:44" x14ac:dyDescent="0.25">
      <c r="A28" s="2" t="s">
        <v>3</v>
      </c>
      <c r="B28" s="2" t="s">
        <v>4</v>
      </c>
      <c r="C28" s="2">
        <v>7</v>
      </c>
      <c r="D28" s="2" t="s">
        <v>5</v>
      </c>
      <c r="E28" s="2" t="s">
        <v>9</v>
      </c>
      <c r="F28" s="2">
        <v>-9</v>
      </c>
      <c r="G28" s="2" t="s">
        <v>10</v>
      </c>
      <c r="H28" s="2" t="s">
        <v>86</v>
      </c>
      <c r="I28" s="2" t="s">
        <v>9</v>
      </c>
      <c r="J28" s="2">
        <v>-2</v>
      </c>
      <c r="K28" s="2" t="s">
        <v>10</v>
      </c>
      <c r="M28" s="2" t="s">
        <v>5</v>
      </c>
      <c r="N28" s="2" t="s">
        <v>13</v>
      </c>
      <c r="O28" s="2">
        <v>9</v>
      </c>
      <c r="P28" s="2" t="s">
        <v>13</v>
      </c>
      <c r="Q28" s="2" t="s">
        <v>86</v>
      </c>
      <c r="R28" s="2" t="s">
        <v>13</v>
      </c>
      <c r="S28" s="2">
        <v>7</v>
      </c>
      <c r="T28" s="2" t="s">
        <v>13</v>
      </c>
      <c r="Z28" s="2" t="s">
        <v>141</v>
      </c>
      <c r="AA28" s="3">
        <v>88</v>
      </c>
      <c r="AB28" s="2" t="s">
        <v>11</v>
      </c>
      <c r="AC28" s="2" t="s">
        <v>4</v>
      </c>
      <c r="AD28" s="2" t="s">
        <v>547</v>
      </c>
      <c r="AE28" s="2" t="s">
        <v>14</v>
      </c>
      <c r="AF28" s="2" t="s">
        <v>80</v>
      </c>
      <c r="AG28" s="2" t="s">
        <v>13</v>
      </c>
      <c r="AH28" s="2">
        <v>18</v>
      </c>
      <c r="AI28" s="2" t="s">
        <v>13</v>
      </c>
      <c r="AK28" s="2" t="s">
        <v>5</v>
      </c>
      <c r="AL28" s="2" t="s">
        <v>13</v>
      </c>
      <c r="AM28" s="2">
        <v>63</v>
      </c>
      <c r="AN28" s="2" t="s">
        <v>13</v>
      </c>
      <c r="AO28" s="2" t="s">
        <v>548</v>
      </c>
      <c r="AP28" s="2" t="s">
        <v>4</v>
      </c>
      <c r="AQ28" s="2" t="s">
        <v>7</v>
      </c>
      <c r="AR28" s="2">
        <v>1</v>
      </c>
    </row>
    <row r="29" spans="1:44" x14ac:dyDescent="0.25">
      <c r="A29" s="2" t="s">
        <v>3</v>
      </c>
      <c r="B29" s="2" t="s">
        <v>4</v>
      </c>
      <c r="D29" s="2" t="s">
        <v>9</v>
      </c>
      <c r="E29" s="2">
        <v>-5</v>
      </c>
      <c r="F29" s="2" t="s">
        <v>10</v>
      </c>
      <c r="G29" s="2" t="s">
        <v>86</v>
      </c>
      <c r="H29" s="2" t="s">
        <v>13</v>
      </c>
      <c r="I29" s="2">
        <v>1</v>
      </c>
      <c r="J29" s="2" t="s">
        <v>13</v>
      </c>
      <c r="K29" s="2" t="s">
        <v>8</v>
      </c>
      <c r="L29" s="2">
        <v>4</v>
      </c>
      <c r="M29" s="2" t="s">
        <v>8</v>
      </c>
      <c r="N29" s="2" t="s">
        <v>9</v>
      </c>
      <c r="O29" s="2">
        <v>-1</v>
      </c>
      <c r="P29" s="2" t="s">
        <v>10</v>
      </c>
      <c r="Q29" s="2" t="s">
        <v>86</v>
      </c>
      <c r="R29" s="2" t="s">
        <v>9</v>
      </c>
      <c r="S29" s="2">
        <v>-4</v>
      </c>
      <c r="T29" s="2" t="s">
        <v>10</v>
      </c>
      <c r="Z29" s="2" t="s">
        <v>141</v>
      </c>
      <c r="AA29" s="3">
        <v>-13</v>
      </c>
      <c r="AB29" s="2" t="s">
        <v>11</v>
      </c>
      <c r="AC29" s="2" t="s">
        <v>4</v>
      </c>
      <c r="AD29" s="2" t="s">
        <v>549</v>
      </c>
      <c r="AE29" s="2" t="s">
        <v>14</v>
      </c>
      <c r="AF29" s="2" t="s">
        <v>20</v>
      </c>
      <c r="AG29" s="2" t="s">
        <v>9</v>
      </c>
      <c r="AH29" s="2">
        <v>-5</v>
      </c>
      <c r="AI29" s="2" t="s">
        <v>10</v>
      </c>
      <c r="AJ29" s="2" t="s">
        <v>68</v>
      </c>
      <c r="AK29" s="2" t="s">
        <v>8</v>
      </c>
      <c r="AL29" s="2" t="s">
        <v>13</v>
      </c>
      <c r="AM29" s="2">
        <v>4</v>
      </c>
      <c r="AN29" s="2" t="s">
        <v>13</v>
      </c>
      <c r="AO29" s="2" t="s">
        <v>64</v>
      </c>
      <c r="AP29" s="2" t="s">
        <v>4</v>
      </c>
      <c r="AQ29" s="2" t="s">
        <v>7</v>
      </c>
      <c r="AR29" s="2">
        <v>0</v>
      </c>
    </row>
    <row r="30" spans="1:44" x14ac:dyDescent="0.25">
      <c r="A30" s="2" t="s">
        <v>3</v>
      </c>
      <c r="B30" s="2" t="s">
        <v>4</v>
      </c>
      <c r="C30" s="2">
        <v>1</v>
      </c>
      <c r="D30" s="2" t="s">
        <v>8</v>
      </c>
      <c r="E30" s="2" t="s">
        <v>13</v>
      </c>
      <c r="F30" s="2">
        <v>2</v>
      </c>
      <c r="G30" s="2" t="s">
        <v>13</v>
      </c>
      <c r="H30" s="2" t="s">
        <v>86</v>
      </c>
      <c r="I30" s="2" t="s">
        <v>9</v>
      </c>
      <c r="J30" s="2">
        <v>-3</v>
      </c>
      <c r="K30" s="2" t="s">
        <v>10</v>
      </c>
      <c r="M30" s="2" t="s">
        <v>5</v>
      </c>
      <c r="N30" s="2" t="s">
        <v>9</v>
      </c>
      <c r="O30" s="2">
        <v>-5</v>
      </c>
      <c r="P30" s="2" t="s">
        <v>10</v>
      </c>
      <c r="Q30" s="2" t="s">
        <v>86</v>
      </c>
      <c r="R30" s="2" t="s">
        <v>9</v>
      </c>
      <c r="S30" s="2">
        <v>-4</v>
      </c>
      <c r="T30" s="2" t="s">
        <v>10</v>
      </c>
      <c r="Z30" s="2" t="s">
        <v>141</v>
      </c>
      <c r="AA30" s="3">
        <v>27</v>
      </c>
      <c r="AB30" s="2" t="s">
        <v>11</v>
      </c>
      <c r="AC30" s="2" t="s">
        <v>4</v>
      </c>
      <c r="AD30" s="2" t="s">
        <v>550</v>
      </c>
      <c r="AE30" s="2" t="s">
        <v>14</v>
      </c>
      <c r="AF30" s="2" t="s">
        <v>44</v>
      </c>
      <c r="AG30" s="2" t="s">
        <v>9</v>
      </c>
      <c r="AH30" s="2">
        <v>-6</v>
      </c>
      <c r="AI30" s="2" t="s">
        <v>10</v>
      </c>
      <c r="AK30" s="2" t="s">
        <v>5</v>
      </c>
      <c r="AL30" s="2" t="s">
        <v>13</v>
      </c>
      <c r="AM30" s="2">
        <v>20</v>
      </c>
      <c r="AN30" s="2" t="s">
        <v>13</v>
      </c>
      <c r="AO30" s="2" t="s">
        <v>366</v>
      </c>
      <c r="AP30" s="2" t="s">
        <v>4</v>
      </c>
      <c r="AQ30" s="2" t="s">
        <v>7</v>
      </c>
      <c r="AR30" s="2">
        <v>0</v>
      </c>
    </row>
    <row r="31" spans="1:44" x14ac:dyDescent="0.25">
      <c r="A31" s="2" t="s">
        <v>3</v>
      </c>
      <c r="B31" s="2" t="s">
        <v>4</v>
      </c>
      <c r="D31" s="2" t="s">
        <v>9</v>
      </c>
      <c r="E31" s="2">
        <v>-3</v>
      </c>
      <c r="F31" s="2" t="s">
        <v>10</v>
      </c>
      <c r="G31" s="2" t="s">
        <v>86</v>
      </c>
      <c r="H31" s="2" t="s">
        <v>9</v>
      </c>
      <c r="I31" s="2">
        <v>-8</v>
      </c>
      <c r="J31" s="2" t="s">
        <v>10</v>
      </c>
      <c r="K31" s="2" t="s">
        <v>8</v>
      </c>
      <c r="L31" s="2">
        <v>6</v>
      </c>
      <c r="M31" s="2" t="s">
        <v>8</v>
      </c>
      <c r="N31" s="2" t="s">
        <v>9</v>
      </c>
      <c r="O31" s="2">
        <v>-6</v>
      </c>
      <c r="P31" s="2" t="s">
        <v>10</v>
      </c>
      <c r="Q31" s="2" t="s">
        <v>86</v>
      </c>
      <c r="R31" s="2" t="s">
        <v>9</v>
      </c>
      <c r="S31" s="2">
        <v>-4</v>
      </c>
      <c r="T31" s="2" t="s">
        <v>10</v>
      </c>
      <c r="Z31" s="2" t="s">
        <v>141</v>
      </c>
      <c r="AA31" s="3">
        <v>-6</v>
      </c>
      <c r="AB31" s="2" t="s">
        <v>11</v>
      </c>
      <c r="AC31" s="2" t="s">
        <v>4</v>
      </c>
      <c r="AD31" s="2" t="s">
        <v>551</v>
      </c>
      <c r="AE31" s="2" t="s">
        <v>14</v>
      </c>
      <c r="AF31" s="2" t="s">
        <v>20</v>
      </c>
      <c r="AG31" s="2" t="s">
        <v>13</v>
      </c>
      <c r="AH31" s="2">
        <v>24</v>
      </c>
      <c r="AI31" s="2" t="s">
        <v>13</v>
      </c>
      <c r="AJ31" s="2" t="s">
        <v>36</v>
      </c>
      <c r="AK31" s="2" t="s">
        <v>8</v>
      </c>
      <c r="AL31" s="2" t="s">
        <v>13</v>
      </c>
      <c r="AM31" s="2">
        <v>24</v>
      </c>
      <c r="AN31" s="2" t="s">
        <v>13</v>
      </c>
      <c r="AO31" s="2" t="s">
        <v>88</v>
      </c>
      <c r="AP31" s="2" t="s">
        <v>4</v>
      </c>
      <c r="AQ31" s="2" t="s">
        <v>7</v>
      </c>
      <c r="AR31" s="2">
        <v>0</v>
      </c>
    </row>
    <row r="32" spans="1:44" x14ac:dyDescent="0.25">
      <c r="A32" s="2" t="s">
        <v>3</v>
      </c>
      <c r="B32" s="2" t="s">
        <v>4</v>
      </c>
      <c r="C32" s="2">
        <v>1</v>
      </c>
      <c r="D32" s="2" t="s">
        <v>8</v>
      </c>
      <c r="E32" s="2" t="s">
        <v>9</v>
      </c>
      <c r="F32" s="2">
        <v>-1</v>
      </c>
      <c r="G32" s="2" t="s">
        <v>10</v>
      </c>
      <c r="H32" s="2" t="s">
        <v>86</v>
      </c>
      <c r="I32" s="2" t="s">
        <v>9</v>
      </c>
      <c r="J32" s="2">
        <v>-2</v>
      </c>
      <c r="K32" s="2" t="s">
        <v>10</v>
      </c>
      <c r="M32" s="2" t="s">
        <v>5</v>
      </c>
      <c r="N32" s="2" t="s">
        <v>9</v>
      </c>
      <c r="O32" s="2">
        <v>-2</v>
      </c>
      <c r="P32" s="2" t="s">
        <v>10</v>
      </c>
      <c r="Q32" s="2" t="s">
        <v>86</v>
      </c>
      <c r="R32" s="2" t="s">
        <v>9</v>
      </c>
      <c r="S32" s="2">
        <v>-3</v>
      </c>
      <c r="T32" s="2" t="s">
        <v>10</v>
      </c>
      <c r="Z32" s="2" t="s">
        <v>141</v>
      </c>
      <c r="AA32" s="3">
        <v>5</v>
      </c>
      <c r="AB32" s="2" t="s">
        <v>11</v>
      </c>
      <c r="AC32" s="2" t="s">
        <v>4</v>
      </c>
      <c r="AD32" s="2" t="s">
        <v>552</v>
      </c>
      <c r="AE32" s="2" t="s">
        <v>14</v>
      </c>
      <c r="AF32" s="2" t="s">
        <v>44</v>
      </c>
      <c r="AG32" s="2" t="s">
        <v>13</v>
      </c>
      <c r="AH32" s="2">
        <v>2</v>
      </c>
      <c r="AI32" s="2" t="s">
        <v>13</v>
      </c>
      <c r="AK32" s="2" t="s">
        <v>5</v>
      </c>
      <c r="AL32" s="2" t="s">
        <v>13</v>
      </c>
      <c r="AM32" s="2">
        <v>6</v>
      </c>
      <c r="AN32" s="2" t="s">
        <v>13</v>
      </c>
      <c r="AO32" s="2" t="s">
        <v>52</v>
      </c>
      <c r="AP32" s="2" t="s">
        <v>4</v>
      </c>
      <c r="AQ32" s="2" t="s">
        <v>7</v>
      </c>
      <c r="AR32" s="2">
        <v>0</v>
      </c>
    </row>
    <row r="33" spans="1:44" x14ac:dyDescent="0.25">
      <c r="A33" s="2" t="s">
        <v>3</v>
      </c>
      <c r="B33" s="2" t="s">
        <v>4</v>
      </c>
      <c r="D33" s="2" t="s">
        <v>9</v>
      </c>
      <c r="E33" s="2">
        <v>-6</v>
      </c>
      <c r="F33" s="2" t="s">
        <v>10</v>
      </c>
      <c r="G33" s="2" t="s">
        <v>86</v>
      </c>
      <c r="H33" s="2" t="s">
        <v>9</v>
      </c>
      <c r="I33" s="2">
        <v>-9</v>
      </c>
      <c r="J33" s="2" t="s">
        <v>10</v>
      </c>
      <c r="K33" s="2" t="s">
        <v>5</v>
      </c>
      <c r="L33" s="2">
        <v>1</v>
      </c>
      <c r="M33" s="2" t="s">
        <v>8</v>
      </c>
      <c r="N33" s="2" t="s">
        <v>9</v>
      </c>
      <c r="O33" s="2">
        <v>-4</v>
      </c>
      <c r="P33" s="2" t="s">
        <v>10</v>
      </c>
      <c r="Q33" s="2" t="s">
        <v>86</v>
      </c>
      <c r="R33" s="2" t="s">
        <v>9</v>
      </c>
      <c r="S33" s="2">
        <v>-2</v>
      </c>
      <c r="T33" s="2" t="s">
        <v>10</v>
      </c>
      <c r="Z33" s="2" t="s">
        <v>141</v>
      </c>
      <c r="AA33" s="3">
        <v>47</v>
      </c>
      <c r="AB33" s="2" t="s">
        <v>11</v>
      </c>
      <c r="AC33" s="2" t="s">
        <v>4</v>
      </c>
      <c r="AD33" s="2" t="s">
        <v>553</v>
      </c>
      <c r="AE33" s="2" t="s">
        <v>14</v>
      </c>
      <c r="AF33" s="2" t="s">
        <v>20</v>
      </c>
      <c r="AG33" s="2" t="s">
        <v>13</v>
      </c>
      <c r="AH33" s="2">
        <v>54</v>
      </c>
      <c r="AI33" s="2" t="s">
        <v>13</v>
      </c>
      <c r="AJ33" s="2" t="s">
        <v>50</v>
      </c>
      <c r="AK33" s="2" t="s">
        <v>8</v>
      </c>
      <c r="AL33" s="2" t="s">
        <v>13</v>
      </c>
      <c r="AM33" s="2">
        <v>8</v>
      </c>
      <c r="AN33" s="2" t="s">
        <v>13</v>
      </c>
      <c r="AO33" s="2" t="s">
        <v>554</v>
      </c>
      <c r="AP33" s="2" t="s">
        <v>4</v>
      </c>
      <c r="AQ33" s="2" t="s">
        <v>7</v>
      </c>
      <c r="AR33" s="2">
        <v>1</v>
      </c>
    </row>
    <row r="34" spans="1:44" x14ac:dyDescent="0.25">
      <c r="A34" s="2" t="s">
        <v>3</v>
      </c>
      <c r="B34" s="2" t="s">
        <v>4</v>
      </c>
      <c r="C34" s="2">
        <v>3</v>
      </c>
      <c r="D34" s="2" t="s">
        <v>5</v>
      </c>
      <c r="E34" s="2" t="s">
        <v>9</v>
      </c>
      <c r="F34" s="2">
        <v>-9</v>
      </c>
      <c r="G34" s="2" t="s">
        <v>10</v>
      </c>
      <c r="H34" s="2" t="s">
        <v>86</v>
      </c>
      <c r="I34" s="2" t="s">
        <v>9</v>
      </c>
      <c r="J34" s="2">
        <v>-1</v>
      </c>
      <c r="K34" s="2" t="s">
        <v>10</v>
      </c>
      <c r="M34" s="2" t="s">
        <v>5</v>
      </c>
      <c r="N34" s="2" t="s">
        <v>9</v>
      </c>
      <c r="O34" s="2">
        <v>-8</v>
      </c>
      <c r="P34" s="2" t="s">
        <v>10</v>
      </c>
      <c r="Q34" s="2" t="s">
        <v>86</v>
      </c>
      <c r="R34" s="2" t="s">
        <v>9</v>
      </c>
      <c r="S34" s="2">
        <v>-7</v>
      </c>
      <c r="T34" s="2" t="s">
        <v>10</v>
      </c>
      <c r="Z34" s="2" t="s">
        <v>141</v>
      </c>
      <c r="AA34" s="3">
        <v>68</v>
      </c>
      <c r="AB34" s="2" t="s">
        <v>11</v>
      </c>
      <c r="AC34" s="2" t="s">
        <v>4</v>
      </c>
      <c r="AD34" s="2" t="s">
        <v>555</v>
      </c>
      <c r="AE34" s="2" t="s">
        <v>14</v>
      </c>
      <c r="AF34" s="2" t="s">
        <v>105</v>
      </c>
      <c r="AG34" s="2" t="s">
        <v>13</v>
      </c>
      <c r="AH34" s="2">
        <v>9</v>
      </c>
      <c r="AI34" s="2" t="s">
        <v>13</v>
      </c>
      <c r="AK34" s="2" t="s">
        <v>5</v>
      </c>
      <c r="AL34" s="2" t="s">
        <v>13</v>
      </c>
      <c r="AM34" s="2">
        <v>56</v>
      </c>
      <c r="AN34" s="2" t="s">
        <v>13</v>
      </c>
      <c r="AO34" s="2" t="s">
        <v>374</v>
      </c>
      <c r="AP34" s="2" t="s">
        <v>4</v>
      </c>
      <c r="AQ34" s="2" t="s">
        <v>7</v>
      </c>
      <c r="AR34" s="2">
        <v>1</v>
      </c>
    </row>
    <row r="35" spans="1:44" x14ac:dyDescent="0.25">
      <c r="A35" s="2" t="s">
        <v>3</v>
      </c>
      <c r="B35" s="2" t="s">
        <v>4</v>
      </c>
      <c r="D35" s="2" t="s">
        <v>9</v>
      </c>
      <c r="E35" s="2">
        <v>-5</v>
      </c>
      <c r="F35" s="2" t="s">
        <v>10</v>
      </c>
      <c r="G35" s="2" t="s">
        <v>86</v>
      </c>
      <c r="H35" s="2" t="s">
        <v>9</v>
      </c>
      <c r="I35" s="2">
        <v>-8</v>
      </c>
      <c r="J35" s="2" t="s">
        <v>10</v>
      </c>
      <c r="K35" s="2" t="s">
        <v>5</v>
      </c>
      <c r="L35" s="2">
        <v>6</v>
      </c>
      <c r="M35" s="2" t="s">
        <v>8</v>
      </c>
      <c r="N35" s="2" t="s">
        <v>9</v>
      </c>
      <c r="O35" s="2">
        <v>-8</v>
      </c>
      <c r="P35" s="2" t="s">
        <v>10</v>
      </c>
      <c r="Q35" s="2" t="s">
        <v>86</v>
      </c>
      <c r="R35" s="2" t="s">
        <v>9</v>
      </c>
      <c r="S35" s="2">
        <v>-9</v>
      </c>
      <c r="T35" s="2" t="s">
        <v>10</v>
      </c>
      <c r="Z35" s="2" t="s">
        <v>141</v>
      </c>
      <c r="AA35" s="3">
        <v>-26</v>
      </c>
      <c r="AB35" s="2" t="s">
        <v>11</v>
      </c>
      <c r="AC35" s="2" t="s">
        <v>4</v>
      </c>
      <c r="AD35" s="2" t="s">
        <v>556</v>
      </c>
      <c r="AE35" s="2" t="s">
        <v>14</v>
      </c>
      <c r="AF35" s="2" t="s">
        <v>20</v>
      </c>
      <c r="AG35" s="2" t="s">
        <v>13</v>
      </c>
      <c r="AH35" s="2">
        <v>40</v>
      </c>
      <c r="AI35" s="2" t="s">
        <v>13</v>
      </c>
      <c r="AJ35" s="2" t="s">
        <v>83</v>
      </c>
      <c r="AK35" s="2" t="s">
        <v>8</v>
      </c>
      <c r="AL35" s="2" t="s">
        <v>13</v>
      </c>
      <c r="AM35" s="2">
        <v>72</v>
      </c>
      <c r="AN35" s="2" t="s">
        <v>13</v>
      </c>
      <c r="AO35" s="2" t="s">
        <v>398</v>
      </c>
      <c r="AP35" s="2" t="s">
        <v>4</v>
      </c>
      <c r="AQ35" s="2" t="s">
        <v>7</v>
      </c>
      <c r="AR35" s="2">
        <v>1</v>
      </c>
    </row>
    <row r="36" spans="1:44" x14ac:dyDescent="0.25">
      <c r="A36" s="2" t="s">
        <v>3</v>
      </c>
      <c r="B36" s="2" t="s">
        <v>4</v>
      </c>
      <c r="C36" s="2">
        <v>3</v>
      </c>
      <c r="D36" s="2" t="s">
        <v>5</v>
      </c>
      <c r="E36" s="2" t="s">
        <v>13</v>
      </c>
      <c r="F36" s="2">
        <v>9</v>
      </c>
      <c r="G36" s="2" t="s">
        <v>13</v>
      </c>
      <c r="H36" s="2" t="s">
        <v>86</v>
      </c>
      <c r="I36" s="2" t="s">
        <v>9</v>
      </c>
      <c r="J36" s="2">
        <v>-1</v>
      </c>
      <c r="K36" s="2" t="s">
        <v>10</v>
      </c>
      <c r="M36" s="2" t="s">
        <v>5</v>
      </c>
      <c r="N36" s="2" t="s">
        <v>9</v>
      </c>
      <c r="O36" s="2">
        <v>-5</v>
      </c>
      <c r="P36" s="2" t="s">
        <v>10</v>
      </c>
      <c r="Q36" s="2" t="s">
        <v>86</v>
      </c>
      <c r="R36" s="2" t="s">
        <v>13</v>
      </c>
      <c r="S36" s="2">
        <v>6</v>
      </c>
      <c r="T36" s="2" t="s">
        <v>13</v>
      </c>
      <c r="Z36" s="2" t="s">
        <v>141</v>
      </c>
      <c r="AA36" s="3">
        <v>-36</v>
      </c>
      <c r="AB36" s="2" t="s">
        <v>11</v>
      </c>
      <c r="AC36" s="2" t="s">
        <v>4</v>
      </c>
      <c r="AD36" s="2" t="s">
        <v>557</v>
      </c>
      <c r="AE36" s="2" t="s">
        <v>14</v>
      </c>
      <c r="AF36" s="2" t="s">
        <v>105</v>
      </c>
      <c r="AG36" s="2" t="s">
        <v>9</v>
      </c>
      <c r="AH36" s="2">
        <v>-9</v>
      </c>
      <c r="AI36" s="2" t="s">
        <v>10</v>
      </c>
      <c r="AK36" s="2" t="s">
        <v>5</v>
      </c>
      <c r="AL36" s="2" t="s">
        <v>9</v>
      </c>
      <c r="AM36" s="2">
        <v>-30</v>
      </c>
      <c r="AN36" s="2" t="s">
        <v>10</v>
      </c>
      <c r="AO36" s="2" t="s">
        <v>409</v>
      </c>
      <c r="AP36" s="2" t="s">
        <v>4</v>
      </c>
      <c r="AQ36" s="2" t="s">
        <v>7</v>
      </c>
      <c r="AR36" s="2">
        <v>1</v>
      </c>
    </row>
    <row r="37" spans="1:44" x14ac:dyDescent="0.25">
      <c r="A37" s="2" t="s">
        <v>3</v>
      </c>
      <c r="B37" s="2" t="s">
        <v>4</v>
      </c>
      <c r="D37" s="2" t="s">
        <v>13</v>
      </c>
      <c r="E37" s="2">
        <v>6</v>
      </c>
      <c r="F37" s="2" t="s">
        <v>13</v>
      </c>
      <c r="G37" s="2" t="s">
        <v>86</v>
      </c>
      <c r="H37" s="2" t="s">
        <v>9</v>
      </c>
      <c r="I37" s="2">
        <v>-7</v>
      </c>
      <c r="J37" s="2" t="s">
        <v>10</v>
      </c>
      <c r="K37" s="2" t="s">
        <v>5</v>
      </c>
      <c r="L37" s="2">
        <v>9</v>
      </c>
      <c r="M37" s="2" t="s">
        <v>8</v>
      </c>
      <c r="N37" s="2" t="s">
        <v>13</v>
      </c>
      <c r="O37" s="2">
        <v>7</v>
      </c>
      <c r="P37" s="2" t="s">
        <v>13</v>
      </c>
      <c r="Q37" s="2" t="s">
        <v>86</v>
      </c>
      <c r="R37" s="2" t="s">
        <v>9</v>
      </c>
      <c r="S37" s="2">
        <v>-5</v>
      </c>
      <c r="T37" s="2" t="s">
        <v>10</v>
      </c>
      <c r="Z37" s="2" t="s">
        <v>141</v>
      </c>
      <c r="AA37" s="3">
        <v>2</v>
      </c>
      <c r="AB37" s="2" t="s">
        <v>11</v>
      </c>
      <c r="AC37" s="2" t="s">
        <v>4</v>
      </c>
      <c r="AD37" s="2" t="s">
        <v>558</v>
      </c>
      <c r="AE37" s="2" t="s">
        <v>14</v>
      </c>
      <c r="AF37" s="2" t="s">
        <v>20</v>
      </c>
      <c r="AG37" s="2" t="s">
        <v>9</v>
      </c>
      <c r="AH37" s="2">
        <v>-42</v>
      </c>
      <c r="AI37" s="2" t="s">
        <v>10</v>
      </c>
      <c r="AJ37" s="2" t="s">
        <v>65</v>
      </c>
      <c r="AK37" s="2" t="s">
        <v>8</v>
      </c>
      <c r="AL37" s="2" t="s">
        <v>9</v>
      </c>
      <c r="AM37" s="2">
        <v>-35</v>
      </c>
      <c r="AN37" s="2" t="s">
        <v>10</v>
      </c>
      <c r="AO37" s="2" t="s">
        <v>94</v>
      </c>
      <c r="AP37" s="2" t="s">
        <v>4</v>
      </c>
      <c r="AQ37" s="2" t="s">
        <v>7</v>
      </c>
      <c r="AR37" s="2">
        <v>1</v>
      </c>
    </row>
    <row r="38" spans="1:44" x14ac:dyDescent="0.25">
      <c r="A38" s="2" t="s">
        <v>3</v>
      </c>
      <c r="B38" s="2" t="s">
        <v>4</v>
      </c>
      <c r="C38" s="2">
        <v>3</v>
      </c>
      <c r="D38" s="2" t="s">
        <v>5</v>
      </c>
      <c r="E38" s="2" t="s">
        <v>9</v>
      </c>
      <c r="F38" s="2">
        <v>-4</v>
      </c>
      <c r="G38" s="2" t="s">
        <v>10</v>
      </c>
      <c r="H38" s="2" t="s">
        <v>86</v>
      </c>
      <c r="I38" s="2" t="s">
        <v>9</v>
      </c>
      <c r="J38" s="2">
        <v>-2</v>
      </c>
      <c r="K38" s="2" t="s">
        <v>10</v>
      </c>
      <c r="M38" s="2" t="s">
        <v>5</v>
      </c>
      <c r="N38" s="2" t="s">
        <v>13</v>
      </c>
      <c r="O38" s="2">
        <v>4</v>
      </c>
      <c r="P38" s="2" t="s">
        <v>13</v>
      </c>
      <c r="Q38" s="2" t="s">
        <v>86</v>
      </c>
      <c r="R38" s="2" t="s">
        <v>13</v>
      </c>
      <c r="S38" s="2">
        <v>2</v>
      </c>
      <c r="T38" s="2" t="s">
        <v>13</v>
      </c>
      <c r="Z38" s="2" t="s">
        <v>141</v>
      </c>
      <c r="AA38" s="3">
        <v>19</v>
      </c>
      <c r="AB38" s="2" t="s">
        <v>11</v>
      </c>
      <c r="AC38" s="2" t="s">
        <v>4</v>
      </c>
      <c r="AD38" s="2" t="s">
        <v>559</v>
      </c>
      <c r="AE38" s="2" t="s">
        <v>14</v>
      </c>
      <c r="AF38" s="2" t="s">
        <v>105</v>
      </c>
      <c r="AG38" s="2" t="s">
        <v>13</v>
      </c>
      <c r="AH38" s="2">
        <v>8</v>
      </c>
      <c r="AI38" s="2" t="s">
        <v>13</v>
      </c>
      <c r="AK38" s="2" t="s">
        <v>5</v>
      </c>
      <c r="AL38" s="2" t="s">
        <v>13</v>
      </c>
      <c r="AM38" s="2">
        <v>8</v>
      </c>
      <c r="AN38" s="2" t="s">
        <v>13</v>
      </c>
      <c r="AO38" s="2" t="s">
        <v>131</v>
      </c>
      <c r="AP38" s="2" t="s">
        <v>4</v>
      </c>
      <c r="AQ38" s="2" t="s">
        <v>7</v>
      </c>
      <c r="AR38" s="2">
        <v>1</v>
      </c>
    </row>
    <row r="39" spans="1:44" x14ac:dyDescent="0.25">
      <c r="A39" s="2" t="s">
        <v>3</v>
      </c>
      <c r="B39" s="2" t="s">
        <v>4</v>
      </c>
      <c r="D39" s="2" t="s">
        <v>9</v>
      </c>
      <c r="E39" s="2">
        <v>-3</v>
      </c>
      <c r="F39" s="2" t="s">
        <v>10</v>
      </c>
      <c r="G39" s="2" t="s">
        <v>86</v>
      </c>
      <c r="H39" s="2" t="s">
        <v>13</v>
      </c>
      <c r="I39" s="2">
        <v>9</v>
      </c>
      <c r="J39" s="2" t="s">
        <v>13</v>
      </c>
      <c r="K39" s="2" t="s">
        <v>8</v>
      </c>
      <c r="L39" s="2">
        <v>3</v>
      </c>
      <c r="M39" s="2" t="s">
        <v>8</v>
      </c>
      <c r="N39" s="2" t="s">
        <v>13</v>
      </c>
      <c r="O39" s="2">
        <v>9</v>
      </c>
      <c r="P39" s="2" t="s">
        <v>13</v>
      </c>
      <c r="Q39" s="2" t="s">
        <v>86</v>
      </c>
      <c r="R39" s="2" t="s">
        <v>13</v>
      </c>
      <c r="S39" s="2">
        <v>5</v>
      </c>
      <c r="T39" s="2" t="s">
        <v>13</v>
      </c>
      <c r="Z39" s="2" t="s">
        <v>141</v>
      </c>
      <c r="AA39" s="3">
        <v>-75</v>
      </c>
      <c r="AB39" s="2" t="s">
        <v>11</v>
      </c>
      <c r="AC39" s="2" t="s">
        <v>4</v>
      </c>
      <c r="AD39" s="2" t="s">
        <v>560</v>
      </c>
      <c r="AE39" s="2" t="s">
        <v>14</v>
      </c>
      <c r="AF39" s="2" t="s">
        <v>20</v>
      </c>
      <c r="AG39" s="2" t="s">
        <v>9</v>
      </c>
      <c r="AH39" s="2">
        <v>-27</v>
      </c>
      <c r="AI39" s="2" t="s">
        <v>10</v>
      </c>
      <c r="AJ39" s="2" t="s">
        <v>29</v>
      </c>
      <c r="AK39" s="2" t="s">
        <v>8</v>
      </c>
      <c r="AL39" s="2" t="s">
        <v>13</v>
      </c>
      <c r="AM39" s="2">
        <v>45</v>
      </c>
      <c r="AN39" s="2" t="s">
        <v>13</v>
      </c>
      <c r="AO39" s="2" t="s">
        <v>561</v>
      </c>
      <c r="AP39" s="2" t="s">
        <v>4</v>
      </c>
      <c r="AQ39" s="2" t="s">
        <v>7</v>
      </c>
      <c r="AR39" s="2">
        <v>0</v>
      </c>
    </row>
    <row r="40" spans="1:44" x14ac:dyDescent="0.25">
      <c r="A40" s="2" t="s">
        <v>3</v>
      </c>
      <c r="B40" s="2" t="s">
        <v>4</v>
      </c>
      <c r="C40" s="2">
        <v>3</v>
      </c>
      <c r="D40" s="2" t="s">
        <v>8</v>
      </c>
      <c r="E40" s="2" t="s">
        <v>13</v>
      </c>
      <c r="F40" s="2">
        <v>8</v>
      </c>
      <c r="G40" s="2" t="s">
        <v>13</v>
      </c>
      <c r="H40" s="2" t="s">
        <v>86</v>
      </c>
      <c r="I40" s="2" t="s">
        <v>13</v>
      </c>
      <c r="J40" s="2">
        <v>6</v>
      </c>
      <c r="K40" s="2" t="s">
        <v>13</v>
      </c>
      <c r="M40" s="2" t="s">
        <v>5</v>
      </c>
      <c r="N40" s="2" t="s">
        <v>13</v>
      </c>
      <c r="O40" s="2">
        <v>4</v>
      </c>
      <c r="P40" s="2" t="s">
        <v>13</v>
      </c>
      <c r="Q40" s="2" t="s">
        <v>86</v>
      </c>
      <c r="R40" s="2" t="s">
        <v>9</v>
      </c>
      <c r="S40" s="2">
        <v>-7</v>
      </c>
      <c r="T40" s="2" t="s">
        <v>10</v>
      </c>
      <c r="Z40" s="2" t="s">
        <v>141</v>
      </c>
      <c r="AA40" s="3">
        <v>-73</v>
      </c>
      <c r="AB40" s="2" t="s">
        <v>11</v>
      </c>
      <c r="AC40" s="2" t="s">
        <v>4</v>
      </c>
      <c r="AD40" s="2" t="s">
        <v>562</v>
      </c>
      <c r="AE40" s="2" t="s">
        <v>14</v>
      </c>
      <c r="AF40" s="2" t="s">
        <v>62</v>
      </c>
      <c r="AG40" s="2" t="s">
        <v>13</v>
      </c>
      <c r="AH40" s="2">
        <v>48</v>
      </c>
      <c r="AI40" s="2" t="s">
        <v>13</v>
      </c>
      <c r="AK40" s="2" t="s">
        <v>5</v>
      </c>
      <c r="AL40" s="2" t="s">
        <v>9</v>
      </c>
      <c r="AM40" s="2">
        <v>-28</v>
      </c>
      <c r="AN40" s="2" t="s">
        <v>10</v>
      </c>
      <c r="AO40" s="2" t="s">
        <v>563</v>
      </c>
      <c r="AP40" s="2" t="s">
        <v>4</v>
      </c>
      <c r="AQ40" s="2" t="s">
        <v>7</v>
      </c>
      <c r="AR40" s="2">
        <v>0</v>
      </c>
    </row>
    <row r="41" spans="1:44" x14ac:dyDescent="0.25">
      <c r="A41" s="2" t="s">
        <v>3</v>
      </c>
      <c r="B41" s="2" t="s">
        <v>4</v>
      </c>
      <c r="D41" s="2" t="s">
        <v>9</v>
      </c>
      <c r="E41" s="2">
        <v>-2</v>
      </c>
      <c r="F41" s="2" t="s">
        <v>10</v>
      </c>
      <c r="G41" s="2" t="s">
        <v>86</v>
      </c>
      <c r="H41" s="2" t="s">
        <v>13</v>
      </c>
      <c r="I41" s="2">
        <v>4</v>
      </c>
      <c r="J41" s="2" t="s">
        <v>13</v>
      </c>
      <c r="K41" s="2" t="s">
        <v>8</v>
      </c>
      <c r="L41" s="2">
        <v>1</v>
      </c>
      <c r="M41" s="2" t="s">
        <v>8</v>
      </c>
      <c r="N41" s="2" t="s">
        <v>13</v>
      </c>
      <c r="O41" s="2">
        <v>2</v>
      </c>
      <c r="P41" s="2" t="s">
        <v>13</v>
      </c>
      <c r="Q41" s="2" t="s">
        <v>86</v>
      </c>
      <c r="R41" s="2" t="s">
        <v>9</v>
      </c>
      <c r="S41" s="2">
        <v>-4</v>
      </c>
      <c r="T41" s="2" t="s">
        <v>10</v>
      </c>
      <c r="Z41" s="2" t="s">
        <v>141</v>
      </c>
      <c r="AA41" s="3">
        <v>-1</v>
      </c>
      <c r="AB41" s="2" t="s">
        <v>11</v>
      </c>
      <c r="AC41" s="2" t="s">
        <v>4</v>
      </c>
      <c r="AD41" s="2" t="s">
        <v>564</v>
      </c>
      <c r="AE41" s="2" t="s">
        <v>14</v>
      </c>
      <c r="AF41" s="2" t="s">
        <v>20</v>
      </c>
      <c r="AG41" s="2" t="s">
        <v>9</v>
      </c>
      <c r="AH41" s="2">
        <v>-8</v>
      </c>
      <c r="AI41" s="2" t="s">
        <v>10</v>
      </c>
      <c r="AJ41" s="2" t="s">
        <v>63</v>
      </c>
      <c r="AK41" s="2" t="s">
        <v>8</v>
      </c>
      <c r="AL41" s="2" t="s">
        <v>9</v>
      </c>
      <c r="AM41" s="2">
        <v>-8</v>
      </c>
      <c r="AN41" s="2" t="s">
        <v>10</v>
      </c>
      <c r="AO41" s="2" t="s">
        <v>40</v>
      </c>
      <c r="AP41" s="2" t="s">
        <v>4</v>
      </c>
      <c r="AQ41" s="2" t="s">
        <v>7</v>
      </c>
      <c r="AR41" s="2">
        <v>0</v>
      </c>
    </row>
    <row r="42" spans="1:44" x14ac:dyDescent="0.25">
      <c r="A42" s="2" t="s">
        <v>3</v>
      </c>
      <c r="B42" s="2" t="s">
        <v>4</v>
      </c>
      <c r="C42" s="2">
        <v>5</v>
      </c>
      <c r="D42" s="2" t="s">
        <v>5</v>
      </c>
      <c r="E42" s="2" t="s">
        <v>13</v>
      </c>
      <c r="F42" s="2">
        <v>9</v>
      </c>
      <c r="G42" s="2" t="s">
        <v>13</v>
      </c>
      <c r="H42" s="2" t="s">
        <v>86</v>
      </c>
      <c r="I42" s="2" t="s">
        <v>13</v>
      </c>
      <c r="J42" s="2">
        <v>3</v>
      </c>
      <c r="K42" s="2" t="s">
        <v>13</v>
      </c>
      <c r="M42" s="2" t="s">
        <v>5</v>
      </c>
      <c r="N42" s="2" t="s">
        <v>9</v>
      </c>
      <c r="O42" s="2">
        <v>-9</v>
      </c>
      <c r="P42" s="2" t="s">
        <v>10</v>
      </c>
      <c r="Q42" s="2" t="s">
        <v>86</v>
      </c>
      <c r="R42" s="2" t="s">
        <v>13</v>
      </c>
      <c r="S42" s="2">
        <v>7</v>
      </c>
      <c r="T42" s="2" t="s">
        <v>13</v>
      </c>
      <c r="Z42" s="2" t="s">
        <v>141</v>
      </c>
      <c r="AA42" s="3">
        <v>-31</v>
      </c>
      <c r="AB42" s="2" t="s">
        <v>11</v>
      </c>
      <c r="AC42" s="2" t="s">
        <v>4</v>
      </c>
      <c r="AD42" s="2" t="s">
        <v>565</v>
      </c>
      <c r="AE42" s="2" t="s">
        <v>14</v>
      </c>
      <c r="AF42" s="2" t="s">
        <v>103</v>
      </c>
      <c r="AG42" s="2" t="s">
        <v>13</v>
      </c>
      <c r="AH42" s="2">
        <v>27</v>
      </c>
      <c r="AI42" s="2" t="s">
        <v>13</v>
      </c>
      <c r="AK42" s="2" t="s">
        <v>5</v>
      </c>
      <c r="AL42" s="2" t="s">
        <v>9</v>
      </c>
      <c r="AM42" s="2">
        <v>-63</v>
      </c>
      <c r="AN42" s="2" t="s">
        <v>10</v>
      </c>
      <c r="AO42" s="2" t="s">
        <v>404</v>
      </c>
      <c r="AP42" s="2" t="s">
        <v>4</v>
      </c>
      <c r="AQ42" s="2" t="s">
        <v>7</v>
      </c>
      <c r="AR42" s="2">
        <v>1</v>
      </c>
    </row>
    <row r="43" spans="1:44" x14ac:dyDescent="0.25">
      <c r="A43" s="2" t="s">
        <v>3</v>
      </c>
      <c r="B43" s="2" t="s">
        <v>4</v>
      </c>
      <c r="D43" s="2" t="s">
        <v>13</v>
      </c>
      <c r="E43" s="2">
        <v>1</v>
      </c>
      <c r="F43" s="2" t="s">
        <v>13</v>
      </c>
      <c r="G43" s="2" t="s">
        <v>86</v>
      </c>
      <c r="H43" s="2" t="s">
        <v>13</v>
      </c>
      <c r="I43" s="2">
        <v>4</v>
      </c>
      <c r="J43" s="2" t="s">
        <v>13</v>
      </c>
      <c r="K43" s="2" t="s">
        <v>8</v>
      </c>
      <c r="L43" s="2">
        <v>1</v>
      </c>
      <c r="M43" s="2" t="s">
        <v>8</v>
      </c>
      <c r="N43" s="2" t="s">
        <v>13</v>
      </c>
      <c r="O43" s="2">
        <v>8</v>
      </c>
      <c r="P43" s="2" t="s">
        <v>13</v>
      </c>
      <c r="Q43" s="2" t="s">
        <v>86</v>
      </c>
      <c r="R43" s="2" t="s">
        <v>13</v>
      </c>
      <c r="S43" s="2">
        <v>9</v>
      </c>
      <c r="T43" s="2" t="s">
        <v>13</v>
      </c>
      <c r="Z43" s="2" t="s">
        <v>141</v>
      </c>
      <c r="AA43" s="3">
        <v>-69</v>
      </c>
      <c r="AB43" s="2" t="s">
        <v>11</v>
      </c>
      <c r="AC43" s="2" t="s">
        <v>4</v>
      </c>
      <c r="AD43" s="2" t="s">
        <v>566</v>
      </c>
      <c r="AE43" s="2" t="s">
        <v>14</v>
      </c>
      <c r="AF43" s="2" t="s">
        <v>20</v>
      </c>
      <c r="AG43" s="2" t="s">
        <v>13</v>
      </c>
      <c r="AH43" s="2">
        <v>4</v>
      </c>
      <c r="AI43" s="2" t="s">
        <v>13</v>
      </c>
      <c r="AJ43" s="2" t="s">
        <v>63</v>
      </c>
      <c r="AK43" s="2" t="s">
        <v>8</v>
      </c>
      <c r="AL43" s="2" t="s">
        <v>13</v>
      </c>
      <c r="AM43" s="2">
        <v>72</v>
      </c>
      <c r="AN43" s="2" t="s">
        <v>13</v>
      </c>
      <c r="AO43" s="2" t="s">
        <v>567</v>
      </c>
      <c r="AP43" s="2" t="s">
        <v>4</v>
      </c>
      <c r="AQ43" s="2" t="s">
        <v>7</v>
      </c>
      <c r="AR43" s="2">
        <v>0</v>
      </c>
    </row>
    <row r="44" spans="1:44" x14ac:dyDescent="0.25">
      <c r="A44" s="2" t="s">
        <v>3</v>
      </c>
      <c r="B44" s="2" t="s">
        <v>4</v>
      </c>
      <c r="C44" s="2">
        <v>6</v>
      </c>
      <c r="D44" s="2" t="s">
        <v>5</v>
      </c>
      <c r="E44" s="2" t="s">
        <v>9</v>
      </c>
      <c r="F44" s="2">
        <v>-7</v>
      </c>
      <c r="G44" s="2" t="s">
        <v>10</v>
      </c>
      <c r="H44" s="2" t="s">
        <v>86</v>
      </c>
      <c r="I44" s="2" t="s">
        <v>9</v>
      </c>
      <c r="J44" s="2">
        <v>-3</v>
      </c>
      <c r="K44" s="2" t="s">
        <v>10</v>
      </c>
      <c r="M44" s="2" t="s">
        <v>5</v>
      </c>
      <c r="N44" s="2" t="s">
        <v>13</v>
      </c>
      <c r="O44" s="2">
        <v>4</v>
      </c>
      <c r="P44" s="2" t="s">
        <v>13</v>
      </c>
      <c r="Q44" s="2" t="s">
        <v>86</v>
      </c>
      <c r="R44" s="2" t="s">
        <v>9</v>
      </c>
      <c r="S44" s="2">
        <v>-1</v>
      </c>
      <c r="T44" s="2" t="s">
        <v>10</v>
      </c>
      <c r="Z44" s="2" t="s">
        <v>141</v>
      </c>
      <c r="AA44" s="3">
        <v>23</v>
      </c>
      <c r="AB44" s="2" t="s">
        <v>11</v>
      </c>
      <c r="AC44" s="2" t="s">
        <v>4</v>
      </c>
      <c r="AD44" s="2" t="s">
        <v>568</v>
      </c>
      <c r="AE44" s="2" t="s">
        <v>14</v>
      </c>
      <c r="AF44" s="2" t="s">
        <v>18</v>
      </c>
      <c r="AG44" s="2" t="s">
        <v>13</v>
      </c>
      <c r="AH44" s="2">
        <v>21</v>
      </c>
      <c r="AI44" s="2" t="s">
        <v>13</v>
      </c>
      <c r="AK44" s="2" t="s">
        <v>5</v>
      </c>
      <c r="AL44" s="2" t="s">
        <v>9</v>
      </c>
      <c r="AM44" s="2">
        <v>-4</v>
      </c>
      <c r="AN44" s="2" t="s">
        <v>10</v>
      </c>
      <c r="AO44" s="2" t="s">
        <v>76</v>
      </c>
      <c r="AP44" s="2" t="s">
        <v>4</v>
      </c>
      <c r="AQ44" s="2" t="s">
        <v>7</v>
      </c>
      <c r="AR44" s="2">
        <v>1</v>
      </c>
    </row>
    <row r="45" spans="1:44" x14ac:dyDescent="0.25">
      <c r="A45" s="2" t="s">
        <v>3</v>
      </c>
      <c r="B45" s="2" t="s">
        <v>4</v>
      </c>
      <c r="D45" s="2" t="s">
        <v>13</v>
      </c>
      <c r="E45" s="2">
        <v>1</v>
      </c>
      <c r="F45" s="2" t="s">
        <v>13</v>
      </c>
      <c r="G45" s="2" t="s">
        <v>86</v>
      </c>
      <c r="H45" s="2" t="s">
        <v>9</v>
      </c>
      <c r="I45" s="2">
        <v>-2</v>
      </c>
      <c r="J45" s="2" t="s">
        <v>10</v>
      </c>
      <c r="K45" s="2" t="s">
        <v>8</v>
      </c>
      <c r="L45" s="2">
        <v>9</v>
      </c>
      <c r="M45" s="2" t="s">
        <v>8</v>
      </c>
      <c r="N45" s="2" t="s">
        <v>9</v>
      </c>
      <c r="O45" s="2">
        <v>-5</v>
      </c>
      <c r="P45" s="2" t="s">
        <v>10</v>
      </c>
      <c r="Q45" s="2" t="s">
        <v>86</v>
      </c>
      <c r="R45" s="2" t="s">
        <v>9</v>
      </c>
      <c r="S45" s="2">
        <v>-3</v>
      </c>
      <c r="T45" s="2" t="s">
        <v>10</v>
      </c>
      <c r="Z45" s="2" t="s">
        <v>141</v>
      </c>
      <c r="AA45" s="3">
        <v>-26</v>
      </c>
      <c r="AB45" s="2" t="s">
        <v>11</v>
      </c>
      <c r="AC45" s="2" t="s">
        <v>4</v>
      </c>
      <c r="AD45" s="2" t="s">
        <v>569</v>
      </c>
      <c r="AE45" s="2" t="s">
        <v>14</v>
      </c>
      <c r="AF45" s="2" t="s">
        <v>20</v>
      </c>
      <c r="AG45" s="2" t="s">
        <v>9</v>
      </c>
      <c r="AH45" s="2">
        <v>-2</v>
      </c>
      <c r="AI45" s="2" t="s">
        <v>10</v>
      </c>
      <c r="AJ45" s="2" t="s">
        <v>25</v>
      </c>
      <c r="AK45" s="2" t="s">
        <v>8</v>
      </c>
      <c r="AL45" s="2" t="s">
        <v>13</v>
      </c>
      <c r="AM45" s="2">
        <v>15</v>
      </c>
      <c r="AN45" s="2" t="s">
        <v>13</v>
      </c>
      <c r="AO45" s="2" t="s">
        <v>398</v>
      </c>
      <c r="AP45" s="2" t="s">
        <v>4</v>
      </c>
      <c r="AQ45" s="2" t="s">
        <v>7</v>
      </c>
      <c r="AR45" s="2">
        <v>0</v>
      </c>
    </row>
    <row r="46" spans="1:44" x14ac:dyDescent="0.25">
      <c r="A46" s="2" t="s">
        <v>3</v>
      </c>
      <c r="B46" s="2" t="s">
        <v>4</v>
      </c>
      <c r="C46" s="2">
        <v>2</v>
      </c>
      <c r="D46" s="2" t="s">
        <v>5</v>
      </c>
      <c r="E46" s="2" t="s">
        <v>13</v>
      </c>
      <c r="F46" s="2">
        <v>8</v>
      </c>
      <c r="G46" s="2" t="s">
        <v>13</v>
      </c>
      <c r="H46" s="2" t="s">
        <v>86</v>
      </c>
      <c r="I46" s="2" t="s">
        <v>9</v>
      </c>
      <c r="J46" s="2">
        <v>-6</v>
      </c>
      <c r="K46" s="2" t="s">
        <v>10</v>
      </c>
      <c r="M46" s="2" t="s">
        <v>5</v>
      </c>
      <c r="N46" s="2" t="s">
        <v>13</v>
      </c>
      <c r="O46" s="2">
        <v>4</v>
      </c>
      <c r="P46" s="2" t="s">
        <v>13</v>
      </c>
      <c r="Q46" s="2" t="s">
        <v>86</v>
      </c>
      <c r="R46" s="2" t="s">
        <v>9</v>
      </c>
      <c r="S46" s="2">
        <v>-7</v>
      </c>
      <c r="T46" s="2" t="s">
        <v>10</v>
      </c>
      <c r="Z46" s="2" t="s">
        <v>141</v>
      </c>
      <c r="AA46" s="3">
        <v>-74</v>
      </c>
      <c r="AB46" s="2" t="s">
        <v>11</v>
      </c>
      <c r="AC46" s="2" t="s">
        <v>4</v>
      </c>
      <c r="AD46" s="2" t="s">
        <v>570</v>
      </c>
      <c r="AE46" s="2" t="s">
        <v>14</v>
      </c>
      <c r="AF46" s="2" t="s">
        <v>41</v>
      </c>
      <c r="AG46" s="2" t="s">
        <v>9</v>
      </c>
      <c r="AH46" s="2">
        <v>-48</v>
      </c>
      <c r="AI46" s="2" t="s">
        <v>10</v>
      </c>
      <c r="AK46" s="2" t="s">
        <v>5</v>
      </c>
      <c r="AL46" s="2" t="s">
        <v>9</v>
      </c>
      <c r="AM46" s="2">
        <v>-28</v>
      </c>
      <c r="AN46" s="2" t="s">
        <v>10</v>
      </c>
      <c r="AO46" s="2" t="s">
        <v>571</v>
      </c>
      <c r="AP46" s="2" t="s">
        <v>4</v>
      </c>
      <c r="AQ46" s="2" t="s">
        <v>7</v>
      </c>
      <c r="AR46" s="2">
        <v>1</v>
      </c>
    </row>
    <row r="47" spans="1:44" x14ac:dyDescent="0.25">
      <c r="A47" s="2" t="s">
        <v>3</v>
      </c>
      <c r="B47" s="2" t="s">
        <v>4</v>
      </c>
      <c r="D47" s="2" t="s">
        <v>9</v>
      </c>
      <c r="E47" s="2">
        <v>-5</v>
      </c>
      <c r="F47" s="2" t="s">
        <v>10</v>
      </c>
      <c r="G47" s="2" t="s">
        <v>86</v>
      </c>
      <c r="H47" s="2" t="s">
        <v>9</v>
      </c>
      <c r="I47" s="2">
        <v>-8</v>
      </c>
      <c r="J47" s="2" t="s">
        <v>10</v>
      </c>
      <c r="K47" s="2" t="s">
        <v>5</v>
      </c>
      <c r="L47" s="2">
        <v>4</v>
      </c>
      <c r="M47" s="2" t="s">
        <v>8</v>
      </c>
      <c r="N47" s="2" t="s">
        <v>13</v>
      </c>
      <c r="O47" s="2">
        <v>5</v>
      </c>
      <c r="P47" s="2" t="s">
        <v>13</v>
      </c>
      <c r="Q47" s="2" t="s">
        <v>86</v>
      </c>
      <c r="R47" s="2" t="s">
        <v>13</v>
      </c>
      <c r="S47" s="2">
        <v>1</v>
      </c>
      <c r="T47" s="2" t="s">
        <v>13</v>
      </c>
      <c r="Z47" s="2" t="s">
        <v>141</v>
      </c>
      <c r="AA47" s="3">
        <v>39</v>
      </c>
      <c r="AB47" s="2" t="s">
        <v>11</v>
      </c>
      <c r="AC47" s="2" t="s">
        <v>4</v>
      </c>
      <c r="AD47" s="2" t="s">
        <v>572</v>
      </c>
      <c r="AE47" s="2" t="s">
        <v>14</v>
      </c>
      <c r="AF47" s="2" t="s">
        <v>20</v>
      </c>
      <c r="AG47" s="2" t="s">
        <v>13</v>
      </c>
      <c r="AH47" s="2">
        <v>40</v>
      </c>
      <c r="AI47" s="2" t="s">
        <v>13</v>
      </c>
      <c r="AJ47" s="2" t="s">
        <v>74</v>
      </c>
      <c r="AK47" s="2" t="s">
        <v>8</v>
      </c>
      <c r="AL47" s="2" t="s">
        <v>13</v>
      </c>
      <c r="AM47" s="2">
        <v>5</v>
      </c>
      <c r="AN47" s="2" t="s">
        <v>13</v>
      </c>
      <c r="AO47" s="2" t="s">
        <v>573</v>
      </c>
      <c r="AP47" s="2" t="s">
        <v>4</v>
      </c>
      <c r="AQ47" s="2" t="s">
        <v>7</v>
      </c>
      <c r="AR47" s="2">
        <v>1</v>
      </c>
    </row>
    <row r="48" spans="1:44" x14ac:dyDescent="0.25">
      <c r="A48" s="2" t="s">
        <v>3</v>
      </c>
      <c r="B48" s="2" t="s">
        <v>4</v>
      </c>
      <c r="C48" s="2">
        <v>3</v>
      </c>
      <c r="D48" s="2" t="s">
        <v>8</v>
      </c>
      <c r="E48" s="2" t="s">
        <v>9</v>
      </c>
      <c r="F48" s="2">
        <v>-6</v>
      </c>
      <c r="G48" s="2" t="s">
        <v>10</v>
      </c>
      <c r="H48" s="2" t="s">
        <v>86</v>
      </c>
      <c r="I48" s="2" t="s">
        <v>13</v>
      </c>
      <c r="J48" s="2">
        <v>8</v>
      </c>
      <c r="K48" s="2" t="s">
        <v>13</v>
      </c>
      <c r="M48" s="2" t="s">
        <v>5</v>
      </c>
      <c r="N48" s="2" t="s">
        <v>9</v>
      </c>
      <c r="O48" s="2">
        <v>-9</v>
      </c>
      <c r="P48" s="2" t="s">
        <v>10</v>
      </c>
      <c r="Q48" s="2" t="s">
        <v>86</v>
      </c>
      <c r="R48" s="2" t="s">
        <v>9</v>
      </c>
      <c r="S48" s="2">
        <v>-4</v>
      </c>
      <c r="T48" s="2" t="s">
        <v>10</v>
      </c>
      <c r="Z48" s="2" t="s">
        <v>141</v>
      </c>
      <c r="AA48" s="3">
        <v>87</v>
      </c>
      <c r="AB48" s="2" t="s">
        <v>11</v>
      </c>
      <c r="AC48" s="2" t="s">
        <v>4</v>
      </c>
      <c r="AD48" s="2" t="s">
        <v>574</v>
      </c>
      <c r="AE48" s="2" t="s">
        <v>14</v>
      </c>
      <c r="AF48" s="2" t="s">
        <v>62</v>
      </c>
      <c r="AG48" s="2" t="s">
        <v>9</v>
      </c>
      <c r="AH48" s="2">
        <v>-48</v>
      </c>
      <c r="AI48" s="2" t="s">
        <v>10</v>
      </c>
      <c r="AK48" s="2" t="s">
        <v>5</v>
      </c>
      <c r="AL48" s="2" t="s">
        <v>13</v>
      </c>
      <c r="AM48" s="2">
        <v>36</v>
      </c>
      <c r="AN48" s="2" t="s">
        <v>13</v>
      </c>
      <c r="AO48" s="2" t="s">
        <v>575</v>
      </c>
      <c r="AP48" s="2" t="s">
        <v>4</v>
      </c>
      <c r="AQ48" s="2" t="s">
        <v>7</v>
      </c>
      <c r="AR48" s="2">
        <v>0</v>
      </c>
    </row>
    <row r="49" spans="1:44" x14ac:dyDescent="0.25">
      <c r="A49" s="2" t="s">
        <v>3</v>
      </c>
      <c r="B49" s="2" t="s">
        <v>4</v>
      </c>
      <c r="D49" s="2" t="s">
        <v>13</v>
      </c>
      <c r="E49" s="2">
        <v>9</v>
      </c>
      <c r="F49" s="2" t="s">
        <v>13</v>
      </c>
      <c r="G49" s="2" t="s">
        <v>86</v>
      </c>
      <c r="H49" s="2" t="s">
        <v>9</v>
      </c>
      <c r="I49" s="2">
        <v>-4</v>
      </c>
      <c r="J49" s="2" t="s">
        <v>10</v>
      </c>
      <c r="K49" s="2" t="s">
        <v>5</v>
      </c>
      <c r="L49" s="2">
        <v>6</v>
      </c>
      <c r="M49" s="2" t="s">
        <v>8</v>
      </c>
      <c r="N49" s="2" t="s">
        <v>9</v>
      </c>
      <c r="O49" s="2">
        <v>-1</v>
      </c>
      <c r="P49" s="2" t="s">
        <v>10</v>
      </c>
      <c r="Q49" s="2" t="s">
        <v>86</v>
      </c>
      <c r="R49" s="2" t="s">
        <v>13</v>
      </c>
      <c r="S49" s="2">
        <v>7</v>
      </c>
      <c r="T49" s="2" t="s">
        <v>13</v>
      </c>
      <c r="Z49" s="2" t="s">
        <v>141</v>
      </c>
      <c r="AA49" s="3">
        <v>-23</v>
      </c>
      <c r="AB49" s="2" t="s">
        <v>11</v>
      </c>
      <c r="AC49" s="2" t="s">
        <v>4</v>
      </c>
      <c r="AD49" s="2" t="s">
        <v>576</v>
      </c>
      <c r="AE49" s="2" t="s">
        <v>14</v>
      </c>
      <c r="AF49" s="2" t="s">
        <v>20</v>
      </c>
      <c r="AG49" s="2" t="s">
        <v>9</v>
      </c>
      <c r="AH49" s="2">
        <v>-36</v>
      </c>
      <c r="AI49" s="2" t="s">
        <v>10</v>
      </c>
      <c r="AJ49" s="2" t="s">
        <v>83</v>
      </c>
      <c r="AK49" s="2" t="s">
        <v>8</v>
      </c>
      <c r="AL49" s="2" t="s">
        <v>9</v>
      </c>
      <c r="AM49" s="2">
        <v>-7</v>
      </c>
      <c r="AN49" s="2" t="s">
        <v>10</v>
      </c>
      <c r="AO49" s="2" t="s">
        <v>136</v>
      </c>
      <c r="AP49" s="2" t="s">
        <v>4</v>
      </c>
      <c r="AQ49" s="2" t="s">
        <v>7</v>
      </c>
      <c r="AR49" s="2">
        <v>1</v>
      </c>
    </row>
    <row r="50" spans="1:44" x14ac:dyDescent="0.25">
      <c r="A50" s="2" t="s">
        <v>3</v>
      </c>
      <c r="B50" s="2" t="s">
        <v>4</v>
      </c>
      <c r="C50" s="2">
        <v>6</v>
      </c>
      <c r="D50" s="2" t="s">
        <v>5</v>
      </c>
      <c r="E50" s="2" t="s">
        <v>9</v>
      </c>
      <c r="F50" s="2">
        <v>-7</v>
      </c>
      <c r="G50" s="2" t="s">
        <v>10</v>
      </c>
      <c r="H50" s="2" t="s">
        <v>86</v>
      </c>
      <c r="I50" s="2" t="s">
        <v>9</v>
      </c>
      <c r="J50" s="2">
        <v>-7</v>
      </c>
      <c r="K50" s="2" t="s">
        <v>10</v>
      </c>
      <c r="M50" s="2" t="s">
        <v>5</v>
      </c>
      <c r="N50" s="2" t="s">
        <v>13</v>
      </c>
      <c r="O50" s="2">
        <v>8</v>
      </c>
      <c r="P50" s="2" t="s">
        <v>13</v>
      </c>
      <c r="Q50" s="2" t="s">
        <v>86</v>
      </c>
      <c r="R50" s="2" t="s">
        <v>9</v>
      </c>
      <c r="S50" s="2">
        <v>-6</v>
      </c>
      <c r="T50" s="2" t="s">
        <v>10</v>
      </c>
      <c r="Z50" s="2" t="s">
        <v>141</v>
      </c>
      <c r="AA50" s="3">
        <v>7</v>
      </c>
      <c r="AB50" s="2" t="s">
        <v>11</v>
      </c>
      <c r="AC50" s="2" t="s">
        <v>4</v>
      </c>
      <c r="AD50" s="2" t="s">
        <v>577</v>
      </c>
      <c r="AE50" s="2" t="s">
        <v>14</v>
      </c>
      <c r="AF50" s="2" t="s">
        <v>18</v>
      </c>
      <c r="AG50" s="2" t="s">
        <v>13</v>
      </c>
      <c r="AH50" s="2">
        <v>49</v>
      </c>
      <c r="AI50" s="2" t="s">
        <v>13</v>
      </c>
      <c r="AK50" s="2" t="s">
        <v>5</v>
      </c>
      <c r="AL50" s="2" t="s">
        <v>9</v>
      </c>
      <c r="AM50" s="2">
        <v>-48</v>
      </c>
      <c r="AN50" s="2" t="s">
        <v>10</v>
      </c>
      <c r="AO50" s="2" t="s">
        <v>73</v>
      </c>
      <c r="AP50" s="2" t="s">
        <v>4</v>
      </c>
      <c r="AQ50" s="2" t="s">
        <v>7</v>
      </c>
      <c r="AR50" s="2">
        <v>1</v>
      </c>
    </row>
    <row r="51" spans="1:44" x14ac:dyDescent="0.25">
      <c r="A51" s="2" t="s">
        <v>3</v>
      </c>
      <c r="B51" s="2" t="s">
        <v>4</v>
      </c>
      <c r="D51" s="2" t="s">
        <v>13</v>
      </c>
      <c r="E51" s="2">
        <v>6</v>
      </c>
      <c r="F51" s="2" t="s">
        <v>13</v>
      </c>
      <c r="G51" s="2" t="s">
        <v>86</v>
      </c>
      <c r="H51" s="2" t="s">
        <v>9</v>
      </c>
      <c r="I51" s="2">
        <v>-2</v>
      </c>
      <c r="J51" s="2" t="s">
        <v>10</v>
      </c>
      <c r="K51" s="2" t="s">
        <v>8</v>
      </c>
      <c r="L51" s="2">
        <v>5</v>
      </c>
      <c r="M51" s="2" t="s">
        <v>8</v>
      </c>
      <c r="N51" s="2" t="s">
        <v>9</v>
      </c>
      <c r="O51" s="2">
        <v>-4</v>
      </c>
      <c r="P51" s="2" t="s">
        <v>10</v>
      </c>
      <c r="Q51" s="2" t="s">
        <v>86</v>
      </c>
      <c r="R51" s="2" t="s">
        <v>9</v>
      </c>
      <c r="S51" s="2">
        <v>-9</v>
      </c>
      <c r="T51" s="2" t="s">
        <v>10</v>
      </c>
      <c r="Z51" s="2" t="s">
        <v>141</v>
      </c>
      <c r="AA51" s="3">
        <v>-53</v>
      </c>
      <c r="AB51" s="2" t="s">
        <v>11</v>
      </c>
      <c r="AC51" s="2" t="s">
        <v>4</v>
      </c>
      <c r="AD51" s="2" t="s">
        <v>578</v>
      </c>
      <c r="AE51" s="2" t="s">
        <v>14</v>
      </c>
      <c r="AF51" s="2" t="s">
        <v>20</v>
      </c>
      <c r="AG51" s="2" t="s">
        <v>9</v>
      </c>
      <c r="AH51" s="2">
        <v>-12</v>
      </c>
      <c r="AI51" s="2" t="s">
        <v>10</v>
      </c>
      <c r="AJ51" s="2" t="s">
        <v>21</v>
      </c>
      <c r="AK51" s="2" t="s">
        <v>8</v>
      </c>
      <c r="AL51" s="2" t="s">
        <v>13</v>
      </c>
      <c r="AM51" s="2">
        <v>36</v>
      </c>
      <c r="AN51" s="2" t="s">
        <v>13</v>
      </c>
      <c r="AO51" s="2" t="s">
        <v>579</v>
      </c>
      <c r="AP51" s="2" t="s">
        <v>4</v>
      </c>
      <c r="AQ51" s="2" t="s">
        <v>7</v>
      </c>
      <c r="AR51" s="2">
        <v>0</v>
      </c>
    </row>
    <row r="52" spans="1:44" x14ac:dyDescent="0.25">
      <c r="A52" s="2" t="s">
        <v>3</v>
      </c>
      <c r="B52" s="2" t="s">
        <v>4</v>
      </c>
      <c r="C52" s="2">
        <v>4</v>
      </c>
      <c r="D52" s="2" t="s">
        <v>8</v>
      </c>
      <c r="E52" s="2" t="s">
        <v>9</v>
      </c>
      <c r="F52" s="2">
        <v>-8</v>
      </c>
      <c r="G52" s="2" t="s">
        <v>10</v>
      </c>
      <c r="H52" s="2" t="s">
        <v>86</v>
      </c>
      <c r="I52" s="2" t="s">
        <v>9</v>
      </c>
      <c r="J52" s="2">
        <v>-7</v>
      </c>
      <c r="K52" s="2" t="s">
        <v>10</v>
      </c>
      <c r="M52" s="2" t="s">
        <v>5</v>
      </c>
      <c r="N52" s="2" t="s">
        <v>9</v>
      </c>
      <c r="O52" s="2">
        <v>-9</v>
      </c>
      <c r="P52" s="2" t="s">
        <v>10</v>
      </c>
      <c r="Q52" s="2" t="s">
        <v>86</v>
      </c>
      <c r="R52" s="2" t="s">
        <v>9</v>
      </c>
      <c r="S52" s="2">
        <v>-4</v>
      </c>
      <c r="T52" s="2" t="s">
        <v>10</v>
      </c>
      <c r="Z52" s="2" t="s">
        <v>141</v>
      </c>
      <c r="AA52" s="3">
        <v>-16</v>
      </c>
      <c r="AB52" s="2" t="s">
        <v>11</v>
      </c>
      <c r="AC52" s="2" t="s">
        <v>4</v>
      </c>
      <c r="AD52" s="2" t="s">
        <v>580</v>
      </c>
      <c r="AE52" s="2" t="s">
        <v>14</v>
      </c>
      <c r="AF52" s="2" t="s">
        <v>38</v>
      </c>
      <c r="AG52" s="2" t="s">
        <v>13</v>
      </c>
      <c r="AH52" s="2">
        <v>56</v>
      </c>
      <c r="AI52" s="2" t="s">
        <v>13</v>
      </c>
      <c r="AK52" s="2" t="s">
        <v>5</v>
      </c>
      <c r="AL52" s="2" t="s">
        <v>13</v>
      </c>
      <c r="AM52" s="2">
        <v>36</v>
      </c>
      <c r="AN52" s="2" t="s">
        <v>13</v>
      </c>
      <c r="AO52" s="2" t="s">
        <v>66</v>
      </c>
      <c r="AP52" s="2" t="s">
        <v>4</v>
      </c>
      <c r="AQ52" s="2" t="s">
        <v>7</v>
      </c>
      <c r="AR52" s="2">
        <v>0</v>
      </c>
    </row>
    <row r="53" spans="1:44" x14ac:dyDescent="0.25">
      <c r="A53" s="2" t="s">
        <v>3</v>
      </c>
      <c r="B53" s="2" t="s">
        <v>4</v>
      </c>
      <c r="D53" s="2" t="s">
        <v>9</v>
      </c>
      <c r="E53" s="2">
        <v>-6</v>
      </c>
      <c r="F53" s="2" t="s">
        <v>10</v>
      </c>
      <c r="G53" s="2" t="s">
        <v>86</v>
      </c>
      <c r="H53" s="2" t="s">
        <v>13</v>
      </c>
      <c r="I53" s="2">
        <v>9</v>
      </c>
      <c r="J53" s="2" t="s">
        <v>13</v>
      </c>
      <c r="K53" s="2" t="s">
        <v>8</v>
      </c>
      <c r="L53" s="2">
        <v>6</v>
      </c>
      <c r="M53" s="2" t="s">
        <v>8</v>
      </c>
      <c r="N53" s="2" t="s">
        <v>13</v>
      </c>
      <c r="O53" s="2">
        <v>9</v>
      </c>
      <c r="P53" s="2" t="s">
        <v>13</v>
      </c>
      <c r="Q53" s="2" t="s">
        <v>86</v>
      </c>
      <c r="R53" s="2" t="s">
        <v>13</v>
      </c>
      <c r="S53" s="2">
        <v>8</v>
      </c>
      <c r="T53" s="2" t="s">
        <v>13</v>
      </c>
      <c r="Z53" s="2" t="s">
        <v>141</v>
      </c>
      <c r="AA53" s="3">
        <v>-132</v>
      </c>
      <c r="AB53" s="2" t="s">
        <v>11</v>
      </c>
      <c r="AC53" s="2" t="s">
        <v>4</v>
      </c>
      <c r="AD53" s="2" t="s">
        <v>581</v>
      </c>
      <c r="AE53" s="2" t="s">
        <v>14</v>
      </c>
      <c r="AF53" s="2" t="s">
        <v>20</v>
      </c>
      <c r="AG53" s="2" t="s">
        <v>9</v>
      </c>
      <c r="AH53" s="2">
        <v>-54</v>
      </c>
      <c r="AI53" s="2" t="s">
        <v>10</v>
      </c>
      <c r="AJ53" s="2" t="s">
        <v>36</v>
      </c>
      <c r="AK53" s="2" t="s">
        <v>8</v>
      </c>
      <c r="AL53" s="2" t="s">
        <v>13</v>
      </c>
      <c r="AM53" s="2">
        <v>72</v>
      </c>
      <c r="AN53" s="2" t="s">
        <v>13</v>
      </c>
      <c r="AO53" s="2" t="s">
        <v>582</v>
      </c>
      <c r="AP53" s="2" t="s">
        <v>4</v>
      </c>
      <c r="AQ53" s="2" t="s">
        <v>7</v>
      </c>
      <c r="AR53" s="2">
        <v>0</v>
      </c>
    </row>
    <row r="54" spans="1:44" x14ac:dyDescent="0.25">
      <c r="A54" s="2" t="s">
        <v>3</v>
      </c>
      <c r="B54" s="2" t="s">
        <v>4</v>
      </c>
      <c r="C54" s="2">
        <v>5</v>
      </c>
      <c r="D54" s="2" t="s">
        <v>8</v>
      </c>
      <c r="E54" s="2" t="s">
        <v>13</v>
      </c>
      <c r="F54" s="2">
        <v>8</v>
      </c>
      <c r="G54" s="2" t="s">
        <v>13</v>
      </c>
      <c r="H54" s="2" t="s">
        <v>86</v>
      </c>
      <c r="I54" s="2" t="s">
        <v>13</v>
      </c>
      <c r="J54" s="2">
        <v>6</v>
      </c>
      <c r="K54" s="2" t="s">
        <v>13</v>
      </c>
      <c r="M54" s="2" t="s">
        <v>5</v>
      </c>
      <c r="N54" s="2" t="s">
        <v>13</v>
      </c>
      <c r="O54" s="2">
        <v>1</v>
      </c>
      <c r="P54" s="2" t="s">
        <v>13</v>
      </c>
      <c r="Q54" s="2" t="s">
        <v>86</v>
      </c>
      <c r="R54" s="2" t="s">
        <v>9</v>
      </c>
      <c r="S54" s="2">
        <v>-8</v>
      </c>
      <c r="T54" s="2" t="s">
        <v>10</v>
      </c>
      <c r="Z54" s="2" t="s">
        <v>141</v>
      </c>
      <c r="AA54" s="3">
        <v>-51</v>
      </c>
      <c r="AB54" s="2" t="s">
        <v>11</v>
      </c>
      <c r="AC54" s="2" t="s">
        <v>4</v>
      </c>
      <c r="AD54" s="2" t="s">
        <v>583</v>
      </c>
      <c r="AE54" s="2" t="s">
        <v>14</v>
      </c>
      <c r="AF54" s="2" t="s">
        <v>31</v>
      </c>
      <c r="AG54" s="2" t="s">
        <v>13</v>
      </c>
      <c r="AH54" s="2">
        <v>48</v>
      </c>
      <c r="AI54" s="2" t="s">
        <v>13</v>
      </c>
      <c r="AK54" s="2" t="s">
        <v>5</v>
      </c>
      <c r="AL54" s="2" t="s">
        <v>9</v>
      </c>
      <c r="AM54" s="2">
        <v>-8</v>
      </c>
      <c r="AN54" s="2" t="s">
        <v>10</v>
      </c>
      <c r="AO54" s="2" t="s">
        <v>324</v>
      </c>
      <c r="AP54" s="2" t="s">
        <v>4</v>
      </c>
      <c r="AQ54" s="2" t="s">
        <v>7</v>
      </c>
      <c r="AR54" s="2">
        <v>0</v>
      </c>
    </row>
    <row r="55" spans="1:44" x14ac:dyDescent="0.25">
      <c r="A55" s="2" t="s">
        <v>3</v>
      </c>
      <c r="B55" s="2" t="s">
        <v>4</v>
      </c>
      <c r="D55" s="2" t="s">
        <v>9</v>
      </c>
      <c r="E55" s="2">
        <v>-2</v>
      </c>
      <c r="F55" s="2" t="s">
        <v>10</v>
      </c>
      <c r="G55" s="2" t="s">
        <v>86</v>
      </c>
      <c r="H55" s="2" t="s">
        <v>13</v>
      </c>
      <c r="I55" s="2">
        <v>4</v>
      </c>
      <c r="J55" s="2" t="s">
        <v>13</v>
      </c>
      <c r="K55" s="2" t="s">
        <v>8</v>
      </c>
      <c r="L55" s="2">
        <v>5</v>
      </c>
      <c r="M55" s="2" t="s">
        <v>8</v>
      </c>
      <c r="N55" s="2" t="s">
        <v>9</v>
      </c>
      <c r="O55" s="2">
        <v>-6</v>
      </c>
      <c r="P55" s="2" t="s">
        <v>10</v>
      </c>
      <c r="Q55" s="2" t="s">
        <v>86</v>
      </c>
      <c r="R55" s="2" t="s">
        <v>13</v>
      </c>
      <c r="S55" s="2">
        <v>5</v>
      </c>
      <c r="T55" s="2" t="s">
        <v>13</v>
      </c>
      <c r="Z55" s="2" t="s">
        <v>141</v>
      </c>
      <c r="AA55" s="3">
        <v>17</v>
      </c>
      <c r="AB55" s="2" t="s">
        <v>11</v>
      </c>
      <c r="AC55" s="2" t="s">
        <v>4</v>
      </c>
      <c r="AD55" s="2" t="s">
        <v>584</v>
      </c>
      <c r="AE55" s="2" t="s">
        <v>14</v>
      </c>
      <c r="AF55" s="2" t="s">
        <v>20</v>
      </c>
      <c r="AG55" s="2" t="s">
        <v>9</v>
      </c>
      <c r="AH55" s="2">
        <v>-8</v>
      </c>
      <c r="AI55" s="2" t="s">
        <v>10</v>
      </c>
      <c r="AJ55" s="2" t="s">
        <v>21</v>
      </c>
      <c r="AK55" s="2" t="s">
        <v>8</v>
      </c>
      <c r="AL55" s="2" t="s">
        <v>9</v>
      </c>
      <c r="AM55" s="2">
        <v>-30</v>
      </c>
      <c r="AN55" s="2" t="s">
        <v>10</v>
      </c>
      <c r="AO55" s="2" t="s">
        <v>101</v>
      </c>
      <c r="AP55" s="2" t="s">
        <v>4</v>
      </c>
      <c r="AQ55" s="2" t="s">
        <v>7</v>
      </c>
      <c r="AR55" s="2">
        <v>0</v>
      </c>
    </row>
    <row r="56" spans="1:44" x14ac:dyDescent="0.25">
      <c r="A56" s="2" t="s">
        <v>3</v>
      </c>
      <c r="B56" s="2" t="s">
        <v>4</v>
      </c>
      <c r="C56" s="2">
        <v>7</v>
      </c>
      <c r="D56" s="2" t="s">
        <v>8</v>
      </c>
      <c r="E56" s="2" t="s">
        <v>13</v>
      </c>
      <c r="F56" s="2">
        <v>5</v>
      </c>
      <c r="G56" s="2" t="s">
        <v>13</v>
      </c>
      <c r="H56" s="2" t="s">
        <v>86</v>
      </c>
      <c r="I56" s="2" t="s">
        <v>13</v>
      </c>
      <c r="J56" s="2">
        <v>4</v>
      </c>
      <c r="K56" s="2" t="s">
        <v>13</v>
      </c>
      <c r="M56" s="2" t="s">
        <v>5</v>
      </c>
      <c r="N56" s="2" t="s">
        <v>9</v>
      </c>
      <c r="O56" s="2">
        <v>-3</v>
      </c>
      <c r="P56" s="2" t="s">
        <v>10</v>
      </c>
      <c r="Q56" s="2" t="s">
        <v>86</v>
      </c>
      <c r="R56" s="2" t="s">
        <v>9</v>
      </c>
      <c r="S56" s="2">
        <v>-5</v>
      </c>
      <c r="T56" s="2" t="s">
        <v>10</v>
      </c>
      <c r="Z56" s="2" t="s">
        <v>141</v>
      </c>
      <c r="AA56" s="3">
        <v>2</v>
      </c>
      <c r="AB56" s="2" t="s">
        <v>11</v>
      </c>
      <c r="AC56" s="2" t="s">
        <v>4</v>
      </c>
      <c r="AD56" s="2" t="s">
        <v>585</v>
      </c>
      <c r="AE56" s="2" t="s">
        <v>14</v>
      </c>
      <c r="AF56" s="2" t="s">
        <v>53</v>
      </c>
      <c r="AG56" s="2" t="s">
        <v>13</v>
      </c>
      <c r="AH56" s="2">
        <v>20</v>
      </c>
      <c r="AI56" s="2" t="s">
        <v>13</v>
      </c>
      <c r="AK56" s="2" t="s">
        <v>5</v>
      </c>
      <c r="AL56" s="2" t="s">
        <v>13</v>
      </c>
      <c r="AM56" s="2">
        <v>15</v>
      </c>
      <c r="AN56" s="2" t="s">
        <v>13</v>
      </c>
      <c r="AO56" s="2" t="s">
        <v>94</v>
      </c>
      <c r="AP56" s="2" t="s">
        <v>4</v>
      </c>
      <c r="AQ56" s="2" t="s">
        <v>7</v>
      </c>
      <c r="AR56" s="2">
        <v>0</v>
      </c>
    </row>
    <row r="57" spans="1:44" x14ac:dyDescent="0.25">
      <c r="A57" s="2" t="s">
        <v>3</v>
      </c>
      <c r="B57" s="2" t="s">
        <v>4</v>
      </c>
      <c r="D57" s="2" t="s">
        <v>9</v>
      </c>
      <c r="E57" s="2">
        <v>-5</v>
      </c>
      <c r="F57" s="2" t="s">
        <v>10</v>
      </c>
      <c r="G57" s="2" t="s">
        <v>86</v>
      </c>
      <c r="H57" s="2" t="s">
        <v>13</v>
      </c>
      <c r="I57" s="2">
        <v>6</v>
      </c>
      <c r="J57" s="2" t="s">
        <v>13</v>
      </c>
      <c r="K57" s="2" t="s">
        <v>5</v>
      </c>
      <c r="L57" s="2">
        <v>5</v>
      </c>
      <c r="M57" s="2" t="s">
        <v>8</v>
      </c>
      <c r="N57" s="2" t="s">
        <v>9</v>
      </c>
      <c r="O57" s="2">
        <v>-6</v>
      </c>
      <c r="P57" s="2" t="s">
        <v>10</v>
      </c>
      <c r="Q57" s="2" t="s">
        <v>86</v>
      </c>
      <c r="R57" s="2" t="s">
        <v>13</v>
      </c>
      <c r="S57" s="2">
        <v>8</v>
      </c>
      <c r="T57" s="2" t="s">
        <v>13</v>
      </c>
      <c r="Z57" s="2" t="s">
        <v>141</v>
      </c>
      <c r="AA57" s="3">
        <v>23</v>
      </c>
      <c r="AB57" s="2" t="s">
        <v>11</v>
      </c>
      <c r="AC57" s="2" t="s">
        <v>4</v>
      </c>
      <c r="AD57" s="2" t="s">
        <v>586</v>
      </c>
      <c r="AE57" s="2" t="s">
        <v>14</v>
      </c>
      <c r="AF57" s="2" t="s">
        <v>20</v>
      </c>
      <c r="AG57" s="2" t="s">
        <v>9</v>
      </c>
      <c r="AH57" s="2">
        <v>-30</v>
      </c>
      <c r="AI57" s="2" t="s">
        <v>10</v>
      </c>
      <c r="AJ57" s="2" t="s">
        <v>61</v>
      </c>
      <c r="AK57" s="2" t="s">
        <v>8</v>
      </c>
      <c r="AL57" s="2" t="s">
        <v>9</v>
      </c>
      <c r="AM57" s="2">
        <v>-48</v>
      </c>
      <c r="AN57" s="2" t="s">
        <v>10</v>
      </c>
      <c r="AO57" s="2" t="s">
        <v>76</v>
      </c>
      <c r="AP57" s="2" t="s">
        <v>4</v>
      </c>
      <c r="AQ57" s="2" t="s">
        <v>7</v>
      </c>
      <c r="AR57" s="2">
        <v>1</v>
      </c>
    </row>
    <row r="58" spans="1:44" x14ac:dyDescent="0.25">
      <c r="A58" s="2" t="s">
        <v>3</v>
      </c>
      <c r="B58" s="2" t="s">
        <v>4</v>
      </c>
      <c r="C58" s="2">
        <v>6</v>
      </c>
      <c r="D58" s="2" t="s">
        <v>5</v>
      </c>
      <c r="E58" s="2" t="s">
        <v>13</v>
      </c>
      <c r="F58" s="2">
        <v>9</v>
      </c>
      <c r="G58" s="2" t="s">
        <v>13</v>
      </c>
      <c r="H58" s="2" t="s">
        <v>86</v>
      </c>
      <c r="I58" s="2" t="s">
        <v>9</v>
      </c>
      <c r="J58" s="2">
        <v>-8</v>
      </c>
      <c r="K58" s="2" t="s">
        <v>10</v>
      </c>
      <c r="M58" s="2" t="s">
        <v>5</v>
      </c>
      <c r="N58" s="2" t="s">
        <v>13</v>
      </c>
      <c r="O58" s="2">
        <v>1</v>
      </c>
      <c r="P58" s="2" t="s">
        <v>13</v>
      </c>
      <c r="Q58" s="2" t="s">
        <v>86</v>
      </c>
      <c r="R58" s="2" t="s">
        <v>9</v>
      </c>
      <c r="S58" s="2">
        <v>-8</v>
      </c>
      <c r="T58" s="2" t="s">
        <v>10</v>
      </c>
      <c r="Z58" s="2" t="s">
        <v>141</v>
      </c>
      <c r="AA58" s="3">
        <v>-74</v>
      </c>
      <c r="AB58" s="2" t="s">
        <v>11</v>
      </c>
      <c r="AC58" s="2" t="s">
        <v>4</v>
      </c>
      <c r="AD58" s="2" t="s">
        <v>587</v>
      </c>
      <c r="AE58" s="2" t="s">
        <v>14</v>
      </c>
      <c r="AF58" s="2" t="s">
        <v>18</v>
      </c>
      <c r="AG58" s="2" t="s">
        <v>9</v>
      </c>
      <c r="AH58" s="2">
        <v>-72</v>
      </c>
      <c r="AI58" s="2" t="s">
        <v>10</v>
      </c>
      <c r="AK58" s="2" t="s">
        <v>5</v>
      </c>
      <c r="AL58" s="2" t="s">
        <v>9</v>
      </c>
      <c r="AM58" s="2">
        <v>-8</v>
      </c>
      <c r="AN58" s="2" t="s">
        <v>10</v>
      </c>
      <c r="AO58" s="2" t="s">
        <v>571</v>
      </c>
      <c r="AP58" s="2" t="s">
        <v>4</v>
      </c>
      <c r="AQ58" s="2" t="s">
        <v>7</v>
      </c>
      <c r="AR58" s="2">
        <v>1</v>
      </c>
    </row>
    <row r="59" spans="1:44" x14ac:dyDescent="0.25">
      <c r="A59" s="2" t="s">
        <v>3</v>
      </c>
      <c r="B59" s="2" t="s">
        <v>4</v>
      </c>
      <c r="D59" s="2" t="s">
        <v>13</v>
      </c>
      <c r="E59" s="2">
        <v>1</v>
      </c>
      <c r="F59" s="2" t="s">
        <v>13</v>
      </c>
      <c r="G59" s="2" t="s">
        <v>86</v>
      </c>
      <c r="H59" s="2" t="s">
        <v>13</v>
      </c>
      <c r="I59" s="2">
        <v>6</v>
      </c>
      <c r="J59" s="2" t="s">
        <v>13</v>
      </c>
      <c r="K59" s="2" t="s">
        <v>8</v>
      </c>
      <c r="L59" s="2">
        <v>2</v>
      </c>
      <c r="M59" s="2" t="s">
        <v>8</v>
      </c>
      <c r="N59" s="2" t="s">
        <v>9</v>
      </c>
      <c r="O59" s="2">
        <v>-7</v>
      </c>
      <c r="P59" s="2" t="s">
        <v>10</v>
      </c>
      <c r="Q59" s="2" t="s">
        <v>86</v>
      </c>
      <c r="R59" s="2" t="s">
        <v>9</v>
      </c>
      <c r="S59" s="2">
        <v>-9</v>
      </c>
      <c r="T59" s="2" t="s">
        <v>10</v>
      </c>
      <c r="Z59" s="2" t="s">
        <v>141</v>
      </c>
      <c r="AA59" s="3">
        <v>-59</v>
      </c>
      <c r="AB59" s="2" t="s">
        <v>11</v>
      </c>
      <c r="AC59" s="2" t="s">
        <v>4</v>
      </c>
      <c r="AD59" s="2" t="s">
        <v>588</v>
      </c>
      <c r="AE59" s="2" t="s">
        <v>14</v>
      </c>
      <c r="AF59" s="2" t="s">
        <v>20</v>
      </c>
      <c r="AG59" s="2" t="s">
        <v>13</v>
      </c>
      <c r="AH59" s="2">
        <v>6</v>
      </c>
      <c r="AI59" s="2" t="s">
        <v>13</v>
      </c>
      <c r="AJ59" s="2" t="s">
        <v>46</v>
      </c>
      <c r="AK59" s="2" t="s">
        <v>8</v>
      </c>
      <c r="AL59" s="2" t="s">
        <v>13</v>
      </c>
      <c r="AM59" s="2">
        <v>63</v>
      </c>
      <c r="AN59" s="2" t="s">
        <v>13</v>
      </c>
      <c r="AO59" s="2" t="s">
        <v>589</v>
      </c>
      <c r="AP59" s="2" t="s">
        <v>4</v>
      </c>
      <c r="AQ59" s="2" t="s">
        <v>7</v>
      </c>
      <c r="AR59" s="2">
        <v>0</v>
      </c>
    </row>
    <row r="60" spans="1:44" x14ac:dyDescent="0.25">
      <c r="A60" s="2" t="s">
        <v>3</v>
      </c>
      <c r="B60" s="2" t="s">
        <v>4</v>
      </c>
      <c r="C60" s="2">
        <v>9</v>
      </c>
      <c r="D60" s="2" t="s">
        <v>5</v>
      </c>
      <c r="E60" s="2" t="s">
        <v>13</v>
      </c>
      <c r="F60" s="2">
        <v>2</v>
      </c>
      <c r="G60" s="2" t="s">
        <v>13</v>
      </c>
      <c r="H60" s="2" t="s">
        <v>86</v>
      </c>
      <c r="I60" s="2" t="s">
        <v>9</v>
      </c>
      <c r="J60" s="2">
        <v>-8</v>
      </c>
      <c r="K60" s="2" t="s">
        <v>10</v>
      </c>
      <c r="M60" s="2" t="s">
        <v>5</v>
      </c>
      <c r="N60" s="2" t="s">
        <v>13</v>
      </c>
      <c r="O60" s="2">
        <v>2</v>
      </c>
      <c r="P60" s="2" t="s">
        <v>13</v>
      </c>
      <c r="Q60" s="2" t="s">
        <v>86</v>
      </c>
      <c r="R60" s="2" t="s">
        <v>13</v>
      </c>
      <c r="S60" s="2">
        <v>5</v>
      </c>
      <c r="T60" s="2" t="s">
        <v>13</v>
      </c>
      <c r="Z60" s="2" t="s">
        <v>141</v>
      </c>
      <c r="AA60" s="3">
        <v>3</v>
      </c>
      <c r="AB60" s="2" t="s">
        <v>11</v>
      </c>
      <c r="AC60" s="2" t="s">
        <v>4</v>
      </c>
      <c r="AD60" s="2" t="s">
        <v>590</v>
      </c>
      <c r="AE60" s="2" t="s">
        <v>14</v>
      </c>
      <c r="AF60" s="2" t="s">
        <v>23</v>
      </c>
      <c r="AG60" s="2" t="s">
        <v>9</v>
      </c>
      <c r="AH60" s="2">
        <v>-16</v>
      </c>
      <c r="AI60" s="2" t="s">
        <v>10</v>
      </c>
      <c r="AK60" s="2" t="s">
        <v>5</v>
      </c>
      <c r="AL60" s="2" t="s">
        <v>13</v>
      </c>
      <c r="AM60" s="2">
        <v>10</v>
      </c>
      <c r="AN60" s="2" t="s">
        <v>13</v>
      </c>
      <c r="AO60" s="2" t="s">
        <v>43</v>
      </c>
      <c r="AP60" s="2" t="s">
        <v>4</v>
      </c>
      <c r="AQ60" s="2" t="s">
        <v>7</v>
      </c>
      <c r="AR60" s="2">
        <v>1</v>
      </c>
    </row>
    <row r="61" spans="1:44" x14ac:dyDescent="0.25">
      <c r="A61" s="2" t="s">
        <v>3</v>
      </c>
      <c r="B61" s="2" t="s">
        <v>4</v>
      </c>
      <c r="D61" s="2" t="s">
        <v>9</v>
      </c>
      <c r="E61" s="2">
        <v>-2</v>
      </c>
      <c r="F61" s="2" t="s">
        <v>10</v>
      </c>
      <c r="G61" s="2" t="s">
        <v>86</v>
      </c>
      <c r="H61" s="2" t="s">
        <v>13</v>
      </c>
      <c r="I61" s="2">
        <v>9</v>
      </c>
      <c r="J61" s="2" t="s">
        <v>13</v>
      </c>
      <c r="K61" s="2" t="s">
        <v>8</v>
      </c>
      <c r="L61" s="2">
        <v>2</v>
      </c>
      <c r="M61" s="2" t="s">
        <v>8</v>
      </c>
      <c r="N61" s="2" t="s">
        <v>13</v>
      </c>
      <c r="O61" s="2">
        <v>8</v>
      </c>
      <c r="P61" s="2" t="s">
        <v>13</v>
      </c>
      <c r="Q61" s="2" t="s">
        <v>86</v>
      </c>
      <c r="R61" s="2" t="s">
        <v>13</v>
      </c>
      <c r="S61" s="2">
        <v>5</v>
      </c>
      <c r="T61" s="2" t="s">
        <v>13</v>
      </c>
      <c r="Z61" s="2" t="s">
        <v>141</v>
      </c>
      <c r="AA61" s="3">
        <v>-60</v>
      </c>
      <c r="AB61" s="2" t="s">
        <v>11</v>
      </c>
      <c r="AC61" s="2" t="s">
        <v>4</v>
      </c>
      <c r="AD61" s="2" t="s">
        <v>591</v>
      </c>
      <c r="AE61" s="2" t="s">
        <v>14</v>
      </c>
      <c r="AF61" s="2" t="s">
        <v>20</v>
      </c>
      <c r="AG61" s="2" t="s">
        <v>9</v>
      </c>
      <c r="AH61" s="2">
        <v>-18</v>
      </c>
      <c r="AI61" s="2" t="s">
        <v>10</v>
      </c>
      <c r="AJ61" s="2" t="s">
        <v>46</v>
      </c>
      <c r="AK61" s="2" t="s">
        <v>8</v>
      </c>
      <c r="AL61" s="2" t="s">
        <v>13</v>
      </c>
      <c r="AM61" s="2">
        <v>40</v>
      </c>
      <c r="AN61" s="2" t="s">
        <v>13</v>
      </c>
      <c r="AO61" s="2" t="s">
        <v>543</v>
      </c>
      <c r="AP61" s="2" t="s">
        <v>4</v>
      </c>
      <c r="AQ61" s="2" t="s">
        <v>7</v>
      </c>
      <c r="AR61" s="2">
        <v>0</v>
      </c>
    </row>
    <row r="62" spans="1:44" x14ac:dyDescent="0.25">
      <c r="A62" s="2" t="s">
        <v>3</v>
      </c>
      <c r="B62" s="2" t="s">
        <v>4</v>
      </c>
      <c r="C62" s="2">
        <v>7</v>
      </c>
      <c r="D62" s="2" t="s">
        <v>8</v>
      </c>
      <c r="E62" s="2" t="s">
        <v>13</v>
      </c>
      <c r="F62" s="2">
        <v>1</v>
      </c>
      <c r="G62" s="2" t="s">
        <v>13</v>
      </c>
      <c r="H62" s="2" t="s">
        <v>86</v>
      </c>
      <c r="I62" s="2" t="s">
        <v>13</v>
      </c>
      <c r="J62" s="2">
        <v>6</v>
      </c>
      <c r="K62" s="2" t="s">
        <v>13</v>
      </c>
      <c r="M62" s="2" t="s">
        <v>5</v>
      </c>
      <c r="N62" s="2" t="s">
        <v>13</v>
      </c>
      <c r="O62" s="2">
        <v>5</v>
      </c>
      <c r="P62" s="2" t="s">
        <v>13</v>
      </c>
      <c r="Q62" s="2" t="s">
        <v>86</v>
      </c>
      <c r="R62" s="2" t="s">
        <v>13</v>
      </c>
      <c r="S62" s="2">
        <v>4</v>
      </c>
      <c r="T62" s="2" t="s">
        <v>13</v>
      </c>
      <c r="Z62" s="2" t="s">
        <v>141</v>
      </c>
      <c r="AA62" s="3">
        <v>21</v>
      </c>
      <c r="AB62" s="2" t="s">
        <v>11</v>
      </c>
      <c r="AC62" s="2" t="s">
        <v>4</v>
      </c>
      <c r="AD62" s="2" t="s">
        <v>592</v>
      </c>
      <c r="AE62" s="2" t="s">
        <v>14</v>
      </c>
      <c r="AF62" s="2" t="s">
        <v>53</v>
      </c>
      <c r="AG62" s="2" t="s">
        <v>13</v>
      </c>
      <c r="AH62" s="2">
        <v>6</v>
      </c>
      <c r="AI62" s="2" t="s">
        <v>13</v>
      </c>
      <c r="AK62" s="2" t="s">
        <v>5</v>
      </c>
      <c r="AL62" s="2" t="s">
        <v>13</v>
      </c>
      <c r="AM62" s="2">
        <v>20</v>
      </c>
      <c r="AN62" s="2" t="s">
        <v>13</v>
      </c>
      <c r="AO62" s="2" t="s">
        <v>24</v>
      </c>
      <c r="AP62" s="2" t="s">
        <v>4</v>
      </c>
      <c r="AQ62" s="2" t="s">
        <v>7</v>
      </c>
      <c r="AR62" s="2">
        <v>0</v>
      </c>
    </row>
    <row r="63" spans="1:44" x14ac:dyDescent="0.25">
      <c r="A63" s="2" t="s">
        <v>3</v>
      </c>
      <c r="B63" s="2" t="s">
        <v>4</v>
      </c>
      <c r="D63" s="2" t="s">
        <v>9</v>
      </c>
      <c r="E63" s="2">
        <v>-6</v>
      </c>
      <c r="F63" s="2" t="s">
        <v>10</v>
      </c>
      <c r="G63" s="2" t="s">
        <v>86</v>
      </c>
      <c r="H63" s="2" t="s">
        <v>9</v>
      </c>
      <c r="I63" s="2">
        <v>-3</v>
      </c>
      <c r="J63" s="2" t="s">
        <v>10</v>
      </c>
      <c r="K63" s="2" t="s">
        <v>5</v>
      </c>
      <c r="L63" s="2">
        <v>3</v>
      </c>
      <c r="M63" s="2" t="s">
        <v>8</v>
      </c>
      <c r="N63" s="2" t="s">
        <v>9</v>
      </c>
      <c r="O63" s="2">
        <v>-5</v>
      </c>
      <c r="P63" s="2" t="s">
        <v>10</v>
      </c>
      <c r="Q63" s="2" t="s">
        <v>86</v>
      </c>
      <c r="R63" s="2" t="s">
        <v>9</v>
      </c>
      <c r="S63" s="2">
        <v>-2</v>
      </c>
      <c r="T63" s="2" t="s">
        <v>10</v>
      </c>
      <c r="Z63" s="2" t="s">
        <v>141</v>
      </c>
      <c r="AA63" s="3">
        <v>11</v>
      </c>
      <c r="AB63" s="2" t="s">
        <v>11</v>
      </c>
      <c r="AC63" s="2" t="s">
        <v>4</v>
      </c>
      <c r="AD63" s="2" t="s">
        <v>593</v>
      </c>
      <c r="AE63" s="2" t="s">
        <v>14</v>
      </c>
      <c r="AF63" s="2" t="s">
        <v>20</v>
      </c>
      <c r="AG63" s="2" t="s">
        <v>13</v>
      </c>
      <c r="AH63" s="2">
        <v>18</v>
      </c>
      <c r="AI63" s="2" t="s">
        <v>13</v>
      </c>
      <c r="AJ63" s="2" t="s">
        <v>39</v>
      </c>
      <c r="AK63" s="2" t="s">
        <v>8</v>
      </c>
      <c r="AL63" s="2" t="s">
        <v>13</v>
      </c>
      <c r="AM63" s="2">
        <v>10</v>
      </c>
      <c r="AN63" s="2" t="s">
        <v>13</v>
      </c>
      <c r="AO63" s="2" t="s">
        <v>98</v>
      </c>
      <c r="AP63" s="2" t="s">
        <v>4</v>
      </c>
      <c r="AQ63" s="2" t="s">
        <v>7</v>
      </c>
      <c r="AR63" s="2">
        <v>1</v>
      </c>
    </row>
    <row r="64" spans="1:44" x14ac:dyDescent="0.25">
      <c r="A64" s="2" t="s">
        <v>3</v>
      </c>
      <c r="B64" s="2" t="s">
        <v>4</v>
      </c>
      <c r="C64" s="2">
        <v>5</v>
      </c>
      <c r="D64" s="2" t="s">
        <v>8</v>
      </c>
      <c r="E64" s="2" t="s">
        <v>13</v>
      </c>
      <c r="F64" s="2">
        <v>3</v>
      </c>
      <c r="G64" s="2" t="s">
        <v>13</v>
      </c>
      <c r="H64" s="2" t="s">
        <v>86</v>
      </c>
      <c r="I64" s="2" t="s">
        <v>9</v>
      </c>
      <c r="J64" s="2">
        <v>-3</v>
      </c>
      <c r="K64" s="2" t="s">
        <v>10</v>
      </c>
      <c r="M64" s="2" t="s">
        <v>5</v>
      </c>
      <c r="N64" s="2" t="s">
        <v>9</v>
      </c>
      <c r="O64" s="2">
        <v>-8</v>
      </c>
      <c r="P64" s="2" t="s">
        <v>10</v>
      </c>
      <c r="Q64" s="2" t="s">
        <v>86</v>
      </c>
      <c r="R64" s="2" t="s">
        <v>9</v>
      </c>
      <c r="S64" s="2">
        <v>-7</v>
      </c>
      <c r="T64" s="2" t="s">
        <v>10</v>
      </c>
      <c r="Z64" s="2" t="s">
        <v>141</v>
      </c>
      <c r="AA64" s="3">
        <v>70</v>
      </c>
      <c r="AB64" s="2" t="s">
        <v>11</v>
      </c>
      <c r="AC64" s="2" t="s">
        <v>4</v>
      </c>
      <c r="AD64" s="2" t="s">
        <v>594</v>
      </c>
      <c r="AE64" s="2" t="s">
        <v>14</v>
      </c>
      <c r="AF64" s="2" t="s">
        <v>31</v>
      </c>
      <c r="AG64" s="2" t="s">
        <v>9</v>
      </c>
      <c r="AH64" s="2">
        <v>-9</v>
      </c>
      <c r="AI64" s="2" t="s">
        <v>10</v>
      </c>
      <c r="AK64" s="2" t="s">
        <v>5</v>
      </c>
      <c r="AL64" s="2" t="s">
        <v>13</v>
      </c>
      <c r="AM64" s="2">
        <v>56</v>
      </c>
      <c r="AN64" s="2" t="s">
        <v>13</v>
      </c>
      <c r="AO64" s="2" t="s">
        <v>595</v>
      </c>
      <c r="AP64" s="2" t="s">
        <v>4</v>
      </c>
      <c r="AQ64" s="2" t="s">
        <v>7</v>
      </c>
      <c r="AR64" s="2">
        <v>0</v>
      </c>
    </row>
    <row r="65" spans="1:44" x14ac:dyDescent="0.25">
      <c r="A65" s="2" t="s">
        <v>3</v>
      </c>
      <c r="B65" s="2" t="s">
        <v>4</v>
      </c>
      <c r="D65" s="2" t="s">
        <v>13</v>
      </c>
      <c r="E65" s="2">
        <v>5</v>
      </c>
      <c r="F65" s="2" t="s">
        <v>13</v>
      </c>
      <c r="G65" s="2" t="s">
        <v>86</v>
      </c>
      <c r="H65" s="2" t="s">
        <v>13</v>
      </c>
      <c r="I65" s="2">
        <v>4</v>
      </c>
      <c r="J65" s="2" t="s">
        <v>13</v>
      </c>
      <c r="K65" s="2" t="s">
        <v>8</v>
      </c>
      <c r="L65" s="2">
        <v>2</v>
      </c>
      <c r="M65" s="2" t="s">
        <v>8</v>
      </c>
      <c r="N65" s="2" t="s">
        <v>9</v>
      </c>
      <c r="O65" s="2">
        <v>-1</v>
      </c>
      <c r="P65" s="2" t="s">
        <v>10</v>
      </c>
      <c r="Q65" s="2" t="s">
        <v>86</v>
      </c>
      <c r="R65" s="2" t="s">
        <v>13</v>
      </c>
      <c r="S65" s="2">
        <v>6</v>
      </c>
      <c r="T65" s="2" t="s">
        <v>13</v>
      </c>
      <c r="Z65" s="2" t="s">
        <v>141</v>
      </c>
      <c r="AA65" s="3">
        <v>24</v>
      </c>
      <c r="AB65" s="2" t="s">
        <v>11</v>
      </c>
      <c r="AC65" s="2" t="s">
        <v>4</v>
      </c>
      <c r="AD65" s="2" t="s">
        <v>596</v>
      </c>
      <c r="AE65" s="2" t="s">
        <v>14</v>
      </c>
      <c r="AF65" s="2" t="s">
        <v>20</v>
      </c>
      <c r="AG65" s="2" t="s">
        <v>13</v>
      </c>
      <c r="AH65" s="2">
        <v>20</v>
      </c>
      <c r="AI65" s="2" t="s">
        <v>13</v>
      </c>
      <c r="AJ65" s="2" t="s">
        <v>46</v>
      </c>
      <c r="AK65" s="2" t="s">
        <v>8</v>
      </c>
      <c r="AL65" s="2" t="s">
        <v>9</v>
      </c>
      <c r="AM65" s="2">
        <v>-6</v>
      </c>
      <c r="AN65" s="2" t="s">
        <v>10</v>
      </c>
      <c r="AO65" s="2" t="s">
        <v>137</v>
      </c>
      <c r="AP65" s="2" t="s">
        <v>4</v>
      </c>
      <c r="AQ65" s="2" t="s">
        <v>7</v>
      </c>
      <c r="AR65" s="2">
        <v>0</v>
      </c>
    </row>
    <row r="66" spans="1:44" x14ac:dyDescent="0.25">
      <c r="A66" s="2" t="s">
        <v>3</v>
      </c>
      <c r="B66" s="2" t="s">
        <v>4</v>
      </c>
      <c r="C66" s="2">
        <v>9</v>
      </c>
      <c r="D66" s="2" t="s">
        <v>8</v>
      </c>
      <c r="E66" s="2" t="s">
        <v>13</v>
      </c>
      <c r="F66" s="2">
        <v>2</v>
      </c>
      <c r="G66" s="2" t="s">
        <v>13</v>
      </c>
      <c r="H66" s="2" t="s">
        <v>86</v>
      </c>
      <c r="I66" s="2" t="s">
        <v>9</v>
      </c>
      <c r="J66" s="2">
        <v>-9</v>
      </c>
      <c r="K66" s="2" t="s">
        <v>10</v>
      </c>
      <c r="M66" s="2" t="s">
        <v>5</v>
      </c>
      <c r="N66" s="2" t="s">
        <v>9</v>
      </c>
      <c r="O66" s="2">
        <v>-7</v>
      </c>
      <c r="P66" s="2" t="s">
        <v>10</v>
      </c>
      <c r="Q66" s="2" t="s">
        <v>86</v>
      </c>
      <c r="R66" s="2" t="s">
        <v>13</v>
      </c>
      <c r="S66" s="2">
        <v>2</v>
      </c>
      <c r="T66" s="2" t="s">
        <v>13</v>
      </c>
      <c r="Z66" s="2" t="s">
        <v>141</v>
      </c>
      <c r="AA66" s="3">
        <v>13</v>
      </c>
      <c r="AB66" s="2" t="s">
        <v>11</v>
      </c>
      <c r="AC66" s="2" t="s">
        <v>4</v>
      </c>
      <c r="AD66" s="2" t="s">
        <v>597</v>
      </c>
      <c r="AE66" s="2" t="s">
        <v>14</v>
      </c>
      <c r="AF66" s="2" t="s">
        <v>48</v>
      </c>
      <c r="AG66" s="2" t="s">
        <v>9</v>
      </c>
      <c r="AH66" s="2">
        <v>-18</v>
      </c>
      <c r="AI66" s="2" t="s">
        <v>10</v>
      </c>
      <c r="AK66" s="2" t="s">
        <v>5</v>
      </c>
      <c r="AL66" s="2" t="s">
        <v>9</v>
      </c>
      <c r="AM66" s="2">
        <v>-14</v>
      </c>
      <c r="AN66" s="2" t="s">
        <v>10</v>
      </c>
      <c r="AO66" s="2" t="s">
        <v>51</v>
      </c>
      <c r="AP66" s="2" t="s">
        <v>4</v>
      </c>
      <c r="AQ66" s="2" t="s">
        <v>7</v>
      </c>
      <c r="AR66" s="2">
        <v>0</v>
      </c>
    </row>
    <row r="67" spans="1:44" x14ac:dyDescent="0.25">
      <c r="A67" s="2" t="s">
        <v>3</v>
      </c>
      <c r="B67" s="2" t="s">
        <v>4</v>
      </c>
      <c r="D67" s="2" t="s">
        <v>9</v>
      </c>
      <c r="E67" s="2">
        <v>-6</v>
      </c>
      <c r="F67" s="2" t="s">
        <v>10</v>
      </c>
      <c r="G67" s="2" t="s">
        <v>86</v>
      </c>
      <c r="H67" s="2" t="s">
        <v>9</v>
      </c>
      <c r="I67" s="2">
        <v>-1</v>
      </c>
      <c r="J67" s="2" t="s">
        <v>10</v>
      </c>
      <c r="K67" s="2" t="s">
        <v>5</v>
      </c>
      <c r="L67" s="2">
        <v>3</v>
      </c>
      <c r="M67" s="2" t="s">
        <v>8</v>
      </c>
      <c r="N67" s="2" t="s">
        <v>13</v>
      </c>
      <c r="O67" s="2">
        <v>7</v>
      </c>
      <c r="P67" s="2" t="s">
        <v>13</v>
      </c>
      <c r="Q67" s="2" t="s">
        <v>86</v>
      </c>
      <c r="R67" s="2" t="s">
        <v>13</v>
      </c>
      <c r="S67" s="2">
        <v>6</v>
      </c>
      <c r="T67" s="2" t="s">
        <v>13</v>
      </c>
      <c r="Z67" s="2" t="s">
        <v>141</v>
      </c>
      <c r="AA67" s="3">
        <v>-33</v>
      </c>
      <c r="AB67" s="2" t="s">
        <v>11</v>
      </c>
      <c r="AC67" s="2" t="s">
        <v>4</v>
      </c>
      <c r="AD67" s="2" t="s">
        <v>598</v>
      </c>
      <c r="AE67" s="2" t="s">
        <v>14</v>
      </c>
      <c r="AF67" s="2" t="s">
        <v>20</v>
      </c>
      <c r="AG67" s="2" t="s">
        <v>13</v>
      </c>
      <c r="AH67" s="2">
        <v>6</v>
      </c>
      <c r="AI67" s="2" t="s">
        <v>13</v>
      </c>
      <c r="AJ67" s="2" t="s">
        <v>39</v>
      </c>
      <c r="AK67" s="2" t="s">
        <v>8</v>
      </c>
      <c r="AL67" s="2" t="s">
        <v>13</v>
      </c>
      <c r="AM67" s="2">
        <v>42</v>
      </c>
      <c r="AN67" s="2" t="s">
        <v>13</v>
      </c>
      <c r="AO67" s="2" t="s">
        <v>338</v>
      </c>
      <c r="AP67" s="2" t="s">
        <v>4</v>
      </c>
      <c r="AQ67" s="2" t="s">
        <v>7</v>
      </c>
      <c r="AR67" s="2">
        <v>1</v>
      </c>
    </row>
    <row r="68" spans="1:44" x14ac:dyDescent="0.25">
      <c r="A68" s="2" t="s">
        <v>3</v>
      </c>
      <c r="B68" s="2" t="s">
        <v>4</v>
      </c>
      <c r="C68" s="2">
        <v>6</v>
      </c>
      <c r="D68" s="2" t="s">
        <v>5</v>
      </c>
      <c r="E68" s="2" t="s">
        <v>9</v>
      </c>
      <c r="F68" s="2">
        <v>-2</v>
      </c>
      <c r="G68" s="2" t="s">
        <v>10</v>
      </c>
      <c r="H68" s="2" t="s">
        <v>86</v>
      </c>
      <c r="I68" s="2" t="s">
        <v>9</v>
      </c>
      <c r="J68" s="2">
        <v>-2</v>
      </c>
      <c r="K68" s="2" t="s">
        <v>10</v>
      </c>
      <c r="M68" s="2" t="s">
        <v>5</v>
      </c>
      <c r="N68" s="2" t="s">
        <v>9</v>
      </c>
      <c r="O68" s="2">
        <v>-9</v>
      </c>
      <c r="P68" s="2" t="s">
        <v>10</v>
      </c>
      <c r="Q68" s="2" t="s">
        <v>86</v>
      </c>
      <c r="R68" s="2" t="s">
        <v>13</v>
      </c>
      <c r="S68" s="2">
        <v>2</v>
      </c>
      <c r="T68" s="2" t="s">
        <v>13</v>
      </c>
      <c r="Z68" s="2" t="s">
        <v>141</v>
      </c>
      <c r="AA68" s="3">
        <v>-8</v>
      </c>
      <c r="AB68" s="2" t="s">
        <v>11</v>
      </c>
      <c r="AC68" s="2" t="s">
        <v>4</v>
      </c>
      <c r="AD68" s="2" t="s">
        <v>599</v>
      </c>
      <c r="AE68" s="2" t="s">
        <v>14</v>
      </c>
      <c r="AF68" s="2" t="s">
        <v>18</v>
      </c>
      <c r="AG68" s="2" t="s">
        <v>13</v>
      </c>
      <c r="AH68" s="2">
        <v>4</v>
      </c>
      <c r="AI68" s="2" t="s">
        <v>13</v>
      </c>
      <c r="AK68" s="2" t="s">
        <v>5</v>
      </c>
      <c r="AL68" s="2" t="s">
        <v>9</v>
      </c>
      <c r="AM68" s="2">
        <v>-18</v>
      </c>
      <c r="AN68" s="2" t="s">
        <v>10</v>
      </c>
      <c r="AO68" s="2" t="s">
        <v>30</v>
      </c>
      <c r="AP68" s="2" t="s">
        <v>4</v>
      </c>
      <c r="AQ68" s="2" t="s">
        <v>7</v>
      </c>
      <c r="AR68" s="2">
        <v>1</v>
      </c>
    </row>
    <row r="69" spans="1:44" x14ac:dyDescent="0.25">
      <c r="A69" s="2" t="s">
        <v>3</v>
      </c>
      <c r="B69" s="2" t="s">
        <v>4</v>
      </c>
      <c r="D69" s="2" t="s">
        <v>9</v>
      </c>
      <c r="E69" s="2">
        <v>-7</v>
      </c>
      <c r="F69" s="2" t="s">
        <v>10</v>
      </c>
      <c r="G69" s="2" t="s">
        <v>86</v>
      </c>
      <c r="H69" s="2" t="s">
        <v>13</v>
      </c>
      <c r="I69" s="2">
        <v>1</v>
      </c>
      <c r="J69" s="2" t="s">
        <v>13</v>
      </c>
      <c r="K69" s="2" t="s">
        <v>5</v>
      </c>
      <c r="L69" s="2">
        <v>9</v>
      </c>
      <c r="M69" s="2" t="s">
        <v>8</v>
      </c>
      <c r="N69" s="2" t="s">
        <v>13</v>
      </c>
      <c r="O69" s="2">
        <v>4</v>
      </c>
      <c r="P69" s="2" t="s">
        <v>13</v>
      </c>
      <c r="Q69" s="2" t="s">
        <v>86</v>
      </c>
      <c r="R69" s="2" t="s">
        <v>9</v>
      </c>
      <c r="S69" s="2">
        <v>-7</v>
      </c>
      <c r="T69" s="2" t="s">
        <v>10</v>
      </c>
      <c r="Z69" s="2" t="s">
        <v>141</v>
      </c>
      <c r="AA69" s="3">
        <v>30</v>
      </c>
      <c r="AB69" s="2" t="s">
        <v>11</v>
      </c>
      <c r="AC69" s="2" t="s">
        <v>4</v>
      </c>
      <c r="AD69" s="2" t="s">
        <v>600</v>
      </c>
      <c r="AE69" s="2" t="s">
        <v>14</v>
      </c>
      <c r="AF69" s="2" t="s">
        <v>20</v>
      </c>
      <c r="AG69" s="2" t="s">
        <v>9</v>
      </c>
      <c r="AH69" s="2">
        <v>-7</v>
      </c>
      <c r="AI69" s="2" t="s">
        <v>10</v>
      </c>
      <c r="AJ69" s="2" t="s">
        <v>65</v>
      </c>
      <c r="AK69" s="2" t="s">
        <v>8</v>
      </c>
      <c r="AL69" s="2" t="s">
        <v>9</v>
      </c>
      <c r="AM69" s="2">
        <v>-28</v>
      </c>
      <c r="AN69" s="2" t="s">
        <v>10</v>
      </c>
      <c r="AO69" s="2" t="s">
        <v>110</v>
      </c>
      <c r="AP69" s="2" t="s">
        <v>4</v>
      </c>
      <c r="AQ69" s="2" t="s">
        <v>7</v>
      </c>
      <c r="AR69" s="2">
        <v>1</v>
      </c>
    </row>
    <row r="70" spans="1:44" x14ac:dyDescent="0.25">
      <c r="A70" s="2" t="s">
        <v>3</v>
      </c>
      <c r="B70" s="2" t="s">
        <v>4</v>
      </c>
      <c r="C70" s="2">
        <v>9</v>
      </c>
      <c r="D70" s="2" t="s">
        <v>8</v>
      </c>
      <c r="E70" s="2" t="s">
        <v>9</v>
      </c>
      <c r="F70" s="2">
        <v>-3</v>
      </c>
      <c r="G70" s="2" t="s">
        <v>10</v>
      </c>
      <c r="H70" s="2" t="s">
        <v>86</v>
      </c>
      <c r="I70" s="2" t="s">
        <v>13</v>
      </c>
      <c r="J70" s="2">
        <v>6</v>
      </c>
      <c r="K70" s="2" t="s">
        <v>13</v>
      </c>
      <c r="M70" s="2" t="s">
        <v>5</v>
      </c>
      <c r="N70" s="2" t="s">
        <v>9</v>
      </c>
      <c r="O70" s="2">
        <v>-2</v>
      </c>
      <c r="P70" s="2" t="s">
        <v>10</v>
      </c>
      <c r="Q70" s="2" t="s">
        <v>86</v>
      </c>
      <c r="R70" s="2" t="s">
        <v>13</v>
      </c>
      <c r="S70" s="2">
        <v>7</v>
      </c>
      <c r="T70" s="2" t="s">
        <v>13</v>
      </c>
      <c r="Z70" s="2" t="s">
        <v>141</v>
      </c>
      <c r="AA70" s="3">
        <v>13</v>
      </c>
      <c r="AB70" s="2" t="s">
        <v>11</v>
      </c>
      <c r="AC70" s="2" t="s">
        <v>4</v>
      </c>
      <c r="AD70" s="2" t="s">
        <v>601</v>
      </c>
      <c r="AE70" s="2" t="s">
        <v>14</v>
      </c>
      <c r="AF70" s="2" t="s">
        <v>48</v>
      </c>
      <c r="AG70" s="2" t="s">
        <v>9</v>
      </c>
      <c r="AH70" s="2">
        <v>-18</v>
      </c>
      <c r="AI70" s="2" t="s">
        <v>10</v>
      </c>
      <c r="AK70" s="2" t="s">
        <v>5</v>
      </c>
      <c r="AL70" s="2" t="s">
        <v>9</v>
      </c>
      <c r="AM70" s="2">
        <v>-14</v>
      </c>
      <c r="AN70" s="2" t="s">
        <v>10</v>
      </c>
      <c r="AO70" s="2" t="s">
        <v>51</v>
      </c>
      <c r="AP70" s="2" t="s">
        <v>4</v>
      </c>
      <c r="AQ70" s="2" t="s">
        <v>7</v>
      </c>
      <c r="AR70" s="2">
        <v>0</v>
      </c>
    </row>
    <row r="71" spans="1:44" x14ac:dyDescent="0.25">
      <c r="A71" s="2" t="s">
        <v>3</v>
      </c>
      <c r="B71" s="2" t="s">
        <v>4</v>
      </c>
      <c r="D71" s="2" t="s">
        <v>13</v>
      </c>
      <c r="E71" s="2">
        <v>3</v>
      </c>
      <c r="F71" s="2" t="s">
        <v>13</v>
      </c>
      <c r="G71" s="2" t="s">
        <v>86</v>
      </c>
      <c r="H71" s="2" t="s">
        <v>9</v>
      </c>
      <c r="I71" s="2">
        <v>-7</v>
      </c>
      <c r="J71" s="2" t="s">
        <v>10</v>
      </c>
      <c r="K71" s="2" t="s">
        <v>5</v>
      </c>
      <c r="L71" s="2">
        <v>5</v>
      </c>
      <c r="M71" s="2" t="s">
        <v>8</v>
      </c>
      <c r="N71" s="2" t="s">
        <v>13</v>
      </c>
      <c r="O71" s="2">
        <v>6</v>
      </c>
      <c r="P71" s="2" t="s">
        <v>13</v>
      </c>
      <c r="Q71" s="2" t="s">
        <v>86</v>
      </c>
      <c r="R71" s="2" t="s">
        <v>13</v>
      </c>
      <c r="S71" s="2">
        <v>3</v>
      </c>
      <c r="T71" s="2" t="s">
        <v>13</v>
      </c>
      <c r="Z71" s="2" t="s">
        <v>141</v>
      </c>
      <c r="AA71" s="3">
        <v>-34</v>
      </c>
      <c r="AB71" s="2" t="s">
        <v>11</v>
      </c>
      <c r="AC71" s="2" t="s">
        <v>4</v>
      </c>
      <c r="AD71" s="2" t="s">
        <v>602</v>
      </c>
      <c r="AE71" s="2" t="s">
        <v>14</v>
      </c>
      <c r="AF71" s="2" t="s">
        <v>20</v>
      </c>
      <c r="AG71" s="2" t="s">
        <v>9</v>
      </c>
      <c r="AH71" s="2">
        <v>-21</v>
      </c>
      <c r="AI71" s="2" t="s">
        <v>10</v>
      </c>
      <c r="AJ71" s="2" t="s">
        <v>61</v>
      </c>
      <c r="AK71" s="2" t="s">
        <v>8</v>
      </c>
      <c r="AL71" s="2" t="s">
        <v>13</v>
      </c>
      <c r="AM71" s="2">
        <v>18</v>
      </c>
      <c r="AN71" s="2" t="s">
        <v>13</v>
      </c>
      <c r="AO71" s="2" t="s">
        <v>401</v>
      </c>
      <c r="AP71" s="2" t="s">
        <v>4</v>
      </c>
      <c r="AQ71" s="2" t="s">
        <v>7</v>
      </c>
      <c r="AR71" s="2">
        <v>1</v>
      </c>
    </row>
    <row r="72" spans="1:44" x14ac:dyDescent="0.25">
      <c r="A72" s="2" t="s">
        <v>3</v>
      </c>
      <c r="B72" s="2" t="s">
        <v>4</v>
      </c>
      <c r="C72" s="2">
        <v>3</v>
      </c>
      <c r="D72" s="2" t="s">
        <v>5</v>
      </c>
      <c r="E72" s="2" t="s">
        <v>9</v>
      </c>
      <c r="F72" s="2">
        <v>-4</v>
      </c>
      <c r="G72" s="2" t="s">
        <v>10</v>
      </c>
      <c r="H72" s="2" t="s">
        <v>86</v>
      </c>
      <c r="I72" s="2" t="s">
        <v>9</v>
      </c>
      <c r="J72" s="2">
        <v>-3</v>
      </c>
      <c r="K72" s="2" t="s">
        <v>10</v>
      </c>
      <c r="M72" s="2" t="s">
        <v>5</v>
      </c>
      <c r="N72" s="2" t="s">
        <v>13</v>
      </c>
      <c r="O72" s="2">
        <v>1</v>
      </c>
      <c r="P72" s="2" t="s">
        <v>13</v>
      </c>
      <c r="Q72" s="2" t="s">
        <v>86</v>
      </c>
      <c r="R72" s="2" t="s">
        <v>9</v>
      </c>
      <c r="S72" s="2">
        <v>-5</v>
      </c>
      <c r="T72" s="2" t="s">
        <v>10</v>
      </c>
      <c r="Z72" s="2" t="s">
        <v>141</v>
      </c>
      <c r="AA72" s="3">
        <v>10</v>
      </c>
      <c r="AB72" s="2" t="s">
        <v>11</v>
      </c>
      <c r="AC72" s="2" t="s">
        <v>4</v>
      </c>
      <c r="AD72" s="2" t="s">
        <v>603</v>
      </c>
      <c r="AE72" s="2" t="s">
        <v>14</v>
      </c>
      <c r="AF72" s="2" t="s">
        <v>105</v>
      </c>
      <c r="AG72" s="2" t="s">
        <v>13</v>
      </c>
      <c r="AH72" s="2">
        <v>12</v>
      </c>
      <c r="AI72" s="2" t="s">
        <v>13</v>
      </c>
      <c r="AK72" s="2" t="s">
        <v>5</v>
      </c>
      <c r="AL72" s="2" t="s">
        <v>9</v>
      </c>
      <c r="AM72" s="2">
        <v>-5</v>
      </c>
      <c r="AN72" s="2" t="s">
        <v>10</v>
      </c>
      <c r="AO72" s="2" t="s">
        <v>57</v>
      </c>
      <c r="AP72" s="2" t="s">
        <v>4</v>
      </c>
      <c r="AQ72" s="2" t="s">
        <v>7</v>
      </c>
      <c r="AR72" s="2">
        <v>1</v>
      </c>
    </row>
    <row r="73" spans="1:44" x14ac:dyDescent="0.25">
      <c r="A73" s="2" t="s">
        <v>3</v>
      </c>
      <c r="B73" s="2" t="s">
        <v>4</v>
      </c>
      <c r="D73" s="2" t="s">
        <v>9</v>
      </c>
      <c r="E73" s="2">
        <v>-6</v>
      </c>
      <c r="F73" s="2" t="s">
        <v>10</v>
      </c>
      <c r="G73" s="2" t="s">
        <v>86</v>
      </c>
      <c r="H73" s="2" t="s">
        <v>9</v>
      </c>
      <c r="I73" s="2">
        <v>-9</v>
      </c>
      <c r="J73" s="2" t="s">
        <v>10</v>
      </c>
      <c r="K73" s="2" t="s">
        <v>8</v>
      </c>
      <c r="L73" s="2">
        <v>2</v>
      </c>
      <c r="M73" s="2" t="s">
        <v>8</v>
      </c>
      <c r="N73" s="2" t="s">
        <v>13</v>
      </c>
      <c r="O73" s="2">
        <v>8</v>
      </c>
      <c r="P73" s="2" t="s">
        <v>13</v>
      </c>
      <c r="Q73" s="2" t="s">
        <v>86</v>
      </c>
      <c r="R73" s="2" t="s">
        <v>9</v>
      </c>
      <c r="S73" s="2">
        <v>-5</v>
      </c>
      <c r="T73" s="2" t="s">
        <v>10</v>
      </c>
      <c r="Z73" s="2" t="s">
        <v>141</v>
      </c>
      <c r="AA73" s="3">
        <v>92</v>
      </c>
      <c r="AB73" s="2" t="s">
        <v>11</v>
      </c>
      <c r="AC73" s="2" t="s">
        <v>4</v>
      </c>
      <c r="AD73" s="2" t="s">
        <v>604</v>
      </c>
      <c r="AE73" s="2" t="s">
        <v>14</v>
      </c>
      <c r="AF73" s="2" t="s">
        <v>20</v>
      </c>
      <c r="AG73" s="2" t="s">
        <v>13</v>
      </c>
      <c r="AH73" s="2">
        <v>54</v>
      </c>
      <c r="AI73" s="2" t="s">
        <v>13</v>
      </c>
      <c r="AJ73" s="2" t="s">
        <v>46</v>
      </c>
      <c r="AK73" s="2" t="s">
        <v>8</v>
      </c>
      <c r="AL73" s="2" t="s">
        <v>9</v>
      </c>
      <c r="AM73" s="2">
        <v>-40</v>
      </c>
      <c r="AN73" s="2" t="s">
        <v>10</v>
      </c>
      <c r="AO73" s="2" t="s">
        <v>605</v>
      </c>
      <c r="AP73" s="2" t="s">
        <v>4</v>
      </c>
      <c r="AQ73" s="2" t="s">
        <v>7</v>
      </c>
      <c r="AR73" s="2">
        <v>0</v>
      </c>
    </row>
    <row r="74" spans="1:44" x14ac:dyDescent="0.25">
      <c r="A74" s="2" t="s">
        <v>3</v>
      </c>
      <c r="B74" s="2" t="s">
        <v>4</v>
      </c>
      <c r="C74" s="2">
        <v>5</v>
      </c>
      <c r="D74" s="2" t="s">
        <v>5</v>
      </c>
      <c r="E74" s="2" t="s">
        <v>13</v>
      </c>
      <c r="F74" s="2">
        <v>9</v>
      </c>
      <c r="G74" s="2" t="s">
        <v>13</v>
      </c>
      <c r="H74" s="2" t="s">
        <v>86</v>
      </c>
      <c r="I74" s="2" t="s">
        <v>13</v>
      </c>
      <c r="J74" s="2">
        <v>6</v>
      </c>
      <c r="K74" s="2" t="s">
        <v>13</v>
      </c>
      <c r="M74" s="2" t="s">
        <v>5</v>
      </c>
      <c r="N74" s="2" t="s">
        <v>9</v>
      </c>
      <c r="O74" s="2">
        <v>-1</v>
      </c>
      <c r="P74" s="2" t="s">
        <v>10</v>
      </c>
      <c r="Q74" s="2" t="s">
        <v>86</v>
      </c>
      <c r="R74" s="2" t="s">
        <v>13</v>
      </c>
      <c r="S74" s="2">
        <v>7</v>
      </c>
      <c r="T74" s="2" t="s">
        <v>13</v>
      </c>
      <c r="Z74" s="2" t="s">
        <v>141</v>
      </c>
      <c r="AA74" s="3">
        <v>52</v>
      </c>
      <c r="AB74" s="2" t="s">
        <v>11</v>
      </c>
      <c r="AC74" s="2" t="s">
        <v>4</v>
      </c>
      <c r="AD74" s="2" t="s">
        <v>606</v>
      </c>
      <c r="AE74" s="2" t="s">
        <v>14</v>
      </c>
      <c r="AF74" s="2" t="s">
        <v>103</v>
      </c>
      <c r="AG74" s="2" t="s">
        <v>13</v>
      </c>
      <c r="AH74" s="2">
        <v>54</v>
      </c>
      <c r="AI74" s="2" t="s">
        <v>13</v>
      </c>
      <c r="AK74" s="2" t="s">
        <v>5</v>
      </c>
      <c r="AL74" s="2" t="s">
        <v>9</v>
      </c>
      <c r="AM74" s="2">
        <v>-7</v>
      </c>
      <c r="AN74" s="2" t="s">
        <v>10</v>
      </c>
      <c r="AO74" s="2" t="s">
        <v>607</v>
      </c>
      <c r="AP74" s="2" t="s">
        <v>4</v>
      </c>
      <c r="AQ74" s="2" t="s">
        <v>7</v>
      </c>
      <c r="AR74" s="2">
        <v>1</v>
      </c>
    </row>
    <row r="75" spans="1:44" x14ac:dyDescent="0.25">
      <c r="A75" s="2" t="s">
        <v>3</v>
      </c>
      <c r="B75" s="2" t="s">
        <v>4</v>
      </c>
      <c r="D75" s="2" t="s">
        <v>9</v>
      </c>
      <c r="E75" s="2">
        <v>-8</v>
      </c>
      <c r="F75" s="2" t="s">
        <v>10</v>
      </c>
      <c r="G75" s="2" t="s">
        <v>86</v>
      </c>
      <c r="H75" s="2" t="s">
        <v>13</v>
      </c>
      <c r="I75" s="2">
        <v>8</v>
      </c>
      <c r="J75" s="2" t="s">
        <v>13</v>
      </c>
      <c r="K75" s="2" t="s">
        <v>5</v>
      </c>
      <c r="L75" s="2">
        <v>8</v>
      </c>
      <c r="M75" s="2" t="s">
        <v>8</v>
      </c>
      <c r="N75" s="2" t="s">
        <v>13</v>
      </c>
      <c r="O75" s="2">
        <v>6</v>
      </c>
      <c r="P75" s="2" t="s">
        <v>13</v>
      </c>
      <c r="Q75" s="2" t="s">
        <v>86</v>
      </c>
      <c r="R75" s="2" t="s">
        <v>9</v>
      </c>
      <c r="S75" s="2">
        <v>-6</v>
      </c>
      <c r="T75" s="2" t="s">
        <v>10</v>
      </c>
      <c r="Z75" s="2" t="s">
        <v>141</v>
      </c>
      <c r="AA75" s="3">
        <v>-20</v>
      </c>
      <c r="AB75" s="2" t="s">
        <v>11</v>
      </c>
      <c r="AC75" s="2" t="s">
        <v>4</v>
      </c>
      <c r="AD75" s="2" t="s">
        <v>608</v>
      </c>
      <c r="AE75" s="2" t="s">
        <v>14</v>
      </c>
      <c r="AF75" s="2" t="s">
        <v>20</v>
      </c>
      <c r="AG75" s="2" t="s">
        <v>9</v>
      </c>
      <c r="AH75" s="2">
        <v>-64</v>
      </c>
      <c r="AI75" s="2" t="s">
        <v>10</v>
      </c>
      <c r="AJ75" s="2" t="s">
        <v>71</v>
      </c>
      <c r="AK75" s="2" t="s">
        <v>8</v>
      </c>
      <c r="AL75" s="2" t="s">
        <v>9</v>
      </c>
      <c r="AM75" s="2">
        <v>-36</v>
      </c>
      <c r="AN75" s="2" t="s">
        <v>10</v>
      </c>
      <c r="AO75" s="2" t="s">
        <v>115</v>
      </c>
      <c r="AP75" s="2" t="s">
        <v>4</v>
      </c>
      <c r="AQ75" s="2" t="s">
        <v>7</v>
      </c>
      <c r="AR75" s="2">
        <v>1</v>
      </c>
    </row>
    <row r="76" spans="1:44" x14ac:dyDescent="0.25">
      <c r="A76" s="2" t="s">
        <v>3</v>
      </c>
      <c r="B76" s="2" t="s">
        <v>4</v>
      </c>
      <c r="C76" s="2">
        <v>7</v>
      </c>
      <c r="D76" s="2" t="s">
        <v>5</v>
      </c>
      <c r="E76" s="2" t="s">
        <v>9</v>
      </c>
      <c r="F76" s="2">
        <v>-5</v>
      </c>
      <c r="G76" s="2" t="s">
        <v>10</v>
      </c>
      <c r="H76" s="2" t="s">
        <v>86</v>
      </c>
      <c r="I76" s="2" t="s">
        <v>9</v>
      </c>
      <c r="J76" s="2">
        <v>-4</v>
      </c>
      <c r="K76" s="2" t="s">
        <v>10</v>
      </c>
      <c r="M76" s="2" t="s">
        <v>5</v>
      </c>
      <c r="N76" s="2" t="s">
        <v>13</v>
      </c>
      <c r="O76" s="2">
        <v>8</v>
      </c>
      <c r="P76" s="2" t="s">
        <v>13</v>
      </c>
      <c r="Q76" s="2" t="s">
        <v>86</v>
      </c>
      <c r="R76" s="2" t="s">
        <v>13</v>
      </c>
      <c r="S76" s="2">
        <v>8</v>
      </c>
      <c r="T76" s="2" t="s">
        <v>13</v>
      </c>
      <c r="Z76" s="2" t="s">
        <v>141</v>
      </c>
      <c r="AA76" s="3">
        <v>91</v>
      </c>
      <c r="AB76" s="2" t="s">
        <v>11</v>
      </c>
      <c r="AC76" s="2" t="s">
        <v>4</v>
      </c>
      <c r="AD76" s="2" t="s">
        <v>609</v>
      </c>
      <c r="AE76" s="2" t="s">
        <v>14</v>
      </c>
      <c r="AF76" s="2" t="s">
        <v>80</v>
      </c>
      <c r="AG76" s="2" t="s">
        <v>13</v>
      </c>
      <c r="AH76" s="2">
        <v>20</v>
      </c>
      <c r="AI76" s="2" t="s">
        <v>13</v>
      </c>
      <c r="AK76" s="2" t="s">
        <v>5</v>
      </c>
      <c r="AL76" s="2" t="s">
        <v>13</v>
      </c>
      <c r="AM76" s="2">
        <v>64</v>
      </c>
      <c r="AN76" s="2" t="s">
        <v>13</v>
      </c>
      <c r="AO76" s="2" t="s">
        <v>610</v>
      </c>
      <c r="AP76" s="2" t="s">
        <v>4</v>
      </c>
      <c r="AQ76" s="2" t="s">
        <v>7</v>
      </c>
      <c r="AR76" s="2">
        <v>1</v>
      </c>
    </row>
    <row r="77" spans="1:44" x14ac:dyDescent="0.25">
      <c r="A77" s="2" t="s">
        <v>3</v>
      </c>
      <c r="B77" s="2" t="s">
        <v>4</v>
      </c>
      <c r="D77" s="2" t="s">
        <v>9</v>
      </c>
      <c r="E77" s="2">
        <v>-7</v>
      </c>
      <c r="F77" s="2" t="s">
        <v>10</v>
      </c>
      <c r="G77" s="2" t="s">
        <v>86</v>
      </c>
      <c r="H77" s="2" t="s">
        <v>9</v>
      </c>
      <c r="I77" s="2">
        <v>-6</v>
      </c>
      <c r="J77" s="2" t="s">
        <v>10</v>
      </c>
      <c r="K77" s="2" t="s">
        <v>8</v>
      </c>
      <c r="L77" s="2">
        <v>8</v>
      </c>
      <c r="M77" s="2" t="s">
        <v>8</v>
      </c>
      <c r="N77" s="2" t="s">
        <v>9</v>
      </c>
      <c r="O77" s="2">
        <v>-6</v>
      </c>
      <c r="P77" s="2" t="s">
        <v>10</v>
      </c>
      <c r="Q77" s="2" t="s">
        <v>86</v>
      </c>
      <c r="R77" s="2" t="s">
        <v>9</v>
      </c>
      <c r="S77" s="2">
        <v>-1</v>
      </c>
      <c r="T77" s="2" t="s">
        <v>10</v>
      </c>
      <c r="Z77" s="2" t="s">
        <v>141</v>
      </c>
      <c r="AA77" s="3">
        <v>28</v>
      </c>
      <c r="AB77" s="2" t="s">
        <v>11</v>
      </c>
      <c r="AC77" s="2" t="s">
        <v>4</v>
      </c>
      <c r="AD77" s="2" t="s">
        <v>611</v>
      </c>
      <c r="AE77" s="2" t="s">
        <v>14</v>
      </c>
      <c r="AF77" s="2" t="s">
        <v>20</v>
      </c>
      <c r="AG77" s="2" t="s">
        <v>13</v>
      </c>
      <c r="AH77" s="2">
        <v>42</v>
      </c>
      <c r="AI77" s="2" t="s">
        <v>13</v>
      </c>
      <c r="AJ77" s="2" t="s">
        <v>33</v>
      </c>
      <c r="AK77" s="2" t="s">
        <v>8</v>
      </c>
      <c r="AL77" s="2" t="s">
        <v>13</v>
      </c>
      <c r="AM77" s="2">
        <v>6</v>
      </c>
      <c r="AN77" s="2" t="s">
        <v>13</v>
      </c>
      <c r="AO77" s="2" t="s">
        <v>612</v>
      </c>
      <c r="AP77" s="2" t="s">
        <v>4</v>
      </c>
      <c r="AQ77" s="2" t="s">
        <v>7</v>
      </c>
      <c r="AR77" s="2">
        <v>0</v>
      </c>
    </row>
    <row r="78" spans="1:44" x14ac:dyDescent="0.25">
      <c r="A78" s="2" t="s">
        <v>3</v>
      </c>
      <c r="B78" s="2" t="s">
        <v>4</v>
      </c>
      <c r="C78" s="2">
        <v>6</v>
      </c>
      <c r="D78" s="2" t="s">
        <v>8</v>
      </c>
      <c r="E78" s="2" t="s">
        <v>13</v>
      </c>
      <c r="F78" s="2">
        <v>8</v>
      </c>
      <c r="G78" s="2" t="s">
        <v>13</v>
      </c>
      <c r="H78" s="2" t="s">
        <v>86</v>
      </c>
      <c r="I78" s="2" t="s">
        <v>13</v>
      </c>
      <c r="J78" s="2">
        <v>9</v>
      </c>
      <c r="K78" s="2" t="s">
        <v>13</v>
      </c>
      <c r="M78" s="2" t="s">
        <v>5</v>
      </c>
      <c r="N78" s="2" t="s">
        <v>9</v>
      </c>
      <c r="O78" s="2">
        <v>-5</v>
      </c>
      <c r="P78" s="2" t="s">
        <v>10</v>
      </c>
      <c r="Q78" s="2" t="s">
        <v>86</v>
      </c>
      <c r="R78" s="2" t="s">
        <v>9</v>
      </c>
      <c r="S78" s="2">
        <v>-8</v>
      </c>
      <c r="T78" s="2" t="s">
        <v>10</v>
      </c>
      <c r="Z78" s="2" t="s">
        <v>141</v>
      </c>
      <c r="AA78" s="3">
        <v>-26</v>
      </c>
      <c r="AB78" s="2" t="s">
        <v>11</v>
      </c>
      <c r="AC78" s="2" t="s">
        <v>4</v>
      </c>
      <c r="AD78" s="2" t="s">
        <v>613</v>
      </c>
      <c r="AE78" s="2" t="s">
        <v>14</v>
      </c>
      <c r="AF78" s="2" t="s">
        <v>27</v>
      </c>
      <c r="AG78" s="2" t="s">
        <v>13</v>
      </c>
      <c r="AH78" s="2">
        <v>72</v>
      </c>
      <c r="AI78" s="2" t="s">
        <v>13</v>
      </c>
      <c r="AK78" s="2" t="s">
        <v>5</v>
      </c>
      <c r="AL78" s="2" t="s">
        <v>13</v>
      </c>
      <c r="AM78" s="2">
        <v>40</v>
      </c>
      <c r="AN78" s="2" t="s">
        <v>13</v>
      </c>
      <c r="AO78" s="2" t="s">
        <v>398</v>
      </c>
      <c r="AP78" s="2" t="s">
        <v>4</v>
      </c>
      <c r="AQ78" s="2" t="s">
        <v>7</v>
      </c>
      <c r="AR78" s="2">
        <v>0</v>
      </c>
    </row>
    <row r="79" spans="1:44" x14ac:dyDescent="0.25">
      <c r="A79" s="2" t="s">
        <v>3</v>
      </c>
      <c r="B79" s="2" t="s">
        <v>4</v>
      </c>
      <c r="D79" s="2" t="s">
        <v>13</v>
      </c>
      <c r="E79" s="2">
        <v>7</v>
      </c>
      <c r="F79" s="2" t="s">
        <v>13</v>
      </c>
      <c r="G79" s="2" t="s">
        <v>86</v>
      </c>
      <c r="H79" s="2" t="s">
        <v>13</v>
      </c>
      <c r="I79" s="2">
        <v>4</v>
      </c>
      <c r="J79" s="2" t="s">
        <v>13</v>
      </c>
      <c r="K79" s="2" t="s">
        <v>8</v>
      </c>
      <c r="L79" s="2">
        <v>4</v>
      </c>
      <c r="M79" s="2" t="s">
        <v>8</v>
      </c>
      <c r="N79" s="2" t="s">
        <v>13</v>
      </c>
      <c r="O79" s="2">
        <v>7</v>
      </c>
      <c r="P79" s="2" t="s">
        <v>13</v>
      </c>
      <c r="Q79" s="2" t="s">
        <v>86</v>
      </c>
      <c r="R79" s="2" t="s">
        <v>13</v>
      </c>
      <c r="S79" s="2">
        <v>7</v>
      </c>
      <c r="T79" s="2" t="s">
        <v>13</v>
      </c>
      <c r="Z79" s="2" t="s">
        <v>141</v>
      </c>
      <c r="AA79" s="3">
        <v>-25</v>
      </c>
      <c r="AB79" s="2" t="s">
        <v>11</v>
      </c>
      <c r="AC79" s="2" t="s">
        <v>4</v>
      </c>
      <c r="AD79" s="2" t="s">
        <v>614</v>
      </c>
      <c r="AE79" s="2" t="s">
        <v>14</v>
      </c>
      <c r="AF79" s="2" t="s">
        <v>20</v>
      </c>
      <c r="AG79" s="2" t="s">
        <v>13</v>
      </c>
      <c r="AH79" s="2">
        <v>28</v>
      </c>
      <c r="AI79" s="2" t="s">
        <v>13</v>
      </c>
      <c r="AJ79" s="2" t="s">
        <v>68</v>
      </c>
      <c r="AK79" s="2" t="s">
        <v>8</v>
      </c>
      <c r="AL79" s="2" t="s">
        <v>13</v>
      </c>
      <c r="AM79" s="2">
        <v>49</v>
      </c>
      <c r="AN79" s="2" t="s">
        <v>13</v>
      </c>
      <c r="AO79" s="2" t="s">
        <v>273</v>
      </c>
      <c r="AP79" s="2" t="s">
        <v>4</v>
      </c>
      <c r="AQ79" s="2" t="s">
        <v>7</v>
      </c>
      <c r="AR79" s="2">
        <v>0</v>
      </c>
    </row>
    <row r="80" spans="1:44" x14ac:dyDescent="0.25">
      <c r="A80" s="2" t="s">
        <v>3</v>
      </c>
      <c r="B80" s="2" t="s">
        <v>4</v>
      </c>
      <c r="C80" s="2">
        <v>5</v>
      </c>
      <c r="D80" s="2" t="s">
        <v>8</v>
      </c>
      <c r="E80" s="2" t="s">
        <v>9</v>
      </c>
      <c r="F80" s="2">
        <v>-5</v>
      </c>
      <c r="G80" s="2" t="s">
        <v>10</v>
      </c>
      <c r="H80" s="2" t="s">
        <v>86</v>
      </c>
      <c r="I80" s="2" t="s">
        <v>13</v>
      </c>
      <c r="J80" s="2">
        <v>9</v>
      </c>
      <c r="K80" s="2" t="s">
        <v>13</v>
      </c>
      <c r="M80" s="2" t="s">
        <v>5</v>
      </c>
      <c r="N80" s="2" t="s">
        <v>13</v>
      </c>
      <c r="O80" s="2">
        <v>5</v>
      </c>
      <c r="P80" s="2" t="s">
        <v>13</v>
      </c>
      <c r="Q80" s="2" t="s">
        <v>86</v>
      </c>
      <c r="R80" s="2" t="s">
        <v>13</v>
      </c>
      <c r="S80" s="2">
        <v>2</v>
      </c>
      <c r="T80" s="2" t="s">
        <v>13</v>
      </c>
      <c r="Z80" s="2" t="s">
        <v>141</v>
      </c>
      <c r="AA80" s="3">
        <v>60</v>
      </c>
      <c r="AB80" s="2" t="s">
        <v>11</v>
      </c>
      <c r="AC80" s="2" t="s">
        <v>4</v>
      </c>
      <c r="AD80" s="2" t="s">
        <v>615</v>
      </c>
      <c r="AE80" s="2" t="s">
        <v>14</v>
      </c>
      <c r="AF80" s="2" t="s">
        <v>31</v>
      </c>
      <c r="AG80" s="2" t="s">
        <v>9</v>
      </c>
      <c r="AH80" s="2">
        <v>-45</v>
      </c>
      <c r="AI80" s="2" t="s">
        <v>10</v>
      </c>
      <c r="AK80" s="2" t="s">
        <v>5</v>
      </c>
      <c r="AL80" s="2" t="s">
        <v>13</v>
      </c>
      <c r="AM80" s="2">
        <v>10</v>
      </c>
      <c r="AN80" s="2" t="s">
        <v>13</v>
      </c>
      <c r="AO80" s="2" t="s">
        <v>616</v>
      </c>
      <c r="AP80" s="2" t="s">
        <v>4</v>
      </c>
      <c r="AQ80" s="2" t="s">
        <v>7</v>
      </c>
      <c r="AR80" s="2">
        <v>0</v>
      </c>
    </row>
    <row r="81" spans="1:44" x14ac:dyDescent="0.25">
      <c r="A81" s="2" t="s">
        <v>3</v>
      </c>
      <c r="B81" s="2" t="s">
        <v>4</v>
      </c>
      <c r="D81" s="2" t="s">
        <v>9</v>
      </c>
      <c r="E81" s="2">
        <v>-3</v>
      </c>
      <c r="F81" s="2" t="s">
        <v>10</v>
      </c>
      <c r="G81" s="2" t="s">
        <v>86</v>
      </c>
      <c r="H81" s="2" t="s">
        <v>13</v>
      </c>
      <c r="I81" s="2">
        <v>4</v>
      </c>
      <c r="J81" s="2" t="s">
        <v>13</v>
      </c>
      <c r="K81" s="2" t="s">
        <v>5</v>
      </c>
      <c r="L81" s="2">
        <v>3</v>
      </c>
      <c r="M81" s="2" t="s">
        <v>8</v>
      </c>
      <c r="N81" s="2" t="s">
        <v>13</v>
      </c>
      <c r="O81" s="2">
        <v>3</v>
      </c>
      <c r="P81" s="2" t="s">
        <v>13</v>
      </c>
      <c r="Q81" s="2" t="s">
        <v>86</v>
      </c>
      <c r="R81" s="2" t="s">
        <v>13</v>
      </c>
      <c r="S81" s="2">
        <v>3</v>
      </c>
      <c r="T81" s="2" t="s">
        <v>13</v>
      </c>
      <c r="Z81" s="2" t="s">
        <v>141</v>
      </c>
      <c r="AA81" s="3">
        <v>-18</v>
      </c>
      <c r="AB81" s="2" t="s">
        <v>11</v>
      </c>
      <c r="AC81" s="2" t="s">
        <v>4</v>
      </c>
      <c r="AD81" s="2" t="s">
        <v>617</v>
      </c>
      <c r="AE81" s="2" t="s">
        <v>14</v>
      </c>
      <c r="AF81" s="2" t="s">
        <v>20</v>
      </c>
      <c r="AG81" s="2" t="s">
        <v>9</v>
      </c>
      <c r="AH81" s="2">
        <v>-12</v>
      </c>
      <c r="AI81" s="2" t="s">
        <v>10</v>
      </c>
      <c r="AJ81" s="2" t="s">
        <v>39</v>
      </c>
      <c r="AK81" s="2" t="s">
        <v>8</v>
      </c>
      <c r="AL81" s="2" t="s">
        <v>13</v>
      </c>
      <c r="AM81" s="2">
        <v>9</v>
      </c>
      <c r="AN81" s="2" t="s">
        <v>13</v>
      </c>
      <c r="AO81" s="2" t="s">
        <v>81</v>
      </c>
      <c r="AP81" s="2" t="s">
        <v>4</v>
      </c>
      <c r="AQ81" s="2" t="s">
        <v>7</v>
      </c>
      <c r="AR81" s="2">
        <v>1</v>
      </c>
    </row>
    <row r="82" spans="1:44" x14ac:dyDescent="0.25">
      <c r="A82" s="2" t="s">
        <v>3</v>
      </c>
      <c r="B82" s="2" t="s">
        <v>4</v>
      </c>
      <c r="C82" s="2">
        <v>8</v>
      </c>
      <c r="D82" s="2" t="s">
        <v>5</v>
      </c>
      <c r="E82" s="2" t="s">
        <v>9</v>
      </c>
      <c r="F82" s="2">
        <v>-4</v>
      </c>
      <c r="G82" s="2" t="s">
        <v>10</v>
      </c>
      <c r="H82" s="2" t="s">
        <v>86</v>
      </c>
      <c r="I82" s="2" t="s">
        <v>9</v>
      </c>
      <c r="J82" s="2">
        <v>-1</v>
      </c>
      <c r="K82" s="2" t="s">
        <v>10</v>
      </c>
      <c r="M82" s="2" t="s">
        <v>5</v>
      </c>
      <c r="N82" s="2" t="s">
        <v>9</v>
      </c>
      <c r="O82" s="2">
        <v>-9</v>
      </c>
      <c r="P82" s="2" t="s">
        <v>10</v>
      </c>
      <c r="Q82" s="2" t="s">
        <v>86</v>
      </c>
      <c r="R82" s="2" t="s">
        <v>9</v>
      </c>
      <c r="S82" s="2">
        <v>-7</v>
      </c>
      <c r="T82" s="2" t="s">
        <v>10</v>
      </c>
      <c r="Z82" s="2" t="s">
        <v>141</v>
      </c>
      <c r="AA82" s="3">
        <v>75</v>
      </c>
      <c r="AB82" s="2" t="s">
        <v>11</v>
      </c>
      <c r="AC82" s="2" t="s">
        <v>4</v>
      </c>
      <c r="AD82" s="2" t="s">
        <v>618</v>
      </c>
      <c r="AE82" s="2" t="s">
        <v>14</v>
      </c>
      <c r="AF82" s="2" t="s">
        <v>59</v>
      </c>
      <c r="AG82" s="2" t="s">
        <v>13</v>
      </c>
      <c r="AH82" s="2">
        <v>4</v>
      </c>
      <c r="AI82" s="2" t="s">
        <v>13</v>
      </c>
      <c r="AK82" s="2" t="s">
        <v>5</v>
      </c>
      <c r="AL82" s="2" t="s">
        <v>13</v>
      </c>
      <c r="AM82" s="2">
        <v>63</v>
      </c>
      <c r="AN82" s="2" t="s">
        <v>13</v>
      </c>
      <c r="AO82" s="2" t="s">
        <v>405</v>
      </c>
      <c r="AP82" s="2" t="s">
        <v>4</v>
      </c>
      <c r="AQ82" s="2" t="s">
        <v>7</v>
      </c>
      <c r="AR82" s="2">
        <v>1</v>
      </c>
    </row>
    <row r="83" spans="1:44" x14ac:dyDescent="0.25">
      <c r="A83" s="2" t="s">
        <v>3</v>
      </c>
      <c r="B83" s="2" t="s">
        <v>4</v>
      </c>
      <c r="D83" s="2" t="s">
        <v>13</v>
      </c>
      <c r="E83" s="2">
        <v>2</v>
      </c>
      <c r="F83" s="2" t="s">
        <v>13</v>
      </c>
      <c r="G83" s="2" t="s">
        <v>86</v>
      </c>
      <c r="H83" s="2" t="s">
        <v>9</v>
      </c>
      <c r="I83" s="2">
        <v>-1</v>
      </c>
      <c r="J83" s="2" t="s">
        <v>10</v>
      </c>
      <c r="K83" s="2" t="s">
        <v>8</v>
      </c>
      <c r="L83" s="2">
        <v>7</v>
      </c>
      <c r="M83" s="2" t="s">
        <v>8</v>
      </c>
      <c r="N83" s="2" t="s">
        <v>9</v>
      </c>
      <c r="O83" s="2">
        <v>-1</v>
      </c>
      <c r="P83" s="2" t="s">
        <v>10</v>
      </c>
      <c r="Q83" s="2" t="s">
        <v>86</v>
      </c>
      <c r="R83" s="2" t="s">
        <v>9</v>
      </c>
      <c r="S83" s="2">
        <v>-9</v>
      </c>
      <c r="T83" s="2" t="s">
        <v>10</v>
      </c>
      <c r="Z83" s="2" t="s">
        <v>141</v>
      </c>
      <c r="AA83" s="3">
        <v>-18</v>
      </c>
      <c r="AB83" s="2" t="s">
        <v>11</v>
      </c>
      <c r="AC83" s="2" t="s">
        <v>4</v>
      </c>
      <c r="AD83" s="2" t="s">
        <v>619</v>
      </c>
      <c r="AE83" s="2" t="s">
        <v>14</v>
      </c>
      <c r="AF83" s="2" t="s">
        <v>20</v>
      </c>
      <c r="AG83" s="2" t="s">
        <v>9</v>
      </c>
      <c r="AH83" s="2">
        <v>-2</v>
      </c>
      <c r="AI83" s="2" t="s">
        <v>10</v>
      </c>
      <c r="AJ83" s="2" t="s">
        <v>78</v>
      </c>
      <c r="AK83" s="2" t="s">
        <v>8</v>
      </c>
      <c r="AL83" s="2" t="s">
        <v>13</v>
      </c>
      <c r="AM83" s="2">
        <v>9</v>
      </c>
      <c r="AN83" s="2" t="s">
        <v>13</v>
      </c>
      <c r="AO83" s="2" t="s">
        <v>81</v>
      </c>
      <c r="AP83" s="2" t="s">
        <v>4</v>
      </c>
      <c r="AQ83" s="2" t="s">
        <v>7</v>
      </c>
      <c r="AR83" s="2">
        <v>0</v>
      </c>
    </row>
    <row r="84" spans="1:44" x14ac:dyDescent="0.25">
      <c r="A84" s="2" t="s">
        <v>3</v>
      </c>
      <c r="B84" s="2" t="s">
        <v>4</v>
      </c>
      <c r="C84" s="2">
        <v>6</v>
      </c>
      <c r="D84" s="2" t="s">
        <v>5</v>
      </c>
      <c r="E84" s="2" t="s">
        <v>13</v>
      </c>
      <c r="F84" s="2">
        <v>5</v>
      </c>
      <c r="G84" s="2" t="s">
        <v>13</v>
      </c>
      <c r="H84" s="2" t="s">
        <v>86</v>
      </c>
      <c r="I84" s="2" t="s">
        <v>13</v>
      </c>
      <c r="J84" s="2">
        <v>3</v>
      </c>
      <c r="K84" s="2" t="s">
        <v>13</v>
      </c>
      <c r="M84" s="2" t="s">
        <v>5</v>
      </c>
      <c r="N84" s="2" t="s">
        <v>9</v>
      </c>
      <c r="O84" s="2">
        <v>-1</v>
      </c>
      <c r="P84" s="2" t="s">
        <v>10</v>
      </c>
      <c r="Q84" s="2" t="s">
        <v>86</v>
      </c>
      <c r="R84" s="2" t="s">
        <v>13</v>
      </c>
      <c r="S84" s="2">
        <v>6</v>
      </c>
      <c r="T84" s="2" t="s">
        <v>13</v>
      </c>
      <c r="Z84" s="2" t="s">
        <v>141</v>
      </c>
      <c r="AA84" s="3">
        <v>15</v>
      </c>
      <c r="AB84" s="2" t="s">
        <v>11</v>
      </c>
      <c r="AC84" s="2" t="s">
        <v>4</v>
      </c>
      <c r="AD84" s="2" t="s">
        <v>620</v>
      </c>
      <c r="AE84" s="2" t="s">
        <v>14</v>
      </c>
      <c r="AF84" s="2" t="s">
        <v>18</v>
      </c>
      <c r="AG84" s="2" t="s">
        <v>13</v>
      </c>
      <c r="AH84" s="2">
        <v>15</v>
      </c>
      <c r="AI84" s="2" t="s">
        <v>13</v>
      </c>
      <c r="AK84" s="2" t="s">
        <v>5</v>
      </c>
      <c r="AL84" s="2" t="s">
        <v>9</v>
      </c>
      <c r="AM84" s="2">
        <v>-6</v>
      </c>
      <c r="AN84" s="2" t="s">
        <v>10</v>
      </c>
      <c r="AO84" s="2" t="s">
        <v>54</v>
      </c>
      <c r="AP84" s="2" t="s">
        <v>4</v>
      </c>
      <c r="AQ84" s="2" t="s">
        <v>7</v>
      </c>
      <c r="AR84" s="2">
        <v>1</v>
      </c>
    </row>
    <row r="85" spans="1:44" x14ac:dyDescent="0.25">
      <c r="A85" s="2" t="s">
        <v>3</v>
      </c>
      <c r="B85" s="2" t="s">
        <v>4</v>
      </c>
      <c r="D85" s="2" t="s">
        <v>9</v>
      </c>
      <c r="E85" s="2">
        <v>-3</v>
      </c>
      <c r="F85" s="2" t="s">
        <v>10</v>
      </c>
      <c r="G85" s="2" t="s">
        <v>86</v>
      </c>
      <c r="H85" s="2" t="s">
        <v>9</v>
      </c>
      <c r="I85" s="2">
        <v>-9</v>
      </c>
      <c r="J85" s="2" t="s">
        <v>10</v>
      </c>
      <c r="K85" s="2" t="s">
        <v>8</v>
      </c>
      <c r="L85" s="2">
        <v>5</v>
      </c>
      <c r="M85" s="2" t="s">
        <v>8</v>
      </c>
      <c r="N85" s="2" t="s">
        <v>13</v>
      </c>
      <c r="O85" s="2">
        <v>1</v>
      </c>
      <c r="P85" s="2" t="s">
        <v>13</v>
      </c>
      <c r="Q85" s="2" t="s">
        <v>86</v>
      </c>
      <c r="R85" s="2" t="s">
        <v>13</v>
      </c>
      <c r="S85" s="2">
        <v>4</v>
      </c>
      <c r="T85" s="2" t="s">
        <v>13</v>
      </c>
      <c r="Z85" s="2" t="s">
        <v>141</v>
      </c>
      <c r="AA85" s="3">
        <v>18</v>
      </c>
      <c r="AB85" s="2" t="s">
        <v>11</v>
      </c>
      <c r="AC85" s="2" t="s">
        <v>4</v>
      </c>
      <c r="AD85" s="2" t="s">
        <v>621</v>
      </c>
      <c r="AE85" s="2" t="s">
        <v>14</v>
      </c>
      <c r="AF85" s="2" t="s">
        <v>20</v>
      </c>
      <c r="AG85" s="2" t="s">
        <v>13</v>
      </c>
      <c r="AH85" s="2">
        <v>27</v>
      </c>
      <c r="AI85" s="2" t="s">
        <v>13</v>
      </c>
      <c r="AJ85" s="2" t="s">
        <v>21</v>
      </c>
      <c r="AK85" s="2" t="s">
        <v>8</v>
      </c>
      <c r="AL85" s="2" t="s">
        <v>13</v>
      </c>
      <c r="AM85" s="2">
        <v>4</v>
      </c>
      <c r="AN85" s="2" t="s">
        <v>13</v>
      </c>
      <c r="AO85" s="2" t="s">
        <v>127</v>
      </c>
      <c r="AP85" s="2" t="s">
        <v>4</v>
      </c>
      <c r="AQ85" s="2" t="s">
        <v>7</v>
      </c>
      <c r="AR85" s="2">
        <v>0</v>
      </c>
    </row>
    <row r="86" spans="1:44" x14ac:dyDescent="0.25">
      <c r="A86" s="2" t="s">
        <v>3</v>
      </c>
      <c r="B86" s="2" t="s">
        <v>4</v>
      </c>
      <c r="C86" s="2">
        <v>6</v>
      </c>
      <c r="D86" s="2" t="s">
        <v>8</v>
      </c>
      <c r="E86" s="2" t="s">
        <v>13</v>
      </c>
      <c r="F86" s="2">
        <v>3</v>
      </c>
      <c r="G86" s="2" t="s">
        <v>13</v>
      </c>
      <c r="H86" s="2" t="s">
        <v>86</v>
      </c>
      <c r="I86" s="2" t="s">
        <v>9</v>
      </c>
      <c r="J86" s="2">
        <v>-9</v>
      </c>
      <c r="K86" s="2" t="s">
        <v>10</v>
      </c>
      <c r="M86" s="2" t="s">
        <v>5</v>
      </c>
      <c r="N86" s="2" t="s">
        <v>13</v>
      </c>
      <c r="O86" s="2">
        <v>5</v>
      </c>
      <c r="P86" s="2" t="s">
        <v>13</v>
      </c>
      <c r="Q86" s="2" t="s">
        <v>86</v>
      </c>
      <c r="R86" s="2" t="s">
        <v>13</v>
      </c>
      <c r="S86" s="2">
        <v>3</v>
      </c>
      <c r="T86" s="2" t="s">
        <v>13</v>
      </c>
      <c r="Z86" s="2" t="s">
        <v>141</v>
      </c>
      <c r="AA86" s="3">
        <v>48</v>
      </c>
      <c r="AB86" s="2" t="s">
        <v>11</v>
      </c>
      <c r="AC86" s="2" t="s">
        <v>4</v>
      </c>
      <c r="AD86" s="2" t="s">
        <v>622</v>
      </c>
      <c r="AE86" s="2" t="s">
        <v>14</v>
      </c>
      <c r="AF86" s="2" t="s">
        <v>27</v>
      </c>
      <c r="AG86" s="2" t="s">
        <v>9</v>
      </c>
      <c r="AH86" s="2">
        <v>-27</v>
      </c>
      <c r="AI86" s="2" t="s">
        <v>10</v>
      </c>
      <c r="AK86" s="2" t="s">
        <v>5</v>
      </c>
      <c r="AL86" s="2" t="s">
        <v>13</v>
      </c>
      <c r="AM86" s="2">
        <v>15</v>
      </c>
      <c r="AN86" s="2" t="s">
        <v>13</v>
      </c>
      <c r="AO86" s="2" t="s">
        <v>406</v>
      </c>
      <c r="AP86" s="2" t="s">
        <v>4</v>
      </c>
      <c r="AQ86" s="2" t="s">
        <v>7</v>
      </c>
      <c r="AR86" s="2">
        <v>0</v>
      </c>
    </row>
    <row r="87" spans="1:44" x14ac:dyDescent="0.25">
      <c r="A87" s="2" t="s">
        <v>3</v>
      </c>
      <c r="B87" s="2" t="s">
        <v>4</v>
      </c>
      <c r="D87" s="2" t="s">
        <v>13</v>
      </c>
      <c r="E87" s="2">
        <v>4</v>
      </c>
      <c r="F87" s="2" t="s">
        <v>13</v>
      </c>
      <c r="G87" s="2" t="s">
        <v>86</v>
      </c>
      <c r="H87" s="2" t="s">
        <v>9</v>
      </c>
      <c r="I87" s="2">
        <v>-8</v>
      </c>
      <c r="J87" s="2" t="s">
        <v>10</v>
      </c>
      <c r="K87" s="2" t="s">
        <v>5</v>
      </c>
      <c r="L87" s="2">
        <v>8</v>
      </c>
      <c r="M87" s="2" t="s">
        <v>8</v>
      </c>
      <c r="N87" s="2" t="s">
        <v>9</v>
      </c>
      <c r="O87" s="2">
        <v>-1</v>
      </c>
      <c r="P87" s="2" t="s">
        <v>10</v>
      </c>
      <c r="Q87" s="2" t="s">
        <v>86</v>
      </c>
      <c r="R87" s="2" t="s">
        <v>13</v>
      </c>
      <c r="S87" s="2">
        <v>8</v>
      </c>
      <c r="T87" s="2" t="s">
        <v>13</v>
      </c>
      <c r="Z87" s="2" t="s">
        <v>141</v>
      </c>
      <c r="AA87" s="3">
        <v>-16</v>
      </c>
      <c r="AB87" s="2" t="s">
        <v>11</v>
      </c>
      <c r="AC87" s="2" t="s">
        <v>4</v>
      </c>
      <c r="AD87" s="2" t="s">
        <v>623</v>
      </c>
      <c r="AE87" s="2" t="s">
        <v>14</v>
      </c>
      <c r="AF87" s="2" t="s">
        <v>20</v>
      </c>
      <c r="AG87" s="2" t="s">
        <v>9</v>
      </c>
      <c r="AH87" s="2">
        <v>-32</v>
      </c>
      <c r="AI87" s="2" t="s">
        <v>10</v>
      </c>
      <c r="AJ87" s="2" t="s">
        <v>71</v>
      </c>
      <c r="AK87" s="2" t="s">
        <v>8</v>
      </c>
      <c r="AL87" s="2" t="s">
        <v>9</v>
      </c>
      <c r="AM87" s="2">
        <v>-8</v>
      </c>
      <c r="AN87" s="2" t="s">
        <v>10</v>
      </c>
      <c r="AO87" s="2" t="s">
        <v>66</v>
      </c>
      <c r="AP87" s="2" t="s">
        <v>4</v>
      </c>
      <c r="AQ87" s="2" t="s">
        <v>7</v>
      </c>
      <c r="AR87" s="2">
        <v>1</v>
      </c>
    </row>
    <row r="88" spans="1:44" x14ac:dyDescent="0.25">
      <c r="A88" s="2" t="s">
        <v>3</v>
      </c>
      <c r="B88" s="2" t="s">
        <v>4</v>
      </c>
      <c r="C88" s="2">
        <v>6</v>
      </c>
      <c r="D88" s="2" t="s">
        <v>5</v>
      </c>
      <c r="E88" s="2" t="s">
        <v>9</v>
      </c>
      <c r="F88" s="2">
        <v>-1</v>
      </c>
      <c r="G88" s="2" t="s">
        <v>10</v>
      </c>
      <c r="H88" s="2" t="s">
        <v>86</v>
      </c>
      <c r="I88" s="2" t="s">
        <v>9</v>
      </c>
      <c r="J88" s="2">
        <v>-8</v>
      </c>
      <c r="K88" s="2" t="s">
        <v>10</v>
      </c>
      <c r="M88" s="2" t="s">
        <v>5</v>
      </c>
      <c r="N88" s="2" t="s">
        <v>9</v>
      </c>
      <c r="O88" s="2">
        <v>-9</v>
      </c>
      <c r="P88" s="2" t="s">
        <v>10</v>
      </c>
      <c r="Q88" s="2" t="s">
        <v>86</v>
      </c>
      <c r="R88" s="2" t="s">
        <v>13</v>
      </c>
      <c r="S88" s="2">
        <v>1</v>
      </c>
      <c r="T88" s="2" t="s">
        <v>13</v>
      </c>
      <c r="Z88" s="2" t="s">
        <v>141</v>
      </c>
      <c r="AA88" s="3">
        <v>5</v>
      </c>
      <c r="AB88" s="2" t="s">
        <v>11</v>
      </c>
      <c r="AC88" s="2" t="s">
        <v>4</v>
      </c>
      <c r="AD88" s="2" t="s">
        <v>624</v>
      </c>
      <c r="AE88" s="2" t="s">
        <v>14</v>
      </c>
      <c r="AF88" s="2" t="s">
        <v>18</v>
      </c>
      <c r="AG88" s="2" t="s">
        <v>13</v>
      </c>
      <c r="AH88" s="2">
        <v>8</v>
      </c>
      <c r="AI88" s="2" t="s">
        <v>13</v>
      </c>
      <c r="AK88" s="2" t="s">
        <v>5</v>
      </c>
      <c r="AL88" s="2" t="s">
        <v>9</v>
      </c>
      <c r="AM88" s="2">
        <v>-9</v>
      </c>
      <c r="AN88" s="2" t="s">
        <v>10</v>
      </c>
      <c r="AO88" s="2" t="s">
        <v>52</v>
      </c>
      <c r="AP88" s="2" t="s">
        <v>4</v>
      </c>
      <c r="AQ88" s="2" t="s">
        <v>7</v>
      </c>
      <c r="AR88" s="2">
        <v>1</v>
      </c>
    </row>
    <row r="89" spans="1:44" x14ac:dyDescent="0.25">
      <c r="A89" s="2" t="s">
        <v>3</v>
      </c>
      <c r="B89" s="2" t="s">
        <v>4</v>
      </c>
      <c r="D89" s="2" t="s">
        <v>13</v>
      </c>
      <c r="E89" s="2">
        <v>7</v>
      </c>
      <c r="F89" s="2" t="s">
        <v>13</v>
      </c>
      <c r="G89" s="2" t="s">
        <v>86</v>
      </c>
      <c r="H89" s="2" t="s">
        <v>13</v>
      </c>
      <c r="I89" s="2">
        <v>7</v>
      </c>
      <c r="J89" s="2" t="s">
        <v>13</v>
      </c>
      <c r="K89" s="2" t="s">
        <v>5</v>
      </c>
      <c r="L89" s="2">
        <v>3</v>
      </c>
      <c r="M89" s="2" t="s">
        <v>8</v>
      </c>
      <c r="N89" s="2" t="s">
        <v>9</v>
      </c>
      <c r="O89" s="2">
        <v>-4</v>
      </c>
      <c r="P89" s="2" t="s">
        <v>10</v>
      </c>
      <c r="Q89" s="2" t="s">
        <v>86</v>
      </c>
      <c r="R89" s="2" t="s">
        <v>13</v>
      </c>
      <c r="S89" s="2">
        <v>9</v>
      </c>
      <c r="T89" s="2" t="s">
        <v>13</v>
      </c>
      <c r="Z89" s="2" t="s">
        <v>141</v>
      </c>
      <c r="AA89" s="3">
        <v>88</v>
      </c>
      <c r="AB89" s="2" t="s">
        <v>11</v>
      </c>
      <c r="AC89" s="2" t="s">
        <v>4</v>
      </c>
      <c r="AD89" s="2" t="s">
        <v>625</v>
      </c>
      <c r="AE89" s="2" t="s">
        <v>14</v>
      </c>
      <c r="AF89" s="2" t="s">
        <v>20</v>
      </c>
      <c r="AG89" s="2" t="s">
        <v>13</v>
      </c>
      <c r="AH89" s="2">
        <v>49</v>
      </c>
      <c r="AI89" s="2" t="s">
        <v>13</v>
      </c>
      <c r="AJ89" s="2" t="s">
        <v>39</v>
      </c>
      <c r="AK89" s="2" t="s">
        <v>8</v>
      </c>
      <c r="AL89" s="2" t="s">
        <v>9</v>
      </c>
      <c r="AM89" s="2">
        <v>-36</v>
      </c>
      <c r="AN89" s="2" t="s">
        <v>10</v>
      </c>
      <c r="AO89" s="2" t="s">
        <v>548</v>
      </c>
      <c r="AP89" s="2" t="s">
        <v>4</v>
      </c>
      <c r="AQ89" s="2" t="s">
        <v>7</v>
      </c>
      <c r="AR89" s="2">
        <v>1</v>
      </c>
    </row>
    <row r="90" spans="1:44" x14ac:dyDescent="0.25">
      <c r="A90" s="2" t="s">
        <v>3</v>
      </c>
      <c r="B90" s="2" t="s">
        <v>4</v>
      </c>
      <c r="C90" s="2">
        <v>5</v>
      </c>
      <c r="D90" s="2" t="s">
        <v>5</v>
      </c>
      <c r="E90" s="2" t="s">
        <v>9</v>
      </c>
      <c r="F90" s="2">
        <v>-7</v>
      </c>
      <c r="G90" s="2" t="s">
        <v>10</v>
      </c>
      <c r="H90" s="2" t="s">
        <v>86</v>
      </c>
      <c r="I90" s="2" t="s">
        <v>13</v>
      </c>
      <c r="J90" s="2">
        <v>3</v>
      </c>
      <c r="K90" s="2" t="s">
        <v>13</v>
      </c>
      <c r="M90" s="2" t="s">
        <v>5</v>
      </c>
      <c r="N90" s="2" t="s">
        <v>13</v>
      </c>
      <c r="O90" s="2">
        <v>1</v>
      </c>
      <c r="P90" s="2" t="s">
        <v>13</v>
      </c>
      <c r="Q90" s="2" t="s">
        <v>86</v>
      </c>
      <c r="R90" s="2" t="s">
        <v>9</v>
      </c>
      <c r="S90" s="2">
        <v>-2</v>
      </c>
      <c r="T90" s="2" t="s">
        <v>10</v>
      </c>
      <c r="Z90" s="2" t="s">
        <v>141</v>
      </c>
      <c r="AA90" s="3">
        <v>-18</v>
      </c>
      <c r="AB90" s="2" t="s">
        <v>11</v>
      </c>
      <c r="AC90" s="2" t="s">
        <v>4</v>
      </c>
      <c r="AD90" s="2" t="s">
        <v>626</v>
      </c>
      <c r="AE90" s="2" t="s">
        <v>14</v>
      </c>
      <c r="AF90" s="2" t="s">
        <v>103</v>
      </c>
      <c r="AG90" s="2" t="s">
        <v>9</v>
      </c>
      <c r="AH90" s="2">
        <v>-21</v>
      </c>
      <c r="AI90" s="2" t="s">
        <v>10</v>
      </c>
      <c r="AK90" s="2" t="s">
        <v>5</v>
      </c>
      <c r="AL90" s="2" t="s">
        <v>9</v>
      </c>
      <c r="AM90" s="2">
        <v>-2</v>
      </c>
      <c r="AN90" s="2" t="s">
        <v>10</v>
      </c>
      <c r="AO90" s="2" t="s">
        <v>81</v>
      </c>
      <c r="AP90" s="2" t="s">
        <v>4</v>
      </c>
      <c r="AQ90" s="2" t="s">
        <v>7</v>
      </c>
      <c r="AR90" s="2">
        <v>1</v>
      </c>
    </row>
    <row r="91" spans="1:44" x14ac:dyDescent="0.25">
      <c r="A91" s="2" t="s">
        <v>3</v>
      </c>
      <c r="B91" s="2" t="s">
        <v>4</v>
      </c>
      <c r="D91" s="2" t="s">
        <v>9</v>
      </c>
      <c r="E91" s="2">
        <v>-3</v>
      </c>
      <c r="F91" s="2" t="s">
        <v>10</v>
      </c>
      <c r="G91" s="2" t="s">
        <v>86</v>
      </c>
      <c r="H91" s="2" t="s">
        <v>13</v>
      </c>
      <c r="I91" s="2">
        <v>2</v>
      </c>
      <c r="J91" s="2" t="s">
        <v>13</v>
      </c>
      <c r="K91" s="2" t="s">
        <v>5</v>
      </c>
      <c r="L91" s="2">
        <v>4</v>
      </c>
      <c r="M91" s="2" t="s">
        <v>8</v>
      </c>
      <c r="N91" s="2" t="s">
        <v>13</v>
      </c>
      <c r="O91" s="2">
        <v>3</v>
      </c>
      <c r="P91" s="2" t="s">
        <v>13</v>
      </c>
      <c r="Q91" s="2" t="s">
        <v>86</v>
      </c>
      <c r="R91" s="2" t="s">
        <v>13</v>
      </c>
      <c r="S91" s="2">
        <v>3</v>
      </c>
      <c r="T91" s="2" t="s">
        <v>13</v>
      </c>
      <c r="Z91" s="2" t="s">
        <v>141</v>
      </c>
      <c r="AA91" s="3">
        <v>-11</v>
      </c>
      <c r="AB91" s="2" t="s">
        <v>11</v>
      </c>
      <c r="AC91" s="2" t="s">
        <v>4</v>
      </c>
      <c r="AD91" s="2" t="s">
        <v>627</v>
      </c>
      <c r="AE91" s="2" t="s">
        <v>14</v>
      </c>
      <c r="AF91" s="2" t="s">
        <v>20</v>
      </c>
      <c r="AG91" s="2" t="s">
        <v>9</v>
      </c>
      <c r="AH91" s="2">
        <v>-6</v>
      </c>
      <c r="AI91" s="2" t="s">
        <v>10</v>
      </c>
      <c r="AJ91" s="2" t="s">
        <v>74</v>
      </c>
      <c r="AK91" s="2" t="s">
        <v>8</v>
      </c>
      <c r="AL91" s="2" t="s">
        <v>13</v>
      </c>
      <c r="AM91" s="2">
        <v>9</v>
      </c>
      <c r="AN91" s="2" t="s">
        <v>13</v>
      </c>
      <c r="AO91" s="2" t="s">
        <v>129</v>
      </c>
      <c r="AP91" s="2" t="s">
        <v>4</v>
      </c>
      <c r="AQ91" s="2" t="s">
        <v>7</v>
      </c>
      <c r="AR91" s="2">
        <v>1</v>
      </c>
    </row>
    <row r="92" spans="1:44" x14ac:dyDescent="0.25">
      <c r="A92" s="2" t="s">
        <v>3</v>
      </c>
      <c r="B92" s="2" t="s">
        <v>4</v>
      </c>
      <c r="C92" s="2">
        <v>4</v>
      </c>
      <c r="D92" s="2" t="s">
        <v>5</v>
      </c>
      <c r="E92" s="2" t="s">
        <v>13</v>
      </c>
      <c r="F92" s="2">
        <v>6</v>
      </c>
      <c r="G92" s="2" t="s">
        <v>13</v>
      </c>
      <c r="H92" s="2" t="s">
        <v>86</v>
      </c>
      <c r="I92" s="2" t="s">
        <v>9</v>
      </c>
      <c r="J92" s="2">
        <v>-4</v>
      </c>
      <c r="K92" s="2" t="s">
        <v>10</v>
      </c>
      <c r="M92" s="2" t="s">
        <v>5</v>
      </c>
      <c r="N92" s="2" t="s">
        <v>9</v>
      </c>
      <c r="O92" s="2">
        <v>-8</v>
      </c>
      <c r="P92" s="2" t="s">
        <v>10</v>
      </c>
      <c r="Q92" s="2" t="s">
        <v>86</v>
      </c>
      <c r="R92" s="2" t="s">
        <v>9</v>
      </c>
      <c r="S92" s="2">
        <v>-1</v>
      </c>
      <c r="T92" s="2" t="s">
        <v>10</v>
      </c>
      <c r="Z92" s="2" t="s">
        <v>141</v>
      </c>
      <c r="AA92" s="3">
        <v>-12</v>
      </c>
      <c r="AB92" s="2" t="s">
        <v>11</v>
      </c>
      <c r="AC92" s="2" t="s">
        <v>4</v>
      </c>
      <c r="AD92" s="2" t="s">
        <v>628</v>
      </c>
      <c r="AE92" s="2" t="s">
        <v>14</v>
      </c>
      <c r="AF92" s="2" t="s">
        <v>56</v>
      </c>
      <c r="AG92" s="2" t="s">
        <v>9</v>
      </c>
      <c r="AH92" s="2">
        <v>-24</v>
      </c>
      <c r="AI92" s="2" t="s">
        <v>10</v>
      </c>
      <c r="AK92" s="2" t="s">
        <v>5</v>
      </c>
      <c r="AL92" s="2" t="s">
        <v>13</v>
      </c>
      <c r="AM92" s="2">
        <v>8</v>
      </c>
      <c r="AN92" s="2" t="s">
        <v>13</v>
      </c>
      <c r="AO92" s="2" t="s">
        <v>37</v>
      </c>
      <c r="AP92" s="2" t="s">
        <v>4</v>
      </c>
      <c r="AQ92" s="2" t="s">
        <v>7</v>
      </c>
      <c r="AR92" s="2">
        <v>1</v>
      </c>
    </row>
    <row r="93" spans="1:44" x14ac:dyDescent="0.25">
      <c r="A93" s="2" t="s">
        <v>3</v>
      </c>
      <c r="B93" s="2" t="s">
        <v>4</v>
      </c>
      <c r="D93" s="2" t="s">
        <v>13</v>
      </c>
      <c r="E93" s="2">
        <v>7</v>
      </c>
      <c r="F93" s="2" t="s">
        <v>13</v>
      </c>
      <c r="G93" s="2" t="s">
        <v>86</v>
      </c>
      <c r="H93" s="2" t="s">
        <v>9</v>
      </c>
      <c r="I93" s="2">
        <v>-2</v>
      </c>
      <c r="J93" s="2" t="s">
        <v>10</v>
      </c>
      <c r="K93" s="2" t="s">
        <v>8</v>
      </c>
      <c r="L93" s="2">
        <v>5</v>
      </c>
      <c r="M93" s="2" t="s">
        <v>8</v>
      </c>
      <c r="N93" s="2" t="s">
        <v>9</v>
      </c>
      <c r="O93" s="2">
        <v>-8</v>
      </c>
      <c r="P93" s="2" t="s">
        <v>10</v>
      </c>
      <c r="Q93" s="2" t="s">
        <v>86</v>
      </c>
      <c r="R93" s="2" t="s">
        <v>9</v>
      </c>
      <c r="S93" s="2">
        <v>-9</v>
      </c>
      <c r="T93" s="2" t="s">
        <v>10</v>
      </c>
      <c r="Z93" s="2" t="s">
        <v>141</v>
      </c>
      <c r="AA93" s="3">
        <v>-91</v>
      </c>
      <c r="AB93" s="2" t="s">
        <v>11</v>
      </c>
      <c r="AC93" s="2" t="s">
        <v>4</v>
      </c>
      <c r="AD93" s="2" t="s">
        <v>629</v>
      </c>
      <c r="AE93" s="2" t="s">
        <v>14</v>
      </c>
      <c r="AF93" s="2" t="s">
        <v>20</v>
      </c>
      <c r="AG93" s="2" t="s">
        <v>9</v>
      </c>
      <c r="AH93" s="2">
        <v>-14</v>
      </c>
      <c r="AI93" s="2" t="s">
        <v>10</v>
      </c>
      <c r="AJ93" s="2" t="s">
        <v>21</v>
      </c>
      <c r="AK93" s="2" t="s">
        <v>8</v>
      </c>
      <c r="AL93" s="2" t="s">
        <v>13</v>
      </c>
      <c r="AM93" s="2">
        <v>72</v>
      </c>
      <c r="AN93" s="2" t="s">
        <v>13</v>
      </c>
      <c r="AO93" s="2" t="s">
        <v>630</v>
      </c>
      <c r="AP93" s="2" t="s">
        <v>4</v>
      </c>
      <c r="AQ93" s="2" t="s">
        <v>7</v>
      </c>
      <c r="AR93" s="2">
        <v>0</v>
      </c>
    </row>
    <row r="94" spans="1:44" x14ac:dyDescent="0.25">
      <c r="A94" s="2" t="s">
        <v>3</v>
      </c>
      <c r="B94" s="2" t="s">
        <v>4</v>
      </c>
      <c r="C94" s="2">
        <v>6</v>
      </c>
      <c r="D94" s="2" t="s">
        <v>8</v>
      </c>
      <c r="E94" s="2" t="s">
        <v>9</v>
      </c>
      <c r="F94" s="2">
        <v>-6</v>
      </c>
      <c r="G94" s="2" t="s">
        <v>10</v>
      </c>
      <c r="H94" s="2" t="s">
        <v>86</v>
      </c>
      <c r="I94" s="2" t="s">
        <v>13</v>
      </c>
      <c r="J94" s="2">
        <v>9</v>
      </c>
      <c r="K94" s="2" t="s">
        <v>13</v>
      </c>
      <c r="M94" s="2" t="s">
        <v>5</v>
      </c>
      <c r="N94" s="2" t="s">
        <v>13</v>
      </c>
      <c r="O94" s="2">
        <v>4</v>
      </c>
      <c r="P94" s="2" t="s">
        <v>13</v>
      </c>
      <c r="Q94" s="2" t="s">
        <v>86</v>
      </c>
      <c r="R94" s="2" t="s">
        <v>9</v>
      </c>
      <c r="S94" s="2">
        <v>-5</v>
      </c>
      <c r="T94" s="2" t="s">
        <v>10</v>
      </c>
      <c r="Z94" s="2" t="s">
        <v>141</v>
      </c>
      <c r="AA94" s="3">
        <v>40</v>
      </c>
      <c r="AB94" s="2" t="s">
        <v>11</v>
      </c>
      <c r="AC94" s="2" t="s">
        <v>4</v>
      </c>
      <c r="AD94" s="2" t="s">
        <v>631</v>
      </c>
      <c r="AE94" s="2" t="s">
        <v>14</v>
      </c>
      <c r="AF94" s="2" t="s">
        <v>27</v>
      </c>
      <c r="AG94" s="2" t="s">
        <v>9</v>
      </c>
      <c r="AH94" s="2">
        <v>-54</v>
      </c>
      <c r="AI94" s="2" t="s">
        <v>10</v>
      </c>
      <c r="AK94" s="2" t="s">
        <v>5</v>
      </c>
      <c r="AL94" s="2" t="s">
        <v>9</v>
      </c>
      <c r="AM94" s="2">
        <v>-20</v>
      </c>
      <c r="AN94" s="2" t="s">
        <v>10</v>
      </c>
      <c r="AO94" s="2" t="s">
        <v>407</v>
      </c>
      <c r="AP94" s="2" t="s">
        <v>4</v>
      </c>
      <c r="AQ94" s="2" t="s">
        <v>7</v>
      </c>
      <c r="AR94" s="2">
        <v>0</v>
      </c>
    </row>
    <row r="95" spans="1:44" x14ac:dyDescent="0.25">
      <c r="A95" s="2" t="s">
        <v>3</v>
      </c>
      <c r="B95" s="2" t="s">
        <v>4</v>
      </c>
      <c r="D95" s="2" t="s">
        <v>13</v>
      </c>
      <c r="E95" s="2">
        <v>7</v>
      </c>
      <c r="F95" s="2" t="s">
        <v>13</v>
      </c>
      <c r="G95" s="2" t="s">
        <v>86</v>
      </c>
      <c r="H95" s="2" t="s">
        <v>13</v>
      </c>
      <c r="I95" s="2">
        <v>7</v>
      </c>
      <c r="J95" s="2" t="s">
        <v>13</v>
      </c>
      <c r="K95" s="2" t="s">
        <v>8</v>
      </c>
      <c r="L95" s="2">
        <v>3</v>
      </c>
      <c r="M95" s="2" t="s">
        <v>8</v>
      </c>
      <c r="N95" s="2" t="s">
        <v>13</v>
      </c>
      <c r="O95" s="2">
        <v>8</v>
      </c>
      <c r="P95" s="2" t="s">
        <v>13</v>
      </c>
      <c r="Q95" s="2" t="s">
        <v>86</v>
      </c>
      <c r="R95" s="2" t="s">
        <v>9</v>
      </c>
      <c r="S95" s="2">
        <v>-7</v>
      </c>
      <c r="T95" s="2" t="s">
        <v>10</v>
      </c>
      <c r="Z95" s="2" t="s">
        <v>141</v>
      </c>
      <c r="AA95" s="3">
        <v>102</v>
      </c>
      <c r="AB95" s="2" t="s">
        <v>11</v>
      </c>
      <c r="AC95" s="2" t="s">
        <v>4</v>
      </c>
      <c r="AD95" s="2" t="s">
        <v>632</v>
      </c>
      <c r="AE95" s="2" t="s">
        <v>14</v>
      </c>
      <c r="AF95" s="2" t="s">
        <v>20</v>
      </c>
      <c r="AG95" s="2" t="s">
        <v>13</v>
      </c>
      <c r="AH95" s="2">
        <v>49</v>
      </c>
      <c r="AI95" s="2" t="s">
        <v>13</v>
      </c>
      <c r="AJ95" s="2" t="s">
        <v>29</v>
      </c>
      <c r="AK95" s="2" t="s">
        <v>8</v>
      </c>
      <c r="AL95" s="2" t="s">
        <v>9</v>
      </c>
      <c r="AM95" s="2">
        <v>-56</v>
      </c>
      <c r="AN95" s="2" t="s">
        <v>10</v>
      </c>
      <c r="AO95" s="2" t="s">
        <v>633</v>
      </c>
      <c r="AP95" s="2" t="s">
        <v>4</v>
      </c>
      <c r="AQ95" s="2" t="s">
        <v>7</v>
      </c>
      <c r="AR95" s="2">
        <v>0</v>
      </c>
    </row>
    <row r="96" spans="1:44" x14ac:dyDescent="0.25">
      <c r="A96" s="2" t="s">
        <v>3</v>
      </c>
      <c r="B96" s="2" t="s">
        <v>4</v>
      </c>
      <c r="C96" s="2">
        <v>6</v>
      </c>
      <c r="D96" s="2" t="s">
        <v>5</v>
      </c>
      <c r="E96" s="2" t="s">
        <v>13</v>
      </c>
      <c r="F96" s="2">
        <v>3</v>
      </c>
      <c r="G96" s="2" t="s">
        <v>13</v>
      </c>
      <c r="H96" s="2" t="s">
        <v>86</v>
      </c>
      <c r="I96" s="2" t="s">
        <v>9</v>
      </c>
      <c r="J96" s="2">
        <v>-5</v>
      </c>
      <c r="K96" s="2" t="s">
        <v>10</v>
      </c>
      <c r="M96" s="2" t="s">
        <v>5</v>
      </c>
      <c r="N96" s="2" t="s">
        <v>13</v>
      </c>
      <c r="O96" s="2">
        <v>7</v>
      </c>
      <c r="P96" s="2" t="s">
        <v>13</v>
      </c>
      <c r="Q96" s="2" t="s">
        <v>86</v>
      </c>
      <c r="R96" s="2" t="s">
        <v>13</v>
      </c>
      <c r="S96" s="2">
        <v>4</v>
      </c>
      <c r="T96" s="2" t="s">
        <v>13</v>
      </c>
      <c r="Z96" s="2" t="s">
        <v>141</v>
      </c>
      <c r="AA96" s="3">
        <v>19</v>
      </c>
      <c r="AB96" s="2" t="s">
        <v>11</v>
      </c>
      <c r="AC96" s="2" t="s">
        <v>4</v>
      </c>
      <c r="AD96" s="2" t="s">
        <v>634</v>
      </c>
      <c r="AE96" s="2" t="s">
        <v>14</v>
      </c>
      <c r="AF96" s="2" t="s">
        <v>18</v>
      </c>
      <c r="AG96" s="2" t="s">
        <v>9</v>
      </c>
      <c r="AH96" s="2">
        <v>-15</v>
      </c>
      <c r="AI96" s="2" t="s">
        <v>10</v>
      </c>
      <c r="AK96" s="2" t="s">
        <v>5</v>
      </c>
      <c r="AL96" s="2" t="s">
        <v>13</v>
      </c>
      <c r="AM96" s="2">
        <v>28</v>
      </c>
      <c r="AN96" s="2" t="s">
        <v>13</v>
      </c>
      <c r="AO96" s="2" t="s">
        <v>131</v>
      </c>
      <c r="AP96" s="2" t="s">
        <v>4</v>
      </c>
      <c r="AQ96" s="2" t="s">
        <v>7</v>
      </c>
      <c r="AR96" s="2">
        <v>1</v>
      </c>
    </row>
    <row r="97" spans="1:44" x14ac:dyDescent="0.25">
      <c r="A97" s="2" t="s">
        <v>3</v>
      </c>
      <c r="B97" s="2" t="s">
        <v>4</v>
      </c>
      <c r="D97" s="2" t="s">
        <v>13</v>
      </c>
      <c r="E97" s="2">
        <v>5</v>
      </c>
      <c r="F97" s="2" t="s">
        <v>13</v>
      </c>
      <c r="G97" s="2" t="s">
        <v>86</v>
      </c>
      <c r="H97" s="2" t="s">
        <v>13</v>
      </c>
      <c r="I97" s="2">
        <v>5</v>
      </c>
      <c r="J97" s="2" t="s">
        <v>13</v>
      </c>
      <c r="K97" s="2" t="s">
        <v>8</v>
      </c>
      <c r="L97" s="2">
        <v>3</v>
      </c>
      <c r="M97" s="2" t="s">
        <v>8</v>
      </c>
      <c r="N97" s="2" t="s">
        <v>9</v>
      </c>
      <c r="O97" s="2">
        <v>-4</v>
      </c>
      <c r="P97" s="2" t="s">
        <v>10</v>
      </c>
      <c r="Q97" s="2" t="s">
        <v>86</v>
      </c>
      <c r="R97" s="2" t="s">
        <v>9</v>
      </c>
      <c r="S97" s="2">
        <v>-3</v>
      </c>
      <c r="T97" s="2" t="s">
        <v>10</v>
      </c>
      <c r="Z97" s="2" t="s">
        <v>141</v>
      </c>
      <c r="AA97" s="3">
        <v>10</v>
      </c>
      <c r="AB97" s="2" t="s">
        <v>11</v>
      </c>
      <c r="AC97" s="2" t="s">
        <v>4</v>
      </c>
      <c r="AD97" s="2" t="s">
        <v>635</v>
      </c>
      <c r="AE97" s="2" t="s">
        <v>14</v>
      </c>
      <c r="AF97" s="2" t="s">
        <v>20</v>
      </c>
      <c r="AG97" s="2" t="s">
        <v>13</v>
      </c>
      <c r="AH97" s="2">
        <v>25</v>
      </c>
      <c r="AI97" s="2" t="s">
        <v>13</v>
      </c>
      <c r="AJ97" s="2" t="s">
        <v>29</v>
      </c>
      <c r="AK97" s="2" t="s">
        <v>8</v>
      </c>
      <c r="AL97" s="2" t="s">
        <v>13</v>
      </c>
      <c r="AM97" s="2">
        <v>12</v>
      </c>
      <c r="AN97" s="2" t="s">
        <v>13</v>
      </c>
      <c r="AO97" s="2" t="s">
        <v>57</v>
      </c>
      <c r="AP97" s="2" t="s">
        <v>4</v>
      </c>
      <c r="AQ97" s="2" t="s">
        <v>7</v>
      </c>
      <c r="AR97" s="2">
        <v>0</v>
      </c>
    </row>
    <row r="98" spans="1:44" x14ac:dyDescent="0.25">
      <c r="A98" s="2" t="s">
        <v>3</v>
      </c>
      <c r="B98" s="2" t="s">
        <v>4</v>
      </c>
      <c r="C98" s="2">
        <v>2</v>
      </c>
      <c r="D98" s="2" t="s">
        <v>5</v>
      </c>
      <c r="E98" s="2" t="s">
        <v>9</v>
      </c>
      <c r="F98" s="2">
        <v>-5</v>
      </c>
      <c r="G98" s="2" t="s">
        <v>10</v>
      </c>
      <c r="H98" s="2" t="s">
        <v>86</v>
      </c>
      <c r="I98" s="2" t="s">
        <v>9</v>
      </c>
      <c r="J98" s="2">
        <v>-1</v>
      </c>
      <c r="K98" s="2" t="s">
        <v>10</v>
      </c>
      <c r="M98" s="2" t="s">
        <v>5</v>
      </c>
      <c r="N98" s="2" t="s">
        <v>13</v>
      </c>
      <c r="O98" s="2">
        <v>4</v>
      </c>
      <c r="P98" s="2" t="s">
        <v>13</v>
      </c>
      <c r="Q98" s="2" t="s">
        <v>86</v>
      </c>
      <c r="R98" s="2" t="s">
        <v>13</v>
      </c>
      <c r="S98" s="2">
        <v>3</v>
      </c>
      <c r="T98" s="2" t="s">
        <v>13</v>
      </c>
      <c r="Z98" s="2" t="s">
        <v>141</v>
      </c>
      <c r="AA98" s="3">
        <v>19</v>
      </c>
      <c r="AB98" s="2" t="s">
        <v>11</v>
      </c>
      <c r="AC98" s="2" t="s">
        <v>4</v>
      </c>
      <c r="AD98" s="2" t="s">
        <v>636</v>
      </c>
      <c r="AE98" s="2" t="s">
        <v>14</v>
      </c>
      <c r="AF98" s="2" t="s">
        <v>41</v>
      </c>
      <c r="AG98" s="2" t="s">
        <v>13</v>
      </c>
      <c r="AH98" s="2">
        <v>5</v>
      </c>
      <c r="AI98" s="2" t="s">
        <v>13</v>
      </c>
      <c r="AK98" s="2" t="s">
        <v>5</v>
      </c>
      <c r="AL98" s="2" t="s">
        <v>13</v>
      </c>
      <c r="AM98" s="2">
        <v>12</v>
      </c>
      <c r="AN98" s="2" t="s">
        <v>13</v>
      </c>
      <c r="AO98" s="2" t="s">
        <v>131</v>
      </c>
      <c r="AP98" s="2" t="s">
        <v>4</v>
      </c>
      <c r="AQ98" s="2" t="s">
        <v>7</v>
      </c>
      <c r="AR98" s="2">
        <v>1</v>
      </c>
    </row>
    <row r="99" spans="1:44" x14ac:dyDescent="0.25">
      <c r="A99" s="2" t="s">
        <v>3</v>
      </c>
      <c r="B99" s="2" t="s">
        <v>4</v>
      </c>
      <c r="D99" s="2" t="s">
        <v>13</v>
      </c>
      <c r="E99" s="2">
        <v>2</v>
      </c>
      <c r="F99" s="2" t="s">
        <v>13</v>
      </c>
      <c r="G99" s="2" t="s">
        <v>86</v>
      </c>
      <c r="H99" s="2" t="s">
        <v>9</v>
      </c>
      <c r="I99" s="2">
        <v>-5</v>
      </c>
      <c r="J99" s="2" t="s">
        <v>10</v>
      </c>
      <c r="K99" s="2" t="s">
        <v>5</v>
      </c>
      <c r="L99" s="2">
        <v>2</v>
      </c>
      <c r="M99" s="2" t="s">
        <v>8</v>
      </c>
      <c r="N99" s="2" t="s">
        <v>13</v>
      </c>
      <c r="O99" s="2">
        <v>2</v>
      </c>
      <c r="P99" s="2" t="s">
        <v>13</v>
      </c>
      <c r="Q99" s="2" t="s">
        <v>86</v>
      </c>
      <c r="R99" s="2" t="s">
        <v>13</v>
      </c>
      <c r="S99" s="2">
        <v>6</v>
      </c>
      <c r="T99" s="2" t="s">
        <v>13</v>
      </c>
      <c r="Z99" s="2" t="s">
        <v>141</v>
      </c>
      <c r="AA99" s="3">
        <v>-20</v>
      </c>
      <c r="AB99" s="2" t="s">
        <v>11</v>
      </c>
      <c r="AC99" s="2" t="s">
        <v>4</v>
      </c>
      <c r="AD99" s="2" t="s">
        <v>637</v>
      </c>
      <c r="AE99" s="2" t="s">
        <v>14</v>
      </c>
      <c r="AF99" s="2" t="s">
        <v>20</v>
      </c>
      <c r="AG99" s="2" t="s">
        <v>9</v>
      </c>
      <c r="AH99" s="2">
        <v>-10</v>
      </c>
      <c r="AI99" s="2" t="s">
        <v>10</v>
      </c>
      <c r="AJ99" s="2" t="s">
        <v>55</v>
      </c>
      <c r="AK99" s="2" t="s">
        <v>8</v>
      </c>
      <c r="AL99" s="2" t="s">
        <v>13</v>
      </c>
      <c r="AM99" s="2">
        <v>12</v>
      </c>
      <c r="AN99" s="2" t="s">
        <v>13</v>
      </c>
      <c r="AO99" s="2" t="s">
        <v>115</v>
      </c>
      <c r="AP99" s="2" t="s">
        <v>4</v>
      </c>
      <c r="AQ99" s="2" t="s">
        <v>7</v>
      </c>
      <c r="AR99" s="2">
        <v>1</v>
      </c>
    </row>
    <row r="100" spans="1:44" x14ac:dyDescent="0.25">
      <c r="A100" s="2" t="s">
        <v>3</v>
      </c>
      <c r="B100" s="2" t="s">
        <v>4</v>
      </c>
      <c r="C100" s="2">
        <v>7</v>
      </c>
      <c r="D100" s="2" t="s">
        <v>8</v>
      </c>
      <c r="E100" s="2" t="s">
        <v>13</v>
      </c>
      <c r="F100" s="2">
        <v>5</v>
      </c>
      <c r="G100" s="2" t="s">
        <v>13</v>
      </c>
      <c r="H100" s="2" t="s">
        <v>86</v>
      </c>
      <c r="I100" s="2" t="s">
        <v>9</v>
      </c>
      <c r="J100" s="2">
        <v>-5</v>
      </c>
      <c r="K100" s="2" t="s">
        <v>10</v>
      </c>
      <c r="M100" s="2" t="s">
        <v>5</v>
      </c>
      <c r="N100" s="2" t="s">
        <v>13</v>
      </c>
      <c r="O100" s="2">
        <v>7</v>
      </c>
      <c r="P100" s="2" t="s">
        <v>13</v>
      </c>
      <c r="Q100" s="2" t="s">
        <v>86</v>
      </c>
      <c r="R100" s="2" t="s">
        <v>9</v>
      </c>
      <c r="S100" s="2">
        <v>-8</v>
      </c>
      <c r="T100" s="2" t="s">
        <v>10</v>
      </c>
      <c r="Z100" s="2" t="s">
        <v>141</v>
      </c>
      <c r="AA100" s="3">
        <v>-24</v>
      </c>
      <c r="AB100" s="2" t="s">
        <v>11</v>
      </c>
      <c r="AC100" s="2" t="s">
        <v>4</v>
      </c>
      <c r="AD100" s="2" t="s">
        <v>638</v>
      </c>
      <c r="AE100" s="2" t="s">
        <v>14</v>
      </c>
      <c r="AF100" s="2" t="s">
        <v>53</v>
      </c>
      <c r="AG100" s="2" t="s">
        <v>9</v>
      </c>
      <c r="AH100" s="2">
        <v>-25</v>
      </c>
      <c r="AI100" s="2" t="s">
        <v>10</v>
      </c>
      <c r="AK100" s="2" t="s">
        <v>5</v>
      </c>
      <c r="AL100" s="2" t="s">
        <v>9</v>
      </c>
      <c r="AM100" s="2">
        <v>-56</v>
      </c>
      <c r="AN100" s="2" t="s">
        <v>10</v>
      </c>
      <c r="AO100" s="2" t="s">
        <v>121</v>
      </c>
      <c r="AP100" s="2" t="s">
        <v>4</v>
      </c>
      <c r="AQ100" s="2" t="s">
        <v>7</v>
      </c>
      <c r="AR100" s="2">
        <v>0</v>
      </c>
    </row>
    <row r="101" spans="1:44" x14ac:dyDescent="0.25">
      <c r="A101" s="2" t="s">
        <v>3</v>
      </c>
      <c r="B101" s="2" t="s">
        <v>4</v>
      </c>
      <c r="D101" s="2" t="s">
        <v>13</v>
      </c>
      <c r="E101" s="2">
        <v>1</v>
      </c>
      <c r="F101" s="2" t="s">
        <v>13</v>
      </c>
      <c r="G101" s="2" t="s">
        <v>86</v>
      </c>
      <c r="H101" s="2" t="s">
        <v>9</v>
      </c>
      <c r="I101" s="2">
        <v>-4</v>
      </c>
      <c r="J101" s="2" t="s">
        <v>10</v>
      </c>
      <c r="K101" s="2" t="s">
        <v>5</v>
      </c>
      <c r="L101" s="2">
        <v>3</v>
      </c>
      <c r="M101" s="2" t="s">
        <v>8</v>
      </c>
      <c r="N101" s="2" t="s">
        <v>9</v>
      </c>
      <c r="O101" s="2">
        <v>-1</v>
      </c>
      <c r="P101" s="2" t="s">
        <v>10</v>
      </c>
      <c r="Q101" s="2" t="s">
        <v>86</v>
      </c>
      <c r="R101" s="2" t="s">
        <v>13</v>
      </c>
      <c r="S101" s="2">
        <v>2</v>
      </c>
      <c r="T101" s="2" t="s">
        <v>13</v>
      </c>
      <c r="Z101" s="2" t="s">
        <v>141</v>
      </c>
      <c r="AA101" s="3">
        <v>1</v>
      </c>
      <c r="AB101" s="2" t="s">
        <v>11</v>
      </c>
      <c r="AC101" s="2" t="s">
        <v>4</v>
      </c>
      <c r="AD101" s="2" t="s">
        <v>639</v>
      </c>
      <c r="AE101" s="2" t="s">
        <v>14</v>
      </c>
      <c r="AF101" s="2" t="s">
        <v>20</v>
      </c>
      <c r="AG101" s="2" t="s">
        <v>9</v>
      </c>
      <c r="AH101" s="2">
        <v>-4</v>
      </c>
      <c r="AI101" s="2" t="s">
        <v>10</v>
      </c>
      <c r="AJ101" s="2" t="s">
        <v>39</v>
      </c>
      <c r="AK101" s="2" t="s">
        <v>8</v>
      </c>
      <c r="AL101" s="2" t="s">
        <v>9</v>
      </c>
      <c r="AM101" s="2">
        <v>-2</v>
      </c>
      <c r="AN101" s="2" t="s">
        <v>10</v>
      </c>
      <c r="AO101" s="2" t="s">
        <v>72</v>
      </c>
      <c r="AP101" s="2" t="s">
        <v>4</v>
      </c>
      <c r="AQ101" s="2" t="s">
        <v>7</v>
      </c>
      <c r="AR10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nbrrelm 1</vt:lpstr>
      <vt:lpstr>txt nbrrelm 2</vt:lpstr>
      <vt:lpstr>txt nbrrelm 3</vt:lpstr>
      <vt:lpstr>txt nbrrelm 4</vt:lpstr>
      <vt:lpstr>txt nbrrelm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2021-01-05T19:22:47Z</dcterms:created>
  <dcterms:modified xsi:type="dcterms:W3CDTF">2021-01-06T22:56:46Z</dcterms:modified>
</cp:coreProperties>
</file>