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670ED57B-4689-4F2C-8993-F74C0EF37E67}" xr6:coauthVersionLast="45" xr6:coauthVersionMax="45" xr10:uidLastSave="{00000000-0000-0000-0000-000000000000}"/>
  <bookViews>
    <workbookView xWindow="-120" yWindow="-120" windowWidth="20730" windowHeight="11310" activeTab="1" xr2:uid="{4DF1B744-83DE-48AF-AD8F-6CFBD4B18909}"/>
  </bookViews>
  <sheets>
    <sheet name="Feuil1" sheetId="1" r:id="rId1"/>
    <sheet name="txt nombres e" sheetId="5" r:id="rId2"/>
    <sheet name="txt nombres 3" sheetId="4" r:id="rId3"/>
    <sheet name="txt nombres 2" sheetId="3" r:id="rId4"/>
    <sheet name="txt nombres 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9" i="1" l="1"/>
  <c r="H149" i="1"/>
  <c r="F150" i="1"/>
  <c r="H150" i="1"/>
  <c r="F151" i="1"/>
  <c r="U151" i="1" s="1"/>
  <c r="AA151" i="1" s="1"/>
  <c r="H151" i="1"/>
  <c r="F152" i="1"/>
  <c r="U152" i="1" s="1"/>
  <c r="AA152" i="1" s="1"/>
  <c r="H152" i="1"/>
  <c r="F153" i="1"/>
  <c r="U153" i="1" s="1"/>
  <c r="AA153" i="1" s="1"/>
  <c r="H153" i="1"/>
  <c r="F154" i="1"/>
  <c r="U154" i="1" s="1"/>
  <c r="AA154" i="1" s="1"/>
  <c r="H154" i="1"/>
  <c r="F155" i="1"/>
  <c r="U155" i="1" s="1"/>
  <c r="AA155" i="1" s="1"/>
  <c r="H155" i="1"/>
  <c r="F156" i="1"/>
  <c r="U156" i="1" s="1"/>
  <c r="AA156" i="1" s="1"/>
  <c r="H156" i="1"/>
  <c r="F144" i="1"/>
  <c r="U144" i="1" s="1"/>
  <c r="AA144" i="1" s="1"/>
  <c r="H144" i="1"/>
  <c r="F145" i="1"/>
  <c r="U145" i="1" s="1"/>
  <c r="AA145" i="1" s="1"/>
  <c r="H145" i="1"/>
  <c r="F146" i="1"/>
  <c r="X146" i="1" s="1"/>
  <c r="H146" i="1"/>
  <c r="F147" i="1"/>
  <c r="U147" i="1" s="1"/>
  <c r="AA147" i="1" s="1"/>
  <c r="H147" i="1"/>
  <c r="F140" i="1"/>
  <c r="U140" i="1" s="1"/>
  <c r="AA140" i="1" s="1"/>
  <c r="H140" i="1"/>
  <c r="F141" i="1"/>
  <c r="U141" i="1" s="1"/>
  <c r="AA141" i="1" s="1"/>
  <c r="H141" i="1"/>
  <c r="F142" i="1"/>
  <c r="H142" i="1"/>
  <c r="F134" i="1"/>
  <c r="U134" i="1" s="1"/>
  <c r="AA134" i="1" s="1"/>
  <c r="H134" i="1"/>
  <c r="F135" i="1"/>
  <c r="U135" i="1" s="1"/>
  <c r="AA135" i="1" s="1"/>
  <c r="H135" i="1"/>
  <c r="F136" i="1"/>
  <c r="H136" i="1"/>
  <c r="F137" i="1"/>
  <c r="U137" i="1" s="1"/>
  <c r="AA137" i="1" s="1"/>
  <c r="H137" i="1"/>
  <c r="F138" i="1"/>
  <c r="U138" i="1" s="1"/>
  <c r="AA138" i="1" s="1"/>
  <c r="H138" i="1"/>
  <c r="F127" i="1"/>
  <c r="U127" i="1" s="1"/>
  <c r="AA127" i="1" s="1"/>
  <c r="H127" i="1"/>
  <c r="F128" i="1"/>
  <c r="X128" i="1" s="1"/>
  <c r="H128" i="1"/>
  <c r="F129" i="1"/>
  <c r="U129" i="1" s="1"/>
  <c r="AA129" i="1" s="1"/>
  <c r="H129" i="1"/>
  <c r="F130" i="1"/>
  <c r="U130" i="1" s="1"/>
  <c r="AA130" i="1" s="1"/>
  <c r="H130" i="1"/>
  <c r="F131" i="1"/>
  <c r="U131" i="1" s="1"/>
  <c r="AA131" i="1" s="1"/>
  <c r="H131" i="1"/>
  <c r="F132" i="1"/>
  <c r="X132" i="1" s="1"/>
  <c r="H132" i="1"/>
  <c r="F120" i="1"/>
  <c r="U120" i="1" s="1"/>
  <c r="AA120" i="1" s="1"/>
  <c r="H120" i="1"/>
  <c r="F121" i="1"/>
  <c r="X121" i="1" s="1"/>
  <c r="H121" i="1"/>
  <c r="F122" i="1"/>
  <c r="H122" i="1"/>
  <c r="F123" i="1"/>
  <c r="U123" i="1" s="1"/>
  <c r="AA123" i="1" s="1"/>
  <c r="H123" i="1"/>
  <c r="F124" i="1"/>
  <c r="U124" i="1" s="1"/>
  <c r="AA124" i="1" s="1"/>
  <c r="H124" i="1"/>
  <c r="F125" i="1"/>
  <c r="U125" i="1" s="1"/>
  <c r="AA125" i="1" s="1"/>
  <c r="H125" i="1"/>
  <c r="F113" i="1"/>
  <c r="U113" i="1" s="1"/>
  <c r="AA113" i="1" s="1"/>
  <c r="H113" i="1"/>
  <c r="F114" i="1"/>
  <c r="U114" i="1" s="1"/>
  <c r="AA114" i="1" s="1"/>
  <c r="H114" i="1"/>
  <c r="F115" i="1"/>
  <c r="H115" i="1"/>
  <c r="F116" i="1"/>
  <c r="U116" i="1" s="1"/>
  <c r="AA116" i="1" s="1"/>
  <c r="H116" i="1"/>
  <c r="F117" i="1"/>
  <c r="U117" i="1" s="1"/>
  <c r="AA117" i="1" s="1"/>
  <c r="H117" i="1"/>
  <c r="F118" i="1"/>
  <c r="U118" i="1" s="1"/>
  <c r="AA118" i="1" s="1"/>
  <c r="H118" i="1"/>
  <c r="F106" i="1"/>
  <c r="U106" i="1" s="1"/>
  <c r="AA106" i="1" s="1"/>
  <c r="H106" i="1"/>
  <c r="F107" i="1"/>
  <c r="U107" i="1" s="1"/>
  <c r="AA107" i="1" s="1"/>
  <c r="H107" i="1"/>
  <c r="F108" i="1"/>
  <c r="H108" i="1"/>
  <c r="F109" i="1"/>
  <c r="U109" i="1" s="1"/>
  <c r="AA109" i="1" s="1"/>
  <c r="H109" i="1"/>
  <c r="F110" i="1"/>
  <c r="U110" i="1" s="1"/>
  <c r="AA110" i="1" s="1"/>
  <c r="H110" i="1"/>
  <c r="F111" i="1"/>
  <c r="U111" i="1" s="1"/>
  <c r="AA111" i="1" s="1"/>
  <c r="H111" i="1"/>
  <c r="F101" i="1"/>
  <c r="U101" i="1" s="1"/>
  <c r="AA101" i="1" s="1"/>
  <c r="H101" i="1"/>
  <c r="F102" i="1"/>
  <c r="U102" i="1" s="1"/>
  <c r="AA102" i="1" s="1"/>
  <c r="H102" i="1"/>
  <c r="F103" i="1"/>
  <c r="H103" i="1"/>
  <c r="F104" i="1"/>
  <c r="U104" i="1" s="1"/>
  <c r="AA104" i="1" s="1"/>
  <c r="H104" i="1"/>
  <c r="F161" i="1"/>
  <c r="F162" i="1"/>
  <c r="F160" i="1"/>
  <c r="H162" i="1"/>
  <c r="H161" i="1"/>
  <c r="H160" i="1"/>
  <c r="F158" i="1"/>
  <c r="F159" i="1"/>
  <c r="F157" i="1"/>
  <c r="U157" i="1" s="1"/>
  <c r="AA157" i="1" s="1"/>
  <c r="H157" i="1"/>
  <c r="H158" i="1"/>
  <c r="H159" i="1"/>
  <c r="F143" i="1"/>
  <c r="F148" i="1"/>
  <c r="F139" i="1"/>
  <c r="H139" i="1"/>
  <c r="H143" i="1"/>
  <c r="H148" i="1"/>
  <c r="F126" i="1"/>
  <c r="F133" i="1"/>
  <c r="F119" i="1"/>
  <c r="X119" i="1" s="1"/>
  <c r="H119" i="1"/>
  <c r="H126" i="1"/>
  <c r="H133" i="1"/>
  <c r="H112" i="1"/>
  <c r="F112" i="1"/>
  <c r="H105" i="1"/>
  <c r="H100" i="1"/>
  <c r="F105" i="1"/>
  <c r="X105" i="1" s="1"/>
  <c r="F100" i="1"/>
  <c r="AC75" i="1"/>
  <c r="AC96" i="1"/>
  <c r="AC95" i="1"/>
  <c r="AC94" i="1"/>
  <c r="AC93" i="1"/>
  <c r="AC88" i="1"/>
  <c r="AC89" i="1"/>
  <c r="AC90" i="1"/>
  <c r="AC91" i="1"/>
  <c r="AC92" i="1"/>
  <c r="AC87" i="1"/>
  <c r="AC86" i="1"/>
  <c r="AC85" i="1"/>
  <c r="AC78" i="1"/>
  <c r="AC79" i="1"/>
  <c r="AC80" i="1"/>
  <c r="AC81" i="1"/>
  <c r="AC82" i="1"/>
  <c r="AC83" i="1"/>
  <c r="AC84" i="1"/>
  <c r="AC77" i="1"/>
  <c r="AC76" i="1"/>
  <c r="AC74" i="1"/>
  <c r="AC73" i="1"/>
  <c r="X154" i="1" l="1"/>
  <c r="X144" i="1"/>
  <c r="U149" i="1"/>
  <c r="AA149" i="1" s="1"/>
  <c r="X149" i="1"/>
  <c r="X150" i="1"/>
  <c r="U150" i="1"/>
  <c r="AA150" i="1" s="1"/>
  <c r="X153" i="1"/>
  <c r="X127" i="1"/>
  <c r="X145" i="1"/>
  <c r="X156" i="1"/>
  <c r="X152" i="1"/>
  <c r="U128" i="1"/>
  <c r="AA128" i="1" s="1"/>
  <c r="X155" i="1"/>
  <c r="X151" i="1"/>
  <c r="U146" i="1"/>
  <c r="AA146" i="1" s="1"/>
  <c r="X135" i="1"/>
  <c r="X141" i="1"/>
  <c r="X140" i="1"/>
  <c r="X147" i="1"/>
  <c r="X138" i="1"/>
  <c r="U136" i="1"/>
  <c r="AA136" i="1" s="1"/>
  <c r="U142" i="1"/>
  <c r="AA142" i="1" s="1"/>
  <c r="X131" i="1"/>
  <c r="U121" i="1"/>
  <c r="AA121" i="1" s="1"/>
  <c r="X134" i="1"/>
  <c r="X142" i="1"/>
  <c r="X125" i="1"/>
  <c r="X124" i="1"/>
  <c r="U132" i="1"/>
  <c r="AA132" i="1" s="1"/>
  <c r="X137" i="1"/>
  <c r="X113" i="1"/>
  <c r="U122" i="1"/>
  <c r="AA122" i="1" s="1"/>
  <c r="X136" i="1"/>
  <c r="X114" i="1"/>
  <c r="X130" i="1"/>
  <c r="X111" i="1"/>
  <c r="X117" i="1"/>
  <c r="X129" i="1"/>
  <c r="X118" i="1"/>
  <c r="U115" i="1"/>
  <c r="AA115" i="1" s="1"/>
  <c r="X120" i="1"/>
  <c r="U103" i="1"/>
  <c r="AA103" i="1" s="1"/>
  <c r="X107" i="1"/>
  <c r="X106" i="1"/>
  <c r="X123" i="1"/>
  <c r="X110" i="1"/>
  <c r="X122" i="1"/>
  <c r="U108" i="1"/>
  <c r="AA108" i="1" s="1"/>
  <c r="X102" i="1"/>
  <c r="X101" i="1"/>
  <c r="X116" i="1"/>
  <c r="X115" i="1"/>
  <c r="X109" i="1"/>
  <c r="X108" i="1"/>
  <c r="X104" i="1"/>
  <c r="X103" i="1"/>
  <c r="U133" i="1"/>
  <c r="AA133" i="1" s="1"/>
  <c r="U159" i="1"/>
  <c r="AA159" i="1" s="1"/>
  <c r="U126" i="1"/>
  <c r="AA126" i="1" s="1"/>
  <c r="U139" i="1"/>
  <c r="AA139" i="1" s="1"/>
  <c r="U158" i="1"/>
  <c r="AA158" i="1" s="1"/>
  <c r="U160" i="1"/>
  <c r="AA160" i="1" s="1"/>
  <c r="U100" i="1"/>
  <c r="AA100" i="1" s="1"/>
  <c r="U112" i="1"/>
  <c r="AA112" i="1" s="1"/>
  <c r="X148" i="1"/>
  <c r="X162" i="1"/>
  <c r="X143" i="1"/>
  <c r="X161" i="1"/>
  <c r="X160" i="1"/>
  <c r="U143" i="1"/>
  <c r="AA143" i="1" s="1"/>
  <c r="U161" i="1"/>
  <c r="AA161" i="1" s="1"/>
  <c r="U162" i="1"/>
  <c r="AA162" i="1" s="1"/>
  <c r="X158" i="1"/>
  <c r="U148" i="1"/>
  <c r="AA148" i="1" s="1"/>
  <c r="X159" i="1"/>
  <c r="X157" i="1"/>
  <c r="X139" i="1"/>
  <c r="U119" i="1"/>
  <c r="AA119" i="1" s="1"/>
  <c r="X133" i="1"/>
  <c r="X126" i="1"/>
  <c r="X112" i="1"/>
  <c r="U105" i="1"/>
  <c r="AA105" i="1" s="1"/>
  <c r="X100" i="1"/>
  <c r="G75" i="1" l="1"/>
  <c r="G74" i="1"/>
  <c r="H74" i="1"/>
  <c r="F88" i="1"/>
  <c r="G88" i="1"/>
  <c r="I88" i="1"/>
  <c r="F89" i="1"/>
  <c r="G89" i="1"/>
  <c r="I89" i="1"/>
  <c r="J89" i="1"/>
  <c r="F90" i="1"/>
  <c r="G90" i="1"/>
  <c r="I90" i="1"/>
  <c r="F91" i="1"/>
  <c r="G91" i="1"/>
  <c r="I91" i="1"/>
  <c r="J91" i="1"/>
  <c r="F92" i="1"/>
  <c r="G92" i="1"/>
  <c r="I92" i="1"/>
  <c r="E78" i="1"/>
  <c r="G78" i="1"/>
  <c r="E79" i="1"/>
  <c r="G79" i="1"/>
  <c r="H79" i="1"/>
  <c r="E80" i="1"/>
  <c r="G80" i="1"/>
  <c r="E81" i="1"/>
  <c r="G81" i="1"/>
  <c r="H81" i="1"/>
  <c r="E82" i="1"/>
  <c r="G82" i="1"/>
  <c r="E83" i="1"/>
  <c r="G83" i="1"/>
  <c r="H83" i="1"/>
  <c r="E84" i="1"/>
  <c r="G84" i="1"/>
  <c r="G95" i="1"/>
  <c r="G96" i="1"/>
  <c r="G94" i="1"/>
  <c r="J93" i="1"/>
  <c r="I95" i="1"/>
  <c r="I96" i="1"/>
  <c r="J96" i="1"/>
  <c r="I93" i="1"/>
  <c r="I87" i="1"/>
  <c r="J87" i="1"/>
  <c r="K93" i="1"/>
  <c r="I94" i="1"/>
  <c r="J95" i="1"/>
  <c r="K96" i="1"/>
  <c r="I86" i="1"/>
  <c r="G87" i="1"/>
  <c r="G93" i="1"/>
  <c r="F94" i="1"/>
  <c r="F95" i="1"/>
  <c r="F96" i="1"/>
  <c r="G86" i="1"/>
  <c r="F87" i="1"/>
  <c r="F93" i="1"/>
  <c r="E94" i="1"/>
  <c r="E95" i="1"/>
  <c r="E96" i="1"/>
  <c r="F86" i="1"/>
  <c r="E77" i="1"/>
  <c r="G85" i="1"/>
  <c r="E76" i="1"/>
  <c r="K85" i="1"/>
  <c r="J85" i="1"/>
  <c r="I85" i="1"/>
  <c r="H77" i="1"/>
  <c r="G77" i="1"/>
  <c r="G76" i="1"/>
  <c r="H75" i="1"/>
  <c r="I75" i="1"/>
  <c r="G73" i="1"/>
  <c r="AA73" i="1" s="1"/>
  <c r="K69" i="1"/>
  <c r="I69" i="1"/>
  <c r="K68" i="1"/>
  <c r="I68" i="1"/>
  <c r="G65" i="1"/>
  <c r="G66" i="1"/>
  <c r="G67" i="1"/>
  <c r="K67" i="1"/>
  <c r="I67" i="1"/>
  <c r="K66" i="1"/>
  <c r="I66" i="1"/>
  <c r="K65" i="1"/>
  <c r="I65" i="1"/>
  <c r="K64" i="1"/>
  <c r="I64" i="1"/>
  <c r="G64" i="1"/>
  <c r="E64" i="1"/>
  <c r="K63" i="1"/>
  <c r="I63" i="1"/>
  <c r="G63" i="1"/>
  <c r="E63" i="1"/>
  <c r="K62" i="1"/>
  <c r="I62" i="1"/>
  <c r="G62" i="1"/>
  <c r="E62" i="1"/>
  <c r="K61" i="1"/>
  <c r="I61" i="1"/>
  <c r="G61" i="1"/>
  <c r="E61" i="1"/>
  <c r="O60" i="1"/>
  <c r="K60" i="1"/>
  <c r="O59" i="1"/>
  <c r="K59" i="1"/>
  <c r="O58" i="1"/>
  <c r="K58" i="1"/>
  <c r="I58" i="1"/>
  <c r="O57" i="1"/>
  <c r="K57" i="1"/>
  <c r="I57" i="1"/>
  <c r="O56" i="1"/>
  <c r="K56" i="1"/>
  <c r="I56" i="1"/>
  <c r="O55" i="1"/>
  <c r="K55" i="1"/>
  <c r="I55" i="1"/>
  <c r="G55" i="1"/>
  <c r="O54" i="1"/>
  <c r="K54" i="1"/>
  <c r="I54" i="1"/>
  <c r="G54" i="1"/>
  <c r="O53" i="1"/>
  <c r="K53" i="1"/>
  <c r="I53" i="1"/>
  <c r="G53" i="1"/>
  <c r="O52" i="1"/>
  <c r="K52" i="1"/>
  <c r="I52" i="1"/>
  <c r="G52" i="1"/>
  <c r="Q43" i="1"/>
  <c r="Q42" i="1"/>
  <c r="Q41" i="1"/>
  <c r="Q40" i="1"/>
  <c r="Q45" i="1"/>
  <c r="Q46" i="1"/>
  <c r="Q44" i="1"/>
  <c r="O48" i="1"/>
  <c r="O49" i="1"/>
  <c r="O50" i="1"/>
  <c r="O51" i="1"/>
  <c r="O47" i="1"/>
  <c r="K51" i="1"/>
  <c r="I51" i="1"/>
  <c r="G51" i="1"/>
  <c r="E51" i="1"/>
  <c r="K50" i="1"/>
  <c r="I50" i="1"/>
  <c r="G50" i="1"/>
  <c r="E50" i="1"/>
  <c r="K49" i="1"/>
  <c r="I49" i="1"/>
  <c r="G49" i="1"/>
  <c r="E49" i="1"/>
  <c r="K48" i="1"/>
  <c r="I48" i="1"/>
  <c r="G48" i="1"/>
  <c r="E48" i="1"/>
  <c r="K47" i="1"/>
  <c r="I47" i="1"/>
  <c r="G47" i="1"/>
  <c r="E47" i="1"/>
  <c r="K45" i="1"/>
  <c r="K46" i="1"/>
  <c r="K44" i="1"/>
  <c r="O46" i="1"/>
  <c r="O45" i="1"/>
  <c r="O44" i="1"/>
  <c r="O43" i="1"/>
  <c r="K43" i="1"/>
  <c r="I43" i="1"/>
  <c r="O42" i="1"/>
  <c r="K42" i="1"/>
  <c r="I42" i="1"/>
  <c r="O41" i="1"/>
  <c r="K41" i="1"/>
  <c r="I41" i="1"/>
  <c r="O40" i="1"/>
  <c r="K40" i="1"/>
  <c r="I40" i="1"/>
  <c r="G36" i="1"/>
  <c r="G37" i="1"/>
  <c r="G38" i="1"/>
  <c r="G39" i="1"/>
  <c r="G35" i="1"/>
  <c r="Q39" i="1"/>
  <c r="O39" i="1"/>
  <c r="K39" i="1"/>
  <c r="I39" i="1"/>
  <c r="Q38" i="1"/>
  <c r="O38" i="1"/>
  <c r="K38" i="1"/>
  <c r="I38" i="1"/>
  <c r="Q37" i="1"/>
  <c r="O37" i="1"/>
  <c r="K37" i="1"/>
  <c r="I37" i="1"/>
  <c r="Q36" i="1"/>
  <c r="O36" i="1"/>
  <c r="K36" i="1"/>
  <c r="I36" i="1"/>
  <c r="Q35" i="1"/>
  <c r="O35" i="1"/>
  <c r="K35" i="1"/>
  <c r="I35" i="1"/>
  <c r="Q29" i="1"/>
  <c r="Q34" i="1"/>
  <c r="O34" i="1"/>
  <c r="K34" i="1"/>
  <c r="I34" i="1"/>
  <c r="G34" i="1"/>
  <c r="E34" i="1"/>
  <c r="Q33" i="1"/>
  <c r="O33" i="1"/>
  <c r="K33" i="1"/>
  <c r="I33" i="1"/>
  <c r="G33" i="1"/>
  <c r="E33" i="1"/>
  <c r="Q32" i="1"/>
  <c r="O32" i="1"/>
  <c r="K32" i="1"/>
  <c r="I32" i="1"/>
  <c r="G32" i="1"/>
  <c r="E32" i="1"/>
  <c r="Q31" i="1"/>
  <c r="O31" i="1"/>
  <c r="K31" i="1"/>
  <c r="I31" i="1"/>
  <c r="G31" i="1"/>
  <c r="E31" i="1"/>
  <c r="Q30" i="1"/>
  <c r="O30" i="1"/>
  <c r="K30" i="1"/>
  <c r="I30" i="1"/>
  <c r="G30" i="1"/>
  <c r="E30" i="1"/>
  <c r="O29" i="1"/>
  <c r="K29" i="1"/>
  <c r="I29" i="1"/>
  <c r="G29" i="1"/>
  <c r="E29" i="1"/>
  <c r="K26" i="1"/>
  <c r="K27" i="1"/>
  <c r="K28" i="1"/>
  <c r="K25" i="1"/>
  <c r="S28" i="1"/>
  <c r="Q28" i="1"/>
  <c r="O28" i="1"/>
  <c r="S27" i="1"/>
  <c r="Q27" i="1"/>
  <c r="O27" i="1"/>
  <c r="S26" i="1"/>
  <c r="Q26" i="1"/>
  <c r="O26" i="1"/>
  <c r="S25" i="1"/>
  <c r="Q25" i="1"/>
  <c r="O25" i="1"/>
  <c r="K22" i="1"/>
  <c r="K23" i="1"/>
  <c r="K24" i="1"/>
  <c r="K21" i="1"/>
  <c r="S24" i="1"/>
  <c r="Q24" i="1"/>
  <c r="O24" i="1"/>
  <c r="S23" i="1"/>
  <c r="Q23" i="1"/>
  <c r="O23" i="1"/>
  <c r="S22" i="1"/>
  <c r="Q22" i="1"/>
  <c r="O22" i="1"/>
  <c r="S21" i="1"/>
  <c r="Q21" i="1"/>
  <c r="O21" i="1"/>
  <c r="S20" i="1"/>
  <c r="Q20" i="1"/>
  <c r="O20" i="1"/>
  <c r="K20" i="1"/>
  <c r="I20" i="1"/>
  <c r="S19" i="1"/>
  <c r="Q19" i="1"/>
  <c r="O19" i="1"/>
  <c r="K19" i="1"/>
  <c r="I19" i="1"/>
  <c r="S18" i="1"/>
  <c r="Q18" i="1"/>
  <c r="O18" i="1"/>
  <c r="K18" i="1"/>
  <c r="I18" i="1"/>
  <c r="S17" i="1"/>
  <c r="Q17" i="1"/>
  <c r="O17" i="1"/>
  <c r="K17" i="1"/>
  <c r="I17" i="1"/>
  <c r="S16" i="1"/>
  <c r="Q16" i="1"/>
  <c r="O16" i="1"/>
  <c r="K16" i="1"/>
  <c r="I16" i="1"/>
  <c r="G15" i="1"/>
  <c r="G14" i="1"/>
  <c r="G13" i="1"/>
  <c r="G12" i="1"/>
  <c r="G11" i="1"/>
  <c r="G10" i="1"/>
  <c r="S15" i="1"/>
  <c r="Q15" i="1"/>
  <c r="O15" i="1"/>
  <c r="K15" i="1"/>
  <c r="I15" i="1"/>
  <c r="S14" i="1"/>
  <c r="Q14" i="1"/>
  <c r="O14" i="1"/>
  <c r="K14" i="1"/>
  <c r="I14" i="1"/>
  <c r="S13" i="1"/>
  <c r="Q13" i="1"/>
  <c r="O13" i="1"/>
  <c r="K13" i="1"/>
  <c r="I13" i="1"/>
  <c r="S12" i="1"/>
  <c r="Q12" i="1"/>
  <c r="O12" i="1"/>
  <c r="K12" i="1"/>
  <c r="I12" i="1"/>
  <c r="S11" i="1"/>
  <c r="Q11" i="1"/>
  <c r="O11" i="1"/>
  <c r="K11" i="1"/>
  <c r="I11" i="1"/>
  <c r="S10" i="1"/>
  <c r="Q10" i="1"/>
  <c r="O10" i="1"/>
  <c r="K10" i="1"/>
  <c r="I10" i="1"/>
  <c r="S4" i="1"/>
  <c r="S5" i="1"/>
  <c r="S6" i="1"/>
  <c r="S7" i="1"/>
  <c r="S8" i="1"/>
  <c r="S9" i="1"/>
  <c r="S3" i="1"/>
  <c r="E9" i="1"/>
  <c r="G9" i="1"/>
  <c r="I9" i="1"/>
  <c r="K9" i="1"/>
  <c r="O9" i="1"/>
  <c r="Q9" i="1"/>
  <c r="Q8" i="1"/>
  <c r="Q7" i="1"/>
  <c r="Q6" i="1"/>
  <c r="Q5" i="1"/>
  <c r="Q4" i="1"/>
  <c r="Q3" i="1"/>
  <c r="O8" i="1"/>
  <c r="O7" i="1"/>
  <c r="O6" i="1"/>
  <c r="O5" i="1"/>
  <c r="O4" i="1"/>
  <c r="O3" i="1"/>
  <c r="K4" i="1"/>
  <c r="K5" i="1"/>
  <c r="K6" i="1"/>
  <c r="K7" i="1"/>
  <c r="K8" i="1"/>
  <c r="I4" i="1"/>
  <c r="I5" i="1"/>
  <c r="I6" i="1"/>
  <c r="I7" i="1"/>
  <c r="I8" i="1"/>
  <c r="G4" i="1"/>
  <c r="G5" i="1"/>
  <c r="G6" i="1"/>
  <c r="G7" i="1"/>
  <c r="G8" i="1"/>
  <c r="E4" i="1"/>
  <c r="E5" i="1"/>
  <c r="E6" i="1"/>
  <c r="E7" i="1"/>
  <c r="E8" i="1"/>
  <c r="K3" i="1"/>
  <c r="I3" i="1"/>
  <c r="G3" i="1"/>
  <c r="E3" i="1"/>
  <c r="AA96" i="1" l="1"/>
  <c r="X96" i="1"/>
  <c r="X95" i="1"/>
  <c r="AA95" i="1"/>
  <c r="X94" i="1"/>
  <c r="AA94" i="1"/>
  <c r="AA93" i="1"/>
  <c r="X93" i="1"/>
  <c r="AA91" i="1"/>
  <c r="X91" i="1"/>
  <c r="X88" i="1"/>
  <c r="AA88" i="1"/>
  <c r="X92" i="1"/>
  <c r="AA92" i="1"/>
  <c r="X90" i="1"/>
  <c r="AA90" i="1"/>
  <c r="X89" i="1"/>
  <c r="AA89" i="1"/>
  <c r="X87" i="1"/>
  <c r="AA87" i="1"/>
  <c r="AA86" i="1"/>
  <c r="X86" i="1"/>
  <c r="X85" i="1"/>
  <c r="AA85" i="1"/>
  <c r="X80" i="1"/>
  <c r="AA80" i="1"/>
  <c r="X83" i="1"/>
  <c r="AA83" i="1"/>
  <c r="X78" i="1"/>
  <c r="AA78" i="1"/>
  <c r="X84" i="1"/>
  <c r="AA84" i="1"/>
  <c r="AA81" i="1"/>
  <c r="X81" i="1"/>
  <c r="X82" i="1"/>
  <c r="AA82" i="1"/>
  <c r="X79" i="1"/>
  <c r="AA79" i="1"/>
  <c r="AA77" i="1"/>
  <c r="AA76" i="1"/>
  <c r="X77" i="1"/>
  <c r="X76" i="1"/>
  <c r="AA75" i="1"/>
  <c r="X75" i="1"/>
  <c r="AA74" i="1"/>
  <c r="X74" i="1"/>
  <c r="U73" i="1"/>
  <c r="X73" i="1"/>
  <c r="U93" i="1"/>
  <c r="U96" i="1"/>
  <c r="U84" i="1"/>
  <c r="U95" i="1"/>
  <c r="U94" i="1"/>
  <c r="U88" i="1"/>
  <c r="U87" i="1"/>
  <c r="U91" i="1"/>
  <c r="U90" i="1"/>
  <c r="U89" i="1"/>
  <c r="U92" i="1"/>
  <c r="U80" i="1"/>
  <c r="U86" i="1"/>
  <c r="U85" i="1"/>
  <c r="U82" i="1"/>
  <c r="U79" i="1"/>
  <c r="U83" i="1"/>
  <c r="U81" i="1"/>
  <c r="U78" i="1"/>
  <c r="U76" i="1"/>
  <c r="U77" i="1"/>
  <c r="U75" i="1"/>
  <c r="U74" i="1"/>
</calcChain>
</file>

<file path=xl/sharedStrings.xml><?xml version="1.0" encoding="utf-8"?>
<sst xmlns="http://schemas.openxmlformats.org/spreadsheetml/2006/main" count="8541" uniqueCount="597">
  <si>
    <t>ENONCE</t>
  </si>
  <si>
    <t>&lt;div align="center"&gt;</t>
  </si>
  <si>
    <t>,</t>
  </si>
  <si>
    <t>&lt;/p&gt;&lt;/div&gt;</t>
  </si>
  <si>
    <t>Donner le rang du chiffre en rouge.&lt;br&gt;&lt;br&gt;</t>
  </si>
  <si>
    <t>prop_choix</t>
  </si>
  <si>
    <t>millième</t>
  </si>
  <si>
    <t>centième</t>
  </si>
  <si>
    <t>dixième</t>
  </si>
  <si>
    <t>unité</t>
  </si>
  <si>
    <t>dizaine</t>
  </si>
  <si>
    <t>centaine</t>
  </si>
  <si>
    <t>millier</t>
  </si>
  <si>
    <t>rep_choix</t>
  </si>
  <si>
    <t>&lt;font color="red"&gt;</t>
  </si>
  <si>
    <t>&lt;/font&gt;</t>
  </si>
  <si>
    <t>milliers</t>
  </si>
  <si>
    <t>&lt;p class="texte_grand"&gt;&lt;font size=30&gt;</t>
  </si>
  <si>
    <t>&lt;/font&gt;&lt;/p&gt;&lt;/div&gt;</t>
  </si>
  <si>
    <t>nombres 1</t>
  </si>
  <si>
    <t>rangs d'un nombre</t>
  </si>
  <si>
    <t>ecrire sous forme fractionnaire</t>
  </si>
  <si>
    <t>rep_txt</t>
  </si>
  <si>
    <t>9/10</t>
  </si>
  <si>
    <t>66/10</t>
  </si>
  <si>
    <t>37/10</t>
  </si>
  <si>
    <t>22/10</t>
  </si>
  <si>
    <t>17/10</t>
  </si>
  <si>
    <t>59/10</t>
  </si>
  <si>
    <t>57/10</t>
  </si>
  <si>
    <t>1/10</t>
  </si>
  <si>
    <t>48/10</t>
  </si>
  <si>
    <t>ecrire sous forme décimale</t>
  </si>
  <si>
    <t>Ecrire le nombre suivant sous forme fractionnaire.&lt;br&gt;&lt;br&gt;</t>
  </si>
  <si>
    <t>feedback</t>
  </si>
  <si>
    <t>`</t>
  </si>
  <si>
    <t>=</t>
  </si>
  <si>
    <t>frac(</t>
  </si>
  <si>
    <t>)</t>
  </si>
  <si>
    <t>)(</t>
  </si>
  <si>
    <t>45/100</t>
  </si>
  <si>
    <t>0,45</t>
  </si>
  <si>
    <t>45</t>
  </si>
  <si>
    <t>32/10</t>
  </si>
  <si>
    <t>3,2</t>
  </si>
  <si>
    <t>32</t>
  </si>
  <si>
    <t>369/100</t>
  </si>
  <si>
    <t>3,69</t>
  </si>
  <si>
    <t>369</t>
  </si>
  <si>
    <t>84/10</t>
  </si>
  <si>
    <t>8,4</t>
  </si>
  <si>
    <t>84</t>
  </si>
  <si>
    <t>49</t>
  </si>
  <si>
    <t>29/10</t>
  </si>
  <si>
    <t>2,9</t>
  </si>
  <si>
    <t>29</t>
  </si>
  <si>
    <t>61/10</t>
  </si>
  <si>
    <t>6,1</t>
  </si>
  <si>
    <t>61</t>
  </si>
  <si>
    <t>652</t>
  </si>
  <si>
    <t>43/10</t>
  </si>
  <si>
    <t>4,3</t>
  </si>
  <si>
    <t>43</t>
  </si>
  <si>
    <t>555</t>
  </si>
  <si>
    <t>3/10</t>
  </si>
  <si>
    <t>0,3</t>
  </si>
  <si>
    <t>41</t>
  </si>
  <si>
    <t>&lt;br&gt;&lt;br&gt;&lt;div class=cmath" align="center"&gt;&lt;font size=15&gt;</t>
  </si>
  <si>
    <t>2/10</t>
  </si>
  <si>
    <t>0,2</t>
  </si>
  <si>
    <t>29/100</t>
  </si>
  <si>
    <t>0,29</t>
  </si>
  <si>
    <t>397/1000</t>
  </si>
  <si>
    <t>0,397</t>
  </si>
  <si>
    <t>397</t>
  </si>
  <si>
    <t>15/10</t>
  </si>
  <si>
    <t>1,5</t>
  </si>
  <si>
    <t>15</t>
  </si>
  <si>
    <t>269/100</t>
  </si>
  <si>
    <t>2,69</t>
  </si>
  <si>
    <t>269</t>
  </si>
  <si>
    <t>2,2</t>
  </si>
  <si>
    <t>22</t>
  </si>
  <si>
    <t>544/100</t>
  </si>
  <si>
    <t>5,44</t>
  </si>
  <si>
    <t>544</t>
  </si>
  <si>
    <t>41/10</t>
  </si>
  <si>
    <t>4,1</t>
  </si>
  <si>
    <t>419/100</t>
  </si>
  <si>
    <t>4,19</t>
  </si>
  <si>
    <t>419</t>
  </si>
  <si>
    <t>138/100</t>
  </si>
  <si>
    <t>1,38</t>
  </si>
  <si>
    <t>138</t>
  </si>
  <si>
    <t>62/10</t>
  </si>
  <si>
    <t>6,2</t>
  </si>
  <si>
    <t>62</t>
  </si>
  <si>
    <t>2023/1000</t>
  </si>
  <si>
    <t>2,023</t>
  </si>
  <si>
    <t>2023</t>
  </si>
  <si>
    <t>611/10</t>
  </si>
  <si>
    <t>61,1</t>
  </si>
  <si>
    <t>611</t>
  </si>
  <si>
    <t>2504/100</t>
  </si>
  <si>
    <t>25,04</t>
  </si>
  <si>
    <t>2504</t>
  </si>
  <si>
    <t>555/10</t>
  </si>
  <si>
    <t>55,5</t>
  </si>
  <si>
    <t>5641/100</t>
  </si>
  <si>
    <t>56,41</t>
  </si>
  <si>
    <t>5641</t>
  </si>
  <si>
    <t>288/10</t>
  </si>
  <si>
    <t>28,8</t>
  </si>
  <si>
    <t>288</t>
  </si>
  <si>
    <t>1696/100</t>
  </si>
  <si>
    <t>16,96</t>
  </si>
  <si>
    <t>1696</t>
  </si>
  <si>
    <t>788/10</t>
  </si>
  <si>
    <t>78,8</t>
  </si>
  <si>
    <t>788</t>
  </si>
  <si>
    <t>55728/1000</t>
  </si>
  <si>
    <t>55,728</t>
  </si>
  <si>
    <t>55728</t>
  </si>
  <si>
    <t>3696/10</t>
  </si>
  <si>
    <t>369,6</t>
  </si>
  <si>
    <t>3696</t>
  </si>
  <si>
    <t>77645/100</t>
  </si>
  <si>
    <t>776,45</t>
  </si>
  <si>
    <t>77645</t>
  </si>
  <si>
    <t>244314/1000</t>
  </si>
  <si>
    <t>244,314</t>
  </si>
  <si>
    <t>244314</t>
  </si>
  <si>
    <t>7/10</t>
  </si>
  <si>
    <t>0,7</t>
  </si>
  <si>
    <t>64/100</t>
  </si>
  <si>
    <t>0,64</t>
  </si>
  <si>
    <t>64</t>
  </si>
  <si>
    <t>238/1000</t>
  </si>
  <si>
    <t>0,238</t>
  </si>
  <si>
    <t>238</t>
  </si>
  <si>
    <t>45/10</t>
  </si>
  <si>
    <t>4,5</t>
  </si>
  <si>
    <t>696/100</t>
  </si>
  <si>
    <t>6,96</t>
  </si>
  <si>
    <t>696</t>
  </si>
  <si>
    <t>1,7</t>
  </si>
  <si>
    <t>17</t>
  </si>
  <si>
    <t>514/100</t>
  </si>
  <si>
    <t>5,14</t>
  </si>
  <si>
    <t>514</t>
  </si>
  <si>
    <t>74/10</t>
  </si>
  <si>
    <t>7,4</t>
  </si>
  <si>
    <t>74</t>
  </si>
  <si>
    <t>701/100</t>
  </si>
  <si>
    <t>7,01</t>
  </si>
  <si>
    <t>701</t>
  </si>
  <si>
    <t>837/100</t>
  </si>
  <si>
    <t>8,37</t>
  </si>
  <si>
    <t>837</t>
  </si>
  <si>
    <t>63/10</t>
  </si>
  <si>
    <t>6,3</t>
  </si>
  <si>
    <t>63</t>
  </si>
  <si>
    <t>5569/1000</t>
  </si>
  <si>
    <t>5,569</t>
  </si>
  <si>
    <t>5569</t>
  </si>
  <si>
    <t>621/10</t>
  </si>
  <si>
    <t>62,1</t>
  </si>
  <si>
    <t>621</t>
  </si>
  <si>
    <t>5973/100</t>
  </si>
  <si>
    <t>59,73</t>
  </si>
  <si>
    <t>5973</t>
  </si>
  <si>
    <t>426/10</t>
  </si>
  <si>
    <t>42,6</t>
  </si>
  <si>
    <t>426</t>
  </si>
  <si>
    <t>9352/100</t>
  </si>
  <si>
    <t>93,52</t>
  </si>
  <si>
    <t>9352</t>
  </si>
  <si>
    <t>841/10</t>
  </si>
  <si>
    <t>84,1</t>
  </si>
  <si>
    <t>841</t>
  </si>
  <si>
    <t>6524/100</t>
  </si>
  <si>
    <t>65,24</t>
  </si>
  <si>
    <t>6524</t>
  </si>
  <si>
    <t>904/10</t>
  </si>
  <si>
    <t>90,4</t>
  </si>
  <si>
    <t>904</t>
  </si>
  <si>
    <t>33154/1000</t>
  </si>
  <si>
    <t>33,154</t>
  </si>
  <si>
    <t>33154</t>
  </si>
  <si>
    <t>9125/10</t>
  </si>
  <si>
    <t>912,5</t>
  </si>
  <si>
    <t>9125</t>
  </si>
  <si>
    <t>48199/100</t>
  </si>
  <si>
    <t>481,99</t>
  </si>
  <si>
    <t>48199</t>
  </si>
  <si>
    <t>292424/1000</t>
  </si>
  <si>
    <t>292,424</t>
  </si>
  <si>
    <t>292424</t>
  </si>
  <si>
    <t>49/100</t>
  </si>
  <si>
    <t>0,49</t>
  </si>
  <si>
    <t>275/1000</t>
  </si>
  <si>
    <t>0,275</t>
  </si>
  <si>
    <t>275</t>
  </si>
  <si>
    <t>939/100</t>
  </si>
  <si>
    <t>9,39</t>
  </si>
  <si>
    <t>939</t>
  </si>
  <si>
    <t>39/10</t>
  </si>
  <si>
    <t>3,9</t>
  </si>
  <si>
    <t>39</t>
  </si>
  <si>
    <t>653/100</t>
  </si>
  <si>
    <t>6,53</t>
  </si>
  <si>
    <t>653</t>
  </si>
  <si>
    <t>11/10</t>
  </si>
  <si>
    <t>1,1</t>
  </si>
  <si>
    <t>11</t>
  </si>
  <si>
    <t>751/100</t>
  </si>
  <si>
    <t>7,51</t>
  </si>
  <si>
    <t>751</t>
  </si>
  <si>
    <t>16/10</t>
  </si>
  <si>
    <t>1,6</t>
  </si>
  <si>
    <t>16</t>
  </si>
  <si>
    <t>974/100</t>
  </si>
  <si>
    <t>9,74</t>
  </si>
  <si>
    <t>974</t>
  </si>
  <si>
    <t>53/10</t>
  </si>
  <si>
    <t>5,3</t>
  </si>
  <si>
    <t>53</t>
  </si>
  <si>
    <t>8959/1000</t>
  </si>
  <si>
    <t>8,959</t>
  </si>
  <si>
    <t>8959</t>
  </si>
  <si>
    <t>386/10</t>
  </si>
  <si>
    <t>38,6</t>
  </si>
  <si>
    <t>386</t>
  </si>
  <si>
    <t>4048/100</t>
  </si>
  <si>
    <t>40,48</t>
  </si>
  <si>
    <t>4048</t>
  </si>
  <si>
    <t>784/10</t>
  </si>
  <si>
    <t>78,4</t>
  </si>
  <si>
    <t>784</t>
  </si>
  <si>
    <t>7576/100</t>
  </si>
  <si>
    <t>75,76</t>
  </si>
  <si>
    <t>7576</t>
  </si>
  <si>
    <t>271/10</t>
  </si>
  <si>
    <t>27,1</t>
  </si>
  <si>
    <t>271</t>
  </si>
  <si>
    <t>8257/100</t>
  </si>
  <si>
    <t>82,57</t>
  </si>
  <si>
    <t>8257</t>
  </si>
  <si>
    <t>521/10</t>
  </si>
  <si>
    <t>52,1</t>
  </si>
  <si>
    <t>521</t>
  </si>
  <si>
    <t>39557/1000</t>
  </si>
  <si>
    <t>39,557</t>
  </si>
  <si>
    <t>39557</t>
  </si>
  <si>
    <t>2207/10</t>
  </si>
  <si>
    <t>220,7</t>
  </si>
  <si>
    <t>2207</t>
  </si>
  <si>
    <t>11067/100</t>
  </si>
  <si>
    <t>110,67</t>
  </si>
  <si>
    <t>11067</t>
  </si>
  <si>
    <t>160228/1000</t>
  </si>
  <si>
    <t>160,228</t>
  </si>
  <si>
    <t>160228</t>
  </si>
  <si>
    <t>0,1</t>
  </si>
  <si>
    <t>21/100</t>
  </si>
  <si>
    <t>0,21</t>
  </si>
  <si>
    <t>21</t>
  </si>
  <si>
    <t>762/1000</t>
  </si>
  <si>
    <t>0,762</t>
  </si>
  <si>
    <t>762</t>
  </si>
  <si>
    <t>95/10</t>
  </si>
  <si>
    <t>9,5</t>
  </si>
  <si>
    <t>95</t>
  </si>
  <si>
    <t>979/100</t>
  </si>
  <si>
    <t>9,79</t>
  </si>
  <si>
    <t>979</t>
  </si>
  <si>
    <t>843/100</t>
  </si>
  <si>
    <t>8,43</t>
  </si>
  <si>
    <t>843</t>
  </si>
  <si>
    <t>847/100</t>
  </si>
  <si>
    <t>8,47</t>
  </si>
  <si>
    <t>847</t>
  </si>
  <si>
    <t>98/10</t>
  </si>
  <si>
    <t>9,8</t>
  </si>
  <si>
    <t>98</t>
  </si>
  <si>
    <t>5,9</t>
  </si>
  <si>
    <t>59</t>
  </si>
  <si>
    <t>1376/1000</t>
  </si>
  <si>
    <t>1,376</t>
  </si>
  <si>
    <t>1376</t>
  </si>
  <si>
    <t>504/10</t>
  </si>
  <si>
    <t>50,4</t>
  </si>
  <si>
    <t>504</t>
  </si>
  <si>
    <t>2825/100</t>
  </si>
  <si>
    <t>28,25</t>
  </si>
  <si>
    <t>2825</t>
  </si>
  <si>
    <t>167/10</t>
  </si>
  <si>
    <t>16,7</t>
  </si>
  <si>
    <t>167</t>
  </si>
  <si>
    <t>9132/100</t>
  </si>
  <si>
    <t>91,32</t>
  </si>
  <si>
    <t>9132</t>
  </si>
  <si>
    <t>827/10</t>
  </si>
  <si>
    <t>82,7</t>
  </si>
  <si>
    <t>827</t>
  </si>
  <si>
    <t>8136/100</t>
  </si>
  <si>
    <t>81,36</t>
  </si>
  <si>
    <t>8136</t>
  </si>
  <si>
    <t>865/10</t>
  </si>
  <si>
    <t>86,5</t>
  </si>
  <si>
    <t>865</t>
  </si>
  <si>
    <t>10531/1000</t>
  </si>
  <si>
    <t>10,531</t>
  </si>
  <si>
    <t>10531</t>
  </si>
  <si>
    <t>5493/10</t>
  </si>
  <si>
    <t>549,3</t>
  </si>
  <si>
    <t>5493</t>
  </si>
  <si>
    <t>41235/100</t>
  </si>
  <si>
    <t>412,35</t>
  </si>
  <si>
    <t>41235</t>
  </si>
  <si>
    <t>603383/1000</t>
  </si>
  <si>
    <t>603,383</t>
  </si>
  <si>
    <t>603383</t>
  </si>
  <si>
    <t>4/10</t>
  </si>
  <si>
    <t>0,4</t>
  </si>
  <si>
    <t>4/100</t>
  </si>
  <si>
    <t>0,04</t>
  </si>
  <si>
    <t>652/1000</t>
  </si>
  <si>
    <t>0,652</t>
  </si>
  <si>
    <t>&lt;br&gt;&lt;br&gt;&lt;div class="cmath" align="center" font size=15&gt;&lt;p&gt;</t>
  </si>
  <si>
    <t>&lt;br&gt;&lt;br&gt;&lt;div class="cmath" align="center"&gt;&lt;p&gt;&lt;font size=30&gt;</t>
  </si>
  <si>
    <t>Ecrire le nombre suivant sous forme décimale :&lt;br&gt;&lt;br&gt;</t>
  </si>
  <si>
    <t>frac(8)(10)</t>
  </si>
  <si>
    <t>frac(7)(10)</t>
  </si>
  <si>
    <t>frac(5)(10)</t>
  </si>
  <si>
    <t>frac(3)(10)</t>
  </si>
  <si>
    <t>frac(9)(10)</t>
  </si>
  <si>
    <t>frac(3)(100)</t>
  </si>
  <si>
    <t>frac(5)(100)</t>
  </si>
  <si>
    <t>frac(4)(100)</t>
  </si>
  <si>
    <t>frac(7)(100)</t>
  </si>
  <si>
    <t>frac(9)(100)</t>
  </si>
  <si>
    <t>frac(2)(1000)</t>
  </si>
  <si>
    <t>frac(6)(1000)</t>
  </si>
  <si>
    <t>frac(7)(1000)</t>
  </si>
  <si>
    <t>frac(8)(1000)</t>
  </si>
  <si>
    <t>frac(1)(1000)</t>
  </si>
  <si>
    <t>frac(50)(10)</t>
  </si>
  <si>
    <t>frac(12)(10)</t>
  </si>
  <si>
    <t>frac(45)(10)</t>
  </si>
  <si>
    <t>frac(95)(10)</t>
  </si>
  <si>
    <t>frac(39)(10)</t>
  </si>
  <si>
    <t>frac(23)(10)</t>
  </si>
  <si>
    <t>frac(27)(100)</t>
  </si>
  <si>
    <t>frac(70)(100)</t>
  </si>
  <si>
    <t>frac(25)(100)</t>
  </si>
  <si>
    <t>frac(88)(100)</t>
  </si>
  <si>
    <t>frac(78)(100)</t>
  </si>
  <si>
    <t>frac(93)(100)</t>
  </si>
  <si>
    <t>frac(22)(100)</t>
  </si>
  <si>
    <t>frac(53)(1000)</t>
  </si>
  <si>
    <t>frac(89)(1000)</t>
  </si>
  <si>
    <t>frac(72)(1000)</t>
  </si>
  <si>
    <t>frac(15)(1000)</t>
  </si>
  <si>
    <t>frac(48)(1000)</t>
  </si>
  <si>
    <t>frac(32)(1000)</t>
  </si>
  <si>
    <t>frac(311)(10)</t>
  </si>
  <si>
    <t>frac(137)(10)</t>
  </si>
  <si>
    <t>frac(218)(10)</t>
  </si>
  <si>
    <t>frac(564)(10)</t>
  </si>
  <si>
    <t>frac(528)(100)</t>
  </si>
  <si>
    <t>frac(394)(100)</t>
  </si>
  <si>
    <t>frac(190)(100)</t>
  </si>
  <si>
    <t>frac(235)(100)</t>
  </si>
  <si>
    <t>frac(482)(100)</t>
  </si>
  <si>
    <t>frac(921)(1000)</t>
  </si>
  <si>
    <t>frac(616)(1000)</t>
  </si>
  <si>
    <t>frac(449)(1000)</t>
  </si>
  <si>
    <t>frac(404)(1000)</t>
  </si>
  <si>
    <t>frac(349)(1000)</t>
  </si>
  <si>
    <t>frac(999)(1000)</t>
  </si>
  <si>
    <t>frac(741)(1000)</t>
  </si>
  <si>
    <t>frac(736)(1000)</t>
  </si>
  <si>
    <t>frac(250)(1000)</t>
  </si>
  <si>
    <t>frac(1853)(10)</t>
  </si>
  <si>
    <t>frac(5158)(100)</t>
  </si>
  <si>
    <t>frac(9137)(1000)</t>
  </si>
  <si>
    <t>frac(76947)(10)</t>
  </si>
  <si>
    <t>frac(52282)(100)</t>
  </si>
  <si>
    <t>frac(18400)(1000)</t>
  </si>
  <si>
    <t>frac(1)(10)</t>
  </si>
  <si>
    <t>frac(6)(100)</t>
  </si>
  <si>
    <t>frac(5)(1000)</t>
  </si>
  <si>
    <t>frac(4)(1000)</t>
  </si>
  <si>
    <t>frac(53)(10)</t>
  </si>
  <si>
    <t>frac(71)(10)</t>
  </si>
  <si>
    <t>frac(56)(10)</t>
  </si>
  <si>
    <t>frac(65)(10)</t>
  </si>
  <si>
    <t>frac(62)(10)</t>
  </si>
  <si>
    <t>frac(40)(100)</t>
  </si>
  <si>
    <t>frac(92)(100)</t>
  </si>
  <si>
    <t>frac(65)(100)</t>
  </si>
  <si>
    <t>frac(23)(100)</t>
  </si>
  <si>
    <t>frac(64)(100)</t>
  </si>
  <si>
    <t>frac(69)(1000)</t>
  </si>
  <si>
    <t>frac(51)(1000)</t>
  </si>
  <si>
    <t>frac(61)(1000)</t>
  </si>
  <si>
    <t>&lt;br&gt;&lt;br&gt;&lt;div class="cmath" align="center"&gt;&lt;font size=15&gt;</t>
  </si>
  <si>
    <t>centaines</t>
  </si>
  <si>
    <t>dizaines</t>
  </si>
  <si>
    <t>unités</t>
  </si>
  <si>
    <t>dixièmes</t>
  </si>
  <si>
    <t>centièmes</t>
  </si>
  <si>
    <t>millièmes</t>
  </si>
  <si>
    <t>59/100</t>
  </si>
  <si>
    <t>0,59</t>
  </si>
  <si>
    <t>39/1000</t>
  </si>
  <si>
    <t>0,039</t>
  </si>
  <si>
    <t>4,8</t>
  </si>
  <si>
    <t>48</t>
  </si>
  <si>
    <t>529/100</t>
  </si>
  <si>
    <t>5,29</t>
  </si>
  <si>
    <t>529</t>
  </si>
  <si>
    <t>96/10</t>
  </si>
  <si>
    <t>9,6</t>
  </si>
  <si>
    <t>96</t>
  </si>
  <si>
    <t>665/100</t>
  </si>
  <si>
    <t>6,65</t>
  </si>
  <si>
    <t>665</t>
  </si>
  <si>
    <t>71/10</t>
  </si>
  <si>
    <t>7,1</t>
  </si>
  <si>
    <t>71</t>
  </si>
  <si>
    <t>785/100</t>
  </si>
  <si>
    <t>7,85</t>
  </si>
  <si>
    <t>785</t>
  </si>
  <si>
    <t>92/10</t>
  </si>
  <si>
    <t>9,2</t>
  </si>
  <si>
    <t>92</t>
  </si>
  <si>
    <t>515/100</t>
  </si>
  <si>
    <t>5,15</t>
  </si>
  <si>
    <t>515</t>
  </si>
  <si>
    <t>21/10</t>
  </si>
  <si>
    <t>2,1</t>
  </si>
  <si>
    <t>2494/1000</t>
  </si>
  <si>
    <t>2,494</t>
  </si>
  <si>
    <t>2494</t>
  </si>
  <si>
    <t>258/10</t>
  </si>
  <si>
    <t>25,8</t>
  </si>
  <si>
    <t>258</t>
  </si>
  <si>
    <t>7012/100</t>
  </si>
  <si>
    <t>70,12</t>
  </si>
  <si>
    <t>7012</t>
  </si>
  <si>
    <t>243/10</t>
  </si>
  <si>
    <t>24,3</t>
  </si>
  <si>
    <t>243</t>
  </si>
  <si>
    <t>3974/100</t>
  </si>
  <si>
    <t>39,74</t>
  </si>
  <si>
    <t>3974</t>
  </si>
  <si>
    <t>889/10</t>
  </si>
  <si>
    <t>88,9</t>
  </si>
  <si>
    <t>889</t>
  </si>
  <si>
    <t>6892/100</t>
  </si>
  <si>
    <t>68,92</t>
  </si>
  <si>
    <t>6892</t>
  </si>
  <si>
    <t>715/10</t>
  </si>
  <si>
    <t>71,5</t>
  </si>
  <si>
    <t>715</t>
  </si>
  <si>
    <t>36685/1000</t>
  </si>
  <si>
    <t>36,685</t>
  </si>
  <si>
    <t>36685</t>
  </si>
  <si>
    <t>2468/10</t>
  </si>
  <si>
    <t>246,8</t>
  </si>
  <si>
    <t>2468</t>
  </si>
  <si>
    <t>10671/100</t>
  </si>
  <si>
    <t>106,71</t>
  </si>
  <si>
    <t>10671</t>
  </si>
  <si>
    <t>255019/1000</t>
  </si>
  <si>
    <t>255,019</t>
  </si>
  <si>
    <t>255019</t>
  </si>
  <si>
    <t>847/1000</t>
  </si>
  <si>
    <t>0,847</t>
  </si>
  <si>
    <t>65/10</t>
  </si>
  <si>
    <t>6,5</t>
  </si>
  <si>
    <t>65</t>
  </si>
  <si>
    <t>854/100</t>
  </si>
  <si>
    <t>8,54</t>
  </si>
  <si>
    <t>854</t>
  </si>
  <si>
    <t>23/10</t>
  </si>
  <si>
    <t>2,3</t>
  </si>
  <si>
    <t>23</t>
  </si>
  <si>
    <t>481/100</t>
  </si>
  <si>
    <t>4,81</t>
  </si>
  <si>
    <t>481</t>
  </si>
  <si>
    <t>52/10</t>
  </si>
  <si>
    <t>5,2</t>
  </si>
  <si>
    <t>52</t>
  </si>
  <si>
    <t>404/100</t>
  </si>
  <si>
    <t>4,04</t>
  </si>
  <si>
    <t>404</t>
  </si>
  <si>
    <t>3,7</t>
  </si>
  <si>
    <t>37</t>
  </si>
  <si>
    <t>921/100</t>
  </si>
  <si>
    <t>9,21</t>
  </si>
  <si>
    <t>921</t>
  </si>
  <si>
    <t>31/10</t>
  </si>
  <si>
    <t>3,1</t>
  </si>
  <si>
    <t>31</t>
  </si>
  <si>
    <t>6115/1000</t>
  </si>
  <si>
    <t>6,115</t>
  </si>
  <si>
    <t>6115</t>
  </si>
  <si>
    <t>512/10</t>
  </si>
  <si>
    <t>51,2</t>
  </si>
  <si>
    <t>512</t>
  </si>
  <si>
    <t>9746/100</t>
  </si>
  <si>
    <t>97,46</t>
  </si>
  <si>
    <t>9746</t>
  </si>
  <si>
    <t>4081/100</t>
  </si>
  <si>
    <t>40,81</t>
  </si>
  <si>
    <t>4081</t>
  </si>
  <si>
    <t>793/10</t>
  </si>
  <si>
    <t>79,3</t>
  </si>
  <si>
    <t>793</t>
  </si>
  <si>
    <t>6358/100</t>
  </si>
  <si>
    <t>63,58</t>
  </si>
  <si>
    <t>6358</t>
  </si>
  <si>
    <t>399/10</t>
  </si>
  <si>
    <t>39,9</t>
  </si>
  <si>
    <t>399</t>
  </si>
  <si>
    <t>68992/1000</t>
  </si>
  <si>
    <t>68,992</t>
  </si>
  <si>
    <t>68992</t>
  </si>
  <si>
    <t>5295/10</t>
  </si>
  <si>
    <t>529,5</t>
  </si>
  <si>
    <t>5295</t>
  </si>
  <si>
    <t>57464/100</t>
  </si>
  <si>
    <t>574,64</t>
  </si>
  <si>
    <t>57464</t>
  </si>
  <si>
    <t>0,9</t>
  </si>
  <si>
    <t>26/100</t>
  </si>
  <si>
    <t>0,26</t>
  </si>
  <si>
    <t>26</t>
  </si>
  <si>
    <t>357/1000</t>
  </si>
  <si>
    <t>0,357</t>
  </si>
  <si>
    <t>357</t>
  </si>
  <si>
    <t>6,6</t>
  </si>
  <si>
    <t>66</t>
  </si>
  <si>
    <t>368/100</t>
  </si>
  <si>
    <t>3,68</t>
  </si>
  <si>
    <t>368</t>
  </si>
  <si>
    <t>647/100</t>
  </si>
  <si>
    <t>6,47</t>
  </si>
  <si>
    <t>647</t>
  </si>
  <si>
    <t>231/100</t>
  </si>
  <si>
    <t>2,31</t>
  </si>
  <si>
    <t>231</t>
  </si>
  <si>
    <t>281/100</t>
  </si>
  <si>
    <t>2,81</t>
  </si>
  <si>
    <t>281</t>
  </si>
  <si>
    <t>5,7</t>
  </si>
  <si>
    <t>57</t>
  </si>
  <si>
    <t>9451/1000</t>
  </si>
  <si>
    <t>9,451</t>
  </si>
  <si>
    <t>9451</t>
  </si>
  <si>
    <t>382/10</t>
  </si>
  <si>
    <t>38,2</t>
  </si>
  <si>
    <t>382</t>
  </si>
  <si>
    <t>1844/100</t>
  </si>
  <si>
    <t>18,44</t>
  </si>
  <si>
    <t>1844</t>
  </si>
  <si>
    <t>728/10</t>
  </si>
  <si>
    <t>72,8</t>
  </si>
  <si>
    <t>728</t>
  </si>
  <si>
    <t>3762/100</t>
  </si>
  <si>
    <t>37,62</t>
  </si>
  <si>
    <t>3762</t>
  </si>
  <si>
    <t>299/10</t>
  </si>
  <si>
    <t>29,9</t>
  </si>
  <si>
    <t>299</t>
  </si>
  <si>
    <t>4783/100</t>
  </si>
  <si>
    <t>47,83</t>
  </si>
  <si>
    <t>4783</t>
  </si>
  <si>
    <t>répNUM</t>
  </si>
  <si>
    <t>frac(4)(10)</t>
  </si>
  <si>
    <t>frac(2)(10)</t>
  </si>
  <si>
    <t>frac(8)(100)</t>
  </si>
  <si>
    <t>frac(1)(100)</t>
  </si>
  <si>
    <t>frac(78)(10)</t>
  </si>
  <si>
    <t>frac(13)(10)</t>
  </si>
  <si>
    <t>frac(25)(10)</t>
  </si>
  <si>
    <t>frac(81)(10)</t>
  </si>
  <si>
    <t>frac(21)(10)</t>
  </si>
  <si>
    <t>frac(11)(10)</t>
  </si>
  <si>
    <t>frac(94)(100)</t>
  </si>
  <si>
    <t>frac(83)(100)</t>
  </si>
  <si>
    <t>frac(54)(100)</t>
  </si>
  <si>
    <t>frac(61)(100)</t>
  </si>
  <si>
    <t>frac(31)(100)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</si>
</sst>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DEBA-5917-4495-A7CC-3E91741213F9}">
  <dimension ref="A1:AG162"/>
  <sheetViews>
    <sheetView topLeftCell="A123" zoomScale="55" zoomScaleNormal="55" workbookViewId="0">
      <selection activeCell="A99" sqref="A99:AG162"/>
    </sheetView>
  </sheetViews>
  <sheetFormatPr baseColWidth="10" defaultRowHeight="15" x14ac:dyDescent="0.25"/>
  <cols>
    <col min="3" max="4" width="3.42578125" customWidth="1"/>
    <col min="5" max="5" width="4.28515625" customWidth="1"/>
    <col min="6" max="6" width="7" customWidth="1"/>
    <col min="7" max="7" width="4.28515625" customWidth="1"/>
    <col min="8" max="8" width="5.28515625" customWidth="1"/>
    <col min="9" max="20" width="4.28515625" customWidth="1"/>
    <col min="22" max="32" width="5.85546875" customWidth="1"/>
  </cols>
  <sheetData>
    <row r="1" spans="1:29" x14ac:dyDescent="0.25">
      <c r="A1" t="s">
        <v>19</v>
      </c>
      <c r="B1" t="s">
        <v>20</v>
      </c>
    </row>
    <row r="2" spans="1:2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13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</row>
    <row r="3" spans="1:29" x14ac:dyDescent="0.25">
      <c r="A3" t="s">
        <v>4</v>
      </c>
      <c r="B3" t="s">
        <v>1</v>
      </c>
      <c r="C3" t="s">
        <v>17</v>
      </c>
      <c r="D3" t="s">
        <v>14</v>
      </c>
      <c r="E3">
        <f ca="1">RANDBETWEEN(1,9)</f>
        <v>8</v>
      </c>
      <c r="F3" t="s">
        <v>15</v>
      </c>
      <c r="G3">
        <f ca="1">RANDBETWEEN(0,9)</f>
        <v>9</v>
      </c>
      <c r="I3">
        <f ca="1">RANDBETWEEN(0,9)</f>
        <v>3</v>
      </c>
      <c r="K3">
        <f ca="1">RANDBETWEEN(0,9)</f>
        <v>7</v>
      </c>
      <c r="M3" t="s">
        <v>2</v>
      </c>
      <c r="O3">
        <f ca="1">RANDBETWEEN(0,9)</f>
        <v>2</v>
      </c>
      <c r="Q3">
        <f ca="1">RANDBETWEEN(0,9)</f>
        <v>1</v>
      </c>
      <c r="S3">
        <f ca="1">RANDBETWEEN(1,9)</f>
        <v>4</v>
      </c>
      <c r="U3" t="s">
        <v>18</v>
      </c>
      <c r="V3" t="s">
        <v>12</v>
      </c>
      <c r="W3" t="s">
        <v>12</v>
      </c>
      <c r="X3" t="s">
        <v>11</v>
      </c>
      <c r="Y3" t="s">
        <v>10</v>
      </c>
      <c r="Z3" t="s">
        <v>9</v>
      </c>
      <c r="AA3" t="s">
        <v>8</v>
      </c>
      <c r="AB3" t="s">
        <v>7</v>
      </c>
      <c r="AC3" t="s">
        <v>6</v>
      </c>
    </row>
    <row r="4" spans="1:29" x14ac:dyDescent="0.25">
      <c r="A4" t="s">
        <v>4</v>
      </c>
      <c r="B4" t="s">
        <v>1</v>
      </c>
      <c r="C4" t="s">
        <v>17</v>
      </c>
      <c r="E4">
        <f t="shared" ref="E4:E9" ca="1" si="0">RANDBETWEEN(1,9)</f>
        <v>9</v>
      </c>
      <c r="F4" t="s">
        <v>14</v>
      </c>
      <c r="G4">
        <f t="shared" ref="G4:G9" ca="1" si="1">RANDBETWEEN(0,9)</f>
        <v>5</v>
      </c>
      <c r="H4" t="s">
        <v>15</v>
      </c>
      <c r="I4">
        <f t="shared" ref="I4:I9" ca="1" si="2">RANDBETWEEN(0,9)</f>
        <v>6</v>
      </c>
      <c r="K4">
        <f t="shared" ref="K4:K9" ca="1" si="3">RANDBETWEEN(0,9)</f>
        <v>0</v>
      </c>
      <c r="M4" t="s">
        <v>2</v>
      </c>
      <c r="O4">
        <f t="shared" ref="O4:O9" ca="1" si="4">RANDBETWEEN(0,9)</f>
        <v>7</v>
      </c>
      <c r="Q4">
        <f t="shared" ref="Q4:Q9" ca="1" si="5">RANDBETWEEN(0,9)</f>
        <v>6</v>
      </c>
      <c r="S4">
        <f t="shared" ref="S4:S9" ca="1" si="6">RANDBETWEEN(1,9)</f>
        <v>7</v>
      </c>
      <c r="U4" t="s">
        <v>18</v>
      </c>
      <c r="V4" t="s">
        <v>11</v>
      </c>
      <c r="W4" t="s">
        <v>12</v>
      </c>
      <c r="X4" t="s">
        <v>11</v>
      </c>
      <c r="Y4" t="s">
        <v>10</v>
      </c>
      <c r="Z4" t="s">
        <v>9</v>
      </c>
      <c r="AA4" t="s">
        <v>8</v>
      </c>
      <c r="AB4" t="s">
        <v>7</v>
      </c>
      <c r="AC4" t="s">
        <v>6</v>
      </c>
    </row>
    <row r="5" spans="1:29" x14ac:dyDescent="0.25">
      <c r="A5" t="s">
        <v>4</v>
      </c>
      <c r="B5" t="s">
        <v>1</v>
      </c>
      <c r="C5" t="s">
        <v>17</v>
      </c>
      <c r="E5">
        <f t="shared" ca="1" si="0"/>
        <v>9</v>
      </c>
      <c r="G5">
        <f t="shared" ca="1" si="1"/>
        <v>6</v>
      </c>
      <c r="H5" t="s">
        <v>14</v>
      </c>
      <c r="I5">
        <f t="shared" ca="1" si="2"/>
        <v>3</v>
      </c>
      <c r="J5" t="s">
        <v>15</v>
      </c>
      <c r="K5">
        <f t="shared" ca="1" si="3"/>
        <v>7</v>
      </c>
      <c r="M5" t="s">
        <v>2</v>
      </c>
      <c r="O5">
        <f t="shared" ca="1" si="4"/>
        <v>4</v>
      </c>
      <c r="Q5">
        <f t="shared" ca="1" si="5"/>
        <v>9</v>
      </c>
      <c r="S5">
        <f t="shared" ca="1" si="6"/>
        <v>9</v>
      </c>
      <c r="U5" t="s">
        <v>18</v>
      </c>
      <c r="V5" t="s">
        <v>10</v>
      </c>
      <c r="W5" t="s">
        <v>12</v>
      </c>
      <c r="X5" t="s">
        <v>11</v>
      </c>
      <c r="Y5" t="s">
        <v>10</v>
      </c>
      <c r="Z5" t="s">
        <v>9</v>
      </c>
      <c r="AA5" t="s">
        <v>8</v>
      </c>
      <c r="AB5" t="s">
        <v>7</v>
      </c>
      <c r="AC5" t="s">
        <v>6</v>
      </c>
    </row>
    <row r="6" spans="1:29" x14ac:dyDescent="0.25">
      <c r="A6" t="s">
        <v>4</v>
      </c>
      <c r="B6" t="s">
        <v>1</v>
      </c>
      <c r="C6" t="s">
        <v>17</v>
      </c>
      <c r="E6">
        <f t="shared" ca="1" si="0"/>
        <v>7</v>
      </c>
      <c r="G6">
        <f t="shared" ca="1" si="1"/>
        <v>6</v>
      </c>
      <c r="I6">
        <f t="shared" ca="1" si="2"/>
        <v>6</v>
      </c>
      <c r="J6" t="s">
        <v>14</v>
      </c>
      <c r="K6">
        <f t="shared" ca="1" si="3"/>
        <v>3</v>
      </c>
      <c r="L6" t="s">
        <v>15</v>
      </c>
      <c r="M6" t="s">
        <v>2</v>
      </c>
      <c r="O6">
        <f t="shared" ca="1" si="4"/>
        <v>9</v>
      </c>
      <c r="Q6">
        <f t="shared" ca="1" si="5"/>
        <v>4</v>
      </c>
      <c r="S6">
        <f t="shared" ca="1" si="6"/>
        <v>1</v>
      </c>
      <c r="U6" t="s">
        <v>18</v>
      </c>
      <c r="V6" t="s">
        <v>9</v>
      </c>
      <c r="W6" t="s">
        <v>12</v>
      </c>
      <c r="X6" t="s">
        <v>11</v>
      </c>
      <c r="Y6" t="s">
        <v>10</v>
      </c>
      <c r="Z6" t="s">
        <v>9</v>
      </c>
      <c r="AA6" t="s">
        <v>8</v>
      </c>
      <c r="AB6" t="s">
        <v>7</v>
      </c>
      <c r="AC6" t="s">
        <v>6</v>
      </c>
    </row>
    <row r="7" spans="1:29" x14ac:dyDescent="0.25">
      <c r="A7" t="s">
        <v>4</v>
      </c>
      <c r="B7" t="s">
        <v>1</v>
      </c>
      <c r="C7" t="s">
        <v>17</v>
      </c>
      <c r="E7">
        <f t="shared" ca="1" si="0"/>
        <v>1</v>
      </c>
      <c r="G7">
        <f t="shared" ca="1" si="1"/>
        <v>5</v>
      </c>
      <c r="I7">
        <f t="shared" ca="1" si="2"/>
        <v>9</v>
      </c>
      <c r="K7">
        <f t="shared" ca="1" si="3"/>
        <v>9</v>
      </c>
      <c r="M7" t="s">
        <v>2</v>
      </c>
      <c r="N7" t="s">
        <v>14</v>
      </c>
      <c r="O7">
        <f t="shared" ca="1" si="4"/>
        <v>8</v>
      </c>
      <c r="P7" t="s">
        <v>15</v>
      </c>
      <c r="Q7">
        <f t="shared" ca="1" si="5"/>
        <v>9</v>
      </c>
      <c r="S7">
        <f t="shared" ca="1" si="6"/>
        <v>8</v>
      </c>
      <c r="U7" t="s">
        <v>18</v>
      </c>
      <c r="V7" t="s">
        <v>8</v>
      </c>
      <c r="W7" t="s">
        <v>12</v>
      </c>
      <c r="X7" t="s">
        <v>11</v>
      </c>
      <c r="Y7" t="s">
        <v>10</v>
      </c>
      <c r="Z7" t="s">
        <v>9</v>
      </c>
      <c r="AA7" t="s">
        <v>8</v>
      </c>
      <c r="AB7" t="s">
        <v>7</v>
      </c>
      <c r="AC7" t="s">
        <v>6</v>
      </c>
    </row>
    <row r="8" spans="1:29" x14ac:dyDescent="0.25">
      <c r="A8" t="s">
        <v>4</v>
      </c>
      <c r="B8" t="s">
        <v>1</v>
      </c>
      <c r="C8" t="s">
        <v>17</v>
      </c>
      <c r="E8">
        <f t="shared" ca="1" si="0"/>
        <v>3</v>
      </c>
      <c r="G8">
        <f t="shared" ca="1" si="1"/>
        <v>8</v>
      </c>
      <c r="I8">
        <f t="shared" ca="1" si="2"/>
        <v>4</v>
      </c>
      <c r="K8">
        <f t="shared" ca="1" si="3"/>
        <v>5</v>
      </c>
      <c r="M8" t="s">
        <v>2</v>
      </c>
      <c r="O8">
        <f t="shared" ca="1" si="4"/>
        <v>9</v>
      </c>
      <c r="P8" t="s">
        <v>14</v>
      </c>
      <c r="Q8">
        <f t="shared" ca="1" si="5"/>
        <v>1</v>
      </c>
      <c r="R8" t="s">
        <v>15</v>
      </c>
      <c r="S8">
        <f t="shared" ca="1" si="6"/>
        <v>2</v>
      </c>
      <c r="U8" t="s">
        <v>18</v>
      </c>
      <c r="V8" t="s">
        <v>7</v>
      </c>
      <c r="W8" t="s">
        <v>12</v>
      </c>
      <c r="X8" t="s">
        <v>11</v>
      </c>
      <c r="Y8" t="s">
        <v>10</v>
      </c>
      <c r="Z8" t="s">
        <v>9</v>
      </c>
      <c r="AA8" t="s">
        <v>8</v>
      </c>
      <c r="AB8" t="s">
        <v>7</v>
      </c>
      <c r="AC8" t="s">
        <v>6</v>
      </c>
    </row>
    <row r="9" spans="1:29" x14ac:dyDescent="0.25">
      <c r="A9" t="s">
        <v>4</v>
      </c>
      <c r="B9" t="s">
        <v>1</v>
      </c>
      <c r="C9" t="s">
        <v>17</v>
      </c>
      <c r="E9">
        <f t="shared" ca="1" si="0"/>
        <v>1</v>
      </c>
      <c r="G9">
        <f t="shared" ca="1" si="1"/>
        <v>2</v>
      </c>
      <c r="I9">
        <f t="shared" ca="1" si="2"/>
        <v>0</v>
      </c>
      <c r="K9">
        <f t="shared" ca="1" si="3"/>
        <v>4</v>
      </c>
      <c r="M9" t="s">
        <v>2</v>
      </c>
      <c r="O9">
        <f t="shared" ca="1" si="4"/>
        <v>3</v>
      </c>
      <c r="Q9">
        <f t="shared" ca="1" si="5"/>
        <v>3</v>
      </c>
      <c r="R9" t="s">
        <v>14</v>
      </c>
      <c r="S9">
        <f t="shared" ca="1" si="6"/>
        <v>6</v>
      </c>
      <c r="T9" t="s">
        <v>15</v>
      </c>
      <c r="U9" t="s">
        <v>18</v>
      </c>
      <c r="V9" t="s">
        <v>6</v>
      </c>
      <c r="W9" t="s">
        <v>12</v>
      </c>
      <c r="X9" t="s">
        <v>11</v>
      </c>
      <c r="Y9" t="s">
        <v>10</v>
      </c>
      <c r="Z9" t="s">
        <v>9</v>
      </c>
      <c r="AA9" t="s">
        <v>8</v>
      </c>
      <c r="AB9" t="s">
        <v>7</v>
      </c>
      <c r="AC9" t="s">
        <v>6</v>
      </c>
    </row>
    <row r="10" spans="1:29" x14ac:dyDescent="0.25">
      <c r="A10" t="s">
        <v>4</v>
      </c>
      <c r="B10" t="s">
        <v>1</v>
      </c>
      <c r="C10" t="s">
        <v>17</v>
      </c>
      <c r="F10" t="s">
        <v>14</v>
      </c>
      <c r="G10">
        <f ca="1">RANDBETWEEN(1,9)</f>
        <v>7</v>
      </c>
      <c r="H10" t="s">
        <v>15</v>
      </c>
      <c r="I10">
        <f t="shared" ref="I10:I15" ca="1" si="7">RANDBETWEEN(0,9)</f>
        <v>1</v>
      </c>
      <c r="K10">
        <f t="shared" ref="K10:K20" ca="1" si="8">RANDBETWEEN(0,9)</f>
        <v>4</v>
      </c>
      <c r="M10" t="s">
        <v>2</v>
      </c>
      <c r="O10">
        <f t="shared" ref="O10:O28" ca="1" si="9">RANDBETWEEN(0,9)</f>
        <v>3</v>
      </c>
      <c r="Q10">
        <f t="shared" ref="Q10:Q28" ca="1" si="10">RANDBETWEEN(0,9)</f>
        <v>0</v>
      </c>
      <c r="S10">
        <f t="shared" ref="S10:S28" ca="1" si="11">RANDBETWEEN(1,9)</f>
        <v>1</v>
      </c>
      <c r="U10" t="s">
        <v>18</v>
      </c>
      <c r="V10" t="s">
        <v>11</v>
      </c>
      <c r="W10" t="s">
        <v>12</v>
      </c>
      <c r="X10" t="s">
        <v>11</v>
      </c>
      <c r="Y10" t="s">
        <v>10</v>
      </c>
      <c r="Z10" t="s">
        <v>9</v>
      </c>
      <c r="AA10" t="s">
        <v>8</v>
      </c>
      <c r="AB10" t="s">
        <v>7</v>
      </c>
      <c r="AC10" t="s">
        <v>6</v>
      </c>
    </row>
    <row r="11" spans="1:29" x14ac:dyDescent="0.25">
      <c r="A11" t="s">
        <v>4</v>
      </c>
      <c r="B11" t="s">
        <v>1</v>
      </c>
      <c r="C11" t="s">
        <v>17</v>
      </c>
      <c r="G11">
        <f t="shared" ref="G11:G15" ca="1" si="12">RANDBETWEEN(1,9)</f>
        <v>3</v>
      </c>
      <c r="H11" t="s">
        <v>14</v>
      </c>
      <c r="I11">
        <f t="shared" ca="1" si="7"/>
        <v>5</v>
      </c>
      <c r="J11" t="s">
        <v>15</v>
      </c>
      <c r="K11">
        <f t="shared" ca="1" si="8"/>
        <v>8</v>
      </c>
      <c r="M11" t="s">
        <v>2</v>
      </c>
      <c r="O11">
        <f t="shared" ca="1" si="9"/>
        <v>6</v>
      </c>
      <c r="Q11">
        <f t="shared" ca="1" si="10"/>
        <v>1</v>
      </c>
      <c r="S11">
        <f t="shared" ca="1" si="11"/>
        <v>4</v>
      </c>
      <c r="U11" t="s">
        <v>18</v>
      </c>
      <c r="V11" t="s">
        <v>10</v>
      </c>
      <c r="W11" t="s">
        <v>12</v>
      </c>
      <c r="X11" t="s">
        <v>11</v>
      </c>
      <c r="Y11" t="s">
        <v>10</v>
      </c>
      <c r="Z11" t="s">
        <v>9</v>
      </c>
      <c r="AA11" t="s">
        <v>8</v>
      </c>
      <c r="AB11" t="s">
        <v>7</v>
      </c>
      <c r="AC11" t="s">
        <v>6</v>
      </c>
    </row>
    <row r="12" spans="1:29" x14ac:dyDescent="0.25">
      <c r="A12" t="s">
        <v>4</v>
      </c>
      <c r="B12" t="s">
        <v>1</v>
      </c>
      <c r="C12" t="s">
        <v>17</v>
      </c>
      <c r="G12">
        <f t="shared" ca="1" si="12"/>
        <v>3</v>
      </c>
      <c r="I12">
        <f t="shared" ca="1" si="7"/>
        <v>3</v>
      </c>
      <c r="J12" t="s">
        <v>14</v>
      </c>
      <c r="K12">
        <f t="shared" ca="1" si="8"/>
        <v>6</v>
      </c>
      <c r="L12" t="s">
        <v>15</v>
      </c>
      <c r="M12" t="s">
        <v>2</v>
      </c>
      <c r="O12">
        <f t="shared" ca="1" si="9"/>
        <v>5</v>
      </c>
      <c r="Q12">
        <f t="shared" ca="1" si="10"/>
        <v>8</v>
      </c>
      <c r="S12">
        <f t="shared" ca="1" si="11"/>
        <v>3</v>
      </c>
      <c r="U12" t="s">
        <v>18</v>
      </c>
      <c r="V12" t="s">
        <v>9</v>
      </c>
      <c r="W12" t="s">
        <v>12</v>
      </c>
      <c r="X12" t="s">
        <v>11</v>
      </c>
      <c r="Y12" t="s">
        <v>10</v>
      </c>
      <c r="Z12" t="s">
        <v>9</v>
      </c>
      <c r="AA12" t="s">
        <v>8</v>
      </c>
      <c r="AB12" t="s">
        <v>7</v>
      </c>
      <c r="AC12" t="s">
        <v>6</v>
      </c>
    </row>
    <row r="13" spans="1:29" x14ac:dyDescent="0.25">
      <c r="A13" t="s">
        <v>4</v>
      </c>
      <c r="B13" t="s">
        <v>1</v>
      </c>
      <c r="C13" t="s">
        <v>17</v>
      </c>
      <c r="G13">
        <f t="shared" ca="1" si="12"/>
        <v>3</v>
      </c>
      <c r="I13">
        <f t="shared" ca="1" si="7"/>
        <v>5</v>
      </c>
      <c r="K13">
        <f t="shared" ca="1" si="8"/>
        <v>6</v>
      </c>
      <c r="M13" t="s">
        <v>2</v>
      </c>
      <c r="N13" t="s">
        <v>14</v>
      </c>
      <c r="O13">
        <f t="shared" ca="1" si="9"/>
        <v>7</v>
      </c>
      <c r="P13" t="s">
        <v>15</v>
      </c>
      <c r="Q13">
        <f t="shared" ca="1" si="10"/>
        <v>7</v>
      </c>
      <c r="S13">
        <f t="shared" ca="1" si="11"/>
        <v>3</v>
      </c>
      <c r="U13" t="s">
        <v>18</v>
      </c>
      <c r="V13" t="s">
        <v>8</v>
      </c>
      <c r="W13" t="s">
        <v>12</v>
      </c>
      <c r="X13" t="s">
        <v>11</v>
      </c>
      <c r="Y13" t="s">
        <v>10</v>
      </c>
      <c r="Z13" t="s">
        <v>9</v>
      </c>
      <c r="AA13" t="s">
        <v>8</v>
      </c>
      <c r="AB13" t="s">
        <v>7</v>
      </c>
      <c r="AC13" t="s">
        <v>6</v>
      </c>
    </row>
    <row r="14" spans="1:29" x14ac:dyDescent="0.25">
      <c r="A14" t="s">
        <v>4</v>
      </c>
      <c r="B14" t="s">
        <v>1</v>
      </c>
      <c r="C14" t="s">
        <v>17</v>
      </c>
      <c r="G14">
        <f t="shared" ca="1" si="12"/>
        <v>1</v>
      </c>
      <c r="I14">
        <f t="shared" ca="1" si="7"/>
        <v>2</v>
      </c>
      <c r="K14">
        <f t="shared" ca="1" si="8"/>
        <v>4</v>
      </c>
      <c r="M14" t="s">
        <v>2</v>
      </c>
      <c r="O14">
        <f t="shared" ca="1" si="9"/>
        <v>3</v>
      </c>
      <c r="P14" t="s">
        <v>14</v>
      </c>
      <c r="Q14">
        <f t="shared" ca="1" si="10"/>
        <v>3</v>
      </c>
      <c r="R14" t="s">
        <v>15</v>
      </c>
      <c r="S14">
        <f t="shared" ca="1" si="11"/>
        <v>2</v>
      </c>
      <c r="U14" t="s">
        <v>18</v>
      </c>
      <c r="V14" t="s">
        <v>7</v>
      </c>
      <c r="W14" t="s">
        <v>12</v>
      </c>
      <c r="X14" t="s">
        <v>11</v>
      </c>
      <c r="Y14" t="s">
        <v>10</v>
      </c>
      <c r="Z14" t="s">
        <v>9</v>
      </c>
      <c r="AA14" t="s">
        <v>8</v>
      </c>
      <c r="AB14" t="s">
        <v>7</v>
      </c>
      <c r="AC14" t="s">
        <v>6</v>
      </c>
    </row>
    <row r="15" spans="1:29" x14ac:dyDescent="0.25">
      <c r="A15" t="s">
        <v>4</v>
      </c>
      <c r="B15" t="s">
        <v>1</v>
      </c>
      <c r="C15" t="s">
        <v>17</v>
      </c>
      <c r="G15">
        <f t="shared" ca="1" si="12"/>
        <v>1</v>
      </c>
      <c r="I15">
        <f t="shared" ca="1" si="7"/>
        <v>5</v>
      </c>
      <c r="K15">
        <f t="shared" ca="1" si="8"/>
        <v>0</v>
      </c>
      <c r="M15" t="s">
        <v>2</v>
      </c>
      <c r="O15">
        <f t="shared" ca="1" si="9"/>
        <v>0</v>
      </c>
      <c r="Q15">
        <f t="shared" ca="1" si="10"/>
        <v>5</v>
      </c>
      <c r="R15" t="s">
        <v>14</v>
      </c>
      <c r="S15">
        <f t="shared" ca="1" si="11"/>
        <v>8</v>
      </c>
      <c r="T15" t="s">
        <v>15</v>
      </c>
      <c r="U15" t="s">
        <v>18</v>
      </c>
      <c r="V15" t="s">
        <v>6</v>
      </c>
      <c r="W15" t="s">
        <v>12</v>
      </c>
      <c r="X15" t="s">
        <v>11</v>
      </c>
      <c r="Y15" t="s">
        <v>10</v>
      </c>
      <c r="Z15" t="s">
        <v>9</v>
      </c>
      <c r="AA15" t="s">
        <v>8</v>
      </c>
      <c r="AB15" t="s">
        <v>7</v>
      </c>
      <c r="AC15" t="s">
        <v>6</v>
      </c>
    </row>
    <row r="16" spans="1:29" x14ac:dyDescent="0.25">
      <c r="A16" t="s">
        <v>4</v>
      </c>
      <c r="B16" t="s">
        <v>1</v>
      </c>
      <c r="C16" t="s">
        <v>17</v>
      </c>
      <c r="H16" t="s">
        <v>14</v>
      </c>
      <c r="I16">
        <f t="shared" ref="I16:I20" ca="1" si="13">RANDBETWEEN(1,9)</f>
        <v>4</v>
      </c>
      <c r="J16" t="s">
        <v>15</v>
      </c>
      <c r="K16">
        <f t="shared" ca="1" si="8"/>
        <v>7</v>
      </c>
      <c r="M16" t="s">
        <v>2</v>
      </c>
      <c r="O16">
        <f t="shared" ca="1" si="9"/>
        <v>6</v>
      </c>
      <c r="Q16">
        <f t="shared" ca="1" si="10"/>
        <v>8</v>
      </c>
      <c r="S16">
        <f t="shared" ca="1" si="11"/>
        <v>8</v>
      </c>
      <c r="U16" t="s">
        <v>18</v>
      </c>
      <c r="V16" t="s">
        <v>10</v>
      </c>
      <c r="W16" t="s">
        <v>12</v>
      </c>
      <c r="X16" t="s">
        <v>11</v>
      </c>
      <c r="Y16" t="s">
        <v>10</v>
      </c>
      <c r="Z16" t="s">
        <v>9</v>
      </c>
      <c r="AA16" t="s">
        <v>8</v>
      </c>
      <c r="AB16" t="s">
        <v>7</v>
      </c>
      <c r="AC16" t="s">
        <v>6</v>
      </c>
    </row>
    <row r="17" spans="1:29" x14ac:dyDescent="0.25">
      <c r="A17" t="s">
        <v>4</v>
      </c>
      <c r="B17" t="s">
        <v>1</v>
      </c>
      <c r="C17" t="s">
        <v>17</v>
      </c>
      <c r="I17">
        <f t="shared" ca="1" si="13"/>
        <v>3</v>
      </c>
      <c r="J17" t="s">
        <v>14</v>
      </c>
      <c r="K17">
        <f t="shared" ca="1" si="8"/>
        <v>4</v>
      </c>
      <c r="L17" t="s">
        <v>15</v>
      </c>
      <c r="M17" t="s">
        <v>2</v>
      </c>
      <c r="O17">
        <f t="shared" ca="1" si="9"/>
        <v>5</v>
      </c>
      <c r="Q17">
        <f t="shared" ca="1" si="10"/>
        <v>2</v>
      </c>
      <c r="S17">
        <f t="shared" ca="1" si="11"/>
        <v>5</v>
      </c>
      <c r="U17" t="s">
        <v>18</v>
      </c>
      <c r="V17" t="s">
        <v>9</v>
      </c>
      <c r="W17" t="s">
        <v>12</v>
      </c>
      <c r="X17" t="s">
        <v>11</v>
      </c>
      <c r="Y17" t="s">
        <v>10</v>
      </c>
      <c r="Z17" t="s">
        <v>9</v>
      </c>
      <c r="AA17" t="s">
        <v>8</v>
      </c>
      <c r="AB17" t="s">
        <v>7</v>
      </c>
      <c r="AC17" t="s">
        <v>6</v>
      </c>
    </row>
    <row r="18" spans="1:29" x14ac:dyDescent="0.25">
      <c r="A18" t="s">
        <v>4</v>
      </c>
      <c r="B18" t="s">
        <v>1</v>
      </c>
      <c r="C18" t="s">
        <v>17</v>
      </c>
      <c r="I18">
        <f t="shared" ca="1" si="13"/>
        <v>7</v>
      </c>
      <c r="K18">
        <f t="shared" ca="1" si="8"/>
        <v>0</v>
      </c>
      <c r="M18" t="s">
        <v>2</v>
      </c>
      <c r="N18" t="s">
        <v>14</v>
      </c>
      <c r="O18">
        <f t="shared" ca="1" si="9"/>
        <v>3</v>
      </c>
      <c r="P18" t="s">
        <v>15</v>
      </c>
      <c r="Q18">
        <f t="shared" ca="1" si="10"/>
        <v>4</v>
      </c>
      <c r="S18">
        <f t="shared" ca="1" si="11"/>
        <v>1</v>
      </c>
      <c r="U18" t="s">
        <v>18</v>
      </c>
      <c r="V18" t="s">
        <v>8</v>
      </c>
      <c r="W18" t="s">
        <v>12</v>
      </c>
      <c r="X18" t="s">
        <v>11</v>
      </c>
      <c r="Y18" t="s">
        <v>10</v>
      </c>
      <c r="Z18" t="s">
        <v>9</v>
      </c>
      <c r="AA18" t="s">
        <v>8</v>
      </c>
      <c r="AB18" t="s">
        <v>7</v>
      </c>
      <c r="AC18" t="s">
        <v>6</v>
      </c>
    </row>
    <row r="19" spans="1:29" x14ac:dyDescent="0.25">
      <c r="A19" t="s">
        <v>4</v>
      </c>
      <c r="B19" t="s">
        <v>1</v>
      </c>
      <c r="C19" t="s">
        <v>17</v>
      </c>
      <c r="I19">
        <f t="shared" ca="1" si="13"/>
        <v>8</v>
      </c>
      <c r="K19">
        <f t="shared" ca="1" si="8"/>
        <v>1</v>
      </c>
      <c r="M19" t="s">
        <v>2</v>
      </c>
      <c r="O19">
        <f t="shared" ca="1" si="9"/>
        <v>5</v>
      </c>
      <c r="P19" t="s">
        <v>14</v>
      </c>
      <c r="Q19">
        <f t="shared" ca="1" si="10"/>
        <v>2</v>
      </c>
      <c r="R19" t="s">
        <v>15</v>
      </c>
      <c r="S19">
        <f t="shared" ca="1" si="11"/>
        <v>1</v>
      </c>
      <c r="U19" t="s">
        <v>18</v>
      </c>
      <c r="V19" t="s">
        <v>7</v>
      </c>
      <c r="W19" t="s">
        <v>12</v>
      </c>
      <c r="X19" t="s">
        <v>11</v>
      </c>
      <c r="Y19" t="s">
        <v>10</v>
      </c>
      <c r="Z19" t="s">
        <v>9</v>
      </c>
      <c r="AA19" t="s">
        <v>8</v>
      </c>
      <c r="AB19" t="s">
        <v>7</v>
      </c>
      <c r="AC19" t="s">
        <v>6</v>
      </c>
    </row>
    <row r="20" spans="1:29" x14ac:dyDescent="0.25">
      <c r="A20" t="s">
        <v>4</v>
      </c>
      <c r="B20" t="s">
        <v>1</v>
      </c>
      <c r="C20" t="s">
        <v>17</v>
      </c>
      <c r="I20">
        <f t="shared" ca="1" si="13"/>
        <v>7</v>
      </c>
      <c r="K20">
        <f t="shared" ca="1" si="8"/>
        <v>6</v>
      </c>
      <c r="M20" t="s">
        <v>2</v>
      </c>
      <c r="O20">
        <f t="shared" ca="1" si="9"/>
        <v>9</v>
      </c>
      <c r="Q20">
        <f t="shared" ca="1" si="10"/>
        <v>2</v>
      </c>
      <c r="R20" t="s">
        <v>14</v>
      </c>
      <c r="S20">
        <f t="shared" ca="1" si="11"/>
        <v>6</v>
      </c>
      <c r="T20" t="s">
        <v>15</v>
      </c>
      <c r="U20" t="s">
        <v>18</v>
      </c>
      <c r="V20" t="s">
        <v>6</v>
      </c>
      <c r="W20" t="s">
        <v>12</v>
      </c>
      <c r="X20" t="s">
        <v>11</v>
      </c>
      <c r="Y20" t="s">
        <v>10</v>
      </c>
      <c r="Z20" t="s">
        <v>9</v>
      </c>
      <c r="AA20" t="s">
        <v>8</v>
      </c>
      <c r="AB20" t="s">
        <v>7</v>
      </c>
      <c r="AC20" t="s">
        <v>6</v>
      </c>
    </row>
    <row r="21" spans="1:29" x14ac:dyDescent="0.25">
      <c r="A21" t="s">
        <v>4</v>
      </c>
      <c r="B21" t="s">
        <v>1</v>
      </c>
      <c r="C21" t="s">
        <v>17</v>
      </c>
      <c r="J21" t="s">
        <v>14</v>
      </c>
      <c r="K21">
        <f ca="1">RANDBETWEEN(0,9)</f>
        <v>0</v>
      </c>
      <c r="L21" t="s">
        <v>15</v>
      </c>
      <c r="M21" t="s">
        <v>2</v>
      </c>
      <c r="O21">
        <f t="shared" ca="1" si="9"/>
        <v>8</v>
      </c>
      <c r="Q21">
        <f t="shared" ca="1" si="10"/>
        <v>8</v>
      </c>
      <c r="S21">
        <f t="shared" ca="1" si="11"/>
        <v>9</v>
      </c>
      <c r="U21" t="s">
        <v>18</v>
      </c>
      <c r="V21" t="s">
        <v>9</v>
      </c>
      <c r="W21" t="s">
        <v>12</v>
      </c>
      <c r="X21" t="s">
        <v>11</v>
      </c>
      <c r="Y21" t="s">
        <v>10</v>
      </c>
      <c r="Z21" t="s">
        <v>9</v>
      </c>
      <c r="AA21" t="s">
        <v>8</v>
      </c>
      <c r="AB21" t="s">
        <v>7</v>
      </c>
      <c r="AC21" t="s">
        <v>6</v>
      </c>
    </row>
    <row r="22" spans="1:29" x14ac:dyDescent="0.25">
      <c r="A22" t="s">
        <v>4</v>
      </c>
      <c r="B22" t="s">
        <v>1</v>
      </c>
      <c r="C22" t="s">
        <v>17</v>
      </c>
      <c r="K22">
        <f t="shared" ref="K22:K24" ca="1" si="14">RANDBETWEEN(0,9)</f>
        <v>4</v>
      </c>
      <c r="M22" t="s">
        <v>2</v>
      </c>
      <c r="N22" t="s">
        <v>14</v>
      </c>
      <c r="O22">
        <f t="shared" ca="1" si="9"/>
        <v>5</v>
      </c>
      <c r="P22" t="s">
        <v>15</v>
      </c>
      <c r="Q22">
        <f t="shared" ca="1" si="10"/>
        <v>4</v>
      </c>
      <c r="S22">
        <f t="shared" ca="1" si="11"/>
        <v>6</v>
      </c>
      <c r="U22" t="s">
        <v>18</v>
      </c>
      <c r="V22" t="s">
        <v>8</v>
      </c>
      <c r="W22" t="s">
        <v>12</v>
      </c>
      <c r="X22" t="s">
        <v>11</v>
      </c>
      <c r="Y22" t="s">
        <v>10</v>
      </c>
      <c r="Z22" t="s">
        <v>9</v>
      </c>
      <c r="AA22" t="s">
        <v>8</v>
      </c>
      <c r="AB22" t="s">
        <v>7</v>
      </c>
      <c r="AC22" t="s">
        <v>6</v>
      </c>
    </row>
    <row r="23" spans="1:29" x14ac:dyDescent="0.25">
      <c r="A23" t="s">
        <v>4</v>
      </c>
      <c r="B23" t="s">
        <v>1</v>
      </c>
      <c r="C23" t="s">
        <v>17</v>
      </c>
      <c r="K23">
        <f t="shared" ca="1" si="14"/>
        <v>7</v>
      </c>
      <c r="M23" t="s">
        <v>2</v>
      </c>
      <c r="O23">
        <f t="shared" ca="1" si="9"/>
        <v>9</v>
      </c>
      <c r="P23" t="s">
        <v>14</v>
      </c>
      <c r="Q23">
        <f t="shared" ca="1" si="10"/>
        <v>4</v>
      </c>
      <c r="R23" t="s">
        <v>15</v>
      </c>
      <c r="S23">
        <f t="shared" ca="1" si="11"/>
        <v>3</v>
      </c>
      <c r="U23" t="s">
        <v>18</v>
      </c>
      <c r="V23" t="s">
        <v>7</v>
      </c>
      <c r="W23" t="s">
        <v>12</v>
      </c>
      <c r="X23" t="s">
        <v>11</v>
      </c>
      <c r="Y23" t="s">
        <v>10</v>
      </c>
      <c r="Z23" t="s">
        <v>9</v>
      </c>
      <c r="AA23" t="s">
        <v>8</v>
      </c>
      <c r="AB23" t="s">
        <v>7</v>
      </c>
      <c r="AC23" t="s">
        <v>6</v>
      </c>
    </row>
    <row r="24" spans="1:29" x14ac:dyDescent="0.25">
      <c r="A24" t="s">
        <v>4</v>
      </c>
      <c r="B24" t="s">
        <v>1</v>
      </c>
      <c r="C24" t="s">
        <v>17</v>
      </c>
      <c r="K24">
        <f t="shared" ca="1" si="14"/>
        <v>8</v>
      </c>
      <c r="M24" t="s">
        <v>2</v>
      </c>
      <c r="O24">
        <f t="shared" ca="1" si="9"/>
        <v>9</v>
      </c>
      <c r="Q24">
        <f t="shared" ca="1" si="10"/>
        <v>6</v>
      </c>
      <c r="R24" t="s">
        <v>14</v>
      </c>
      <c r="S24">
        <f t="shared" ca="1" si="11"/>
        <v>8</v>
      </c>
      <c r="T24" t="s">
        <v>15</v>
      </c>
      <c r="U24" t="s">
        <v>18</v>
      </c>
      <c r="V24" t="s">
        <v>6</v>
      </c>
      <c r="W24" t="s">
        <v>12</v>
      </c>
      <c r="X24" t="s">
        <v>11</v>
      </c>
      <c r="Y24" t="s">
        <v>10</v>
      </c>
      <c r="Z24" t="s">
        <v>9</v>
      </c>
      <c r="AA24" t="s">
        <v>8</v>
      </c>
      <c r="AB24" t="s">
        <v>7</v>
      </c>
      <c r="AC24" t="s">
        <v>6</v>
      </c>
    </row>
    <row r="25" spans="1:29" x14ac:dyDescent="0.25">
      <c r="A25" t="s">
        <v>4</v>
      </c>
      <c r="B25" t="s">
        <v>1</v>
      </c>
      <c r="C25" t="s">
        <v>17</v>
      </c>
      <c r="J25" t="s">
        <v>14</v>
      </c>
      <c r="K25">
        <f>0</f>
        <v>0</v>
      </c>
      <c r="L25" t="s">
        <v>15</v>
      </c>
      <c r="M25" t="s">
        <v>2</v>
      </c>
      <c r="O25">
        <f t="shared" ca="1" si="9"/>
        <v>9</v>
      </c>
      <c r="Q25">
        <f t="shared" ca="1" si="10"/>
        <v>1</v>
      </c>
      <c r="S25">
        <f t="shared" ca="1" si="11"/>
        <v>2</v>
      </c>
      <c r="U25" t="s">
        <v>18</v>
      </c>
      <c r="V25" t="s">
        <v>9</v>
      </c>
      <c r="W25" t="s">
        <v>12</v>
      </c>
      <c r="X25" t="s">
        <v>11</v>
      </c>
      <c r="Y25" t="s">
        <v>10</v>
      </c>
      <c r="Z25" t="s">
        <v>9</v>
      </c>
      <c r="AA25" t="s">
        <v>8</v>
      </c>
      <c r="AB25" t="s">
        <v>7</v>
      </c>
      <c r="AC25" t="s">
        <v>6</v>
      </c>
    </row>
    <row r="26" spans="1:29" x14ac:dyDescent="0.25">
      <c r="A26" t="s">
        <v>4</v>
      </c>
      <c r="B26" t="s">
        <v>1</v>
      </c>
      <c r="C26" t="s">
        <v>17</v>
      </c>
      <c r="K26">
        <f>0</f>
        <v>0</v>
      </c>
      <c r="M26" t="s">
        <v>2</v>
      </c>
      <c r="N26" t="s">
        <v>14</v>
      </c>
      <c r="O26">
        <f t="shared" ca="1" si="9"/>
        <v>7</v>
      </c>
      <c r="P26" t="s">
        <v>15</v>
      </c>
      <c r="Q26">
        <f t="shared" ca="1" si="10"/>
        <v>1</v>
      </c>
      <c r="S26">
        <f t="shared" ca="1" si="11"/>
        <v>3</v>
      </c>
      <c r="U26" t="s">
        <v>18</v>
      </c>
      <c r="V26" t="s">
        <v>8</v>
      </c>
      <c r="W26" t="s">
        <v>12</v>
      </c>
      <c r="X26" t="s">
        <v>11</v>
      </c>
      <c r="Y26" t="s">
        <v>10</v>
      </c>
      <c r="Z26" t="s">
        <v>9</v>
      </c>
      <c r="AA26" t="s">
        <v>8</v>
      </c>
      <c r="AB26" t="s">
        <v>7</v>
      </c>
      <c r="AC26" t="s">
        <v>6</v>
      </c>
    </row>
    <row r="27" spans="1:29" x14ac:dyDescent="0.25">
      <c r="A27" t="s">
        <v>4</v>
      </c>
      <c r="B27" t="s">
        <v>1</v>
      </c>
      <c r="C27" t="s">
        <v>17</v>
      </c>
      <c r="K27">
        <f>0</f>
        <v>0</v>
      </c>
      <c r="M27" t="s">
        <v>2</v>
      </c>
      <c r="O27">
        <f t="shared" ca="1" si="9"/>
        <v>5</v>
      </c>
      <c r="P27" t="s">
        <v>14</v>
      </c>
      <c r="Q27">
        <f t="shared" ca="1" si="10"/>
        <v>9</v>
      </c>
      <c r="R27" t="s">
        <v>15</v>
      </c>
      <c r="S27">
        <f t="shared" ca="1" si="11"/>
        <v>7</v>
      </c>
      <c r="U27" t="s">
        <v>18</v>
      </c>
      <c r="V27" t="s">
        <v>7</v>
      </c>
      <c r="W27" t="s">
        <v>12</v>
      </c>
      <c r="X27" t="s">
        <v>11</v>
      </c>
      <c r="Y27" t="s">
        <v>10</v>
      </c>
      <c r="Z27" t="s">
        <v>9</v>
      </c>
      <c r="AA27" t="s">
        <v>8</v>
      </c>
      <c r="AB27" t="s">
        <v>7</v>
      </c>
      <c r="AC27" t="s">
        <v>6</v>
      </c>
    </row>
    <row r="28" spans="1:29" x14ac:dyDescent="0.25">
      <c r="A28" t="s">
        <v>4</v>
      </c>
      <c r="B28" t="s">
        <v>1</v>
      </c>
      <c r="C28" t="s">
        <v>17</v>
      </c>
      <c r="K28">
        <f>0</f>
        <v>0</v>
      </c>
      <c r="M28" t="s">
        <v>2</v>
      </c>
      <c r="O28">
        <f t="shared" ca="1" si="9"/>
        <v>4</v>
      </c>
      <c r="Q28">
        <f t="shared" ca="1" si="10"/>
        <v>4</v>
      </c>
      <c r="R28" t="s">
        <v>14</v>
      </c>
      <c r="S28">
        <f t="shared" ca="1" si="11"/>
        <v>1</v>
      </c>
      <c r="T28" t="s">
        <v>15</v>
      </c>
      <c r="U28" t="s">
        <v>18</v>
      </c>
      <c r="V28" t="s">
        <v>6</v>
      </c>
      <c r="W28" t="s">
        <v>12</v>
      </c>
      <c r="X28" t="s">
        <v>11</v>
      </c>
      <c r="Y28" t="s">
        <v>10</v>
      </c>
      <c r="Z28" t="s">
        <v>9</v>
      </c>
      <c r="AA28" t="s">
        <v>8</v>
      </c>
      <c r="AB28" t="s">
        <v>7</v>
      </c>
      <c r="AC28" t="s">
        <v>6</v>
      </c>
    </row>
    <row r="29" spans="1:29" x14ac:dyDescent="0.25">
      <c r="A29" t="s">
        <v>4</v>
      </c>
      <c r="B29" t="s">
        <v>1</v>
      </c>
      <c r="C29" t="s">
        <v>17</v>
      </c>
      <c r="D29" t="s">
        <v>14</v>
      </c>
      <c r="E29">
        <f ca="1">RANDBETWEEN(1,9)</f>
        <v>4</v>
      </c>
      <c r="F29" t="s">
        <v>15</v>
      </c>
      <c r="G29">
        <f ca="1">RANDBETWEEN(0,9)</f>
        <v>0</v>
      </c>
      <c r="I29">
        <f ca="1">RANDBETWEEN(0,9)</f>
        <v>2</v>
      </c>
      <c r="K29">
        <f ca="1">RANDBETWEEN(0,9)</f>
        <v>6</v>
      </c>
      <c r="M29" t="s">
        <v>2</v>
      </c>
      <c r="O29">
        <f ca="1">RANDBETWEEN(0,9)</f>
        <v>3</v>
      </c>
      <c r="Q29">
        <f ca="1">RANDBETWEEN(0,9)</f>
        <v>1</v>
      </c>
      <c r="U29" t="s">
        <v>18</v>
      </c>
      <c r="V29" t="s">
        <v>12</v>
      </c>
      <c r="W29" t="s">
        <v>12</v>
      </c>
      <c r="X29" t="s">
        <v>11</v>
      </c>
      <c r="Y29" t="s">
        <v>10</v>
      </c>
      <c r="Z29" t="s">
        <v>9</v>
      </c>
      <c r="AA29" t="s">
        <v>8</v>
      </c>
      <c r="AB29" t="s">
        <v>7</v>
      </c>
      <c r="AC29" t="s">
        <v>6</v>
      </c>
    </row>
    <row r="30" spans="1:29" x14ac:dyDescent="0.25">
      <c r="A30" t="s">
        <v>4</v>
      </c>
      <c r="B30" t="s">
        <v>1</v>
      </c>
      <c r="C30" t="s">
        <v>17</v>
      </c>
      <c r="E30">
        <f t="shared" ref="E30:E34" ca="1" si="15">RANDBETWEEN(1,9)</f>
        <v>4</v>
      </c>
      <c r="F30" t="s">
        <v>14</v>
      </c>
      <c r="G30">
        <f t="shared" ref="G30:G34" ca="1" si="16">RANDBETWEEN(0,9)</f>
        <v>5</v>
      </c>
      <c r="H30" t="s">
        <v>15</v>
      </c>
      <c r="I30">
        <f t="shared" ref="I30:I34" ca="1" si="17">RANDBETWEEN(0,9)</f>
        <v>1</v>
      </c>
      <c r="K30">
        <f t="shared" ref="K30:K34" ca="1" si="18">RANDBETWEEN(0,9)</f>
        <v>0</v>
      </c>
      <c r="M30" t="s">
        <v>2</v>
      </c>
      <c r="O30">
        <f t="shared" ref="O30:O34" ca="1" si="19">RANDBETWEEN(0,9)</f>
        <v>3</v>
      </c>
      <c r="Q30">
        <f t="shared" ref="Q30:Q34" ca="1" si="20">RANDBETWEEN(0,9)</f>
        <v>5</v>
      </c>
      <c r="U30" t="s">
        <v>18</v>
      </c>
      <c r="V30" t="s">
        <v>11</v>
      </c>
      <c r="W30" t="s">
        <v>12</v>
      </c>
      <c r="X30" t="s">
        <v>11</v>
      </c>
      <c r="Y30" t="s">
        <v>10</v>
      </c>
      <c r="Z30" t="s">
        <v>9</v>
      </c>
      <c r="AA30" t="s">
        <v>8</v>
      </c>
      <c r="AB30" t="s">
        <v>7</v>
      </c>
      <c r="AC30" t="s">
        <v>6</v>
      </c>
    </row>
    <row r="31" spans="1:29" x14ac:dyDescent="0.25">
      <c r="A31" t="s">
        <v>4</v>
      </c>
      <c r="B31" t="s">
        <v>1</v>
      </c>
      <c r="C31" t="s">
        <v>17</v>
      </c>
      <c r="E31">
        <f t="shared" ca="1" si="15"/>
        <v>5</v>
      </c>
      <c r="G31">
        <f t="shared" ca="1" si="16"/>
        <v>6</v>
      </c>
      <c r="H31" t="s">
        <v>14</v>
      </c>
      <c r="I31">
        <f t="shared" ca="1" si="17"/>
        <v>6</v>
      </c>
      <c r="J31" t="s">
        <v>15</v>
      </c>
      <c r="K31">
        <f t="shared" ca="1" si="18"/>
        <v>4</v>
      </c>
      <c r="M31" t="s">
        <v>2</v>
      </c>
      <c r="O31">
        <f t="shared" ca="1" si="19"/>
        <v>8</v>
      </c>
      <c r="Q31">
        <f t="shared" ca="1" si="20"/>
        <v>6</v>
      </c>
      <c r="U31" t="s">
        <v>18</v>
      </c>
      <c r="V31" t="s">
        <v>10</v>
      </c>
      <c r="W31" t="s">
        <v>12</v>
      </c>
      <c r="X31" t="s">
        <v>11</v>
      </c>
      <c r="Y31" t="s">
        <v>10</v>
      </c>
      <c r="Z31" t="s">
        <v>9</v>
      </c>
      <c r="AA31" t="s">
        <v>8</v>
      </c>
      <c r="AB31" t="s">
        <v>7</v>
      </c>
      <c r="AC31" t="s">
        <v>6</v>
      </c>
    </row>
    <row r="32" spans="1:29" x14ac:dyDescent="0.25">
      <c r="A32" t="s">
        <v>4</v>
      </c>
      <c r="B32" t="s">
        <v>1</v>
      </c>
      <c r="C32" t="s">
        <v>17</v>
      </c>
      <c r="E32">
        <f t="shared" ca="1" si="15"/>
        <v>3</v>
      </c>
      <c r="G32">
        <f t="shared" ca="1" si="16"/>
        <v>8</v>
      </c>
      <c r="I32">
        <f t="shared" ca="1" si="17"/>
        <v>4</v>
      </c>
      <c r="J32" t="s">
        <v>14</v>
      </c>
      <c r="K32">
        <f t="shared" ca="1" si="18"/>
        <v>2</v>
      </c>
      <c r="L32" t="s">
        <v>15</v>
      </c>
      <c r="M32" t="s">
        <v>2</v>
      </c>
      <c r="O32">
        <f t="shared" ca="1" si="19"/>
        <v>7</v>
      </c>
      <c r="Q32">
        <f t="shared" ca="1" si="20"/>
        <v>6</v>
      </c>
      <c r="U32" t="s">
        <v>18</v>
      </c>
      <c r="V32" t="s">
        <v>9</v>
      </c>
      <c r="W32" t="s">
        <v>12</v>
      </c>
      <c r="X32" t="s">
        <v>11</v>
      </c>
      <c r="Y32" t="s">
        <v>10</v>
      </c>
      <c r="Z32" t="s">
        <v>9</v>
      </c>
      <c r="AA32" t="s">
        <v>8</v>
      </c>
      <c r="AB32" t="s">
        <v>7</v>
      </c>
      <c r="AC32" t="s">
        <v>6</v>
      </c>
    </row>
    <row r="33" spans="1:29" x14ac:dyDescent="0.25">
      <c r="A33" t="s">
        <v>4</v>
      </c>
      <c r="B33" t="s">
        <v>1</v>
      </c>
      <c r="C33" t="s">
        <v>17</v>
      </c>
      <c r="E33">
        <f t="shared" ca="1" si="15"/>
        <v>8</v>
      </c>
      <c r="G33">
        <f t="shared" ca="1" si="16"/>
        <v>5</v>
      </c>
      <c r="I33">
        <f t="shared" ca="1" si="17"/>
        <v>1</v>
      </c>
      <c r="K33">
        <f t="shared" ca="1" si="18"/>
        <v>1</v>
      </c>
      <c r="M33" t="s">
        <v>2</v>
      </c>
      <c r="N33" t="s">
        <v>14</v>
      </c>
      <c r="O33">
        <f t="shared" ca="1" si="19"/>
        <v>9</v>
      </c>
      <c r="P33" t="s">
        <v>15</v>
      </c>
      <c r="Q33">
        <f t="shared" ca="1" si="20"/>
        <v>7</v>
      </c>
      <c r="U33" t="s">
        <v>18</v>
      </c>
      <c r="V33" t="s">
        <v>8</v>
      </c>
      <c r="W33" t="s">
        <v>12</v>
      </c>
      <c r="X33" t="s">
        <v>11</v>
      </c>
      <c r="Y33" t="s">
        <v>10</v>
      </c>
      <c r="Z33" t="s">
        <v>9</v>
      </c>
      <c r="AA33" t="s">
        <v>8</v>
      </c>
      <c r="AB33" t="s">
        <v>7</v>
      </c>
      <c r="AC33" t="s">
        <v>6</v>
      </c>
    </row>
    <row r="34" spans="1:29" x14ac:dyDescent="0.25">
      <c r="A34" t="s">
        <v>4</v>
      </c>
      <c r="B34" t="s">
        <v>1</v>
      </c>
      <c r="C34" t="s">
        <v>17</v>
      </c>
      <c r="E34">
        <f t="shared" ca="1" si="15"/>
        <v>7</v>
      </c>
      <c r="G34">
        <f t="shared" ca="1" si="16"/>
        <v>9</v>
      </c>
      <c r="I34">
        <f t="shared" ca="1" si="17"/>
        <v>1</v>
      </c>
      <c r="K34">
        <f t="shared" ca="1" si="18"/>
        <v>5</v>
      </c>
      <c r="M34" t="s">
        <v>2</v>
      </c>
      <c r="O34">
        <f t="shared" ca="1" si="19"/>
        <v>8</v>
      </c>
      <c r="P34" t="s">
        <v>14</v>
      </c>
      <c r="Q34">
        <f t="shared" ca="1" si="20"/>
        <v>9</v>
      </c>
      <c r="R34" t="s">
        <v>15</v>
      </c>
      <c r="U34" t="s">
        <v>18</v>
      </c>
      <c r="V34" t="s">
        <v>7</v>
      </c>
      <c r="W34" t="s">
        <v>12</v>
      </c>
      <c r="X34" t="s">
        <v>11</v>
      </c>
      <c r="Y34" t="s">
        <v>10</v>
      </c>
      <c r="Z34" t="s">
        <v>9</v>
      </c>
      <c r="AA34" t="s">
        <v>8</v>
      </c>
      <c r="AB34" t="s">
        <v>7</v>
      </c>
      <c r="AC34" t="s">
        <v>6</v>
      </c>
    </row>
    <row r="35" spans="1:29" x14ac:dyDescent="0.25">
      <c r="A35" t="s">
        <v>4</v>
      </c>
      <c r="B35" t="s">
        <v>1</v>
      </c>
      <c r="C35" t="s">
        <v>17</v>
      </c>
      <c r="F35" t="s">
        <v>14</v>
      </c>
      <c r="G35">
        <f ca="1">RANDBETWEEN(1,9)</f>
        <v>5</v>
      </c>
      <c r="H35" t="s">
        <v>15</v>
      </c>
      <c r="I35">
        <f t="shared" ref="I35:I39" ca="1" si="21">RANDBETWEEN(0,9)</f>
        <v>2</v>
      </c>
      <c r="K35">
        <f t="shared" ref="K35:K43" ca="1" si="22">RANDBETWEEN(0,9)</f>
        <v>8</v>
      </c>
      <c r="M35" t="s">
        <v>2</v>
      </c>
      <c r="O35">
        <f t="shared" ref="O35:O46" ca="1" si="23">RANDBETWEEN(0,9)</f>
        <v>4</v>
      </c>
      <c r="Q35">
        <f t="shared" ref="Q35:Q39" ca="1" si="24">RANDBETWEEN(0,9)</f>
        <v>7</v>
      </c>
      <c r="U35" t="s">
        <v>18</v>
      </c>
      <c r="V35" t="s">
        <v>11</v>
      </c>
      <c r="W35" t="s">
        <v>12</v>
      </c>
      <c r="X35" t="s">
        <v>11</v>
      </c>
      <c r="Y35" t="s">
        <v>10</v>
      </c>
      <c r="Z35" t="s">
        <v>9</v>
      </c>
      <c r="AA35" t="s">
        <v>8</v>
      </c>
      <c r="AB35" t="s">
        <v>7</v>
      </c>
      <c r="AC35" t="s">
        <v>6</v>
      </c>
    </row>
    <row r="36" spans="1:29" x14ac:dyDescent="0.25">
      <c r="A36" t="s">
        <v>4</v>
      </c>
      <c r="B36" t="s">
        <v>1</v>
      </c>
      <c r="C36" t="s">
        <v>17</v>
      </c>
      <c r="G36">
        <f t="shared" ref="G36:G39" ca="1" si="25">RANDBETWEEN(1,9)</f>
        <v>5</v>
      </c>
      <c r="H36" t="s">
        <v>14</v>
      </c>
      <c r="I36">
        <f t="shared" ca="1" si="21"/>
        <v>7</v>
      </c>
      <c r="J36" t="s">
        <v>15</v>
      </c>
      <c r="K36">
        <f t="shared" ca="1" si="22"/>
        <v>9</v>
      </c>
      <c r="M36" t="s">
        <v>2</v>
      </c>
      <c r="O36">
        <f t="shared" ca="1" si="23"/>
        <v>7</v>
      </c>
      <c r="Q36">
        <f t="shared" ca="1" si="24"/>
        <v>7</v>
      </c>
      <c r="U36" t="s">
        <v>18</v>
      </c>
      <c r="V36" t="s">
        <v>10</v>
      </c>
      <c r="W36" t="s">
        <v>12</v>
      </c>
      <c r="X36" t="s">
        <v>11</v>
      </c>
      <c r="Y36" t="s">
        <v>10</v>
      </c>
      <c r="Z36" t="s">
        <v>9</v>
      </c>
      <c r="AA36" t="s">
        <v>8</v>
      </c>
      <c r="AB36" t="s">
        <v>7</v>
      </c>
      <c r="AC36" t="s">
        <v>6</v>
      </c>
    </row>
    <row r="37" spans="1:29" x14ac:dyDescent="0.25">
      <c r="A37" t="s">
        <v>4</v>
      </c>
      <c r="B37" t="s">
        <v>1</v>
      </c>
      <c r="C37" t="s">
        <v>17</v>
      </c>
      <c r="G37">
        <f t="shared" ca="1" si="25"/>
        <v>1</v>
      </c>
      <c r="I37">
        <f t="shared" ca="1" si="21"/>
        <v>9</v>
      </c>
      <c r="J37" t="s">
        <v>14</v>
      </c>
      <c r="K37">
        <f t="shared" ca="1" si="22"/>
        <v>2</v>
      </c>
      <c r="L37" t="s">
        <v>15</v>
      </c>
      <c r="M37" t="s">
        <v>2</v>
      </c>
      <c r="O37">
        <f t="shared" ca="1" si="23"/>
        <v>5</v>
      </c>
      <c r="Q37">
        <f t="shared" ca="1" si="24"/>
        <v>6</v>
      </c>
      <c r="U37" t="s">
        <v>18</v>
      </c>
      <c r="V37" t="s">
        <v>9</v>
      </c>
      <c r="W37" t="s">
        <v>12</v>
      </c>
      <c r="X37" t="s">
        <v>11</v>
      </c>
      <c r="Y37" t="s">
        <v>10</v>
      </c>
      <c r="Z37" t="s">
        <v>9</v>
      </c>
      <c r="AA37" t="s">
        <v>8</v>
      </c>
      <c r="AB37" t="s">
        <v>7</v>
      </c>
      <c r="AC37" t="s">
        <v>6</v>
      </c>
    </row>
    <row r="38" spans="1:29" x14ac:dyDescent="0.25">
      <c r="A38" t="s">
        <v>4</v>
      </c>
      <c r="B38" t="s">
        <v>1</v>
      </c>
      <c r="C38" t="s">
        <v>17</v>
      </c>
      <c r="G38">
        <f t="shared" ca="1" si="25"/>
        <v>8</v>
      </c>
      <c r="I38">
        <f t="shared" ca="1" si="21"/>
        <v>3</v>
      </c>
      <c r="K38">
        <f t="shared" ca="1" si="22"/>
        <v>0</v>
      </c>
      <c r="M38" t="s">
        <v>2</v>
      </c>
      <c r="N38" t="s">
        <v>14</v>
      </c>
      <c r="O38">
        <f t="shared" ca="1" si="23"/>
        <v>5</v>
      </c>
      <c r="P38" t="s">
        <v>15</v>
      </c>
      <c r="Q38">
        <f t="shared" ca="1" si="24"/>
        <v>4</v>
      </c>
      <c r="U38" t="s">
        <v>18</v>
      </c>
      <c r="V38" t="s">
        <v>8</v>
      </c>
      <c r="W38" t="s">
        <v>12</v>
      </c>
      <c r="X38" t="s">
        <v>11</v>
      </c>
      <c r="Y38" t="s">
        <v>10</v>
      </c>
      <c r="Z38" t="s">
        <v>9</v>
      </c>
      <c r="AA38" t="s">
        <v>8</v>
      </c>
      <c r="AB38" t="s">
        <v>7</v>
      </c>
      <c r="AC38" t="s">
        <v>6</v>
      </c>
    </row>
    <row r="39" spans="1:29" x14ac:dyDescent="0.25">
      <c r="A39" t="s">
        <v>4</v>
      </c>
      <c r="B39" t="s">
        <v>1</v>
      </c>
      <c r="C39" t="s">
        <v>17</v>
      </c>
      <c r="G39">
        <f t="shared" ca="1" si="25"/>
        <v>9</v>
      </c>
      <c r="I39">
        <f t="shared" ca="1" si="21"/>
        <v>3</v>
      </c>
      <c r="K39">
        <f t="shared" ca="1" si="22"/>
        <v>2</v>
      </c>
      <c r="M39" t="s">
        <v>2</v>
      </c>
      <c r="O39">
        <f t="shared" ca="1" si="23"/>
        <v>0</v>
      </c>
      <c r="P39" t="s">
        <v>14</v>
      </c>
      <c r="Q39">
        <f t="shared" ca="1" si="24"/>
        <v>1</v>
      </c>
      <c r="R39" t="s">
        <v>15</v>
      </c>
      <c r="U39" t="s">
        <v>18</v>
      </c>
      <c r="V39" t="s">
        <v>7</v>
      </c>
      <c r="W39" t="s">
        <v>12</v>
      </c>
      <c r="X39" t="s">
        <v>11</v>
      </c>
      <c r="Y39" t="s">
        <v>10</v>
      </c>
      <c r="Z39" t="s">
        <v>9</v>
      </c>
      <c r="AA39" t="s">
        <v>8</v>
      </c>
      <c r="AB39" t="s">
        <v>7</v>
      </c>
      <c r="AC39" t="s">
        <v>6</v>
      </c>
    </row>
    <row r="40" spans="1:29" x14ac:dyDescent="0.25">
      <c r="A40" t="s">
        <v>4</v>
      </c>
      <c r="B40" t="s">
        <v>1</v>
      </c>
      <c r="C40" t="s">
        <v>17</v>
      </c>
      <c r="H40" t="s">
        <v>14</v>
      </c>
      <c r="I40">
        <f t="shared" ref="I40:I43" ca="1" si="26">RANDBETWEEN(1,9)</f>
        <v>1</v>
      </c>
      <c r="J40" t="s">
        <v>15</v>
      </c>
      <c r="K40">
        <f t="shared" ca="1" si="22"/>
        <v>9</v>
      </c>
      <c r="M40" t="s">
        <v>2</v>
      </c>
      <c r="O40">
        <f t="shared" ca="1" si="23"/>
        <v>6</v>
      </c>
      <c r="Q40">
        <f ca="1">RANDBETWEEN(1,9)</f>
        <v>4</v>
      </c>
      <c r="U40" t="s">
        <v>18</v>
      </c>
      <c r="V40" t="s">
        <v>10</v>
      </c>
      <c r="W40" t="s">
        <v>12</v>
      </c>
      <c r="X40" t="s">
        <v>11</v>
      </c>
      <c r="Y40" t="s">
        <v>10</v>
      </c>
      <c r="Z40" t="s">
        <v>9</v>
      </c>
      <c r="AA40" t="s">
        <v>8</v>
      </c>
      <c r="AB40" t="s">
        <v>7</v>
      </c>
      <c r="AC40" t="s">
        <v>6</v>
      </c>
    </row>
    <row r="41" spans="1:29" x14ac:dyDescent="0.25">
      <c r="A41" t="s">
        <v>4</v>
      </c>
      <c r="B41" t="s">
        <v>1</v>
      </c>
      <c r="C41" t="s">
        <v>17</v>
      </c>
      <c r="I41">
        <f t="shared" ca="1" si="26"/>
        <v>9</v>
      </c>
      <c r="J41" t="s">
        <v>14</v>
      </c>
      <c r="K41">
        <f t="shared" ca="1" si="22"/>
        <v>0</v>
      </c>
      <c r="L41" t="s">
        <v>15</v>
      </c>
      <c r="M41" t="s">
        <v>2</v>
      </c>
      <c r="O41">
        <f t="shared" ca="1" si="23"/>
        <v>4</v>
      </c>
      <c r="Q41">
        <f t="shared" ref="Q41:Q42" ca="1" si="27">RANDBETWEEN(1,9)</f>
        <v>5</v>
      </c>
      <c r="U41" t="s">
        <v>18</v>
      </c>
      <c r="V41" t="s">
        <v>9</v>
      </c>
      <c r="W41" t="s">
        <v>12</v>
      </c>
      <c r="X41" t="s">
        <v>11</v>
      </c>
      <c r="Y41" t="s">
        <v>10</v>
      </c>
      <c r="Z41" t="s">
        <v>9</v>
      </c>
      <c r="AA41" t="s">
        <v>8</v>
      </c>
      <c r="AB41" t="s">
        <v>7</v>
      </c>
      <c r="AC41" t="s">
        <v>6</v>
      </c>
    </row>
    <row r="42" spans="1:29" x14ac:dyDescent="0.25">
      <c r="A42" t="s">
        <v>4</v>
      </c>
      <c r="B42" t="s">
        <v>1</v>
      </c>
      <c r="C42" t="s">
        <v>17</v>
      </c>
      <c r="I42">
        <f t="shared" ca="1" si="26"/>
        <v>4</v>
      </c>
      <c r="K42">
        <f t="shared" ca="1" si="22"/>
        <v>8</v>
      </c>
      <c r="M42" t="s">
        <v>2</v>
      </c>
      <c r="N42" t="s">
        <v>14</v>
      </c>
      <c r="O42">
        <f t="shared" ca="1" si="23"/>
        <v>4</v>
      </c>
      <c r="P42" t="s">
        <v>15</v>
      </c>
      <c r="Q42">
        <f t="shared" ca="1" si="27"/>
        <v>4</v>
      </c>
      <c r="U42" t="s">
        <v>18</v>
      </c>
      <c r="V42" t="s">
        <v>8</v>
      </c>
      <c r="W42" t="s">
        <v>12</v>
      </c>
      <c r="X42" t="s">
        <v>11</v>
      </c>
      <c r="Y42" t="s">
        <v>10</v>
      </c>
      <c r="Z42" t="s">
        <v>9</v>
      </c>
      <c r="AA42" t="s">
        <v>8</v>
      </c>
      <c r="AB42" t="s">
        <v>7</v>
      </c>
      <c r="AC42" t="s">
        <v>6</v>
      </c>
    </row>
    <row r="43" spans="1:29" x14ac:dyDescent="0.25">
      <c r="A43" t="s">
        <v>4</v>
      </c>
      <c r="B43" t="s">
        <v>1</v>
      </c>
      <c r="C43" t="s">
        <v>17</v>
      </c>
      <c r="I43">
        <f t="shared" ca="1" si="26"/>
        <v>7</v>
      </c>
      <c r="K43">
        <f t="shared" ca="1" si="22"/>
        <v>6</v>
      </c>
      <c r="M43" t="s">
        <v>2</v>
      </c>
      <c r="O43">
        <f t="shared" ca="1" si="23"/>
        <v>9</v>
      </c>
      <c r="P43" t="s">
        <v>14</v>
      </c>
      <c r="Q43">
        <f ca="1">RANDBETWEEN(1,9)</f>
        <v>5</v>
      </c>
      <c r="R43" t="s">
        <v>15</v>
      </c>
      <c r="U43" t="s">
        <v>18</v>
      </c>
      <c r="V43" t="s">
        <v>7</v>
      </c>
      <c r="W43" t="s">
        <v>12</v>
      </c>
      <c r="X43" t="s">
        <v>11</v>
      </c>
      <c r="Y43" t="s">
        <v>10</v>
      </c>
      <c r="Z43" t="s">
        <v>9</v>
      </c>
      <c r="AA43" t="s">
        <v>8</v>
      </c>
      <c r="AB43" t="s">
        <v>7</v>
      </c>
      <c r="AC43" t="s">
        <v>6</v>
      </c>
    </row>
    <row r="44" spans="1:29" x14ac:dyDescent="0.25">
      <c r="A44" t="s">
        <v>4</v>
      </c>
      <c r="B44" t="s">
        <v>1</v>
      </c>
      <c r="C44" t="s">
        <v>17</v>
      </c>
      <c r="J44" t="s">
        <v>14</v>
      </c>
      <c r="K44">
        <f ca="1">RANDBETWEEN(0,9)</f>
        <v>4</v>
      </c>
      <c r="L44" t="s">
        <v>15</v>
      </c>
      <c r="M44" t="s">
        <v>2</v>
      </c>
      <c r="O44">
        <f t="shared" ca="1" si="23"/>
        <v>7</v>
      </c>
      <c r="Q44">
        <f ca="1">RANDBETWEEN(1,9)</f>
        <v>8</v>
      </c>
      <c r="U44" t="s">
        <v>18</v>
      </c>
      <c r="V44" t="s">
        <v>9</v>
      </c>
      <c r="W44" t="s">
        <v>12</v>
      </c>
      <c r="X44" t="s">
        <v>11</v>
      </c>
      <c r="Y44" t="s">
        <v>10</v>
      </c>
      <c r="Z44" t="s">
        <v>9</v>
      </c>
      <c r="AA44" t="s">
        <v>8</v>
      </c>
      <c r="AB44" t="s">
        <v>7</v>
      </c>
      <c r="AC44" t="s">
        <v>6</v>
      </c>
    </row>
    <row r="45" spans="1:29" x14ac:dyDescent="0.25">
      <c r="A45" t="s">
        <v>4</v>
      </c>
      <c r="B45" t="s">
        <v>1</v>
      </c>
      <c r="C45" t="s">
        <v>17</v>
      </c>
      <c r="K45">
        <f t="shared" ref="K45:K46" ca="1" si="28">RANDBETWEEN(0,9)</f>
        <v>2</v>
      </c>
      <c r="M45" t="s">
        <v>2</v>
      </c>
      <c r="N45" t="s">
        <v>14</v>
      </c>
      <c r="O45">
        <f t="shared" ca="1" si="23"/>
        <v>3</v>
      </c>
      <c r="P45" t="s">
        <v>15</v>
      </c>
      <c r="Q45">
        <f t="shared" ref="Q45:Q46" ca="1" si="29">RANDBETWEEN(1,9)</f>
        <v>2</v>
      </c>
      <c r="U45" t="s">
        <v>18</v>
      </c>
      <c r="V45" t="s">
        <v>8</v>
      </c>
      <c r="W45" t="s">
        <v>12</v>
      </c>
      <c r="X45" t="s">
        <v>11</v>
      </c>
      <c r="Y45" t="s">
        <v>10</v>
      </c>
      <c r="Z45" t="s">
        <v>9</v>
      </c>
      <c r="AA45" t="s">
        <v>8</v>
      </c>
      <c r="AB45" t="s">
        <v>7</v>
      </c>
      <c r="AC45" t="s">
        <v>6</v>
      </c>
    </row>
    <row r="46" spans="1:29" x14ac:dyDescent="0.25">
      <c r="A46" t="s">
        <v>4</v>
      </c>
      <c r="B46" t="s">
        <v>1</v>
      </c>
      <c r="C46" t="s">
        <v>17</v>
      </c>
      <c r="K46">
        <f t="shared" ca="1" si="28"/>
        <v>5</v>
      </c>
      <c r="M46" t="s">
        <v>2</v>
      </c>
      <c r="O46">
        <f t="shared" ca="1" si="23"/>
        <v>3</v>
      </c>
      <c r="P46" t="s">
        <v>14</v>
      </c>
      <c r="Q46">
        <f t="shared" ca="1" si="29"/>
        <v>5</v>
      </c>
      <c r="R46" t="s">
        <v>15</v>
      </c>
      <c r="U46" t="s">
        <v>18</v>
      </c>
      <c r="V46" t="s">
        <v>7</v>
      </c>
      <c r="W46" t="s">
        <v>12</v>
      </c>
      <c r="X46" t="s">
        <v>11</v>
      </c>
      <c r="Y46" t="s">
        <v>10</v>
      </c>
      <c r="Z46" t="s">
        <v>9</v>
      </c>
      <c r="AA46" t="s">
        <v>8</v>
      </c>
      <c r="AB46" t="s">
        <v>7</v>
      </c>
      <c r="AC46" t="s">
        <v>6</v>
      </c>
    </row>
    <row r="47" spans="1:29" x14ac:dyDescent="0.25">
      <c r="A47" t="s">
        <v>4</v>
      </c>
      <c r="B47" t="s">
        <v>1</v>
      </c>
      <c r="C47" t="s">
        <v>17</v>
      </c>
      <c r="D47" t="s">
        <v>14</v>
      </c>
      <c r="E47">
        <f ca="1">RANDBETWEEN(1,9)</f>
        <v>8</v>
      </c>
      <c r="F47" t="s">
        <v>15</v>
      </c>
      <c r="G47">
        <f ca="1">RANDBETWEEN(0,9)</f>
        <v>2</v>
      </c>
      <c r="I47">
        <f ca="1">RANDBETWEEN(0,9)</f>
        <v>0</v>
      </c>
      <c r="K47">
        <f ca="1">RANDBETWEEN(0,9)</f>
        <v>7</v>
      </c>
      <c r="M47" t="s">
        <v>2</v>
      </c>
      <c r="O47">
        <f ca="1">RANDBETWEEN(1,9)</f>
        <v>4</v>
      </c>
      <c r="U47" t="s">
        <v>18</v>
      </c>
      <c r="V47" t="s">
        <v>12</v>
      </c>
      <c r="W47" t="s">
        <v>12</v>
      </c>
      <c r="X47" t="s">
        <v>11</v>
      </c>
      <c r="Y47" t="s">
        <v>10</v>
      </c>
      <c r="Z47" t="s">
        <v>9</v>
      </c>
      <c r="AA47" t="s">
        <v>8</v>
      </c>
      <c r="AB47" t="s">
        <v>7</v>
      </c>
      <c r="AC47" t="s">
        <v>6</v>
      </c>
    </row>
    <row r="48" spans="1:29" x14ac:dyDescent="0.25">
      <c r="A48" t="s">
        <v>4</v>
      </c>
      <c r="B48" t="s">
        <v>1</v>
      </c>
      <c r="C48" t="s">
        <v>17</v>
      </c>
      <c r="E48">
        <f t="shared" ref="E48:E51" ca="1" si="30">RANDBETWEEN(1,9)</f>
        <v>8</v>
      </c>
      <c r="F48" t="s">
        <v>14</v>
      </c>
      <c r="G48">
        <f t="shared" ref="G48:G51" ca="1" si="31">RANDBETWEEN(0,9)</f>
        <v>3</v>
      </c>
      <c r="H48" t="s">
        <v>15</v>
      </c>
      <c r="I48">
        <f t="shared" ref="I48:I51" ca="1" si="32">RANDBETWEEN(0,9)</f>
        <v>8</v>
      </c>
      <c r="K48">
        <f t="shared" ref="K48:K51" ca="1" si="33">RANDBETWEEN(0,9)</f>
        <v>6</v>
      </c>
      <c r="M48" t="s">
        <v>2</v>
      </c>
      <c r="O48">
        <f t="shared" ref="O48:O51" ca="1" si="34">RANDBETWEEN(1,9)</f>
        <v>5</v>
      </c>
      <c r="U48" t="s">
        <v>18</v>
      </c>
      <c r="V48" t="s">
        <v>11</v>
      </c>
      <c r="W48" t="s">
        <v>12</v>
      </c>
      <c r="X48" t="s">
        <v>11</v>
      </c>
      <c r="Y48" t="s">
        <v>10</v>
      </c>
      <c r="Z48" t="s">
        <v>9</v>
      </c>
      <c r="AA48" t="s">
        <v>8</v>
      </c>
      <c r="AB48" t="s">
        <v>7</v>
      </c>
      <c r="AC48" t="s">
        <v>6</v>
      </c>
    </row>
    <row r="49" spans="1:29" x14ac:dyDescent="0.25">
      <c r="A49" t="s">
        <v>4</v>
      </c>
      <c r="B49" t="s">
        <v>1</v>
      </c>
      <c r="C49" t="s">
        <v>17</v>
      </c>
      <c r="E49">
        <f t="shared" ca="1" si="30"/>
        <v>2</v>
      </c>
      <c r="G49">
        <f t="shared" ca="1" si="31"/>
        <v>0</v>
      </c>
      <c r="H49" t="s">
        <v>14</v>
      </c>
      <c r="I49">
        <f t="shared" ca="1" si="32"/>
        <v>8</v>
      </c>
      <c r="J49" t="s">
        <v>15</v>
      </c>
      <c r="K49">
        <f t="shared" ca="1" si="33"/>
        <v>9</v>
      </c>
      <c r="M49" t="s">
        <v>2</v>
      </c>
      <c r="O49">
        <f t="shared" ca="1" si="34"/>
        <v>4</v>
      </c>
      <c r="U49" t="s">
        <v>18</v>
      </c>
      <c r="V49" t="s">
        <v>10</v>
      </c>
      <c r="W49" t="s">
        <v>12</v>
      </c>
      <c r="X49" t="s">
        <v>11</v>
      </c>
      <c r="Y49" t="s">
        <v>10</v>
      </c>
      <c r="Z49" t="s">
        <v>9</v>
      </c>
      <c r="AA49" t="s">
        <v>8</v>
      </c>
      <c r="AB49" t="s">
        <v>7</v>
      </c>
      <c r="AC49" t="s">
        <v>6</v>
      </c>
    </row>
    <row r="50" spans="1:29" x14ac:dyDescent="0.25">
      <c r="A50" t="s">
        <v>4</v>
      </c>
      <c r="B50" t="s">
        <v>1</v>
      </c>
      <c r="C50" t="s">
        <v>17</v>
      </c>
      <c r="E50">
        <f t="shared" ca="1" si="30"/>
        <v>2</v>
      </c>
      <c r="G50">
        <f t="shared" ca="1" si="31"/>
        <v>5</v>
      </c>
      <c r="I50">
        <f t="shared" ca="1" si="32"/>
        <v>7</v>
      </c>
      <c r="J50" t="s">
        <v>14</v>
      </c>
      <c r="K50">
        <f t="shared" ca="1" si="33"/>
        <v>2</v>
      </c>
      <c r="L50" t="s">
        <v>15</v>
      </c>
      <c r="M50" t="s">
        <v>2</v>
      </c>
      <c r="O50">
        <f t="shared" ca="1" si="34"/>
        <v>8</v>
      </c>
      <c r="U50" t="s">
        <v>18</v>
      </c>
      <c r="V50" t="s">
        <v>9</v>
      </c>
      <c r="W50" t="s">
        <v>12</v>
      </c>
      <c r="X50" t="s">
        <v>11</v>
      </c>
      <c r="Y50" t="s">
        <v>10</v>
      </c>
      <c r="Z50" t="s">
        <v>9</v>
      </c>
      <c r="AA50" t="s">
        <v>8</v>
      </c>
      <c r="AB50" t="s">
        <v>7</v>
      </c>
      <c r="AC50" t="s">
        <v>6</v>
      </c>
    </row>
    <row r="51" spans="1:29" x14ac:dyDescent="0.25">
      <c r="A51" t="s">
        <v>4</v>
      </c>
      <c r="B51" t="s">
        <v>1</v>
      </c>
      <c r="C51" t="s">
        <v>17</v>
      </c>
      <c r="E51">
        <f t="shared" ca="1" si="30"/>
        <v>8</v>
      </c>
      <c r="G51">
        <f t="shared" ca="1" si="31"/>
        <v>5</v>
      </c>
      <c r="I51">
        <f t="shared" ca="1" si="32"/>
        <v>3</v>
      </c>
      <c r="K51">
        <f t="shared" ca="1" si="33"/>
        <v>5</v>
      </c>
      <c r="M51" t="s">
        <v>2</v>
      </c>
      <c r="N51" t="s">
        <v>14</v>
      </c>
      <c r="O51">
        <f t="shared" ca="1" si="34"/>
        <v>8</v>
      </c>
      <c r="P51" t="s">
        <v>15</v>
      </c>
      <c r="U51" t="s">
        <v>18</v>
      </c>
      <c r="V51" t="s">
        <v>8</v>
      </c>
      <c r="W51" t="s">
        <v>12</v>
      </c>
      <c r="X51" t="s">
        <v>11</v>
      </c>
      <c r="Y51" t="s">
        <v>10</v>
      </c>
      <c r="Z51" t="s">
        <v>9</v>
      </c>
      <c r="AA51" t="s">
        <v>8</v>
      </c>
      <c r="AB51" t="s">
        <v>7</v>
      </c>
      <c r="AC51" t="s">
        <v>6</v>
      </c>
    </row>
    <row r="52" spans="1:29" x14ac:dyDescent="0.25">
      <c r="A52" t="s">
        <v>4</v>
      </c>
      <c r="B52" t="s">
        <v>1</v>
      </c>
      <c r="C52" t="s">
        <v>17</v>
      </c>
      <c r="F52" t="s">
        <v>14</v>
      </c>
      <c r="G52">
        <f t="shared" ref="G52:G55" ca="1" si="35">RANDBETWEEN(1,9)</f>
        <v>3</v>
      </c>
      <c r="H52" t="s">
        <v>15</v>
      </c>
      <c r="I52">
        <f t="shared" ref="I52:I55" ca="1" si="36">RANDBETWEEN(0,9)</f>
        <v>3</v>
      </c>
      <c r="K52">
        <f t="shared" ref="K52:K58" ca="1" si="37">RANDBETWEEN(0,9)</f>
        <v>5</v>
      </c>
      <c r="M52" t="s">
        <v>2</v>
      </c>
      <c r="O52">
        <f t="shared" ref="O52:O60" ca="1" si="38">RANDBETWEEN(1,9)</f>
        <v>1</v>
      </c>
      <c r="U52" t="s">
        <v>18</v>
      </c>
      <c r="V52" t="s">
        <v>11</v>
      </c>
      <c r="W52" t="s">
        <v>12</v>
      </c>
      <c r="X52" t="s">
        <v>11</v>
      </c>
      <c r="Y52" t="s">
        <v>10</v>
      </c>
      <c r="Z52" t="s">
        <v>9</v>
      </c>
      <c r="AA52" t="s">
        <v>8</v>
      </c>
      <c r="AB52" t="s">
        <v>7</v>
      </c>
      <c r="AC52" t="s">
        <v>6</v>
      </c>
    </row>
    <row r="53" spans="1:29" x14ac:dyDescent="0.25">
      <c r="A53" t="s">
        <v>4</v>
      </c>
      <c r="B53" t="s">
        <v>1</v>
      </c>
      <c r="C53" t="s">
        <v>17</v>
      </c>
      <c r="G53">
        <f t="shared" ca="1" si="35"/>
        <v>9</v>
      </c>
      <c r="H53" t="s">
        <v>14</v>
      </c>
      <c r="I53">
        <f t="shared" ca="1" si="36"/>
        <v>1</v>
      </c>
      <c r="J53" t="s">
        <v>15</v>
      </c>
      <c r="K53">
        <f t="shared" ca="1" si="37"/>
        <v>6</v>
      </c>
      <c r="M53" t="s">
        <v>2</v>
      </c>
      <c r="O53">
        <f t="shared" ca="1" si="38"/>
        <v>6</v>
      </c>
      <c r="U53" t="s">
        <v>18</v>
      </c>
      <c r="V53" t="s">
        <v>10</v>
      </c>
      <c r="W53" t="s">
        <v>12</v>
      </c>
      <c r="X53" t="s">
        <v>11</v>
      </c>
      <c r="Y53" t="s">
        <v>10</v>
      </c>
      <c r="Z53" t="s">
        <v>9</v>
      </c>
      <c r="AA53" t="s">
        <v>8</v>
      </c>
      <c r="AB53" t="s">
        <v>7</v>
      </c>
      <c r="AC53" t="s">
        <v>6</v>
      </c>
    </row>
    <row r="54" spans="1:29" x14ac:dyDescent="0.25">
      <c r="A54" t="s">
        <v>4</v>
      </c>
      <c r="B54" t="s">
        <v>1</v>
      </c>
      <c r="C54" t="s">
        <v>17</v>
      </c>
      <c r="G54">
        <f t="shared" ca="1" si="35"/>
        <v>7</v>
      </c>
      <c r="I54">
        <f t="shared" ca="1" si="36"/>
        <v>6</v>
      </c>
      <c r="J54" t="s">
        <v>14</v>
      </c>
      <c r="K54">
        <f t="shared" ca="1" si="37"/>
        <v>6</v>
      </c>
      <c r="L54" t="s">
        <v>15</v>
      </c>
      <c r="M54" t="s">
        <v>2</v>
      </c>
      <c r="O54">
        <f t="shared" ca="1" si="38"/>
        <v>3</v>
      </c>
      <c r="U54" t="s">
        <v>18</v>
      </c>
      <c r="V54" t="s">
        <v>9</v>
      </c>
      <c r="W54" t="s">
        <v>12</v>
      </c>
      <c r="X54" t="s">
        <v>11</v>
      </c>
      <c r="Y54" t="s">
        <v>10</v>
      </c>
      <c r="Z54" t="s">
        <v>9</v>
      </c>
      <c r="AA54" t="s">
        <v>8</v>
      </c>
      <c r="AB54" t="s">
        <v>7</v>
      </c>
      <c r="AC54" t="s">
        <v>6</v>
      </c>
    </row>
    <row r="55" spans="1:29" x14ac:dyDescent="0.25">
      <c r="A55" t="s">
        <v>4</v>
      </c>
      <c r="B55" t="s">
        <v>1</v>
      </c>
      <c r="C55" t="s">
        <v>17</v>
      </c>
      <c r="G55">
        <f t="shared" ca="1" si="35"/>
        <v>4</v>
      </c>
      <c r="I55">
        <f t="shared" ca="1" si="36"/>
        <v>1</v>
      </c>
      <c r="K55">
        <f t="shared" ca="1" si="37"/>
        <v>3</v>
      </c>
      <c r="M55" t="s">
        <v>2</v>
      </c>
      <c r="N55" t="s">
        <v>14</v>
      </c>
      <c r="O55">
        <f t="shared" ca="1" si="38"/>
        <v>7</v>
      </c>
      <c r="P55" t="s">
        <v>15</v>
      </c>
      <c r="U55" t="s">
        <v>18</v>
      </c>
      <c r="V55" t="s">
        <v>8</v>
      </c>
      <c r="W55" t="s">
        <v>12</v>
      </c>
      <c r="X55" t="s">
        <v>11</v>
      </c>
      <c r="Y55" t="s">
        <v>10</v>
      </c>
      <c r="Z55" t="s">
        <v>9</v>
      </c>
      <c r="AA55" t="s">
        <v>8</v>
      </c>
      <c r="AB55" t="s">
        <v>7</v>
      </c>
      <c r="AC55" t="s">
        <v>6</v>
      </c>
    </row>
    <row r="56" spans="1:29" x14ac:dyDescent="0.25">
      <c r="A56" t="s">
        <v>4</v>
      </c>
      <c r="B56" t="s">
        <v>1</v>
      </c>
      <c r="C56" t="s">
        <v>17</v>
      </c>
      <c r="H56" t="s">
        <v>14</v>
      </c>
      <c r="I56">
        <f ca="1">RANDBETWEEN(1,9)</f>
        <v>3</v>
      </c>
      <c r="J56" t="s">
        <v>15</v>
      </c>
      <c r="K56">
        <f t="shared" ca="1" si="37"/>
        <v>7</v>
      </c>
      <c r="M56" t="s">
        <v>2</v>
      </c>
      <c r="O56">
        <f t="shared" ca="1" si="38"/>
        <v>3</v>
      </c>
      <c r="U56" t="s">
        <v>18</v>
      </c>
      <c r="V56" t="s">
        <v>10</v>
      </c>
      <c r="W56" t="s">
        <v>12</v>
      </c>
      <c r="X56" t="s">
        <v>11</v>
      </c>
      <c r="Y56" t="s">
        <v>10</v>
      </c>
      <c r="Z56" t="s">
        <v>9</v>
      </c>
      <c r="AA56" t="s">
        <v>8</v>
      </c>
      <c r="AB56" t="s">
        <v>7</v>
      </c>
      <c r="AC56" t="s">
        <v>6</v>
      </c>
    </row>
    <row r="57" spans="1:29" x14ac:dyDescent="0.25">
      <c r="A57" t="s">
        <v>4</v>
      </c>
      <c r="B57" t="s">
        <v>1</v>
      </c>
      <c r="C57" t="s">
        <v>17</v>
      </c>
      <c r="I57">
        <f ca="1">RANDBETWEEN(1,9)</f>
        <v>9</v>
      </c>
      <c r="J57" t="s">
        <v>14</v>
      </c>
      <c r="K57">
        <f t="shared" ca="1" si="37"/>
        <v>7</v>
      </c>
      <c r="L57" t="s">
        <v>15</v>
      </c>
      <c r="M57" t="s">
        <v>2</v>
      </c>
      <c r="O57">
        <f t="shared" ca="1" si="38"/>
        <v>7</v>
      </c>
      <c r="U57" t="s">
        <v>18</v>
      </c>
      <c r="V57" t="s">
        <v>9</v>
      </c>
      <c r="W57" t="s">
        <v>12</v>
      </c>
      <c r="X57" t="s">
        <v>11</v>
      </c>
      <c r="Y57" t="s">
        <v>10</v>
      </c>
      <c r="Z57" t="s">
        <v>9</v>
      </c>
      <c r="AA57" t="s">
        <v>8</v>
      </c>
      <c r="AB57" t="s">
        <v>7</v>
      </c>
      <c r="AC57" t="s">
        <v>6</v>
      </c>
    </row>
    <row r="58" spans="1:29" x14ac:dyDescent="0.25">
      <c r="A58" t="s">
        <v>4</v>
      </c>
      <c r="B58" t="s">
        <v>1</v>
      </c>
      <c r="C58" t="s">
        <v>17</v>
      </c>
      <c r="I58">
        <f ca="1">RANDBETWEEN(1,9)</f>
        <v>5</v>
      </c>
      <c r="K58">
        <f t="shared" ca="1" si="37"/>
        <v>8</v>
      </c>
      <c r="M58" t="s">
        <v>2</v>
      </c>
      <c r="N58" t="s">
        <v>14</v>
      </c>
      <c r="O58">
        <f t="shared" ca="1" si="38"/>
        <v>6</v>
      </c>
      <c r="P58" t="s">
        <v>15</v>
      </c>
      <c r="U58" t="s">
        <v>18</v>
      </c>
      <c r="V58" t="s">
        <v>8</v>
      </c>
      <c r="W58" t="s">
        <v>12</v>
      </c>
      <c r="X58" t="s">
        <v>11</v>
      </c>
      <c r="Y58" t="s">
        <v>10</v>
      </c>
      <c r="Z58" t="s">
        <v>9</v>
      </c>
      <c r="AA58" t="s">
        <v>8</v>
      </c>
      <c r="AB58" t="s">
        <v>7</v>
      </c>
      <c r="AC58" t="s">
        <v>6</v>
      </c>
    </row>
    <row r="59" spans="1:29" x14ac:dyDescent="0.25">
      <c r="A59" t="s">
        <v>4</v>
      </c>
      <c r="B59" t="s">
        <v>1</v>
      </c>
      <c r="C59" t="s">
        <v>17</v>
      </c>
      <c r="J59" t="s">
        <v>14</v>
      </c>
      <c r="K59">
        <f ca="1">RANDBETWEEN(1,9)</f>
        <v>4</v>
      </c>
      <c r="L59" t="s">
        <v>15</v>
      </c>
      <c r="M59" t="s">
        <v>2</v>
      </c>
      <c r="O59">
        <f t="shared" ca="1" si="38"/>
        <v>2</v>
      </c>
      <c r="U59" t="s">
        <v>18</v>
      </c>
      <c r="V59" t="s">
        <v>9</v>
      </c>
      <c r="W59" t="s">
        <v>12</v>
      </c>
      <c r="X59" t="s">
        <v>11</v>
      </c>
      <c r="Y59" t="s">
        <v>10</v>
      </c>
      <c r="Z59" t="s">
        <v>9</v>
      </c>
      <c r="AA59" t="s">
        <v>8</v>
      </c>
      <c r="AB59" t="s">
        <v>7</v>
      </c>
      <c r="AC59" t="s">
        <v>6</v>
      </c>
    </row>
    <row r="60" spans="1:29" x14ac:dyDescent="0.25">
      <c r="A60" t="s">
        <v>4</v>
      </c>
      <c r="B60" t="s">
        <v>1</v>
      </c>
      <c r="C60" t="s">
        <v>17</v>
      </c>
      <c r="K60">
        <f ca="1">RANDBETWEEN(1,9)</f>
        <v>3</v>
      </c>
      <c r="M60" t="s">
        <v>2</v>
      </c>
      <c r="N60" t="s">
        <v>14</v>
      </c>
      <c r="O60">
        <f t="shared" ca="1" si="38"/>
        <v>1</v>
      </c>
      <c r="P60" t="s">
        <v>15</v>
      </c>
      <c r="U60" t="s">
        <v>18</v>
      </c>
      <c r="V60" t="s">
        <v>8</v>
      </c>
      <c r="W60" t="s">
        <v>12</v>
      </c>
      <c r="X60" t="s">
        <v>11</v>
      </c>
      <c r="Y60" t="s">
        <v>10</v>
      </c>
      <c r="Z60" t="s">
        <v>9</v>
      </c>
      <c r="AA60" t="s">
        <v>8</v>
      </c>
      <c r="AB60" t="s">
        <v>7</v>
      </c>
      <c r="AC60" t="s">
        <v>6</v>
      </c>
    </row>
    <row r="61" spans="1:29" x14ac:dyDescent="0.25">
      <c r="A61" t="s">
        <v>4</v>
      </c>
      <c r="B61" t="s">
        <v>1</v>
      </c>
      <c r="C61" t="s">
        <v>17</v>
      </c>
      <c r="D61" t="s">
        <v>14</v>
      </c>
      <c r="E61">
        <f ca="1">RANDBETWEEN(1,9)</f>
        <v>8</v>
      </c>
      <c r="F61" t="s">
        <v>15</v>
      </c>
      <c r="G61">
        <f ca="1">RANDBETWEEN(0,9)</f>
        <v>9</v>
      </c>
      <c r="I61">
        <f ca="1">RANDBETWEEN(0,9)</f>
        <v>0</v>
      </c>
      <c r="K61">
        <f ca="1">RANDBETWEEN(0,9)</f>
        <v>9</v>
      </c>
      <c r="U61" t="s">
        <v>18</v>
      </c>
      <c r="V61" t="s">
        <v>12</v>
      </c>
      <c r="W61" t="s">
        <v>12</v>
      </c>
      <c r="X61" t="s">
        <v>11</v>
      </c>
      <c r="Y61" t="s">
        <v>10</v>
      </c>
      <c r="Z61" t="s">
        <v>9</v>
      </c>
      <c r="AA61" t="s">
        <v>8</v>
      </c>
      <c r="AB61" t="s">
        <v>7</v>
      </c>
      <c r="AC61" t="s">
        <v>6</v>
      </c>
    </row>
    <row r="62" spans="1:29" x14ac:dyDescent="0.25">
      <c r="A62" t="s">
        <v>4</v>
      </c>
      <c r="B62" t="s">
        <v>1</v>
      </c>
      <c r="C62" t="s">
        <v>17</v>
      </c>
      <c r="E62">
        <f t="shared" ref="E62:E64" ca="1" si="39">RANDBETWEEN(1,9)</f>
        <v>8</v>
      </c>
      <c r="F62" t="s">
        <v>14</v>
      </c>
      <c r="G62">
        <f t="shared" ref="G62:G64" ca="1" si="40">RANDBETWEEN(0,9)</f>
        <v>1</v>
      </c>
      <c r="H62" t="s">
        <v>15</v>
      </c>
      <c r="I62">
        <f t="shared" ref="I62:I67" ca="1" si="41">RANDBETWEEN(0,9)</f>
        <v>2</v>
      </c>
      <c r="K62">
        <f t="shared" ref="K62:K69" ca="1" si="42">RANDBETWEEN(0,9)</f>
        <v>4</v>
      </c>
      <c r="U62" t="s">
        <v>18</v>
      </c>
      <c r="V62" t="s">
        <v>11</v>
      </c>
      <c r="W62" t="s">
        <v>12</v>
      </c>
      <c r="X62" t="s">
        <v>11</v>
      </c>
      <c r="Y62" t="s">
        <v>10</v>
      </c>
      <c r="Z62" t="s">
        <v>9</v>
      </c>
      <c r="AA62" t="s">
        <v>8</v>
      </c>
      <c r="AB62" t="s">
        <v>7</v>
      </c>
      <c r="AC62" t="s">
        <v>6</v>
      </c>
    </row>
    <row r="63" spans="1:29" x14ac:dyDescent="0.25">
      <c r="A63" t="s">
        <v>4</v>
      </c>
      <c r="B63" t="s">
        <v>1</v>
      </c>
      <c r="C63" t="s">
        <v>17</v>
      </c>
      <c r="E63">
        <f t="shared" ca="1" si="39"/>
        <v>8</v>
      </c>
      <c r="G63">
        <f t="shared" ca="1" si="40"/>
        <v>8</v>
      </c>
      <c r="H63" t="s">
        <v>14</v>
      </c>
      <c r="I63">
        <f t="shared" ca="1" si="41"/>
        <v>1</v>
      </c>
      <c r="J63" t="s">
        <v>15</v>
      </c>
      <c r="K63">
        <f t="shared" ca="1" si="42"/>
        <v>6</v>
      </c>
      <c r="U63" t="s">
        <v>18</v>
      </c>
      <c r="V63" t="s">
        <v>10</v>
      </c>
      <c r="W63" t="s">
        <v>12</v>
      </c>
      <c r="X63" t="s">
        <v>11</v>
      </c>
      <c r="Y63" t="s">
        <v>10</v>
      </c>
      <c r="Z63" t="s">
        <v>9</v>
      </c>
      <c r="AA63" t="s">
        <v>8</v>
      </c>
      <c r="AB63" t="s">
        <v>7</v>
      </c>
      <c r="AC63" t="s">
        <v>6</v>
      </c>
    </row>
    <row r="64" spans="1:29" x14ac:dyDescent="0.25">
      <c r="A64" t="s">
        <v>4</v>
      </c>
      <c r="B64" t="s">
        <v>1</v>
      </c>
      <c r="C64" t="s">
        <v>17</v>
      </c>
      <c r="E64">
        <f t="shared" ca="1" si="39"/>
        <v>3</v>
      </c>
      <c r="G64">
        <f t="shared" ca="1" si="40"/>
        <v>3</v>
      </c>
      <c r="I64">
        <f t="shared" ca="1" si="41"/>
        <v>8</v>
      </c>
      <c r="J64" t="s">
        <v>14</v>
      </c>
      <c r="K64">
        <f t="shared" ca="1" si="42"/>
        <v>5</v>
      </c>
      <c r="L64" t="s">
        <v>15</v>
      </c>
      <c r="U64" t="s">
        <v>18</v>
      </c>
      <c r="V64" t="s">
        <v>9</v>
      </c>
      <c r="W64" t="s">
        <v>12</v>
      </c>
      <c r="X64" t="s">
        <v>11</v>
      </c>
      <c r="Y64" t="s">
        <v>10</v>
      </c>
      <c r="Z64" t="s">
        <v>9</v>
      </c>
      <c r="AA64" t="s">
        <v>8</v>
      </c>
      <c r="AB64" t="s">
        <v>7</v>
      </c>
      <c r="AC64" t="s">
        <v>6</v>
      </c>
    </row>
    <row r="65" spans="1:33" x14ac:dyDescent="0.25">
      <c r="A65" t="s">
        <v>4</v>
      </c>
      <c r="B65" t="s">
        <v>1</v>
      </c>
      <c r="C65" t="s">
        <v>17</v>
      </c>
      <c r="F65" t="s">
        <v>14</v>
      </c>
      <c r="G65">
        <f ca="1">RANDBETWEEN(1,9)</f>
        <v>2</v>
      </c>
      <c r="H65" t="s">
        <v>15</v>
      </c>
      <c r="I65">
        <f t="shared" ca="1" si="41"/>
        <v>8</v>
      </c>
      <c r="K65">
        <f t="shared" ca="1" si="42"/>
        <v>1</v>
      </c>
      <c r="U65" t="s">
        <v>18</v>
      </c>
      <c r="V65" t="s">
        <v>11</v>
      </c>
      <c r="W65" t="s">
        <v>12</v>
      </c>
      <c r="X65" t="s">
        <v>11</v>
      </c>
      <c r="Y65" t="s">
        <v>10</v>
      </c>
      <c r="Z65" t="s">
        <v>9</v>
      </c>
      <c r="AA65" t="s">
        <v>8</v>
      </c>
      <c r="AB65" t="s">
        <v>7</v>
      </c>
      <c r="AC65" t="s">
        <v>6</v>
      </c>
    </row>
    <row r="66" spans="1:33" x14ac:dyDescent="0.25">
      <c r="A66" t="s">
        <v>4</v>
      </c>
      <c r="B66" t="s">
        <v>1</v>
      </c>
      <c r="C66" t="s">
        <v>17</v>
      </c>
      <c r="G66">
        <f ca="1">RANDBETWEEN(1,9)</f>
        <v>1</v>
      </c>
      <c r="H66" t="s">
        <v>14</v>
      </c>
      <c r="I66">
        <f t="shared" ca="1" si="41"/>
        <v>6</v>
      </c>
      <c r="J66" t="s">
        <v>15</v>
      </c>
      <c r="K66">
        <f t="shared" ca="1" si="42"/>
        <v>9</v>
      </c>
      <c r="U66" t="s">
        <v>18</v>
      </c>
      <c r="V66" t="s">
        <v>10</v>
      </c>
      <c r="W66" t="s">
        <v>12</v>
      </c>
      <c r="X66" t="s">
        <v>11</v>
      </c>
      <c r="Y66" t="s">
        <v>10</v>
      </c>
      <c r="Z66" t="s">
        <v>9</v>
      </c>
      <c r="AA66" t="s">
        <v>8</v>
      </c>
      <c r="AB66" t="s">
        <v>7</v>
      </c>
      <c r="AC66" t="s">
        <v>6</v>
      </c>
    </row>
    <row r="67" spans="1:33" x14ac:dyDescent="0.25">
      <c r="A67" t="s">
        <v>4</v>
      </c>
      <c r="B67" t="s">
        <v>1</v>
      </c>
      <c r="C67" t="s">
        <v>17</v>
      </c>
      <c r="G67">
        <f ca="1">RANDBETWEEN(1,9)</f>
        <v>1</v>
      </c>
      <c r="I67">
        <f t="shared" ca="1" si="41"/>
        <v>5</v>
      </c>
      <c r="J67" t="s">
        <v>14</v>
      </c>
      <c r="K67">
        <f t="shared" ca="1" si="42"/>
        <v>0</v>
      </c>
      <c r="L67" t="s">
        <v>15</v>
      </c>
      <c r="U67" t="s">
        <v>18</v>
      </c>
      <c r="V67" t="s">
        <v>9</v>
      </c>
      <c r="W67" t="s">
        <v>12</v>
      </c>
      <c r="X67" t="s">
        <v>11</v>
      </c>
      <c r="Y67" t="s">
        <v>10</v>
      </c>
      <c r="Z67" t="s">
        <v>9</v>
      </c>
      <c r="AA67" t="s">
        <v>8</v>
      </c>
      <c r="AB67" t="s">
        <v>7</v>
      </c>
      <c r="AC67" t="s">
        <v>6</v>
      </c>
    </row>
    <row r="68" spans="1:33" x14ac:dyDescent="0.25">
      <c r="A68" t="s">
        <v>4</v>
      </c>
      <c r="B68" t="s">
        <v>1</v>
      </c>
      <c r="C68" t="s">
        <v>17</v>
      </c>
      <c r="H68" t="s">
        <v>14</v>
      </c>
      <c r="I68">
        <f ca="1">RANDBETWEEN(1,9)</f>
        <v>5</v>
      </c>
      <c r="J68" t="s">
        <v>15</v>
      </c>
      <c r="K68">
        <f t="shared" ca="1" si="42"/>
        <v>7</v>
      </c>
      <c r="U68" t="s">
        <v>18</v>
      </c>
      <c r="V68" t="s">
        <v>10</v>
      </c>
      <c r="W68" t="s">
        <v>12</v>
      </c>
      <c r="X68" t="s">
        <v>11</v>
      </c>
      <c r="Y68" t="s">
        <v>10</v>
      </c>
      <c r="Z68" t="s">
        <v>9</v>
      </c>
      <c r="AA68" t="s">
        <v>8</v>
      </c>
      <c r="AB68" t="s">
        <v>7</v>
      </c>
      <c r="AC68" t="s">
        <v>6</v>
      </c>
    </row>
    <row r="69" spans="1:33" x14ac:dyDescent="0.25">
      <c r="A69" t="s">
        <v>4</v>
      </c>
      <c r="B69" t="s">
        <v>1</v>
      </c>
      <c r="C69" t="s">
        <v>17</v>
      </c>
      <c r="I69">
        <f ca="1">RANDBETWEEN(1,9)</f>
        <v>7</v>
      </c>
      <c r="J69" t="s">
        <v>14</v>
      </c>
      <c r="K69">
        <f t="shared" ca="1" si="42"/>
        <v>5</v>
      </c>
      <c r="L69" t="s">
        <v>15</v>
      </c>
      <c r="U69" t="s">
        <v>18</v>
      </c>
      <c r="V69" t="s">
        <v>9</v>
      </c>
      <c r="W69" t="s">
        <v>12</v>
      </c>
      <c r="X69" t="s">
        <v>11</v>
      </c>
      <c r="Y69" t="s">
        <v>10</v>
      </c>
      <c r="Z69" t="s">
        <v>9</v>
      </c>
      <c r="AA69" t="s">
        <v>8</v>
      </c>
      <c r="AB69" t="s">
        <v>7</v>
      </c>
      <c r="AC69" t="s">
        <v>6</v>
      </c>
    </row>
    <row r="71" spans="1:33" x14ac:dyDescent="0.25">
      <c r="A71" t="s">
        <v>21</v>
      </c>
    </row>
    <row r="72" spans="1:33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22</v>
      </c>
      <c r="V72" s="2" t="s">
        <v>34</v>
      </c>
      <c r="W72" s="2" t="s">
        <v>34</v>
      </c>
      <c r="X72" s="2" t="s">
        <v>34</v>
      </c>
      <c r="Y72" s="2" t="s">
        <v>34</v>
      </c>
      <c r="Z72" s="2" t="s">
        <v>34</v>
      </c>
      <c r="AA72" s="2" t="s">
        <v>34</v>
      </c>
      <c r="AB72" s="2" t="s">
        <v>34</v>
      </c>
      <c r="AC72" s="2" t="s">
        <v>34</v>
      </c>
      <c r="AD72" s="2" t="s">
        <v>34</v>
      </c>
      <c r="AE72" s="2" t="s">
        <v>34</v>
      </c>
      <c r="AF72" s="2" t="s">
        <v>34</v>
      </c>
      <c r="AG72" s="2"/>
    </row>
    <row r="73" spans="1:33" x14ac:dyDescent="0.25">
      <c r="A73" s="1" t="s">
        <v>33</v>
      </c>
      <c r="B73" s="1" t="s">
        <v>330</v>
      </c>
      <c r="C73" s="1"/>
      <c r="D73" s="1" t="s">
        <v>35</v>
      </c>
      <c r="E73">
        <v>0</v>
      </c>
      <c r="F73" t="s">
        <v>2</v>
      </c>
      <c r="G73">
        <f ca="1">RANDBETWEEN(1,9)</f>
        <v>4</v>
      </c>
      <c r="L73" t="s">
        <v>35</v>
      </c>
      <c r="N73" t="s">
        <v>18</v>
      </c>
      <c r="U73" t="str">
        <f ca="1">G73&amp;"/10"</f>
        <v>4/10</v>
      </c>
      <c r="V73" s="2" t="s">
        <v>67</v>
      </c>
      <c r="W73" s="2" t="s">
        <v>35</v>
      </c>
      <c r="X73" s="2" t="str">
        <f ca="1">E73&amp;F73&amp;G73</f>
        <v>0,4</v>
      </c>
      <c r="Y73" s="2" t="s">
        <v>36</v>
      </c>
      <c r="Z73" s="2" t="s">
        <v>37</v>
      </c>
      <c r="AA73" s="2">
        <f ca="1">G73</f>
        <v>4</v>
      </c>
      <c r="AB73" s="2" t="s">
        <v>39</v>
      </c>
      <c r="AC73" s="2">
        <f>10</f>
        <v>10</v>
      </c>
      <c r="AD73" s="2" t="s">
        <v>38</v>
      </c>
      <c r="AE73" s="2" t="s">
        <v>35</v>
      </c>
      <c r="AF73" s="2" t="s">
        <v>18</v>
      </c>
      <c r="AG73" s="2"/>
    </row>
    <row r="74" spans="1:33" x14ac:dyDescent="0.25">
      <c r="A74" s="1" t="s">
        <v>33</v>
      </c>
      <c r="B74" s="1" t="s">
        <v>330</v>
      </c>
      <c r="C74" s="1"/>
      <c r="D74" s="1" t="s">
        <v>35</v>
      </c>
      <c r="E74">
        <v>0</v>
      </c>
      <c r="F74" t="s">
        <v>2</v>
      </c>
      <c r="G74">
        <f ca="1">RANDBETWEEN(0,9)</f>
        <v>4</v>
      </c>
      <c r="H74">
        <f ca="1">RANDBETWEEN(1,9)</f>
        <v>8</v>
      </c>
      <c r="L74" t="s">
        <v>35</v>
      </c>
      <c r="N74" t="s">
        <v>18</v>
      </c>
      <c r="U74" t="str">
        <f ca="1">IF(G74=0,H74&amp;"/100",G74&amp;H74&amp;"/100")</f>
        <v>48/100</v>
      </c>
      <c r="V74" s="2" t="s">
        <v>67</v>
      </c>
      <c r="W74" s="2" t="s">
        <v>35</v>
      </c>
      <c r="X74" s="2" t="str">
        <f ca="1">E74&amp;F74&amp;G74&amp;H74</f>
        <v>0,48</v>
      </c>
      <c r="Y74" s="2" t="s">
        <v>36</v>
      </c>
      <c r="Z74" s="2" t="s">
        <v>37</v>
      </c>
      <c r="AA74" s="2" t="str">
        <f ca="1">IF(G74=0,H74,G74&amp;H74)</f>
        <v>48</v>
      </c>
      <c r="AB74" s="2" t="s">
        <v>39</v>
      </c>
      <c r="AC74" s="2">
        <f>100</f>
        <v>100</v>
      </c>
      <c r="AD74" s="2" t="s">
        <v>38</v>
      </c>
      <c r="AE74" s="2" t="s">
        <v>35</v>
      </c>
      <c r="AF74" s="2" t="s">
        <v>18</v>
      </c>
      <c r="AG74" s="2"/>
    </row>
    <row r="75" spans="1:33" x14ac:dyDescent="0.25">
      <c r="A75" s="1" t="s">
        <v>33</v>
      </c>
      <c r="B75" s="1" t="s">
        <v>330</v>
      </c>
      <c r="C75" s="1"/>
      <c r="D75" s="1" t="s">
        <v>35</v>
      </c>
      <c r="E75">
        <v>0</v>
      </c>
      <c r="F75" t="s">
        <v>2</v>
      </c>
      <c r="G75">
        <f ca="1">RANDBETWEEN(0,9)</f>
        <v>3</v>
      </c>
      <c r="H75">
        <f ca="1">RANDBETWEEN(0,9)</f>
        <v>5</v>
      </c>
      <c r="I75">
        <f ca="1">RANDBETWEEN(1,9)</f>
        <v>4</v>
      </c>
      <c r="L75" t="s">
        <v>35</v>
      </c>
      <c r="N75" t="s">
        <v>18</v>
      </c>
      <c r="U75" t="str">
        <f ca="1">IF(G75=0,IF(H75=0,I75&amp;"/1000",H75&amp;I75&amp;"/1000"),G75&amp;H75&amp;I75&amp;"/1000")</f>
        <v>354/1000</v>
      </c>
      <c r="V75" s="2" t="s">
        <v>67</v>
      </c>
      <c r="W75" s="2" t="s">
        <v>35</v>
      </c>
      <c r="X75" s="2" t="str">
        <f ca="1">E75&amp;F75&amp;G75&amp;H75&amp;I75</f>
        <v>0,354</v>
      </c>
      <c r="Y75" s="2" t="s">
        <v>36</v>
      </c>
      <c r="Z75" s="2" t="s">
        <v>37</v>
      </c>
      <c r="AA75" s="2" t="str">
        <f ca="1">IF(G75=0,IF(H75=0,I75,H75&amp;I75),G75&amp;H75&amp;I75)</f>
        <v>354</v>
      </c>
      <c r="AB75" s="2" t="s">
        <v>39</v>
      </c>
      <c r="AC75" s="2">
        <f>1000</f>
        <v>1000</v>
      </c>
      <c r="AD75" s="2" t="s">
        <v>38</v>
      </c>
      <c r="AE75" s="2" t="s">
        <v>35</v>
      </c>
      <c r="AF75" s="2" t="s">
        <v>18</v>
      </c>
      <c r="AG75" s="2"/>
    </row>
    <row r="76" spans="1:33" x14ac:dyDescent="0.25">
      <c r="A76" s="1" t="s">
        <v>33</v>
      </c>
      <c r="B76" s="1" t="s">
        <v>330</v>
      </c>
      <c r="C76" s="1"/>
      <c r="D76" s="1" t="s">
        <v>35</v>
      </c>
      <c r="E76">
        <f ca="1">RANDBETWEEN(1,9)</f>
        <v>7</v>
      </c>
      <c r="F76" t="s">
        <v>2</v>
      </c>
      <c r="G76">
        <f ca="1">RANDBETWEEN(1,9)</f>
        <v>7</v>
      </c>
      <c r="L76" t="s">
        <v>35</v>
      </c>
      <c r="N76" t="s">
        <v>18</v>
      </c>
      <c r="U76" t="str">
        <f ca="1">E76&amp;G76&amp;"/10"</f>
        <v>77/10</v>
      </c>
      <c r="V76" s="2" t="s">
        <v>67</v>
      </c>
      <c r="W76" s="2" t="s">
        <v>35</v>
      </c>
      <c r="X76" s="2" t="str">
        <f ca="1">E76&amp;F76&amp;G76</f>
        <v>7,7</v>
      </c>
      <c r="Y76" s="2" t="s">
        <v>36</v>
      </c>
      <c r="Z76" s="2" t="s">
        <v>37</v>
      </c>
      <c r="AA76" s="2" t="str">
        <f ca="1">E76&amp;G76</f>
        <v>77</v>
      </c>
      <c r="AB76" s="2" t="s">
        <v>39</v>
      </c>
      <c r="AC76" s="2">
        <f>10</f>
        <v>10</v>
      </c>
      <c r="AD76" s="2" t="s">
        <v>38</v>
      </c>
      <c r="AE76" s="2" t="s">
        <v>35</v>
      </c>
      <c r="AF76" s="2" t="s">
        <v>18</v>
      </c>
      <c r="AG76" s="2"/>
    </row>
    <row r="77" spans="1:33" x14ac:dyDescent="0.25">
      <c r="A77" s="1" t="s">
        <v>33</v>
      </c>
      <c r="B77" s="1" t="s">
        <v>330</v>
      </c>
      <c r="C77" s="1"/>
      <c r="D77" s="1" t="s">
        <v>35</v>
      </c>
      <c r="E77">
        <f ca="1">RANDBETWEEN(1,9)</f>
        <v>4</v>
      </c>
      <c r="F77" t="s">
        <v>2</v>
      </c>
      <c r="G77">
        <f ca="1">RANDBETWEEN(0,9)</f>
        <v>1</v>
      </c>
      <c r="H77">
        <f ca="1">RANDBETWEEN(1,9)</f>
        <v>5</v>
      </c>
      <c r="L77" t="s">
        <v>35</v>
      </c>
      <c r="N77" t="s">
        <v>18</v>
      </c>
      <c r="U77" t="str">
        <f ca="1">E77&amp;G77&amp;H77&amp;"/100"</f>
        <v>415/100</v>
      </c>
      <c r="V77" s="2" t="s">
        <v>67</v>
      </c>
      <c r="W77" s="2" t="s">
        <v>35</v>
      </c>
      <c r="X77" s="2" t="str">
        <f ca="1">E77&amp;F77&amp;G77&amp;H77</f>
        <v>4,15</v>
      </c>
      <c r="Y77" s="2" t="s">
        <v>36</v>
      </c>
      <c r="Z77" s="2" t="s">
        <v>37</v>
      </c>
      <c r="AA77" s="2" t="str">
        <f ca="1">E77&amp;G77&amp;H77</f>
        <v>415</v>
      </c>
      <c r="AB77" s="2" t="s">
        <v>39</v>
      </c>
      <c r="AC77" s="2">
        <f>100</f>
        <v>100</v>
      </c>
      <c r="AD77" s="2" t="s">
        <v>38</v>
      </c>
      <c r="AE77" s="2" t="s">
        <v>35</v>
      </c>
      <c r="AF77" s="2" t="s">
        <v>18</v>
      </c>
      <c r="AG77" s="2"/>
    </row>
    <row r="78" spans="1:33" x14ac:dyDescent="0.25">
      <c r="A78" s="1" t="s">
        <v>33</v>
      </c>
      <c r="B78" s="1" t="s">
        <v>330</v>
      </c>
      <c r="C78" s="1"/>
      <c r="D78" s="1" t="s">
        <v>35</v>
      </c>
      <c r="E78">
        <f t="shared" ref="E78:E84" ca="1" si="43">RANDBETWEEN(1,9)</f>
        <v>6</v>
      </c>
      <c r="F78" t="s">
        <v>2</v>
      </c>
      <c r="G78">
        <f t="shared" ref="G78" ca="1" si="44">RANDBETWEEN(1,9)</f>
        <v>7</v>
      </c>
      <c r="L78" t="s">
        <v>35</v>
      </c>
      <c r="N78" t="s">
        <v>18</v>
      </c>
      <c r="U78" t="str">
        <f t="shared" ref="U78:U84" ca="1" si="45">E78&amp;G78&amp;"/10"</f>
        <v>67/10</v>
      </c>
      <c r="V78" s="2" t="s">
        <v>67</v>
      </c>
      <c r="W78" s="2" t="s">
        <v>35</v>
      </c>
      <c r="X78" s="2" t="str">
        <f t="shared" ref="X78:X84" ca="1" si="46">E78&amp;F78&amp;G78</f>
        <v>6,7</v>
      </c>
      <c r="Y78" s="2" t="s">
        <v>36</v>
      </c>
      <c r="Z78" s="2" t="s">
        <v>37</v>
      </c>
      <c r="AA78" s="2" t="str">
        <f t="shared" ref="AA78:AA84" ca="1" si="47">E78&amp;G78</f>
        <v>67</v>
      </c>
      <c r="AB78" s="2" t="s">
        <v>39</v>
      </c>
      <c r="AC78" s="2">
        <f>10</f>
        <v>10</v>
      </c>
      <c r="AD78" s="2" t="s">
        <v>38</v>
      </c>
      <c r="AE78" s="2" t="s">
        <v>35</v>
      </c>
      <c r="AF78" s="2" t="s">
        <v>18</v>
      </c>
      <c r="AG78" s="2"/>
    </row>
    <row r="79" spans="1:33" x14ac:dyDescent="0.25">
      <c r="A79" s="1" t="s">
        <v>33</v>
      </c>
      <c r="B79" s="1" t="s">
        <v>330</v>
      </c>
      <c r="C79" s="1"/>
      <c r="D79" s="1" t="s">
        <v>35</v>
      </c>
      <c r="E79">
        <f t="shared" ca="1" si="43"/>
        <v>8</v>
      </c>
      <c r="F79" t="s">
        <v>2</v>
      </c>
      <c r="G79">
        <f t="shared" ref="G79" ca="1" si="48">RANDBETWEEN(0,9)</f>
        <v>0</v>
      </c>
      <c r="H79">
        <f t="shared" ref="H79" ca="1" si="49">RANDBETWEEN(1,9)</f>
        <v>3</v>
      </c>
      <c r="L79" t="s">
        <v>35</v>
      </c>
      <c r="N79" t="s">
        <v>18</v>
      </c>
      <c r="U79" t="str">
        <f t="shared" ref="U79:U84" ca="1" si="50">E79&amp;G79&amp;H79&amp;"/100"</f>
        <v>803/100</v>
      </c>
      <c r="V79" s="2" t="s">
        <v>67</v>
      </c>
      <c r="W79" s="2" t="s">
        <v>35</v>
      </c>
      <c r="X79" s="2" t="str">
        <f t="shared" ref="X79:X84" ca="1" si="51">E79&amp;F79&amp;G79&amp;H79</f>
        <v>8,03</v>
      </c>
      <c r="Y79" s="2" t="s">
        <v>36</v>
      </c>
      <c r="Z79" s="2" t="s">
        <v>37</v>
      </c>
      <c r="AA79" s="2" t="str">
        <f t="shared" ref="AA79:AA84" ca="1" si="52">E79&amp;G79&amp;H79</f>
        <v>803</v>
      </c>
      <c r="AB79" s="2" t="s">
        <v>39</v>
      </c>
      <c r="AC79" s="2">
        <f>100</f>
        <v>100</v>
      </c>
      <c r="AD79" s="2" t="s">
        <v>38</v>
      </c>
      <c r="AE79" s="2" t="s">
        <v>35</v>
      </c>
      <c r="AF79" s="2" t="s">
        <v>18</v>
      </c>
      <c r="AG79" s="2"/>
    </row>
    <row r="80" spans="1:33" x14ac:dyDescent="0.25">
      <c r="A80" s="1" t="s">
        <v>33</v>
      </c>
      <c r="B80" s="1" t="s">
        <v>330</v>
      </c>
      <c r="C80" s="1"/>
      <c r="D80" s="1" t="s">
        <v>35</v>
      </c>
      <c r="E80">
        <f t="shared" ca="1" si="43"/>
        <v>1</v>
      </c>
      <c r="F80" t="s">
        <v>2</v>
      </c>
      <c r="G80">
        <f t="shared" ref="G80" ca="1" si="53">RANDBETWEEN(1,9)</f>
        <v>2</v>
      </c>
      <c r="L80" t="s">
        <v>35</v>
      </c>
      <c r="N80" t="s">
        <v>18</v>
      </c>
      <c r="U80" t="str">
        <f t="shared" ref="U80:U84" ca="1" si="54">E80&amp;G80&amp;"/10"</f>
        <v>12/10</v>
      </c>
      <c r="V80" s="2" t="s">
        <v>67</v>
      </c>
      <c r="W80" s="2" t="s">
        <v>35</v>
      </c>
      <c r="X80" s="2" t="str">
        <f t="shared" ref="X80:X84" ca="1" si="55">E80&amp;F80&amp;G80</f>
        <v>1,2</v>
      </c>
      <c r="Y80" s="2" t="s">
        <v>36</v>
      </c>
      <c r="Z80" s="2" t="s">
        <v>37</v>
      </c>
      <c r="AA80" s="2" t="str">
        <f t="shared" ref="AA80:AA84" ca="1" si="56">E80&amp;G80</f>
        <v>12</v>
      </c>
      <c r="AB80" s="2" t="s">
        <v>39</v>
      </c>
      <c r="AC80" s="2">
        <f>10</f>
        <v>10</v>
      </c>
      <c r="AD80" s="2" t="s">
        <v>38</v>
      </c>
      <c r="AE80" s="2" t="s">
        <v>35</v>
      </c>
      <c r="AF80" s="2" t="s">
        <v>18</v>
      </c>
      <c r="AG80" s="2"/>
    </row>
    <row r="81" spans="1:33" x14ac:dyDescent="0.25">
      <c r="A81" s="1" t="s">
        <v>33</v>
      </c>
      <c r="B81" s="1" t="s">
        <v>330</v>
      </c>
      <c r="C81" s="1"/>
      <c r="D81" s="1" t="s">
        <v>35</v>
      </c>
      <c r="E81">
        <f t="shared" ca="1" si="43"/>
        <v>8</v>
      </c>
      <c r="F81" t="s">
        <v>2</v>
      </c>
      <c r="G81">
        <f t="shared" ref="G81" ca="1" si="57">RANDBETWEEN(0,9)</f>
        <v>4</v>
      </c>
      <c r="H81">
        <f t="shared" ref="H81" ca="1" si="58">RANDBETWEEN(1,9)</f>
        <v>5</v>
      </c>
      <c r="L81" t="s">
        <v>35</v>
      </c>
      <c r="N81" t="s">
        <v>18</v>
      </c>
      <c r="U81" t="str">
        <f t="shared" ref="U81:U84" ca="1" si="59">E81&amp;G81&amp;H81&amp;"/100"</f>
        <v>845/100</v>
      </c>
      <c r="V81" s="2" t="s">
        <v>67</v>
      </c>
      <c r="W81" s="2" t="s">
        <v>35</v>
      </c>
      <c r="X81" s="2" t="str">
        <f t="shared" ref="X81:X84" ca="1" si="60">E81&amp;F81&amp;G81&amp;H81</f>
        <v>8,45</v>
      </c>
      <c r="Y81" s="2" t="s">
        <v>36</v>
      </c>
      <c r="Z81" s="2" t="s">
        <v>37</v>
      </c>
      <c r="AA81" s="2" t="str">
        <f t="shared" ref="AA81:AA84" ca="1" si="61">E81&amp;G81&amp;H81</f>
        <v>845</v>
      </c>
      <c r="AB81" s="2" t="s">
        <v>39</v>
      </c>
      <c r="AC81" s="2">
        <f>100</f>
        <v>100</v>
      </c>
      <c r="AD81" s="2" t="s">
        <v>38</v>
      </c>
      <c r="AE81" s="2" t="s">
        <v>35</v>
      </c>
      <c r="AF81" s="2" t="s">
        <v>18</v>
      </c>
      <c r="AG81" s="2"/>
    </row>
    <row r="82" spans="1:33" x14ac:dyDescent="0.25">
      <c r="A82" s="1" t="s">
        <v>33</v>
      </c>
      <c r="B82" s="1" t="s">
        <v>330</v>
      </c>
      <c r="C82" s="1"/>
      <c r="D82" s="1" t="s">
        <v>35</v>
      </c>
      <c r="E82">
        <f t="shared" ca="1" si="43"/>
        <v>4</v>
      </c>
      <c r="F82" t="s">
        <v>2</v>
      </c>
      <c r="G82">
        <f t="shared" ref="G82" ca="1" si="62">RANDBETWEEN(1,9)</f>
        <v>3</v>
      </c>
      <c r="L82" t="s">
        <v>35</v>
      </c>
      <c r="N82" t="s">
        <v>18</v>
      </c>
      <c r="U82" t="str">
        <f t="shared" ref="U82:U84" ca="1" si="63">E82&amp;G82&amp;"/10"</f>
        <v>43/10</v>
      </c>
      <c r="V82" s="2" t="s">
        <v>67</v>
      </c>
      <c r="W82" s="2" t="s">
        <v>35</v>
      </c>
      <c r="X82" s="2" t="str">
        <f t="shared" ref="X82:X84" ca="1" si="64">E82&amp;F82&amp;G82</f>
        <v>4,3</v>
      </c>
      <c r="Y82" s="2" t="s">
        <v>36</v>
      </c>
      <c r="Z82" s="2" t="s">
        <v>37</v>
      </c>
      <c r="AA82" s="2" t="str">
        <f t="shared" ref="AA82:AA84" ca="1" si="65">E82&amp;G82</f>
        <v>43</v>
      </c>
      <c r="AB82" s="2" t="s">
        <v>39</v>
      </c>
      <c r="AC82" s="2">
        <f>10</f>
        <v>10</v>
      </c>
      <c r="AD82" s="2" t="s">
        <v>38</v>
      </c>
      <c r="AE82" s="2" t="s">
        <v>35</v>
      </c>
      <c r="AF82" s="2" t="s">
        <v>18</v>
      </c>
      <c r="AG82" s="2"/>
    </row>
    <row r="83" spans="1:33" x14ac:dyDescent="0.25">
      <c r="A83" s="1" t="s">
        <v>33</v>
      </c>
      <c r="B83" s="1" t="s">
        <v>330</v>
      </c>
      <c r="C83" s="1"/>
      <c r="D83" s="1" t="s">
        <v>35</v>
      </c>
      <c r="E83">
        <f t="shared" ca="1" si="43"/>
        <v>8</v>
      </c>
      <c r="F83" t="s">
        <v>2</v>
      </c>
      <c r="G83">
        <f t="shared" ref="G83" ca="1" si="66">RANDBETWEEN(0,9)</f>
        <v>8</v>
      </c>
      <c r="H83">
        <f t="shared" ref="H83" ca="1" si="67">RANDBETWEEN(1,9)</f>
        <v>9</v>
      </c>
      <c r="L83" t="s">
        <v>35</v>
      </c>
      <c r="N83" t="s">
        <v>18</v>
      </c>
      <c r="U83" t="str">
        <f t="shared" ref="U83:U84" ca="1" si="68">E83&amp;G83&amp;H83&amp;"/100"</f>
        <v>889/100</v>
      </c>
      <c r="V83" s="2" t="s">
        <v>67</v>
      </c>
      <c r="W83" s="2" t="s">
        <v>35</v>
      </c>
      <c r="X83" s="2" t="str">
        <f t="shared" ref="X83:X84" ca="1" si="69">E83&amp;F83&amp;G83&amp;H83</f>
        <v>8,89</v>
      </c>
      <c r="Y83" s="2" t="s">
        <v>36</v>
      </c>
      <c r="Z83" s="2" t="s">
        <v>37</v>
      </c>
      <c r="AA83" s="2" t="str">
        <f t="shared" ref="AA83:AA84" ca="1" si="70">E83&amp;G83&amp;H83</f>
        <v>889</v>
      </c>
      <c r="AB83" s="2" t="s">
        <v>39</v>
      </c>
      <c r="AC83" s="2">
        <f>100</f>
        <v>100</v>
      </c>
      <c r="AD83" s="2" t="s">
        <v>38</v>
      </c>
      <c r="AE83" s="2" t="s">
        <v>35</v>
      </c>
      <c r="AF83" s="2" t="s">
        <v>18</v>
      </c>
      <c r="AG83" s="2"/>
    </row>
    <row r="84" spans="1:33" x14ac:dyDescent="0.25">
      <c r="A84" s="1" t="s">
        <v>33</v>
      </c>
      <c r="B84" s="1" t="s">
        <v>330</v>
      </c>
      <c r="C84" s="1"/>
      <c r="D84" s="1" t="s">
        <v>35</v>
      </c>
      <c r="E84">
        <f t="shared" ca="1" si="43"/>
        <v>3</v>
      </c>
      <c r="F84" t="s">
        <v>2</v>
      </c>
      <c r="G84">
        <f t="shared" ref="G84" ca="1" si="71">RANDBETWEEN(1,9)</f>
        <v>6</v>
      </c>
      <c r="L84" t="s">
        <v>35</v>
      </c>
      <c r="N84" t="s">
        <v>18</v>
      </c>
      <c r="U84" t="str">
        <f t="shared" ref="U84" ca="1" si="72">E84&amp;G84&amp;"/10"</f>
        <v>36/10</v>
      </c>
      <c r="V84" s="2" t="s">
        <v>67</v>
      </c>
      <c r="W84" s="2" t="s">
        <v>35</v>
      </c>
      <c r="X84" s="2" t="str">
        <f t="shared" ref="X84" ca="1" si="73">E84&amp;F84&amp;G84</f>
        <v>3,6</v>
      </c>
      <c r="Y84" s="2" t="s">
        <v>36</v>
      </c>
      <c r="Z84" s="2" t="s">
        <v>37</v>
      </c>
      <c r="AA84" s="2" t="str">
        <f t="shared" ref="AA84" ca="1" si="74">E84&amp;G84</f>
        <v>36</v>
      </c>
      <c r="AB84" s="2" t="s">
        <v>39</v>
      </c>
      <c r="AC84" s="2">
        <f>10</f>
        <v>10</v>
      </c>
      <c r="AD84" s="2" t="s">
        <v>38</v>
      </c>
      <c r="AE84" s="2" t="s">
        <v>35</v>
      </c>
      <c r="AF84" s="2" t="s">
        <v>18</v>
      </c>
      <c r="AG84" s="2"/>
    </row>
    <row r="85" spans="1:33" x14ac:dyDescent="0.25">
      <c r="A85" s="1" t="s">
        <v>33</v>
      </c>
      <c r="B85" s="1" t="s">
        <v>330</v>
      </c>
      <c r="C85" s="1"/>
      <c r="D85" s="1" t="s">
        <v>35</v>
      </c>
      <c r="G85">
        <f ca="1">RANDBETWEEN(1,9)</f>
        <v>3</v>
      </c>
      <c r="H85" t="s">
        <v>2</v>
      </c>
      <c r="I85">
        <f ca="1">RANDBETWEEN(0,9)</f>
        <v>6</v>
      </c>
      <c r="J85">
        <f ca="1">RANDBETWEEN(0,9)</f>
        <v>6</v>
      </c>
      <c r="K85">
        <f ca="1">RANDBETWEEN(1,9)</f>
        <v>2</v>
      </c>
      <c r="L85" t="s">
        <v>35</v>
      </c>
      <c r="N85" t="s">
        <v>18</v>
      </c>
      <c r="U85" t="str">
        <f ca="1">G85&amp;I85&amp;J85&amp;K85&amp;"/1000"</f>
        <v>3662/1000</v>
      </c>
      <c r="V85" s="2" t="s">
        <v>67</v>
      </c>
      <c r="W85" s="2" t="s">
        <v>35</v>
      </c>
      <c r="X85" s="2" t="str">
        <f ca="1">G85&amp;H85&amp;I85&amp;J85&amp;K85</f>
        <v>3,662</v>
      </c>
      <c r="Y85" s="2" t="s">
        <v>36</v>
      </c>
      <c r="Z85" s="2" t="s">
        <v>37</v>
      </c>
      <c r="AA85" s="2" t="str">
        <f ca="1">G85&amp;I85&amp;J85&amp;K85</f>
        <v>3662</v>
      </c>
      <c r="AB85" s="2" t="s">
        <v>39</v>
      </c>
      <c r="AC85" s="2">
        <f>1000</f>
        <v>1000</v>
      </c>
      <c r="AD85" s="2" t="s">
        <v>38</v>
      </c>
      <c r="AE85" s="2" t="s">
        <v>35</v>
      </c>
      <c r="AF85" s="2" t="s">
        <v>18</v>
      </c>
      <c r="AG85" s="2"/>
    </row>
    <row r="86" spans="1:33" x14ac:dyDescent="0.25">
      <c r="A86" s="1" t="s">
        <v>33</v>
      </c>
      <c r="B86" s="1" t="s">
        <v>330</v>
      </c>
      <c r="C86" s="1"/>
      <c r="D86" s="1" t="s">
        <v>35</v>
      </c>
      <c r="F86">
        <f ca="1">RANDBETWEEN(1,9)</f>
        <v>7</v>
      </c>
      <c r="G86">
        <f ca="1">RANDBETWEEN(0,9)</f>
        <v>8</v>
      </c>
      <c r="H86" t="s">
        <v>2</v>
      </c>
      <c r="I86">
        <f ca="1">RANDBETWEEN(1,9)</f>
        <v>3</v>
      </c>
      <c r="L86" t="s">
        <v>35</v>
      </c>
      <c r="N86" t="s">
        <v>18</v>
      </c>
      <c r="U86" t="str">
        <f ca="1">F86&amp;G86&amp;I86&amp;"/10"</f>
        <v>783/10</v>
      </c>
      <c r="V86" s="2" t="s">
        <v>67</v>
      </c>
      <c r="W86" s="2" t="s">
        <v>35</v>
      </c>
      <c r="X86" s="2" t="str">
        <f ca="1">F86&amp;G86&amp;H86&amp;I86</f>
        <v>78,3</v>
      </c>
      <c r="Y86" s="2" t="s">
        <v>36</v>
      </c>
      <c r="Z86" s="2" t="s">
        <v>37</v>
      </c>
      <c r="AA86" s="2" t="str">
        <f ca="1">F86&amp;G86&amp;I86</f>
        <v>783</v>
      </c>
      <c r="AB86" s="2" t="s">
        <v>39</v>
      </c>
      <c r="AC86" s="2">
        <f>10</f>
        <v>10</v>
      </c>
      <c r="AD86" s="2" t="s">
        <v>38</v>
      </c>
      <c r="AE86" s="2" t="s">
        <v>35</v>
      </c>
      <c r="AF86" s="2" t="s">
        <v>18</v>
      </c>
      <c r="AG86" s="2"/>
    </row>
    <row r="87" spans="1:33" x14ac:dyDescent="0.25">
      <c r="A87" s="1" t="s">
        <v>33</v>
      </c>
      <c r="B87" s="1" t="s">
        <v>330</v>
      </c>
      <c r="C87" s="1"/>
      <c r="D87" s="1" t="s">
        <v>35</v>
      </c>
      <c r="F87">
        <f ca="1">RANDBETWEEN(1,9)</f>
        <v>7</v>
      </c>
      <c r="G87">
        <f ca="1">RANDBETWEEN(0,9)</f>
        <v>0</v>
      </c>
      <c r="H87" t="s">
        <v>2</v>
      </c>
      <c r="I87">
        <f ca="1">RANDBETWEEN(0,9)</f>
        <v>3</v>
      </c>
      <c r="J87">
        <f ca="1">RANDBETWEEN(1,9)</f>
        <v>9</v>
      </c>
      <c r="L87" t="s">
        <v>35</v>
      </c>
      <c r="N87" t="s">
        <v>18</v>
      </c>
      <c r="U87" t="str">
        <f ca="1">F87&amp;G87&amp;I87&amp;J87&amp;"/100"</f>
        <v>7039/100</v>
      </c>
      <c r="V87" s="2" t="s">
        <v>67</v>
      </c>
      <c r="W87" s="2" t="s">
        <v>35</v>
      </c>
      <c r="X87" s="2" t="str">
        <f ca="1">F87&amp;G87&amp;H87&amp;I87&amp;J87</f>
        <v>70,39</v>
      </c>
      <c r="Y87" s="2" t="s">
        <v>36</v>
      </c>
      <c r="Z87" s="2" t="s">
        <v>37</v>
      </c>
      <c r="AA87" s="2" t="str">
        <f ca="1">F87&amp;G87&amp;I87&amp;J87</f>
        <v>7039</v>
      </c>
      <c r="AB87" s="2" t="s">
        <v>39</v>
      </c>
      <c r="AC87" s="2">
        <f>100</f>
        <v>100</v>
      </c>
      <c r="AD87" s="2" t="s">
        <v>38</v>
      </c>
      <c r="AE87" s="2" t="s">
        <v>35</v>
      </c>
      <c r="AF87" s="2" t="s">
        <v>18</v>
      </c>
      <c r="AG87" s="2"/>
    </row>
    <row r="88" spans="1:33" x14ac:dyDescent="0.25">
      <c r="A88" s="1" t="s">
        <v>33</v>
      </c>
      <c r="B88" s="1" t="s">
        <v>330</v>
      </c>
      <c r="C88" s="1"/>
      <c r="D88" s="1" t="s">
        <v>35</v>
      </c>
      <c r="F88">
        <f t="shared" ref="F88:F92" ca="1" si="75">RANDBETWEEN(1,9)</f>
        <v>6</v>
      </c>
      <c r="G88">
        <f t="shared" ref="G88:G92" ca="1" si="76">RANDBETWEEN(0,9)</f>
        <v>9</v>
      </c>
      <c r="H88" t="s">
        <v>2</v>
      </c>
      <c r="I88">
        <f t="shared" ref="I88" ca="1" si="77">RANDBETWEEN(1,9)</f>
        <v>2</v>
      </c>
      <c r="L88" t="s">
        <v>35</v>
      </c>
      <c r="N88" t="s">
        <v>18</v>
      </c>
      <c r="U88" t="str">
        <f t="shared" ref="U88:U92" ca="1" si="78">F88&amp;G88&amp;I88&amp;"/10"</f>
        <v>692/10</v>
      </c>
      <c r="V88" s="2" t="s">
        <v>67</v>
      </c>
      <c r="W88" s="2" t="s">
        <v>35</v>
      </c>
      <c r="X88" s="2" t="str">
        <f t="shared" ref="X88:X92" ca="1" si="79">F88&amp;G88&amp;H88&amp;I88</f>
        <v>69,2</v>
      </c>
      <c r="Y88" s="2" t="s">
        <v>36</v>
      </c>
      <c r="Z88" s="2" t="s">
        <v>37</v>
      </c>
      <c r="AA88" s="2" t="str">
        <f t="shared" ref="AA88:AA92" ca="1" si="80">F88&amp;G88&amp;I88</f>
        <v>692</v>
      </c>
      <c r="AB88" s="2" t="s">
        <v>39</v>
      </c>
      <c r="AC88" s="2">
        <f>10</f>
        <v>10</v>
      </c>
      <c r="AD88" s="2" t="s">
        <v>38</v>
      </c>
      <c r="AE88" s="2" t="s">
        <v>35</v>
      </c>
      <c r="AF88" s="2" t="s">
        <v>18</v>
      </c>
    </row>
    <row r="89" spans="1:33" x14ac:dyDescent="0.25">
      <c r="A89" s="1" t="s">
        <v>33</v>
      </c>
      <c r="B89" s="1" t="s">
        <v>330</v>
      </c>
      <c r="C89" s="1"/>
      <c r="D89" s="1" t="s">
        <v>35</v>
      </c>
      <c r="F89">
        <f t="shared" ca="1" si="75"/>
        <v>8</v>
      </c>
      <c r="G89">
        <f t="shared" ca="1" si="76"/>
        <v>1</v>
      </c>
      <c r="H89" t="s">
        <v>2</v>
      </c>
      <c r="I89">
        <f t="shared" ref="I89" ca="1" si="81">RANDBETWEEN(0,9)</f>
        <v>6</v>
      </c>
      <c r="J89">
        <f t="shared" ref="J89" ca="1" si="82">RANDBETWEEN(1,9)</f>
        <v>9</v>
      </c>
      <c r="L89" t="s">
        <v>35</v>
      </c>
      <c r="N89" t="s">
        <v>18</v>
      </c>
      <c r="U89" t="str">
        <f t="shared" ref="U89:U92" ca="1" si="83">F89&amp;G89&amp;I89&amp;J89&amp;"/100"</f>
        <v>8169/100</v>
      </c>
      <c r="V89" s="2" t="s">
        <v>67</v>
      </c>
      <c r="W89" s="2" t="s">
        <v>35</v>
      </c>
      <c r="X89" s="2" t="str">
        <f t="shared" ref="X89:X92" ca="1" si="84">F89&amp;G89&amp;H89&amp;I89&amp;J89</f>
        <v>81,69</v>
      </c>
      <c r="Y89" s="2" t="s">
        <v>36</v>
      </c>
      <c r="Z89" s="2" t="s">
        <v>37</v>
      </c>
      <c r="AA89" s="2" t="str">
        <f t="shared" ref="AA89:AA92" ca="1" si="85">F89&amp;G89&amp;I89&amp;J89</f>
        <v>8169</v>
      </c>
      <c r="AB89" s="2" t="s">
        <v>39</v>
      </c>
      <c r="AC89" s="2">
        <f>100</f>
        <v>100</v>
      </c>
      <c r="AD89" s="2" t="s">
        <v>38</v>
      </c>
      <c r="AE89" s="2" t="s">
        <v>35</v>
      </c>
      <c r="AF89" s="2" t="s">
        <v>18</v>
      </c>
    </row>
    <row r="90" spans="1:33" x14ac:dyDescent="0.25">
      <c r="A90" s="1" t="s">
        <v>33</v>
      </c>
      <c r="B90" s="1" t="s">
        <v>330</v>
      </c>
      <c r="C90" s="1"/>
      <c r="D90" s="1" t="s">
        <v>35</v>
      </c>
      <c r="F90">
        <f t="shared" ca="1" si="75"/>
        <v>6</v>
      </c>
      <c r="G90">
        <f t="shared" ca="1" si="76"/>
        <v>0</v>
      </c>
      <c r="H90" t="s">
        <v>2</v>
      </c>
      <c r="I90">
        <f t="shared" ref="I90" ca="1" si="86">RANDBETWEEN(1,9)</f>
        <v>6</v>
      </c>
      <c r="L90" t="s">
        <v>35</v>
      </c>
      <c r="N90" t="s">
        <v>18</v>
      </c>
      <c r="U90" t="str">
        <f t="shared" ref="U90:U92" ca="1" si="87">F90&amp;G90&amp;I90&amp;"/10"</f>
        <v>606/10</v>
      </c>
      <c r="V90" s="2" t="s">
        <v>67</v>
      </c>
      <c r="W90" s="2" t="s">
        <v>35</v>
      </c>
      <c r="X90" s="2" t="str">
        <f t="shared" ref="X90:X92" ca="1" si="88">F90&amp;G90&amp;H90&amp;I90</f>
        <v>60,6</v>
      </c>
      <c r="Y90" s="2" t="s">
        <v>36</v>
      </c>
      <c r="Z90" s="2" t="s">
        <v>37</v>
      </c>
      <c r="AA90" s="2" t="str">
        <f t="shared" ref="AA90:AA92" ca="1" si="89">F90&amp;G90&amp;I90</f>
        <v>606</v>
      </c>
      <c r="AB90" s="2" t="s">
        <v>39</v>
      </c>
      <c r="AC90" s="2">
        <f>10</f>
        <v>10</v>
      </c>
      <c r="AD90" s="2" t="s">
        <v>38</v>
      </c>
      <c r="AE90" s="2" t="s">
        <v>35</v>
      </c>
      <c r="AF90" s="2" t="s">
        <v>18</v>
      </c>
    </row>
    <row r="91" spans="1:33" x14ac:dyDescent="0.25">
      <c r="A91" s="1" t="s">
        <v>33</v>
      </c>
      <c r="B91" s="1" t="s">
        <v>330</v>
      </c>
      <c r="C91" s="1"/>
      <c r="D91" s="1" t="s">
        <v>35</v>
      </c>
      <c r="F91">
        <f t="shared" ca="1" si="75"/>
        <v>7</v>
      </c>
      <c r="G91">
        <f t="shared" ca="1" si="76"/>
        <v>6</v>
      </c>
      <c r="H91" t="s">
        <v>2</v>
      </c>
      <c r="I91">
        <f t="shared" ref="I91" ca="1" si="90">RANDBETWEEN(0,9)</f>
        <v>4</v>
      </c>
      <c r="J91">
        <f t="shared" ref="J91" ca="1" si="91">RANDBETWEEN(1,9)</f>
        <v>7</v>
      </c>
      <c r="L91" t="s">
        <v>35</v>
      </c>
      <c r="N91" t="s">
        <v>18</v>
      </c>
      <c r="U91" t="str">
        <f t="shared" ref="U91:U92" ca="1" si="92">F91&amp;G91&amp;I91&amp;J91&amp;"/100"</f>
        <v>7647/100</v>
      </c>
      <c r="V91" s="2" t="s">
        <v>67</v>
      </c>
      <c r="W91" s="2" t="s">
        <v>35</v>
      </c>
      <c r="X91" s="2" t="str">
        <f t="shared" ref="X91:X92" ca="1" si="93">F91&amp;G91&amp;H91&amp;I91&amp;J91</f>
        <v>76,47</v>
      </c>
      <c r="Y91" s="2" t="s">
        <v>36</v>
      </c>
      <c r="Z91" s="2" t="s">
        <v>37</v>
      </c>
      <c r="AA91" s="2" t="str">
        <f t="shared" ref="AA91:AA92" ca="1" si="94">F91&amp;G91&amp;I91&amp;J91</f>
        <v>7647</v>
      </c>
      <c r="AB91" s="2" t="s">
        <v>39</v>
      </c>
      <c r="AC91" s="2">
        <f>100</f>
        <v>100</v>
      </c>
      <c r="AD91" s="2" t="s">
        <v>38</v>
      </c>
      <c r="AE91" s="2" t="s">
        <v>35</v>
      </c>
      <c r="AF91" s="2" t="s">
        <v>18</v>
      </c>
    </row>
    <row r="92" spans="1:33" x14ac:dyDescent="0.25">
      <c r="A92" s="1" t="s">
        <v>33</v>
      </c>
      <c r="B92" s="1" t="s">
        <v>330</v>
      </c>
      <c r="C92" s="1"/>
      <c r="D92" s="1" t="s">
        <v>35</v>
      </c>
      <c r="F92">
        <f t="shared" ca="1" si="75"/>
        <v>7</v>
      </c>
      <c r="G92">
        <f t="shared" ca="1" si="76"/>
        <v>9</v>
      </c>
      <c r="H92" t="s">
        <v>2</v>
      </c>
      <c r="I92">
        <f t="shared" ref="I92" ca="1" si="95">RANDBETWEEN(1,9)</f>
        <v>8</v>
      </c>
      <c r="L92" t="s">
        <v>35</v>
      </c>
      <c r="N92" t="s">
        <v>18</v>
      </c>
      <c r="U92" t="str">
        <f t="shared" ref="U92" ca="1" si="96">F92&amp;G92&amp;I92&amp;"/10"</f>
        <v>798/10</v>
      </c>
      <c r="V92" s="2" t="s">
        <v>67</v>
      </c>
      <c r="W92" s="2" t="s">
        <v>35</v>
      </c>
      <c r="X92" s="2" t="str">
        <f t="shared" ref="X92" ca="1" si="97">F92&amp;G92&amp;H92&amp;I92</f>
        <v>79,8</v>
      </c>
      <c r="Y92" s="2" t="s">
        <v>36</v>
      </c>
      <c r="Z92" s="2" t="s">
        <v>37</v>
      </c>
      <c r="AA92" s="2" t="str">
        <f t="shared" ref="AA92" ca="1" si="98">F92&amp;G92&amp;I92</f>
        <v>798</v>
      </c>
      <c r="AB92" s="2" t="s">
        <v>39</v>
      </c>
      <c r="AC92" s="2">
        <f>10</f>
        <v>10</v>
      </c>
      <c r="AD92" s="2" t="s">
        <v>38</v>
      </c>
      <c r="AE92" s="2" t="s">
        <v>35</v>
      </c>
      <c r="AF92" s="2" t="s">
        <v>18</v>
      </c>
    </row>
    <row r="93" spans="1:33" x14ac:dyDescent="0.25">
      <c r="A93" s="1" t="s">
        <v>33</v>
      </c>
      <c r="B93" s="1" t="s">
        <v>330</v>
      </c>
      <c r="C93" s="1"/>
      <c r="D93" s="1" t="s">
        <v>35</v>
      </c>
      <c r="F93">
        <f ca="1">RANDBETWEEN(1,9)</f>
        <v>6</v>
      </c>
      <c r="G93">
        <f ca="1">RANDBETWEEN(0,9)</f>
        <v>6</v>
      </c>
      <c r="H93" t="s">
        <v>2</v>
      </c>
      <c r="I93">
        <f ca="1">RANDBETWEEN(0,9)</f>
        <v>7</v>
      </c>
      <c r="J93">
        <f ca="1">RANDBETWEEN(0,9)</f>
        <v>3</v>
      </c>
      <c r="K93">
        <f ca="1">RANDBETWEEN(1,9)</f>
        <v>7</v>
      </c>
      <c r="L93" t="s">
        <v>35</v>
      </c>
      <c r="N93" t="s">
        <v>18</v>
      </c>
      <c r="U93" t="str">
        <f ca="1">F93&amp;G93&amp;I93&amp;J93&amp;K93&amp;"/1000"</f>
        <v>66737/1000</v>
      </c>
      <c r="V93" s="2" t="s">
        <v>67</v>
      </c>
      <c r="W93" s="2" t="s">
        <v>35</v>
      </c>
      <c r="X93" s="2" t="str">
        <f ca="1">F93&amp;G93&amp;H93&amp;I93&amp;J93&amp;K93</f>
        <v>66,737</v>
      </c>
      <c r="Y93" s="2" t="s">
        <v>36</v>
      </c>
      <c r="Z93" s="2" t="s">
        <v>37</v>
      </c>
      <c r="AA93" s="2" t="str">
        <f ca="1">F93&amp;G93&amp;I93&amp;J93&amp;K93</f>
        <v>66737</v>
      </c>
      <c r="AB93" s="2" t="s">
        <v>39</v>
      </c>
      <c r="AC93" s="2">
        <f>1000</f>
        <v>1000</v>
      </c>
      <c r="AD93" s="2" t="s">
        <v>38</v>
      </c>
      <c r="AE93" s="2" t="s">
        <v>35</v>
      </c>
      <c r="AF93" s="2" t="s">
        <v>18</v>
      </c>
    </row>
    <row r="94" spans="1:33" x14ac:dyDescent="0.25">
      <c r="A94" s="1" t="s">
        <v>33</v>
      </c>
      <c r="B94" s="1" t="s">
        <v>330</v>
      </c>
      <c r="C94" s="1"/>
      <c r="D94" s="1" t="s">
        <v>35</v>
      </c>
      <c r="E94">
        <f ca="1">RANDBETWEEN(1,9)</f>
        <v>8</v>
      </c>
      <c r="F94">
        <f ca="1">RANDBETWEEN(0,9)</f>
        <v>2</v>
      </c>
      <c r="G94">
        <f ca="1">RANDBETWEEN(0,9)</f>
        <v>5</v>
      </c>
      <c r="H94" t="s">
        <v>2</v>
      </c>
      <c r="I94">
        <f ca="1">RANDBETWEEN(1,9)</f>
        <v>1</v>
      </c>
      <c r="L94" t="s">
        <v>35</v>
      </c>
      <c r="N94" t="s">
        <v>18</v>
      </c>
      <c r="U94" t="str">
        <f ca="1">E94&amp;F94&amp;G94&amp;I94&amp;"/10"</f>
        <v>8251/10</v>
      </c>
      <c r="V94" s="2" t="s">
        <v>67</v>
      </c>
      <c r="W94" s="2" t="s">
        <v>35</v>
      </c>
      <c r="X94" s="2" t="str">
        <f ca="1">E94&amp;F94&amp;G94&amp;H94&amp;I94</f>
        <v>825,1</v>
      </c>
      <c r="Y94" s="2" t="s">
        <v>36</v>
      </c>
      <c r="Z94" s="2" t="s">
        <v>37</v>
      </c>
      <c r="AA94" s="2" t="str">
        <f ca="1">E94&amp;F94&amp;G94&amp;I94</f>
        <v>8251</v>
      </c>
      <c r="AB94" s="2" t="s">
        <v>39</v>
      </c>
      <c r="AC94" s="2">
        <f>10</f>
        <v>10</v>
      </c>
      <c r="AD94" s="2" t="s">
        <v>38</v>
      </c>
      <c r="AE94" s="2" t="s">
        <v>35</v>
      </c>
      <c r="AF94" s="2" t="s">
        <v>18</v>
      </c>
    </row>
    <row r="95" spans="1:33" x14ac:dyDescent="0.25">
      <c r="A95" s="1" t="s">
        <v>33</v>
      </c>
      <c r="B95" s="1" t="s">
        <v>330</v>
      </c>
      <c r="C95" s="1"/>
      <c r="D95" s="1" t="s">
        <v>35</v>
      </c>
      <c r="E95">
        <f ca="1">RANDBETWEEN(1,9)</f>
        <v>1</v>
      </c>
      <c r="F95">
        <f ca="1">RANDBETWEEN(0,9)</f>
        <v>0</v>
      </c>
      <c r="G95">
        <f ca="1">RANDBETWEEN(0,9)</f>
        <v>3</v>
      </c>
      <c r="H95" t="s">
        <v>2</v>
      </c>
      <c r="I95">
        <f ca="1">RANDBETWEEN(0,9)</f>
        <v>0</v>
      </c>
      <c r="J95">
        <f ca="1">RANDBETWEEN(1,9)</f>
        <v>3</v>
      </c>
      <c r="L95" t="s">
        <v>35</v>
      </c>
      <c r="N95" t="s">
        <v>18</v>
      </c>
      <c r="U95" t="str">
        <f ca="1">E95&amp;F95&amp;G95&amp;I95&amp;J95&amp;"/100"</f>
        <v>10303/100</v>
      </c>
      <c r="V95" s="2" t="s">
        <v>67</v>
      </c>
      <c r="W95" s="2" t="s">
        <v>35</v>
      </c>
      <c r="X95" s="2" t="str">
        <f ca="1">E95&amp;F95&amp;G95&amp;H95&amp;I95&amp;J95</f>
        <v>103,03</v>
      </c>
      <c r="Y95" s="2" t="s">
        <v>36</v>
      </c>
      <c r="Z95" s="2" t="s">
        <v>37</v>
      </c>
      <c r="AA95" s="2" t="str">
        <f ca="1">E95&amp;F95&amp;G95&amp;I95&amp;J95</f>
        <v>10303</v>
      </c>
      <c r="AB95" s="2" t="s">
        <v>39</v>
      </c>
      <c r="AC95" s="2">
        <f>100</f>
        <v>100</v>
      </c>
      <c r="AD95" s="2" t="s">
        <v>38</v>
      </c>
      <c r="AE95" s="2" t="s">
        <v>35</v>
      </c>
      <c r="AF95" s="2" t="s">
        <v>18</v>
      </c>
    </row>
    <row r="96" spans="1:33" x14ac:dyDescent="0.25">
      <c r="A96" s="1" t="s">
        <v>33</v>
      </c>
      <c r="B96" s="1" t="s">
        <v>330</v>
      </c>
      <c r="C96" s="1"/>
      <c r="D96" s="1" t="s">
        <v>35</v>
      </c>
      <c r="E96">
        <f ca="1">RANDBETWEEN(1,9)</f>
        <v>6</v>
      </c>
      <c r="F96">
        <f ca="1">RANDBETWEEN(0,9)</f>
        <v>9</v>
      </c>
      <c r="G96">
        <f ca="1">RANDBETWEEN(0,9)</f>
        <v>5</v>
      </c>
      <c r="H96" t="s">
        <v>2</v>
      </c>
      <c r="I96">
        <f ca="1">RANDBETWEEN(0,9)</f>
        <v>8</v>
      </c>
      <c r="J96">
        <f ca="1">RANDBETWEEN(0,9)</f>
        <v>3</v>
      </c>
      <c r="K96">
        <f ca="1">RANDBETWEEN(1,9)</f>
        <v>9</v>
      </c>
      <c r="L96" t="s">
        <v>35</v>
      </c>
      <c r="N96" t="s">
        <v>18</v>
      </c>
      <c r="U96" t="str">
        <f ca="1">E96&amp;F96&amp;G96&amp;I96&amp;J96&amp;K96&amp;"/1000"</f>
        <v>695839/1000</v>
      </c>
      <c r="V96" s="2" t="s">
        <v>67</v>
      </c>
      <c r="W96" s="2" t="s">
        <v>35</v>
      </c>
      <c r="X96" s="2" t="str">
        <f ca="1">E96&amp;F96&amp;G96&amp;H96&amp;I96&amp;J96&amp;K96</f>
        <v>695,839</v>
      </c>
      <c r="Y96" s="2" t="s">
        <v>36</v>
      </c>
      <c r="Z96" s="2" t="s">
        <v>37</v>
      </c>
      <c r="AA96" s="2" t="str">
        <f ca="1">E96&amp;F96&amp;G96&amp;I96&amp;J96&amp;K96</f>
        <v>695839</v>
      </c>
      <c r="AB96" s="2" t="s">
        <v>39</v>
      </c>
      <c r="AC96" s="2">
        <f>1000</f>
        <v>1000</v>
      </c>
      <c r="AD96" s="2" t="s">
        <v>38</v>
      </c>
      <c r="AE96" s="2" t="s">
        <v>35</v>
      </c>
      <c r="AF96" s="2" t="s">
        <v>18</v>
      </c>
    </row>
    <row r="98" spans="1:32" x14ac:dyDescent="0.25">
      <c r="A98" t="s">
        <v>32</v>
      </c>
    </row>
    <row r="99" spans="1:32" x14ac:dyDescent="0.25">
      <c r="A99" t="s">
        <v>0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22</v>
      </c>
      <c r="V99" s="2" t="s">
        <v>34</v>
      </c>
      <c r="W99" s="2" t="s">
        <v>34</v>
      </c>
      <c r="X99" s="2" t="s">
        <v>34</v>
      </c>
      <c r="Y99" s="2" t="s">
        <v>34</v>
      </c>
      <c r="Z99" s="2" t="s">
        <v>34</v>
      </c>
      <c r="AA99" s="2" t="s">
        <v>34</v>
      </c>
      <c r="AB99" s="2" t="s">
        <v>34</v>
      </c>
      <c r="AC99" s="2" t="s">
        <v>34</v>
      </c>
      <c r="AD99" s="2" t="s">
        <v>34</v>
      </c>
      <c r="AE99" s="2" t="s">
        <v>34</v>
      </c>
      <c r="AF99" s="2" t="s">
        <v>34</v>
      </c>
    </row>
    <row r="100" spans="1:32" x14ac:dyDescent="0.25">
      <c r="A100" s="1" t="s">
        <v>331</v>
      </c>
      <c r="B100" s="1" t="s">
        <v>330</v>
      </c>
      <c r="C100" s="1"/>
      <c r="D100" s="1" t="s">
        <v>35</v>
      </c>
      <c r="E100" t="s">
        <v>37</v>
      </c>
      <c r="F100">
        <f ca="1">RANDBETWEEN(1,9)</f>
        <v>4</v>
      </c>
      <c r="G100" t="s">
        <v>39</v>
      </c>
      <c r="H100">
        <f>10</f>
        <v>10</v>
      </c>
      <c r="I100" t="s">
        <v>38</v>
      </c>
      <c r="L100" t="s">
        <v>35</v>
      </c>
      <c r="N100" t="s">
        <v>18</v>
      </c>
      <c r="U100">
        <f ca="1">ROUND(F100/H100,LEN(H100))</f>
        <v>0.4</v>
      </c>
      <c r="V100" s="2" t="s">
        <v>407</v>
      </c>
      <c r="W100" s="2" t="s">
        <v>35</v>
      </c>
      <c r="X100" s="2" t="str">
        <f ca="1">E100&amp;F100&amp;G100&amp;H100&amp;I100&amp;J100&amp;K100</f>
        <v>frac(4)(10)</v>
      </c>
      <c r="Y100" s="2"/>
      <c r="Z100" s="2" t="s">
        <v>36</v>
      </c>
      <c r="AA100" s="2">
        <f ca="1">U100</f>
        <v>0.4</v>
      </c>
      <c r="AB100" s="2"/>
      <c r="AC100" s="2"/>
      <c r="AD100" s="2"/>
      <c r="AE100" s="2" t="s">
        <v>35</v>
      </c>
      <c r="AF100" s="2" t="s">
        <v>18</v>
      </c>
    </row>
    <row r="101" spans="1:32" x14ac:dyDescent="0.25">
      <c r="A101" s="1" t="s">
        <v>331</v>
      </c>
      <c r="B101" s="1" t="s">
        <v>330</v>
      </c>
      <c r="C101" s="1"/>
      <c r="D101" s="1" t="s">
        <v>35</v>
      </c>
      <c r="E101" t="s">
        <v>37</v>
      </c>
      <c r="F101">
        <f t="shared" ref="F101:F104" ca="1" si="99">RANDBETWEEN(1,9)</f>
        <v>8</v>
      </c>
      <c r="G101" t="s">
        <v>39</v>
      </c>
      <c r="H101">
        <f>10</f>
        <v>10</v>
      </c>
      <c r="I101" t="s">
        <v>38</v>
      </c>
      <c r="L101" t="s">
        <v>35</v>
      </c>
      <c r="N101" t="s">
        <v>18</v>
      </c>
      <c r="U101">
        <f t="shared" ref="U101:U104" ca="1" si="100">ROUND(F101/H101,LEN(H101))</f>
        <v>0.8</v>
      </c>
      <c r="V101" s="2" t="s">
        <v>407</v>
      </c>
      <c r="W101" s="2" t="s">
        <v>35</v>
      </c>
      <c r="X101" s="2" t="str">
        <f t="shared" ref="X101:X104" ca="1" si="101">E101&amp;F101&amp;G101&amp;H101&amp;I101&amp;J101&amp;K101</f>
        <v>frac(8)(10)</v>
      </c>
      <c r="Y101" s="2"/>
      <c r="Z101" s="2" t="s">
        <v>36</v>
      </c>
      <c r="AA101" s="2">
        <f t="shared" ref="AA101:AA104" ca="1" si="102">U101</f>
        <v>0.8</v>
      </c>
      <c r="AB101" s="2"/>
      <c r="AC101" s="2"/>
      <c r="AD101" s="2"/>
      <c r="AE101" s="2" t="s">
        <v>35</v>
      </c>
      <c r="AF101" s="2" t="s">
        <v>18</v>
      </c>
    </row>
    <row r="102" spans="1:32" x14ac:dyDescent="0.25">
      <c r="A102" s="1" t="s">
        <v>331</v>
      </c>
      <c r="B102" s="1" t="s">
        <v>330</v>
      </c>
      <c r="C102" s="1"/>
      <c r="D102" s="1" t="s">
        <v>35</v>
      </c>
      <c r="E102" t="s">
        <v>37</v>
      </c>
      <c r="F102">
        <f t="shared" ca="1" si="99"/>
        <v>3</v>
      </c>
      <c r="G102" t="s">
        <v>39</v>
      </c>
      <c r="H102">
        <f>10</f>
        <v>10</v>
      </c>
      <c r="I102" t="s">
        <v>38</v>
      </c>
      <c r="L102" t="s">
        <v>35</v>
      </c>
      <c r="N102" t="s">
        <v>18</v>
      </c>
      <c r="U102">
        <f t="shared" ca="1" si="100"/>
        <v>0.3</v>
      </c>
      <c r="V102" s="2" t="s">
        <v>407</v>
      </c>
      <c r="W102" s="2" t="s">
        <v>35</v>
      </c>
      <c r="X102" s="2" t="str">
        <f t="shared" ca="1" si="101"/>
        <v>frac(3)(10)</v>
      </c>
      <c r="Y102" s="2"/>
      <c r="Z102" s="2" t="s">
        <v>36</v>
      </c>
      <c r="AA102" s="2">
        <f t="shared" ca="1" si="102"/>
        <v>0.3</v>
      </c>
      <c r="AB102" s="2"/>
      <c r="AC102" s="2"/>
      <c r="AD102" s="2"/>
      <c r="AE102" s="2" t="s">
        <v>35</v>
      </c>
      <c r="AF102" s="2" t="s">
        <v>18</v>
      </c>
    </row>
    <row r="103" spans="1:32" x14ac:dyDescent="0.25">
      <c r="A103" s="1" t="s">
        <v>331</v>
      </c>
      <c r="B103" s="1" t="s">
        <v>330</v>
      </c>
      <c r="C103" s="1"/>
      <c r="D103" s="1" t="s">
        <v>35</v>
      </c>
      <c r="E103" t="s">
        <v>37</v>
      </c>
      <c r="F103">
        <f t="shared" ca="1" si="99"/>
        <v>3</v>
      </c>
      <c r="G103" t="s">
        <v>39</v>
      </c>
      <c r="H103">
        <f>10</f>
        <v>10</v>
      </c>
      <c r="I103" t="s">
        <v>38</v>
      </c>
      <c r="L103" t="s">
        <v>35</v>
      </c>
      <c r="N103" t="s">
        <v>18</v>
      </c>
      <c r="U103">
        <f t="shared" ca="1" si="100"/>
        <v>0.3</v>
      </c>
      <c r="V103" s="2" t="s">
        <v>407</v>
      </c>
      <c r="W103" s="2" t="s">
        <v>35</v>
      </c>
      <c r="X103" s="2" t="str">
        <f t="shared" ca="1" si="101"/>
        <v>frac(3)(10)</v>
      </c>
      <c r="Y103" s="2"/>
      <c r="Z103" s="2" t="s">
        <v>36</v>
      </c>
      <c r="AA103" s="2">
        <f t="shared" ca="1" si="102"/>
        <v>0.3</v>
      </c>
      <c r="AB103" s="2"/>
      <c r="AC103" s="2"/>
      <c r="AD103" s="2"/>
      <c r="AE103" s="2" t="s">
        <v>35</v>
      </c>
      <c r="AF103" s="2" t="s">
        <v>18</v>
      </c>
    </row>
    <row r="104" spans="1:32" x14ac:dyDescent="0.25">
      <c r="A104" s="1" t="s">
        <v>331</v>
      </c>
      <c r="B104" s="1" t="s">
        <v>330</v>
      </c>
      <c r="C104" s="1"/>
      <c r="D104" s="1" t="s">
        <v>35</v>
      </c>
      <c r="E104" t="s">
        <v>37</v>
      </c>
      <c r="F104">
        <f t="shared" ca="1" si="99"/>
        <v>3</v>
      </c>
      <c r="G104" t="s">
        <v>39</v>
      </c>
      <c r="H104">
        <f>10</f>
        <v>10</v>
      </c>
      <c r="I104" t="s">
        <v>38</v>
      </c>
      <c r="L104" t="s">
        <v>35</v>
      </c>
      <c r="N104" t="s">
        <v>18</v>
      </c>
      <c r="U104">
        <f t="shared" ca="1" si="100"/>
        <v>0.3</v>
      </c>
      <c r="V104" s="2" t="s">
        <v>407</v>
      </c>
      <c r="W104" s="2" t="s">
        <v>35</v>
      </c>
      <c r="X104" s="2" t="str">
        <f t="shared" ca="1" si="101"/>
        <v>frac(3)(10)</v>
      </c>
      <c r="Y104" s="2"/>
      <c r="Z104" s="2" t="s">
        <v>36</v>
      </c>
      <c r="AA104" s="2">
        <f t="shared" ca="1" si="102"/>
        <v>0.3</v>
      </c>
      <c r="AB104" s="2"/>
      <c r="AC104" s="2"/>
      <c r="AD104" s="2"/>
      <c r="AE104" s="2" t="s">
        <v>35</v>
      </c>
      <c r="AF104" s="2" t="s">
        <v>18</v>
      </c>
    </row>
    <row r="105" spans="1:32" x14ac:dyDescent="0.25">
      <c r="A105" s="1" t="s">
        <v>331</v>
      </c>
      <c r="B105" s="1" t="s">
        <v>330</v>
      </c>
      <c r="C105" s="1"/>
      <c r="D105" s="1" t="s">
        <v>35</v>
      </c>
      <c r="E105" t="s">
        <v>37</v>
      </c>
      <c r="F105">
        <f ca="1">RANDBETWEEN(1,9)</f>
        <v>3</v>
      </c>
      <c r="G105" t="s">
        <v>39</v>
      </c>
      <c r="H105">
        <f>100</f>
        <v>100</v>
      </c>
      <c r="I105" t="s">
        <v>38</v>
      </c>
      <c r="L105" t="s">
        <v>35</v>
      </c>
      <c r="N105" t="s">
        <v>18</v>
      </c>
      <c r="U105">
        <f ca="1">ROUND(F105/H105,LEN(H105))</f>
        <v>0.03</v>
      </c>
      <c r="V105" s="2" t="s">
        <v>407</v>
      </c>
      <c r="W105" s="2" t="s">
        <v>35</v>
      </c>
      <c r="X105" s="2" t="str">
        <f ca="1">E105&amp;F105&amp;G105&amp;H105&amp;I105&amp;J105&amp;K105</f>
        <v>frac(3)(100)</v>
      </c>
      <c r="Y105" s="2"/>
      <c r="Z105" s="2" t="s">
        <v>36</v>
      </c>
      <c r="AA105" s="2">
        <f ca="1">U105</f>
        <v>0.03</v>
      </c>
      <c r="AB105" s="2"/>
      <c r="AC105" s="2"/>
      <c r="AD105" s="2"/>
      <c r="AE105" s="2" t="s">
        <v>35</v>
      </c>
      <c r="AF105" s="2" t="s">
        <v>18</v>
      </c>
    </row>
    <row r="106" spans="1:32" x14ac:dyDescent="0.25">
      <c r="A106" s="1" t="s">
        <v>331</v>
      </c>
      <c r="B106" s="1" t="s">
        <v>330</v>
      </c>
      <c r="C106" s="1"/>
      <c r="D106" s="1" t="s">
        <v>35</v>
      </c>
      <c r="E106" t="s">
        <v>37</v>
      </c>
      <c r="F106">
        <f t="shared" ref="F106:F111" ca="1" si="103">RANDBETWEEN(1,9)</f>
        <v>4</v>
      </c>
      <c r="G106" t="s">
        <v>39</v>
      </c>
      <c r="H106">
        <f>100</f>
        <v>100</v>
      </c>
      <c r="I106" t="s">
        <v>38</v>
      </c>
      <c r="L106" t="s">
        <v>35</v>
      </c>
      <c r="N106" t="s">
        <v>18</v>
      </c>
      <c r="U106">
        <f t="shared" ref="U106:U111" ca="1" si="104">ROUND(F106/H106,LEN(H106))</f>
        <v>0.04</v>
      </c>
      <c r="V106" s="2" t="s">
        <v>407</v>
      </c>
      <c r="W106" s="2" t="s">
        <v>35</v>
      </c>
      <c r="X106" s="2" t="str">
        <f t="shared" ref="X106:X111" ca="1" si="105">E106&amp;F106&amp;G106&amp;H106&amp;I106&amp;J106&amp;K106</f>
        <v>frac(4)(100)</v>
      </c>
      <c r="Y106" s="2"/>
      <c r="Z106" s="2" t="s">
        <v>36</v>
      </c>
      <c r="AA106" s="2">
        <f t="shared" ref="AA106:AA111" ca="1" si="106">U106</f>
        <v>0.04</v>
      </c>
      <c r="AB106" s="2"/>
      <c r="AC106" s="2"/>
      <c r="AD106" s="2"/>
      <c r="AE106" s="2" t="s">
        <v>35</v>
      </c>
      <c r="AF106" s="2" t="s">
        <v>18</v>
      </c>
    </row>
    <row r="107" spans="1:32" x14ac:dyDescent="0.25">
      <c r="A107" s="1" t="s">
        <v>331</v>
      </c>
      <c r="B107" s="1" t="s">
        <v>330</v>
      </c>
      <c r="C107" s="1"/>
      <c r="D107" s="1" t="s">
        <v>35</v>
      </c>
      <c r="E107" t="s">
        <v>37</v>
      </c>
      <c r="F107">
        <f t="shared" ca="1" si="103"/>
        <v>4</v>
      </c>
      <c r="G107" t="s">
        <v>39</v>
      </c>
      <c r="H107">
        <f>100</f>
        <v>100</v>
      </c>
      <c r="I107" t="s">
        <v>38</v>
      </c>
      <c r="L107" t="s">
        <v>35</v>
      </c>
      <c r="N107" t="s">
        <v>18</v>
      </c>
      <c r="U107">
        <f t="shared" ca="1" si="104"/>
        <v>0.04</v>
      </c>
      <c r="V107" s="2" t="s">
        <v>407</v>
      </c>
      <c r="W107" s="2" t="s">
        <v>35</v>
      </c>
      <c r="X107" s="2" t="str">
        <f t="shared" ca="1" si="105"/>
        <v>frac(4)(100)</v>
      </c>
      <c r="Y107" s="2"/>
      <c r="Z107" s="2" t="s">
        <v>36</v>
      </c>
      <c r="AA107" s="2">
        <f t="shared" ca="1" si="106"/>
        <v>0.04</v>
      </c>
      <c r="AB107" s="2"/>
      <c r="AC107" s="2"/>
      <c r="AD107" s="2"/>
      <c r="AE107" s="2" t="s">
        <v>35</v>
      </c>
      <c r="AF107" s="2" t="s">
        <v>18</v>
      </c>
    </row>
    <row r="108" spans="1:32" x14ac:dyDescent="0.25">
      <c r="A108" s="1" t="s">
        <v>331</v>
      </c>
      <c r="B108" s="1" t="s">
        <v>330</v>
      </c>
      <c r="C108" s="1"/>
      <c r="D108" s="1" t="s">
        <v>35</v>
      </c>
      <c r="E108" t="s">
        <v>37</v>
      </c>
      <c r="F108">
        <f t="shared" ca="1" si="103"/>
        <v>1</v>
      </c>
      <c r="G108" t="s">
        <v>39</v>
      </c>
      <c r="H108">
        <f>100</f>
        <v>100</v>
      </c>
      <c r="I108" t="s">
        <v>38</v>
      </c>
      <c r="L108" t="s">
        <v>35</v>
      </c>
      <c r="N108" t="s">
        <v>18</v>
      </c>
      <c r="U108">
        <f t="shared" ca="1" si="104"/>
        <v>0.01</v>
      </c>
      <c r="V108" s="2" t="s">
        <v>407</v>
      </c>
      <c r="W108" s="2" t="s">
        <v>35</v>
      </c>
      <c r="X108" s="2" t="str">
        <f t="shared" ca="1" si="105"/>
        <v>frac(1)(100)</v>
      </c>
      <c r="Y108" s="2"/>
      <c r="Z108" s="2" t="s">
        <v>36</v>
      </c>
      <c r="AA108" s="2">
        <f t="shared" ca="1" si="106"/>
        <v>0.01</v>
      </c>
      <c r="AB108" s="2"/>
      <c r="AC108" s="2"/>
      <c r="AD108" s="2"/>
      <c r="AE108" s="2" t="s">
        <v>35</v>
      </c>
      <c r="AF108" s="2" t="s">
        <v>18</v>
      </c>
    </row>
    <row r="109" spans="1:32" x14ac:dyDescent="0.25">
      <c r="A109" s="1" t="s">
        <v>331</v>
      </c>
      <c r="B109" s="1" t="s">
        <v>330</v>
      </c>
      <c r="C109" s="1"/>
      <c r="D109" s="1" t="s">
        <v>35</v>
      </c>
      <c r="E109" t="s">
        <v>37</v>
      </c>
      <c r="F109">
        <f t="shared" ca="1" si="103"/>
        <v>8</v>
      </c>
      <c r="G109" t="s">
        <v>39</v>
      </c>
      <c r="H109">
        <f>100</f>
        <v>100</v>
      </c>
      <c r="I109" t="s">
        <v>38</v>
      </c>
      <c r="L109" t="s">
        <v>35</v>
      </c>
      <c r="N109" t="s">
        <v>18</v>
      </c>
      <c r="U109">
        <f t="shared" ca="1" si="104"/>
        <v>0.08</v>
      </c>
      <c r="V109" s="2" t="s">
        <v>407</v>
      </c>
      <c r="W109" s="2" t="s">
        <v>35</v>
      </c>
      <c r="X109" s="2" t="str">
        <f t="shared" ca="1" si="105"/>
        <v>frac(8)(100)</v>
      </c>
      <c r="Y109" s="2"/>
      <c r="Z109" s="2" t="s">
        <v>36</v>
      </c>
      <c r="AA109" s="2">
        <f t="shared" ca="1" si="106"/>
        <v>0.08</v>
      </c>
      <c r="AB109" s="2"/>
      <c r="AC109" s="2"/>
      <c r="AD109" s="2"/>
      <c r="AE109" s="2" t="s">
        <v>35</v>
      </c>
      <c r="AF109" s="2" t="s">
        <v>18</v>
      </c>
    </row>
    <row r="110" spans="1:32" x14ac:dyDescent="0.25">
      <c r="A110" s="1" t="s">
        <v>331</v>
      </c>
      <c r="B110" s="1" t="s">
        <v>330</v>
      </c>
      <c r="C110" s="1"/>
      <c r="D110" s="1" t="s">
        <v>35</v>
      </c>
      <c r="E110" t="s">
        <v>37</v>
      </c>
      <c r="F110">
        <f t="shared" ca="1" si="103"/>
        <v>4</v>
      </c>
      <c r="G110" t="s">
        <v>39</v>
      </c>
      <c r="H110">
        <f>100</f>
        <v>100</v>
      </c>
      <c r="I110" t="s">
        <v>38</v>
      </c>
      <c r="L110" t="s">
        <v>35</v>
      </c>
      <c r="N110" t="s">
        <v>18</v>
      </c>
      <c r="U110">
        <f t="shared" ca="1" si="104"/>
        <v>0.04</v>
      </c>
      <c r="V110" s="2" t="s">
        <v>407</v>
      </c>
      <c r="W110" s="2" t="s">
        <v>35</v>
      </c>
      <c r="X110" s="2" t="str">
        <f t="shared" ca="1" si="105"/>
        <v>frac(4)(100)</v>
      </c>
      <c r="Y110" s="2"/>
      <c r="Z110" s="2" t="s">
        <v>36</v>
      </c>
      <c r="AA110" s="2">
        <f t="shared" ca="1" si="106"/>
        <v>0.04</v>
      </c>
      <c r="AB110" s="2"/>
      <c r="AC110" s="2"/>
      <c r="AD110" s="2"/>
      <c r="AE110" s="2" t="s">
        <v>35</v>
      </c>
      <c r="AF110" s="2" t="s">
        <v>18</v>
      </c>
    </row>
    <row r="111" spans="1:32" x14ac:dyDescent="0.25">
      <c r="A111" s="1" t="s">
        <v>331</v>
      </c>
      <c r="B111" s="1" t="s">
        <v>330</v>
      </c>
      <c r="C111" s="1"/>
      <c r="D111" s="1" t="s">
        <v>35</v>
      </c>
      <c r="E111" t="s">
        <v>37</v>
      </c>
      <c r="F111">
        <f t="shared" ca="1" si="103"/>
        <v>4</v>
      </c>
      <c r="G111" t="s">
        <v>39</v>
      </c>
      <c r="H111">
        <f>100</f>
        <v>100</v>
      </c>
      <c r="I111" t="s">
        <v>38</v>
      </c>
      <c r="L111" t="s">
        <v>35</v>
      </c>
      <c r="N111" t="s">
        <v>18</v>
      </c>
      <c r="U111">
        <f t="shared" ca="1" si="104"/>
        <v>0.04</v>
      </c>
      <c r="V111" s="2" t="s">
        <v>407</v>
      </c>
      <c r="W111" s="2" t="s">
        <v>35</v>
      </c>
      <c r="X111" s="2" t="str">
        <f t="shared" ca="1" si="105"/>
        <v>frac(4)(100)</v>
      </c>
      <c r="Y111" s="2"/>
      <c r="Z111" s="2" t="s">
        <v>36</v>
      </c>
      <c r="AA111" s="2">
        <f t="shared" ca="1" si="106"/>
        <v>0.04</v>
      </c>
      <c r="AB111" s="2"/>
      <c r="AC111" s="2"/>
      <c r="AD111" s="2"/>
      <c r="AE111" s="2" t="s">
        <v>35</v>
      </c>
      <c r="AF111" s="2" t="s">
        <v>18</v>
      </c>
    </row>
    <row r="112" spans="1:32" x14ac:dyDescent="0.25">
      <c r="A112" s="1" t="s">
        <v>331</v>
      </c>
      <c r="B112" s="1" t="s">
        <v>330</v>
      </c>
      <c r="C112" s="1"/>
      <c r="D112" s="1" t="s">
        <v>35</v>
      </c>
      <c r="E112" t="s">
        <v>37</v>
      </c>
      <c r="F112">
        <f ca="1">RANDBETWEEN(1,9)</f>
        <v>9</v>
      </c>
      <c r="G112" t="s">
        <v>39</v>
      </c>
      <c r="H112">
        <f>1000</f>
        <v>1000</v>
      </c>
      <c r="I112" t="s">
        <v>38</v>
      </c>
      <c r="L112" t="s">
        <v>35</v>
      </c>
      <c r="N112" t="s">
        <v>18</v>
      </c>
      <c r="U112">
        <f ca="1">ROUND(F112/H112,LEN(H112))</f>
        <v>8.9999999999999993E-3</v>
      </c>
      <c r="V112" s="2" t="s">
        <v>407</v>
      </c>
      <c r="W112" s="2" t="s">
        <v>35</v>
      </c>
      <c r="X112" s="2" t="str">
        <f ca="1">E112&amp;F112&amp;G112&amp;H112&amp;I112&amp;J112&amp;K112</f>
        <v>frac(9)(1000)</v>
      </c>
      <c r="Y112" s="2"/>
      <c r="Z112" s="2" t="s">
        <v>36</v>
      </c>
      <c r="AA112" s="2">
        <f ca="1">U112</f>
        <v>8.9999999999999993E-3</v>
      </c>
      <c r="AB112" s="2"/>
      <c r="AC112" s="2"/>
      <c r="AD112" s="2"/>
      <c r="AE112" s="2" t="s">
        <v>35</v>
      </c>
      <c r="AF112" s="2" t="s">
        <v>18</v>
      </c>
    </row>
    <row r="113" spans="1:32" x14ac:dyDescent="0.25">
      <c r="A113" s="1" t="s">
        <v>331</v>
      </c>
      <c r="B113" s="1" t="s">
        <v>330</v>
      </c>
      <c r="C113" s="1"/>
      <c r="D113" s="1" t="s">
        <v>35</v>
      </c>
      <c r="E113" t="s">
        <v>37</v>
      </c>
      <c r="F113">
        <f t="shared" ref="F113:F118" ca="1" si="107">RANDBETWEEN(1,9)</f>
        <v>8</v>
      </c>
      <c r="G113" t="s">
        <v>39</v>
      </c>
      <c r="H113">
        <f>1000</f>
        <v>1000</v>
      </c>
      <c r="I113" t="s">
        <v>38</v>
      </c>
      <c r="L113" t="s">
        <v>35</v>
      </c>
      <c r="N113" t="s">
        <v>18</v>
      </c>
      <c r="U113">
        <f t="shared" ref="U113:U118" ca="1" si="108">ROUND(F113/H113,LEN(H113))</f>
        <v>8.0000000000000002E-3</v>
      </c>
      <c r="V113" s="2" t="s">
        <v>407</v>
      </c>
      <c r="W113" s="2" t="s">
        <v>35</v>
      </c>
      <c r="X113" s="2" t="str">
        <f t="shared" ref="X113:X118" ca="1" si="109">E113&amp;F113&amp;G113&amp;H113&amp;I113&amp;J113&amp;K113</f>
        <v>frac(8)(1000)</v>
      </c>
      <c r="Y113" s="2"/>
      <c r="Z113" s="2" t="s">
        <v>36</v>
      </c>
      <c r="AA113" s="2">
        <f t="shared" ref="AA113:AA118" ca="1" si="110">U113</f>
        <v>8.0000000000000002E-3</v>
      </c>
      <c r="AB113" s="2"/>
      <c r="AC113" s="2"/>
      <c r="AD113" s="2"/>
      <c r="AE113" s="2" t="s">
        <v>35</v>
      </c>
      <c r="AF113" s="2" t="s">
        <v>18</v>
      </c>
    </row>
    <row r="114" spans="1:32" x14ac:dyDescent="0.25">
      <c r="A114" s="1" t="s">
        <v>331</v>
      </c>
      <c r="B114" s="1" t="s">
        <v>330</v>
      </c>
      <c r="C114" s="1"/>
      <c r="D114" s="1" t="s">
        <v>35</v>
      </c>
      <c r="E114" t="s">
        <v>37</v>
      </c>
      <c r="F114">
        <f t="shared" ca="1" si="107"/>
        <v>2</v>
      </c>
      <c r="G114" t="s">
        <v>39</v>
      </c>
      <c r="H114">
        <f>1000</f>
        <v>1000</v>
      </c>
      <c r="I114" t="s">
        <v>38</v>
      </c>
      <c r="L114" t="s">
        <v>35</v>
      </c>
      <c r="N114" t="s">
        <v>18</v>
      </c>
      <c r="U114">
        <f t="shared" ca="1" si="108"/>
        <v>2E-3</v>
      </c>
      <c r="V114" s="2" t="s">
        <v>407</v>
      </c>
      <c r="W114" s="2" t="s">
        <v>35</v>
      </c>
      <c r="X114" s="2" t="str">
        <f t="shared" ca="1" si="109"/>
        <v>frac(2)(1000)</v>
      </c>
      <c r="Y114" s="2"/>
      <c r="Z114" s="2" t="s">
        <v>36</v>
      </c>
      <c r="AA114" s="2">
        <f t="shared" ca="1" si="110"/>
        <v>2E-3</v>
      </c>
      <c r="AB114" s="2"/>
      <c r="AC114" s="2"/>
      <c r="AD114" s="2"/>
      <c r="AE114" s="2" t="s">
        <v>35</v>
      </c>
      <c r="AF114" s="2" t="s">
        <v>18</v>
      </c>
    </row>
    <row r="115" spans="1:32" x14ac:dyDescent="0.25">
      <c r="A115" s="1" t="s">
        <v>331</v>
      </c>
      <c r="B115" s="1" t="s">
        <v>330</v>
      </c>
      <c r="C115" s="1"/>
      <c r="D115" s="1" t="s">
        <v>35</v>
      </c>
      <c r="E115" t="s">
        <v>37</v>
      </c>
      <c r="F115">
        <f t="shared" ca="1" si="107"/>
        <v>5</v>
      </c>
      <c r="G115" t="s">
        <v>39</v>
      </c>
      <c r="H115">
        <f>1000</f>
        <v>1000</v>
      </c>
      <c r="I115" t="s">
        <v>38</v>
      </c>
      <c r="L115" t="s">
        <v>35</v>
      </c>
      <c r="N115" t="s">
        <v>18</v>
      </c>
      <c r="U115">
        <f t="shared" ca="1" si="108"/>
        <v>5.0000000000000001E-3</v>
      </c>
      <c r="V115" s="2" t="s">
        <v>407</v>
      </c>
      <c r="W115" s="2" t="s">
        <v>35</v>
      </c>
      <c r="X115" s="2" t="str">
        <f t="shared" ca="1" si="109"/>
        <v>frac(5)(1000)</v>
      </c>
      <c r="Y115" s="2"/>
      <c r="Z115" s="2" t="s">
        <v>36</v>
      </c>
      <c r="AA115" s="2">
        <f t="shared" ca="1" si="110"/>
        <v>5.0000000000000001E-3</v>
      </c>
      <c r="AB115" s="2"/>
      <c r="AC115" s="2"/>
      <c r="AD115" s="2"/>
      <c r="AE115" s="2" t="s">
        <v>35</v>
      </c>
      <c r="AF115" s="2" t="s">
        <v>18</v>
      </c>
    </row>
    <row r="116" spans="1:32" x14ac:dyDescent="0.25">
      <c r="A116" s="1" t="s">
        <v>331</v>
      </c>
      <c r="B116" s="1" t="s">
        <v>330</v>
      </c>
      <c r="C116" s="1"/>
      <c r="D116" s="1" t="s">
        <v>35</v>
      </c>
      <c r="E116" t="s">
        <v>37</v>
      </c>
      <c r="F116">
        <f t="shared" ca="1" si="107"/>
        <v>4</v>
      </c>
      <c r="G116" t="s">
        <v>39</v>
      </c>
      <c r="H116">
        <f>1000</f>
        <v>1000</v>
      </c>
      <c r="I116" t="s">
        <v>38</v>
      </c>
      <c r="L116" t="s">
        <v>35</v>
      </c>
      <c r="N116" t="s">
        <v>18</v>
      </c>
      <c r="U116">
        <f t="shared" ca="1" si="108"/>
        <v>4.0000000000000001E-3</v>
      </c>
      <c r="V116" s="2" t="s">
        <v>407</v>
      </c>
      <c r="W116" s="2" t="s">
        <v>35</v>
      </c>
      <c r="X116" s="2" t="str">
        <f t="shared" ca="1" si="109"/>
        <v>frac(4)(1000)</v>
      </c>
      <c r="Y116" s="2"/>
      <c r="Z116" s="2" t="s">
        <v>36</v>
      </c>
      <c r="AA116" s="2">
        <f t="shared" ca="1" si="110"/>
        <v>4.0000000000000001E-3</v>
      </c>
      <c r="AB116" s="2"/>
      <c r="AC116" s="2"/>
      <c r="AD116" s="2"/>
      <c r="AE116" s="2" t="s">
        <v>35</v>
      </c>
      <c r="AF116" s="2" t="s">
        <v>18</v>
      </c>
    </row>
    <row r="117" spans="1:32" x14ac:dyDescent="0.25">
      <c r="A117" s="1" t="s">
        <v>331</v>
      </c>
      <c r="B117" s="1" t="s">
        <v>330</v>
      </c>
      <c r="C117" s="1"/>
      <c r="D117" s="1" t="s">
        <v>35</v>
      </c>
      <c r="E117" t="s">
        <v>37</v>
      </c>
      <c r="F117">
        <f t="shared" ca="1" si="107"/>
        <v>8</v>
      </c>
      <c r="G117" t="s">
        <v>39</v>
      </c>
      <c r="H117">
        <f>1000</f>
        <v>1000</v>
      </c>
      <c r="I117" t="s">
        <v>38</v>
      </c>
      <c r="L117" t="s">
        <v>35</v>
      </c>
      <c r="N117" t="s">
        <v>18</v>
      </c>
      <c r="U117">
        <f t="shared" ca="1" si="108"/>
        <v>8.0000000000000002E-3</v>
      </c>
      <c r="V117" s="2" t="s">
        <v>407</v>
      </c>
      <c r="W117" s="2" t="s">
        <v>35</v>
      </c>
      <c r="X117" s="2" t="str">
        <f t="shared" ca="1" si="109"/>
        <v>frac(8)(1000)</v>
      </c>
      <c r="Y117" s="2"/>
      <c r="Z117" s="2" t="s">
        <v>36</v>
      </c>
      <c r="AA117" s="2">
        <f t="shared" ca="1" si="110"/>
        <v>8.0000000000000002E-3</v>
      </c>
      <c r="AB117" s="2"/>
      <c r="AC117" s="2"/>
      <c r="AD117" s="2"/>
      <c r="AE117" s="2" t="s">
        <v>35</v>
      </c>
      <c r="AF117" s="2" t="s">
        <v>18</v>
      </c>
    </row>
    <row r="118" spans="1:32" x14ac:dyDescent="0.25">
      <c r="A118" s="1" t="s">
        <v>331</v>
      </c>
      <c r="B118" s="1" t="s">
        <v>330</v>
      </c>
      <c r="C118" s="1"/>
      <c r="D118" s="1" t="s">
        <v>35</v>
      </c>
      <c r="E118" t="s">
        <v>37</v>
      </c>
      <c r="F118">
        <f t="shared" ca="1" si="107"/>
        <v>2</v>
      </c>
      <c r="G118" t="s">
        <v>39</v>
      </c>
      <c r="H118">
        <f>1000</f>
        <v>1000</v>
      </c>
      <c r="I118" t="s">
        <v>38</v>
      </c>
      <c r="L118" t="s">
        <v>35</v>
      </c>
      <c r="N118" t="s">
        <v>18</v>
      </c>
      <c r="U118">
        <f t="shared" ca="1" si="108"/>
        <v>2E-3</v>
      </c>
      <c r="V118" s="2" t="s">
        <v>407</v>
      </c>
      <c r="W118" s="2" t="s">
        <v>35</v>
      </c>
      <c r="X118" s="2" t="str">
        <f t="shared" ca="1" si="109"/>
        <v>frac(2)(1000)</v>
      </c>
      <c r="Y118" s="2"/>
      <c r="Z118" s="2" t="s">
        <v>36</v>
      </c>
      <c r="AA118" s="2">
        <f t="shared" ca="1" si="110"/>
        <v>2E-3</v>
      </c>
      <c r="AB118" s="2"/>
      <c r="AC118" s="2"/>
      <c r="AD118" s="2"/>
      <c r="AE118" s="2" t="s">
        <v>35</v>
      </c>
      <c r="AF118" s="2" t="s">
        <v>18</v>
      </c>
    </row>
    <row r="119" spans="1:32" x14ac:dyDescent="0.25">
      <c r="A119" s="1" t="s">
        <v>331</v>
      </c>
      <c r="B119" s="1" t="s">
        <v>330</v>
      </c>
      <c r="C119" s="1"/>
      <c r="D119" s="1" t="s">
        <v>35</v>
      </c>
      <c r="E119" t="s">
        <v>37</v>
      </c>
      <c r="F119">
        <f ca="1">RANDBETWEEN(11,99)</f>
        <v>56</v>
      </c>
      <c r="G119" t="s">
        <v>39</v>
      </c>
      <c r="H119">
        <f>10</f>
        <v>10</v>
      </c>
      <c r="I119" t="s">
        <v>38</v>
      </c>
      <c r="L119" t="s">
        <v>35</v>
      </c>
      <c r="N119" t="s">
        <v>18</v>
      </c>
      <c r="U119">
        <f ca="1">ROUND(F119/H119,LEN(H119))</f>
        <v>5.6</v>
      </c>
      <c r="V119" s="2" t="s">
        <v>407</v>
      </c>
      <c r="W119" s="2" t="s">
        <v>35</v>
      </c>
      <c r="X119" s="2" t="str">
        <f ca="1">E119&amp;F119&amp;G119&amp;H119&amp;I119&amp;J119&amp;K119</f>
        <v>frac(56)(10)</v>
      </c>
      <c r="Y119" s="2"/>
      <c r="Z119" s="2" t="s">
        <v>36</v>
      </c>
      <c r="AA119" s="2">
        <f ca="1">U119</f>
        <v>5.6</v>
      </c>
      <c r="AB119" s="2"/>
      <c r="AC119" s="2"/>
      <c r="AD119" s="2"/>
      <c r="AE119" s="2" t="s">
        <v>35</v>
      </c>
      <c r="AF119" s="2" t="s">
        <v>18</v>
      </c>
    </row>
    <row r="120" spans="1:32" x14ac:dyDescent="0.25">
      <c r="A120" s="1" t="s">
        <v>331</v>
      </c>
      <c r="B120" s="1" t="s">
        <v>330</v>
      </c>
      <c r="C120" s="1"/>
      <c r="D120" s="1" t="s">
        <v>35</v>
      </c>
      <c r="E120" t="s">
        <v>37</v>
      </c>
      <c r="F120">
        <f t="shared" ref="F120:F125" ca="1" si="111">RANDBETWEEN(11,99)</f>
        <v>92</v>
      </c>
      <c r="G120" t="s">
        <v>39</v>
      </c>
      <c r="H120">
        <f>10</f>
        <v>10</v>
      </c>
      <c r="I120" t="s">
        <v>38</v>
      </c>
      <c r="L120" t="s">
        <v>35</v>
      </c>
      <c r="N120" t="s">
        <v>18</v>
      </c>
      <c r="U120">
        <f t="shared" ref="U120:U125" ca="1" si="112">ROUND(F120/H120,LEN(H120))</f>
        <v>9.1999999999999993</v>
      </c>
      <c r="V120" s="2" t="s">
        <v>407</v>
      </c>
      <c r="W120" s="2" t="s">
        <v>35</v>
      </c>
      <c r="X120" s="2" t="str">
        <f t="shared" ref="X120:X125" ca="1" si="113">E120&amp;F120&amp;G120&amp;H120&amp;I120&amp;J120&amp;K120</f>
        <v>frac(92)(10)</v>
      </c>
      <c r="Y120" s="2"/>
      <c r="Z120" s="2" t="s">
        <v>36</v>
      </c>
      <c r="AA120" s="2">
        <f t="shared" ref="AA120:AA125" ca="1" si="114">U120</f>
        <v>9.1999999999999993</v>
      </c>
      <c r="AB120" s="2"/>
      <c r="AC120" s="2"/>
      <c r="AD120" s="2"/>
      <c r="AE120" s="2" t="s">
        <v>35</v>
      </c>
      <c r="AF120" s="2" t="s">
        <v>18</v>
      </c>
    </row>
    <row r="121" spans="1:32" x14ac:dyDescent="0.25">
      <c r="A121" s="1" t="s">
        <v>331</v>
      </c>
      <c r="B121" s="1" t="s">
        <v>330</v>
      </c>
      <c r="C121" s="1"/>
      <c r="D121" s="1" t="s">
        <v>35</v>
      </c>
      <c r="E121" t="s">
        <v>37</v>
      </c>
      <c r="F121">
        <f t="shared" ca="1" si="111"/>
        <v>38</v>
      </c>
      <c r="G121" t="s">
        <v>39</v>
      </c>
      <c r="H121">
        <f>10</f>
        <v>10</v>
      </c>
      <c r="I121" t="s">
        <v>38</v>
      </c>
      <c r="L121" t="s">
        <v>35</v>
      </c>
      <c r="N121" t="s">
        <v>18</v>
      </c>
      <c r="U121">
        <f t="shared" ca="1" si="112"/>
        <v>3.8</v>
      </c>
      <c r="V121" s="2" t="s">
        <v>407</v>
      </c>
      <c r="W121" s="2" t="s">
        <v>35</v>
      </c>
      <c r="X121" s="2" t="str">
        <f t="shared" ca="1" si="113"/>
        <v>frac(38)(10)</v>
      </c>
      <c r="Y121" s="2"/>
      <c r="Z121" s="2" t="s">
        <v>36</v>
      </c>
      <c r="AA121" s="2">
        <f t="shared" ca="1" si="114"/>
        <v>3.8</v>
      </c>
      <c r="AB121" s="2"/>
      <c r="AC121" s="2"/>
      <c r="AD121" s="2"/>
      <c r="AE121" s="2" t="s">
        <v>35</v>
      </c>
      <c r="AF121" s="2" t="s">
        <v>18</v>
      </c>
    </row>
    <row r="122" spans="1:32" x14ac:dyDescent="0.25">
      <c r="A122" s="1" t="s">
        <v>331</v>
      </c>
      <c r="B122" s="1" t="s">
        <v>330</v>
      </c>
      <c r="C122" s="1"/>
      <c r="D122" s="1" t="s">
        <v>35</v>
      </c>
      <c r="E122" t="s">
        <v>37</v>
      </c>
      <c r="F122">
        <f t="shared" ca="1" si="111"/>
        <v>16</v>
      </c>
      <c r="G122" t="s">
        <v>39</v>
      </c>
      <c r="H122">
        <f>10</f>
        <v>10</v>
      </c>
      <c r="I122" t="s">
        <v>38</v>
      </c>
      <c r="L122" t="s">
        <v>35</v>
      </c>
      <c r="N122" t="s">
        <v>18</v>
      </c>
      <c r="U122">
        <f t="shared" ca="1" si="112"/>
        <v>1.6</v>
      </c>
      <c r="V122" s="2" t="s">
        <v>407</v>
      </c>
      <c r="W122" s="2" t="s">
        <v>35</v>
      </c>
      <c r="X122" s="2" t="str">
        <f t="shared" ca="1" si="113"/>
        <v>frac(16)(10)</v>
      </c>
      <c r="Y122" s="2"/>
      <c r="Z122" s="2" t="s">
        <v>36</v>
      </c>
      <c r="AA122" s="2">
        <f t="shared" ca="1" si="114"/>
        <v>1.6</v>
      </c>
      <c r="AB122" s="2"/>
      <c r="AC122" s="2"/>
      <c r="AD122" s="2"/>
      <c r="AE122" s="2" t="s">
        <v>35</v>
      </c>
      <c r="AF122" s="2" t="s">
        <v>18</v>
      </c>
    </row>
    <row r="123" spans="1:32" x14ac:dyDescent="0.25">
      <c r="A123" s="1" t="s">
        <v>331</v>
      </c>
      <c r="B123" s="1" t="s">
        <v>330</v>
      </c>
      <c r="C123" s="1"/>
      <c r="D123" s="1" t="s">
        <v>35</v>
      </c>
      <c r="E123" t="s">
        <v>37</v>
      </c>
      <c r="F123">
        <f t="shared" ca="1" si="111"/>
        <v>90</v>
      </c>
      <c r="G123" t="s">
        <v>39</v>
      </c>
      <c r="H123">
        <f>10</f>
        <v>10</v>
      </c>
      <c r="I123" t="s">
        <v>38</v>
      </c>
      <c r="L123" t="s">
        <v>35</v>
      </c>
      <c r="N123" t="s">
        <v>18</v>
      </c>
      <c r="U123">
        <f t="shared" ca="1" si="112"/>
        <v>9</v>
      </c>
      <c r="V123" s="2" t="s">
        <v>407</v>
      </c>
      <c r="W123" s="2" t="s">
        <v>35</v>
      </c>
      <c r="X123" s="2" t="str">
        <f t="shared" ca="1" si="113"/>
        <v>frac(90)(10)</v>
      </c>
      <c r="Y123" s="2"/>
      <c r="Z123" s="2" t="s">
        <v>36</v>
      </c>
      <c r="AA123" s="2">
        <f t="shared" ca="1" si="114"/>
        <v>9</v>
      </c>
      <c r="AB123" s="2"/>
      <c r="AC123" s="2"/>
      <c r="AD123" s="2"/>
      <c r="AE123" s="2" t="s">
        <v>35</v>
      </c>
      <c r="AF123" s="2" t="s">
        <v>18</v>
      </c>
    </row>
    <row r="124" spans="1:32" x14ac:dyDescent="0.25">
      <c r="A124" s="1" t="s">
        <v>331</v>
      </c>
      <c r="B124" s="1" t="s">
        <v>330</v>
      </c>
      <c r="C124" s="1"/>
      <c r="D124" s="1" t="s">
        <v>35</v>
      </c>
      <c r="E124" t="s">
        <v>37</v>
      </c>
      <c r="F124">
        <f t="shared" ca="1" si="111"/>
        <v>35</v>
      </c>
      <c r="G124" t="s">
        <v>39</v>
      </c>
      <c r="H124">
        <f>10</f>
        <v>10</v>
      </c>
      <c r="I124" t="s">
        <v>38</v>
      </c>
      <c r="L124" t="s">
        <v>35</v>
      </c>
      <c r="N124" t="s">
        <v>18</v>
      </c>
      <c r="U124">
        <f t="shared" ca="1" si="112"/>
        <v>3.5</v>
      </c>
      <c r="V124" s="2" t="s">
        <v>407</v>
      </c>
      <c r="W124" s="2" t="s">
        <v>35</v>
      </c>
      <c r="X124" s="2" t="str">
        <f t="shared" ca="1" si="113"/>
        <v>frac(35)(10)</v>
      </c>
      <c r="Y124" s="2"/>
      <c r="Z124" s="2" t="s">
        <v>36</v>
      </c>
      <c r="AA124" s="2">
        <f t="shared" ca="1" si="114"/>
        <v>3.5</v>
      </c>
      <c r="AB124" s="2"/>
      <c r="AC124" s="2"/>
      <c r="AD124" s="2"/>
      <c r="AE124" s="2" t="s">
        <v>35</v>
      </c>
      <c r="AF124" s="2" t="s">
        <v>18</v>
      </c>
    </row>
    <row r="125" spans="1:32" x14ac:dyDescent="0.25">
      <c r="A125" s="1" t="s">
        <v>331</v>
      </c>
      <c r="B125" s="1" t="s">
        <v>330</v>
      </c>
      <c r="C125" s="1"/>
      <c r="D125" s="1" t="s">
        <v>35</v>
      </c>
      <c r="E125" t="s">
        <v>37</v>
      </c>
      <c r="F125">
        <f t="shared" ca="1" si="111"/>
        <v>75</v>
      </c>
      <c r="G125" t="s">
        <v>39</v>
      </c>
      <c r="H125">
        <f>10</f>
        <v>10</v>
      </c>
      <c r="I125" t="s">
        <v>38</v>
      </c>
      <c r="L125" t="s">
        <v>35</v>
      </c>
      <c r="N125" t="s">
        <v>18</v>
      </c>
      <c r="U125">
        <f t="shared" ca="1" si="112"/>
        <v>7.5</v>
      </c>
      <c r="V125" s="2" t="s">
        <v>407</v>
      </c>
      <c r="W125" s="2" t="s">
        <v>35</v>
      </c>
      <c r="X125" s="2" t="str">
        <f t="shared" ca="1" si="113"/>
        <v>frac(75)(10)</v>
      </c>
      <c r="Y125" s="2"/>
      <c r="Z125" s="2" t="s">
        <v>36</v>
      </c>
      <c r="AA125" s="2">
        <f t="shared" ca="1" si="114"/>
        <v>7.5</v>
      </c>
      <c r="AB125" s="2"/>
      <c r="AC125" s="2"/>
      <c r="AD125" s="2"/>
      <c r="AE125" s="2" t="s">
        <v>35</v>
      </c>
      <c r="AF125" s="2" t="s">
        <v>18</v>
      </c>
    </row>
    <row r="126" spans="1:32" x14ac:dyDescent="0.25">
      <c r="A126" s="1" t="s">
        <v>331</v>
      </c>
      <c r="B126" s="1" t="s">
        <v>330</v>
      </c>
      <c r="C126" s="1"/>
      <c r="D126" s="1" t="s">
        <v>35</v>
      </c>
      <c r="E126" t="s">
        <v>37</v>
      </c>
      <c r="F126">
        <f t="shared" ref="F126:F138" ca="1" si="115">RANDBETWEEN(11,99)</f>
        <v>46</v>
      </c>
      <c r="G126" t="s">
        <v>39</v>
      </c>
      <c r="H126">
        <f>100</f>
        <v>100</v>
      </c>
      <c r="I126" t="s">
        <v>38</v>
      </c>
      <c r="L126" t="s">
        <v>35</v>
      </c>
      <c r="N126" t="s">
        <v>18</v>
      </c>
      <c r="U126">
        <f ca="1">ROUND(F126/H126,LEN(H126))</f>
        <v>0.46</v>
      </c>
      <c r="V126" s="2" t="s">
        <v>407</v>
      </c>
      <c r="W126" s="2" t="s">
        <v>35</v>
      </c>
      <c r="X126" s="2" t="str">
        <f ca="1">E126&amp;F126&amp;G126&amp;H126&amp;I126&amp;J126&amp;K126</f>
        <v>frac(46)(100)</v>
      </c>
      <c r="Y126" s="2"/>
      <c r="Z126" s="2" t="s">
        <v>36</v>
      </c>
      <c r="AA126" s="2">
        <f ca="1">U126</f>
        <v>0.46</v>
      </c>
      <c r="AB126" s="2"/>
      <c r="AC126" s="2"/>
      <c r="AD126" s="2"/>
      <c r="AE126" s="2" t="s">
        <v>35</v>
      </c>
      <c r="AF126" s="2" t="s">
        <v>18</v>
      </c>
    </row>
    <row r="127" spans="1:32" x14ac:dyDescent="0.25">
      <c r="A127" s="1" t="s">
        <v>331</v>
      </c>
      <c r="B127" s="1" t="s">
        <v>330</v>
      </c>
      <c r="C127" s="1"/>
      <c r="D127" s="1" t="s">
        <v>35</v>
      </c>
      <c r="E127" t="s">
        <v>37</v>
      </c>
      <c r="F127">
        <f t="shared" ca="1" si="115"/>
        <v>74</v>
      </c>
      <c r="G127" t="s">
        <v>39</v>
      </c>
      <c r="H127">
        <f>100</f>
        <v>100</v>
      </c>
      <c r="I127" t="s">
        <v>38</v>
      </c>
      <c r="L127" t="s">
        <v>35</v>
      </c>
      <c r="N127" t="s">
        <v>18</v>
      </c>
      <c r="U127">
        <f t="shared" ref="U127:U132" ca="1" si="116">ROUND(F127/H127,LEN(H127))</f>
        <v>0.74</v>
      </c>
      <c r="V127" s="2" t="s">
        <v>407</v>
      </c>
      <c r="W127" s="2" t="s">
        <v>35</v>
      </c>
      <c r="X127" s="2" t="str">
        <f t="shared" ref="X127:X132" ca="1" si="117">E127&amp;F127&amp;G127&amp;H127&amp;I127&amp;J127&amp;K127</f>
        <v>frac(74)(100)</v>
      </c>
      <c r="Y127" s="2"/>
      <c r="Z127" s="2" t="s">
        <v>36</v>
      </c>
      <c r="AA127" s="2">
        <f t="shared" ref="AA127:AA132" ca="1" si="118">U127</f>
        <v>0.74</v>
      </c>
      <c r="AB127" s="2"/>
      <c r="AC127" s="2"/>
      <c r="AD127" s="2"/>
      <c r="AE127" s="2" t="s">
        <v>35</v>
      </c>
      <c r="AF127" s="2" t="s">
        <v>18</v>
      </c>
    </row>
    <row r="128" spans="1:32" x14ac:dyDescent="0.25">
      <c r="A128" s="1" t="s">
        <v>331</v>
      </c>
      <c r="B128" s="1" t="s">
        <v>330</v>
      </c>
      <c r="C128" s="1"/>
      <c r="D128" s="1" t="s">
        <v>35</v>
      </c>
      <c r="E128" t="s">
        <v>37</v>
      </c>
      <c r="F128">
        <f t="shared" ca="1" si="115"/>
        <v>22</v>
      </c>
      <c r="G128" t="s">
        <v>39</v>
      </c>
      <c r="H128">
        <f>100</f>
        <v>100</v>
      </c>
      <c r="I128" t="s">
        <v>38</v>
      </c>
      <c r="L128" t="s">
        <v>35</v>
      </c>
      <c r="N128" t="s">
        <v>18</v>
      </c>
      <c r="U128">
        <f t="shared" ca="1" si="116"/>
        <v>0.22</v>
      </c>
      <c r="V128" s="2" t="s">
        <v>407</v>
      </c>
      <c r="W128" s="2" t="s">
        <v>35</v>
      </c>
      <c r="X128" s="2" t="str">
        <f t="shared" ca="1" si="117"/>
        <v>frac(22)(100)</v>
      </c>
      <c r="Y128" s="2"/>
      <c r="Z128" s="2" t="s">
        <v>36</v>
      </c>
      <c r="AA128" s="2">
        <f t="shared" ca="1" si="118"/>
        <v>0.22</v>
      </c>
      <c r="AB128" s="2"/>
      <c r="AC128" s="2"/>
      <c r="AD128" s="2"/>
      <c r="AE128" s="2" t="s">
        <v>35</v>
      </c>
      <c r="AF128" s="2" t="s">
        <v>18</v>
      </c>
    </row>
    <row r="129" spans="1:32" x14ac:dyDescent="0.25">
      <c r="A129" s="1" t="s">
        <v>331</v>
      </c>
      <c r="B129" s="1" t="s">
        <v>330</v>
      </c>
      <c r="C129" s="1"/>
      <c r="D129" s="1" t="s">
        <v>35</v>
      </c>
      <c r="E129" t="s">
        <v>37</v>
      </c>
      <c r="F129">
        <f t="shared" ca="1" si="115"/>
        <v>87</v>
      </c>
      <c r="G129" t="s">
        <v>39</v>
      </c>
      <c r="H129">
        <f>100</f>
        <v>100</v>
      </c>
      <c r="I129" t="s">
        <v>38</v>
      </c>
      <c r="L129" t="s">
        <v>35</v>
      </c>
      <c r="N129" t="s">
        <v>18</v>
      </c>
      <c r="U129">
        <f t="shared" ca="1" si="116"/>
        <v>0.87</v>
      </c>
      <c r="V129" s="2" t="s">
        <v>407</v>
      </c>
      <c r="W129" s="2" t="s">
        <v>35</v>
      </c>
      <c r="X129" s="2" t="str">
        <f t="shared" ca="1" si="117"/>
        <v>frac(87)(100)</v>
      </c>
      <c r="Y129" s="2"/>
      <c r="Z129" s="2" t="s">
        <v>36</v>
      </c>
      <c r="AA129" s="2">
        <f t="shared" ca="1" si="118"/>
        <v>0.87</v>
      </c>
      <c r="AB129" s="2"/>
      <c r="AC129" s="2"/>
      <c r="AD129" s="2"/>
      <c r="AE129" s="2" t="s">
        <v>35</v>
      </c>
      <c r="AF129" s="2" t="s">
        <v>18</v>
      </c>
    </row>
    <row r="130" spans="1:32" x14ac:dyDescent="0.25">
      <c r="A130" s="1" t="s">
        <v>331</v>
      </c>
      <c r="B130" s="1" t="s">
        <v>330</v>
      </c>
      <c r="C130" s="1"/>
      <c r="D130" s="1" t="s">
        <v>35</v>
      </c>
      <c r="E130" t="s">
        <v>37</v>
      </c>
      <c r="F130">
        <f t="shared" ca="1" si="115"/>
        <v>22</v>
      </c>
      <c r="G130" t="s">
        <v>39</v>
      </c>
      <c r="H130">
        <f>100</f>
        <v>100</v>
      </c>
      <c r="I130" t="s">
        <v>38</v>
      </c>
      <c r="L130" t="s">
        <v>35</v>
      </c>
      <c r="N130" t="s">
        <v>18</v>
      </c>
      <c r="U130">
        <f t="shared" ca="1" si="116"/>
        <v>0.22</v>
      </c>
      <c r="V130" s="2" t="s">
        <v>407</v>
      </c>
      <c r="W130" s="2" t="s">
        <v>35</v>
      </c>
      <c r="X130" s="2" t="str">
        <f t="shared" ca="1" si="117"/>
        <v>frac(22)(100)</v>
      </c>
      <c r="Y130" s="2"/>
      <c r="Z130" s="2" t="s">
        <v>36</v>
      </c>
      <c r="AA130" s="2">
        <f t="shared" ca="1" si="118"/>
        <v>0.22</v>
      </c>
      <c r="AB130" s="2"/>
      <c r="AC130" s="2"/>
      <c r="AD130" s="2"/>
      <c r="AE130" s="2" t="s">
        <v>35</v>
      </c>
      <c r="AF130" s="2" t="s">
        <v>18</v>
      </c>
    </row>
    <row r="131" spans="1:32" x14ac:dyDescent="0.25">
      <c r="A131" s="1" t="s">
        <v>331</v>
      </c>
      <c r="B131" s="1" t="s">
        <v>330</v>
      </c>
      <c r="C131" s="1"/>
      <c r="D131" s="1" t="s">
        <v>35</v>
      </c>
      <c r="E131" t="s">
        <v>37</v>
      </c>
      <c r="F131">
        <f t="shared" ca="1" si="115"/>
        <v>50</v>
      </c>
      <c r="G131" t="s">
        <v>39</v>
      </c>
      <c r="H131">
        <f>100</f>
        <v>100</v>
      </c>
      <c r="I131" t="s">
        <v>38</v>
      </c>
      <c r="L131" t="s">
        <v>35</v>
      </c>
      <c r="N131" t="s">
        <v>18</v>
      </c>
      <c r="U131">
        <f t="shared" ca="1" si="116"/>
        <v>0.5</v>
      </c>
      <c r="V131" s="2" t="s">
        <v>407</v>
      </c>
      <c r="W131" s="2" t="s">
        <v>35</v>
      </c>
      <c r="X131" s="2" t="str">
        <f t="shared" ca="1" si="117"/>
        <v>frac(50)(100)</v>
      </c>
      <c r="Y131" s="2"/>
      <c r="Z131" s="2" t="s">
        <v>36</v>
      </c>
      <c r="AA131" s="2">
        <f t="shared" ca="1" si="118"/>
        <v>0.5</v>
      </c>
      <c r="AB131" s="2"/>
      <c r="AC131" s="2"/>
      <c r="AD131" s="2"/>
      <c r="AE131" s="2" t="s">
        <v>35</v>
      </c>
      <c r="AF131" s="2" t="s">
        <v>18</v>
      </c>
    </row>
    <row r="132" spans="1:32" x14ac:dyDescent="0.25">
      <c r="A132" s="1" t="s">
        <v>331</v>
      </c>
      <c r="B132" s="1" t="s">
        <v>330</v>
      </c>
      <c r="C132" s="1"/>
      <c r="D132" s="1" t="s">
        <v>35</v>
      </c>
      <c r="E132" t="s">
        <v>37</v>
      </c>
      <c r="F132">
        <f t="shared" ca="1" si="115"/>
        <v>89</v>
      </c>
      <c r="G132" t="s">
        <v>39</v>
      </c>
      <c r="H132">
        <f>100</f>
        <v>100</v>
      </c>
      <c r="I132" t="s">
        <v>38</v>
      </c>
      <c r="L132" t="s">
        <v>35</v>
      </c>
      <c r="N132" t="s">
        <v>18</v>
      </c>
      <c r="U132">
        <f t="shared" ca="1" si="116"/>
        <v>0.89</v>
      </c>
      <c r="V132" s="2" t="s">
        <v>407</v>
      </c>
      <c r="W132" s="2" t="s">
        <v>35</v>
      </c>
      <c r="X132" s="2" t="str">
        <f t="shared" ca="1" si="117"/>
        <v>frac(89)(100)</v>
      </c>
      <c r="Y132" s="2"/>
      <c r="Z132" s="2" t="s">
        <v>36</v>
      </c>
      <c r="AA132" s="2">
        <f t="shared" ca="1" si="118"/>
        <v>0.89</v>
      </c>
      <c r="AB132" s="2"/>
      <c r="AC132" s="2"/>
      <c r="AD132" s="2"/>
      <c r="AE132" s="2" t="s">
        <v>35</v>
      </c>
      <c r="AF132" s="2" t="s">
        <v>18</v>
      </c>
    </row>
    <row r="133" spans="1:32" x14ac:dyDescent="0.25">
      <c r="A133" s="1" t="s">
        <v>331</v>
      </c>
      <c r="B133" s="1" t="s">
        <v>330</v>
      </c>
      <c r="C133" s="1"/>
      <c r="D133" s="1" t="s">
        <v>35</v>
      </c>
      <c r="E133" t="s">
        <v>37</v>
      </c>
      <c r="F133">
        <f t="shared" ca="1" si="115"/>
        <v>44</v>
      </c>
      <c r="G133" t="s">
        <v>39</v>
      </c>
      <c r="H133">
        <f>1000</f>
        <v>1000</v>
      </c>
      <c r="I133" t="s">
        <v>38</v>
      </c>
      <c r="L133" t="s">
        <v>35</v>
      </c>
      <c r="N133" t="s">
        <v>18</v>
      </c>
      <c r="U133">
        <f ca="1">ROUND(F133/H133,LEN(H133))</f>
        <v>4.3999999999999997E-2</v>
      </c>
      <c r="V133" s="2" t="s">
        <v>407</v>
      </c>
      <c r="W133" s="2" t="s">
        <v>35</v>
      </c>
      <c r="X133" s="2" t="str">
        <f ca="1">E133&amp;F133&amp;G133&amp;H133&amp;I133&amp;J133&amp;K133</f>
        <v>frac(44)(1000)</v>
      </c>
      <c r="Y133" s="2"/>
      <c r="Z133" s="2" t="s">
        <v>36</v>
      </c>
      <c r="AA133" s="2">
        <f ca="1">U133</f>
        <v>4.3999999999999997E-2</v>
      </c>
      <c r="AB133" s="2"/>
      <c r="AC133" s="2"/>
      <c r="AD133" s="2"/>
      <c r="AE133" s="2" t="s">
        <v>35</v>
      </c>
      <c r="AF133" s="2" t="s">
        <v>18</v>
      </c>
    </row>
    <row r="134" spans="1:32" x14ac:dyDescent="0.25">
      <c r="A134" s="1" t="s">
        <v>331</v>
      </c>
      <c r="B134" s="1" t="s">
        <v>330</v>
      </c>
      <c r="C134" s="1"/>
      <c r="D134" s="1" t="s">
        <v>35</v>
      </c>
      <c r="E134" t="s">
        <v>37</v>
      </c>
      <c r="F134">
        <f t="shared" ca="1" si="115"/>
        <v>55</v>
      </c>
      <c r="G134" t="s">
        <v>39</v>
      </c>
      <c r="H134">
        <f>1000</f>
        <v>1000</v>
      </c>
      <c r="I134" t="s">
        <v>38</v>
      </c>
      <c r="L134" t="s">
        <v>35</v>
      </c>
      <c r="N134" t="s">
        <v>18</v>
      </c>
      <c r="U134">
        <f t="shared" ref="U134:U138" ca="1" si="119">ROUND(F134/H134,LEN(H134))</f>
        <v>5.5E-2</v>
      </c>
      <c r="V134" s="2" t="s">
        <v>407</v>
      </c>
      <c r="W134" s="2" t="s">
        <v>35</v>
      </c>
      <c r="X134" s="2" t="str">
        <f t="shared" ref="X134:X138" ca="1" si="120">E134&amp;F134&amp;G134&amp;H134&amp;I134&amp;J134&amp;K134</f>
        <v>frac(55)(1000)</v>
      </c>
      <c r="Y134" s="2"/>
      <c r="Z134" s="2" t="s">
        <v>36</v>
      </c>
      <c r="AA134" s="2">
        <f t="shared" ref="AA134:AA138" ca="1" si="121">U134</f>
        <v>5.5E-2</v>
      </c>
      <c r="AB134" s="2"/>
      <c r="AC134" s="2"/>
      <c r="AD134" s="2"/>
      <c r="AE134" s="2" t="s">
        <v>35</v>
      </c>
      <c r="AF134" s="2" t="s">
        <v>18</v>
      </c>
    </row>
    <row r="135" spans="1:32" x14ac:dyDescent="0.25">
      <c r="A135" s="1" t="s">
        <v>331</v>
      </c>
      <c r="B135" s="1" t="s">
        <v>330</v>
      </c>
      <c r="C135" s="1"/>
      <c r="D135" s="1" t="s">
        <v>35</v>
      </c>
      <c r="E135" t="s">
        <v>37</v>
      </c>
      <c r="F135">
        <f t="shared" ca="1" si="115"/>
        <v>82</v>
      </c>
      <c r="G135" t="s">
        <v>39</v>
      </c>
      <c r="H135">
        <f>1000</f>
        <v>1000</v>
      </c>
      <c r="I135" t="s">
        <v>38</v>
      </c>
      <c r="L135" t="s">
        <v>35</v>
      </c>
      <c r="N135" t="s">
        <v>18</v>
      </c>
      <c r="U135">
        <f t="shared" ca="1" si="119"/>
        <v>8.2000000000000003E-2</v>
      </c>
      <c r="V135" s="2" t="s">
        <v>407</v>
      </c>
      <c r="W135" s="2" t="s">
        <v>35</v>
      </c>
      <c r="X135" s="2" t="str">
        <f t="shared" ca="1" si="120"/>
        <v>frac(82)(1000)</v>
      </c>
      <c r="Y135" s="2"/>
      <c r="Z135" s="2" t="s">
        <v>36</v>
      </c>
      <c r="AA135" s="2">
        <f t="shared" ca="1" si="121"/>
        <v>8.2000000000000003E-2</v>
      </c>
      <c r="AB135" s="2"/>
      <c r="AC135" s="2"/>
      <c r="AD135" s="2"/>
      <c r="AE135" s="2" t="s">
        <v>35</v>
      </c>
      <c r="AF135" s="2" t="s">
        <v>18</v>
      </c>
    </row>
    <row r="136" spans="1:32" x14ac:dyDescent="0.25">
      <c r="A136" s="1" t="s">
        <v>331</v>
      </c>
      <c r="B136" s="1" t="s">
        <v>330</v>
      </c>
      <c r="C136" s="1"/>
      <c r="D136" s="1" t="s">
        <v>35</v>
      </c>
      <c r="E136" t="s">
        <v>37</v>
      </c>
      <c r="F136">
        <f t="shared" ca="1" si="115"/>
        <v>80</v>
      </c>
      <c r="G136" t="s">
        <v>39</v>
      </c>
      <c r="H136">
        <f>1000</f>
        <v>1000</v>
      </c>
      <c r="I136" t="s">
        <v>38</v>
      </c>
      <c r="L136" t="s">
        <v>35</v>
      </c>
      <c r="N136" t="s">
        <v>18</v>
      </c>
      <c r="U136">
        <f t="shared" ca="1" si="119"/>
        <v>0.08</v>
      </c>
      <c r="V136" s="2" t="s">
        <v>407</v>
      </c>
      <c r="W136" s="2" t="s">
        <v>35</v>
      </c>
      <c r="X136" s="2" t="str">
        <f t="shared" ca="1" si="120"/>
        <v>frac(80)(1000)</v>
      </c>
      <c r="Y136" s="2"/>
      <c r="Z136" s="2" t="s">
        <v>36</v>
      </c>
      <c r="AA136" s="2">
        <f t="shared" ca="1" si="121"/>
        <v>0.08</v>
      </c>
      <c r="AB136" s="2"/>
      <c r="AC136" s="2"/>
      <c r="AD136" s="2"/>
      <c r="AE136" s="2" t="s">
        <v>35</v>
      </c>
      <c r="AF136" s="2" t="s">
        <v>18</v>
      </c>
    </row>
    <row r="137" spans="1:32" x14ac:dyDescent="0.25">
      <c r="A137" s="1" t="s">
        <v>331</v>
      </c>
      <c r="B137" s="1" t="s">
        <v>330</v>
      </c>
      <c r="C137" s="1"/>
      <c r="D137" s="1" t="s">
        <v>35</v>
      </c>
      <c r="E137" t="s">
        <v>37</v>
      </c>
      <c r="F137">
        <f t="shared" ca="1" si="115"/>
        <v>97</v>
      </c>
      <c r="G137" t="s">
        <v>39</v>
      </c>
      <c r="H137">
        <f>1000</f>
        <v>1000</v>
      </c>
      <c r="I137" t="s">
        <v>38</v>
      </c>
      <c r="L137" t="s">
        <v>35</v>
      </c>
      <c r="N137" t="s">
        <v>18</v>
      </c>
      <c r="U137">
        <f t="shared" ca="1" si="119"/>
        <v>9.7000000000000003E-2</v>
      </c>
      <c r="V137" s="2" t="s">
        <v>407</v>
      </c>
      <c r="W137" s="2" t="s">
        <v>35</v>
      </c>
      <c r="X137" s="2" t="str">
        <f t="shared" ca="1" si="120"/>
        <v>frac(97)(1000)</v>
      </c>
      <c r="Y137" s="2"/>
      <c r="Z137" s="2" t="s">
        <v>36</v>
      </c>
      <c r="AA137" s="2">
        <f t="shared" ca="1" si="121"/>
        <v>9.7000000000000003E-2</v>
      </c>
      <c r="AB137" s="2"/>
      <c r="AC137" s="2"/>
      <c r="AD137" s="2"/>
      <c r="AE137" s="2" t="s">
        <v>35</v>
      </c>
      <c r="AF137" s="2" t="s">
        <v>18</v>
      </c>
    </row>
    <row r="138" spans="1:32" x14ac:dyDescent="0.25">
      <c r="A138" s="1" t="s">
        <v>331</v>
      </c>
      <c r="B138" s="1" t="s">
        <v>330</v>
      </c>
      <c r="C138" s="1"/>
      <c r="D138" s="1" t="s">
        <v>35</v>
      </c>
      <c r="E138" t="s">
        <v>37</v>
      </c>
      <c r="F138">
        <f t="shared" ca="1" si="115"/>
        <v>79</v>
      </c>
      <c r="G138" t="s">
        <v>39</v>
      </c>
      <c r="H138">
        <f>1000</f>
        <v>1000</v>
      </c>
      <c r="I138" t="s">
        <v>38</v>
      </c>
      <c r="L138" t="s">
        <v>35</v>
      </c>
      <c r="N138" t="s">
        <v>18</v>
      </c>
      <c r="U138">
        <f t="shared" ca="1" si="119"/>
        <v>7.9000000000000001E-2</v>
      </c>
      <c r="V138" s="2" t="s">
        <v>407</v>
      </c>
      <c r="W138" s="2" t="s">
        <v>35</v>
      </c>
      <c r="X138" s="2" t="str">
        <f t="shared" ca="1" si="120"/>
        <v>frac(79)(1000)</v>
      </c>
      <c r="Y138" s="2"/>
      <c r="Z138" s="2" t="s">
        <v>36</v>
      </c>
      <c r="AA138" s="2">
        <f t="shared" ca="1" si="121"/>
        <v>7.9000000000000001E-2</v>
      </c>
      <c r="AB138" s="2"/>
      <c r="AC138" s="2"/>
      <c r="AD138" s="2"/>
      <c r="AE138" s="2" t="s">
        <v>35</v>
      </c>
      <c r="AF138" s="2" t="s">
        <v>18</v>
      </c>
    </row>
    <row r="139" spans="1:32" x14ac:dyDescent="0.25">
      <c r="A139" s="1" t="s">
        <v>331</v>
      </c>
      <c r="B139" s="1" t="s">
        <v>330</v>
      </c>
      <c r="C139" s="1"/>
      <c r="D139" s="1" t="s">
        <v>35</v>
      </c>
      <c r="E139" t="s">
        <v>37</v>
      </c>
      <c r="F139">
        <f ca="1">RANDBETWEEN(101,999)</f>
        <v>183</v>
      </c>
      <c r="G139" t="s">
        <v>39</v>
      </c>
      <c r="H139">
        <f>10</f>
        <v>10</v>
      </c>
      <c r="I139" t="s">
        <v>38</v>
      </c>
      <c r="L139" t="s">
        <v>35</v>
      </c>
      <c r="N139" t="s">
        <v>18</v>
      </c>
      <c r="U139">
        <f ca="1">ROUND(F139/H139,LEN(H139))</f>
        <v>18.3</v>
      </c>
      <c r="V139" s="2" t="s">
        <v>407</v>
      </c>
      <c r="W139" s="2" t="s">
        <v>35</v>
      </c>
      <c r="X139" s="2" t="str">
        <f ca="1">E139&amp;F139&amp;G139&amp;H139&amp;I139&amp;J139&amp;K139</f>
        <v>frac(183)(10)</v>
      </c>
      <c r="Y139" s="2"/>
      <c r="Z139" s="2" t="s">
        <v>36</v>
      </c>
      <c r="AA139" s="2">
        <f ca="1">U139</f>
        <v>18.3</v>
      </c>
      <c r="AB139" s="2"/>
      <c r="AC139" s="2"/>
      <c r="AD139" s="2"/>
      <c r="AE139" s="2" t="s">
        <v>35</v>
      </c>
      <c r="AF139" s="2" t="s">
        <v>18</v>
      </c>
    </row>
    <row r="140" spans="1:32" x14ac:dyDescent="0.25">
      <c r="A140" s="1" t="s">
        <v>331</v>
      </c>
      <c r="B140" s="1" t="s">
        <v>330</v>
      </c>
      <c r="C140" s="1"/>
      <c r="D140" s="1" t="s">
        <v>35</v>
      </c>
      <c r="E140" t="s">
        <v>37</v>
      </c>
      <c r="F140">
        <f t="shared" ref="F140:F142" ca="1" si="122">RANDBETWEEN(101,999)</f>
        <v>733</v>
      </c>
      <c r="G140" t="s">
        <v>39</v>
      </c>
      <c r="H140">
        <f>10</f>
        <v>10</v>
      </c>
      <c r="I140" t="s">
        <v>38</v>
      </c>
      <c r="L140" t="s">
        <v>35</v>
      </c>
      <c r="N140" t="s">
        <v>18</v>
      </c>
      <c r="U140">
        <f t="shared" ref="U140:U142" ca="1" si="123">ROUND(F140/H140,LEN(H140))</f>
        <v>73.3</v>
      </c>
      <c r="V140" s="2" t="s">
        <v>407</v>
      </c>
      <c r="W140" s="2" t="s">
        <v>35</v>
      </c>
      <c r="X140" s="2" t="str">
        <f t="shared" ref="X140:X142" ca="1" si="124">E140&amp;F140&amp;G140&amp;H140&amp;I140&amp;J140&amp;K140</f>
        <v>frac(733)(10)</v>
      </c>
      <c r="Y140" s="2"/>
      <c r="Z140" s="2" t="s">
        <v>36</v>
      </c>
      <c r="AA140" s="2">
        <f t="shared" ref="AA140:AA142" ca="1" si="125">U140</f>
        <v>73.3</v>
      </c>
      <c r="AB140" s="2"/>
      <c r="AC140" s="2"/>
      <c r="AD140" s="2"/>
      <c r="AE140" s="2" t="s">
        <v>35</v>
      </c>
      <c r="AF140" s="2" t="s">
        <v>18</v>
      </c>
    </row>
    <row r="141" spans="1:32" x14ac:dyDescent="0.25">
      <c r="A141" s="1" t="s">
        <v>331</v>
      </c>
      <c r="B141" s="1" t="s">
        <v>330</v>
      </c>
      <c r="C141" s="1"/>
      <c r="D141" s="1" t="s">
        <v>35</v>
      </c>
      <c r="E141" t="s">
        <v>37</v>
      </c>
      <c r="F141">
        <f t="shared" ca="1" si="122"/>
        <v>561</v>
      </c>
      <c r="G141" t="s">
        <v>39</v>
      </c>
      <c r="H141">
        <f>10</f>
        <v>10</v>
      </c>
      <c r="I141" t="s">
        <v>38</v>
      </c>
      <c r="L141" t="s">
        <v>35</v>
      </c>
      <c r="N141" t="s">
        <v>18</v>
      </c>
      <c r="U141">
        <f t="shared" ca="1" si="123"/>
        <v>56.1</v>
      </c>
      <c r="V141" s="2" t="s">
        <v>407</v>
      </c>
      <c r="W141" s="2" t="s">
        <v>35</v>
      </c>
      <c r="X141" s="2" t="str">
        <f t="shared" ca="1" si="124"/>
        <v>frac(561)(10)</v>
      </c>
      <c r="Y141" s="2"/>
      <c r="Z141" s="2" t="s">
        <v>36</v>
      </c>
      <c r="AA141" s="2">
        <f t="shared" ca="1" si="125"/>
        <v>56.1</v>
      </c>
      <c r="AB141" s="2"/>
      <c r="AC141" s="2"/>
      <c r="AD141" s="2"/>
      <c r="AE141" s="2" t="s">
        <v>35</v>
      </c>
      <c r="AF141" s="2" t="s">
        <v>18</v>
      </c>
    </row>
    <row r="142" spans="1:32" x14ac:dyDescent="0.25">
      <c r="A142" s="1" t="s">
        <v>331</v>
      </c>
      <c r="B142" s="1" t="s">
        <v>330</v>
      </c>
      <c r="C142" s="1"/>
      <c r="D142" s="1" t="s">
        <v>35</v>
      </c>
      <c r="E142" t="s">
        <v>37</v>
      </c>
      <c r="F142">
        <f t="shared" ca="1" si="122"/>
        <v>321</v>
      </c>
      <c r="G142" t="s">
        <v>39</v>
      </c>
      <c r="H142">
        <f>10</f>
        <v>10</v>
      </c>
      <c r="I142" t="s">
        <v>38</v>
      </c>
      <c r="L142" t="s">
        <v>35</v>
      </c>
      <c r="N142" t="s">
        <v>18</v>
      </c>
      <c r="U142">
        <f t="shared" ca="1" si="123"/>
        <v>32.1</v>
      </c>
      <c r="V142" s="2" t="s">
        <v>407</v>
      </c>
      <c r="W142" s="2" t="s">
        <v>35</v>
      </c>
      <c r="X142" s="2" t="str">
        <f t="shared" ca="1" si="124"/>
        <v>frac(321)(10)</v>
      </c>
      <c r="Y142" s="2"/>
      <c r="Z142" s="2" t="s">
        <v>36</v>
      </c>
      <c r="AA142" s="2">
        <f t="shared" ca="1" si="125"/>
        <v>32.1</v>
      </c>
      <c r="AB142" s="2"/>
      <c r="AC142" s="2"/>
      <c r="AD142" s="2"/>
      <c r="AE142" s="2" t="s">
        <v>35</v>
      </c>
      <c r="AF142" s="2" t="s">
        <v>18</v>
      </c>
    </row>
    <row r="143" spans="1:32" x14ac:dyDescent="0.25">
      <c r="A143" s="1" t="s">
        <v>331</v>
      </c>
      <c r="B143" s="1" t="s">
        <v>330</v>
      </c>
      <c r="C143" s="1"/>
      <c r="D143" s="1" t="s">
        <v>35</v>
      </c>
      <c r="E143" t="s">
        <v>37</v>
      </c>
      <c r="F143">
        <f t="shared" ref="F143:F156" ca="1" si="126">RANDBETWEEN(101,999)</f>
        <v>535</v>
      </c>
      <c r="G143" t="s">
        <v>39</v>
      </c>
      <c r="H143">
        <f>100</f>
        <v>100</v>
      </c>
      <c r="I143" t="s">
        <v>38</v>
      </c>
      <c r="L143" t="s">
        <v>35</v>
      </c>
      <c r="N143" t="s">
        <v>18</v>
      </c>
      <c r="U143">
        <f ca="1">ROUND(F143/H143,LEN(H143))</f>
        <v>5.35</v>
      </c>
      <c r="V143" s="2" t="s">
        <v>407</v>
      </c>
      <c r="W143" s="2" t="s">
        <v>35</v>
      </c>
      <c r="X143" s="2" t="str">
        <f ca="1">E143&amp;F143&amp;G143&amp;H143&amp;I143&amp;J143&amp;K143</f>
        <v>frac(535)(100)</v>
      </c>
      <c r="Y143" s="2"/>
      <c r="Z143" s="2" t="s">
        <v>36</v>
      </c>
      <c r="AA143" s="2">
        <f ca="1">U143</f>
        <v>5.35</v>
      </c>
      <c r="AB143" s="2"/>
      <c r="AC143" s="2"/>
      <c r="AD143" s="2"/>
      <c r="AE143" s="2" t="s">
        <v>35</v>
      </c>
      <c r="AF143" s="2" t="s">
        <v>18</v>
      </c>
    </row>
    <row r="144" spans="1:32" x14ac:dyDescent="0.25">
      <c r="A144" s="1" t="s">
        <v>331</v>
      </c>
      <c r="B144" s="1" t="s">
        <v>330</v>
      </c>
      <c r="C144" s="1"/>
      <c r="D144" s="1" t="s">
        <v>35</v>
      </c>
      <c r="E144" t="s">
        <v>37</v>
      </c>
      <c r="F144">
        <f t="shared" ca="1" si="126"/>
        <v>791</v>
      </c>
      <c r="G144" t="s">
        <v>39</v>
      </c>
      <c r="H144">
        <f>100</f>
        <v>100</v>
      </c>
      <c r="I144" t="s">
        <v>38</v>
      </c>
      <c r="L144" t="s">
        <v>35</v>
      </c>
      <c r="N144" t="s">
        <v>18</v>
      </c>
      <c r="U144">
        <f t="shared" ref="U144:U147" ca="1" si="127">ROUND(F144/H144,LEN(H144))</f>
        <v>7.91</v>
      </c>
      <c r="V144" s="2" t="s">
        <v>407</v>
      </c>
      <c r="W144" s="2" t="s">
        <v>35</v>
      </c>
      <c r="X144" s="2" t="str">
        <f t="shared" ref="X144:X147" ca="1" si="128">E144&amp;F144&amp;G144&amp;H144&amp;I144&amp;J144&amp;K144</f>
        <v>frac(791)(100)</v>
      </c>
      <c r="Y144" s="2"/>
      <c r="Z144" s="2" t="s">
        <v>36</v>
      </c>
      <c r="AA144" s="2">
        <f t="shared" ref="AA144:AA147" ca="1" si="129">U144</f>
        <v>7.91</v>
      </c>
      <c r="AB144" s="2"/>
      <c r="AC144" s="2"/>
      <c r="AD144" s="2"/>
      <c r="AE144" s="2" t="s">
        <v>35</v>
      </c>
      <c r="AF144" s="2" t="s">
        <v>18</v>
      </c>
    </row>
    <row r="145" spans="1:32" x14ac:dyDescent="0.25">
      <c r="A145" s="1" t="s">
        <v>331</v>
      </c>
      <c r="B145" s="1" t="s">
        <v>330</v>
      </c>
      <c r="C145" s="1"/>
      <c r="D145" s="1" t="s">
        <v>35</v>
      </c>
      <c r="E145" t="s">
        <v>37</v>
      </c>
      <c r="F145">
        <f t="shared" ca="1" si="126"/>
        <v>242</v>
      </c>
      <c r="G145" t="s">
        <v>39</v>
      </c>
      <c r="H145">
        <f>100</f>
        <v>100</v>
      </c>
      <c r="I145" t="s">
        <v>38</v>
      </c>
      <c r="L145" t="s">
        <v>35</v>
      </c>
      <c r="N145" t="s">
        <v>18</v>
      </c>
      <c r="U145">
        <f t="shared" ca="1" si="127"/>
        <v>2.42</v>
      </c>
      <c r="V145" s="2" t="s">
        <v>407</v>
      </c>
      <c r="W145" s="2" t="s">
        <v>35</v>
      </c>
      <c r="X145" s="2" t="str">
        <f t="shared" ca="1" si="128"/>
        <v>frac(242)(100)</v>
      </c>
      <c r="Y145" s="2"/>
      <c r="Z145" s="2" t="s">
        <v>36</v>
      </c>
      <c r="AA145" s="2">
        <f t="shared" ca="1" si="129"/>
        <v>2.42</v>
      </c>
      <c r="AB145" s="2"/>
      <c r="AC145" s="2"/>
      <c r="AD145" s="2"/>
      <c r="AE145" s="2" t="s">
        <v>35</v>
      </c>
      <c r="AF145" s="2" t="s">
        <v>18</v>
      </c>
    </row>
    <row r="146" spans="1:32" x14ac:dyDescent="0.25">
      <c r="A146" s="1" t="s">
        <v>331</v>
      </c>
      <c r="B146" s="1" t="s">
        <v>330</v>
      </c>
      <c r="C146" s="1"/>
      <c r="D146" s="1" t="s">
        <v>35</v>
      </c>
      <c r="E146" t="s">
        <v>37</v>
      </c>
      <c r="F146">
        <f t="shared" ca="1" si="126"/>
        <v>258</v>
      </c>
      <c r="G146" t="s">
        <v>39</v>
      </c>
      <c r="H146">
        <f>100</f>
        <v>100</v>
      </c>
      <c r="I146" t="s">
        <v>38</v>
      </c>
      <c r="L146" t="s">
        <v>35</v>
      </c>
      <c r="N146" t="s">
        <v>18</v>
      </c>
      <c r="U146">
        <f t="shared" ca="1" si="127"/>
        <v>2.58</v>
      </c>
      <c r="V146" s="2" t="s">
        <v>407</v>
      </c>
      <c r="W146" s="2" t="s">
        <v>35</v>
      </c>
      <c r="X146" s="2" t="str">
        <f t="shared" ca="1" si="128"/>
        <v>frac(258)(100)</v>
      </c>
      <c r="Y146" s="2"/>
      <c r="Z146" s="2" t="s">
        <v>36</v>
      </c>
      <c r="AA146" s="2">
        <f t="shared" ca="1" si="129"/>
        <v>2.58</v>
      </c>
      <c r="AB146" s="2"/>
      <c r="AC146" s="2"/>
      <c r="AD146" s="2"/>
      <c r="AE146" s="2" t="s">
        <v>35</v>
      </c>
      <c r="AF146" s="2" t="s">
        <v>18</v>
      </c>
    </row>
    <row r="147" spans="1:32" x14ac:dyDescent="0.25">
      <c r="A147" s="1" t="s">
        <v>331</v>
      </c>
      <c r="B147" s="1" t="s">
        <v>330</v>
      </c>
      <c r="C147" s="1"/>
      <c r="D147" s="1" t="s">
        <v>35</v>
      </c>
      <c r="E147" t="s">
        <v>37</v>
      </c>
      <c r="F147">
        <f t="shared" ca="1" si="126"/>
        <v>825</v>
      </c>
      <c r="G147" t="s">
        <v>39</v>
      </c>
      <c r="H147">
        <f>100</f>
        <v>100</v>
      </c>
      <c r="I147" t="s">
        <v>38</v>
      </c>
      <c r="L147" t="s">
        <v>35</v>
      </c>
      <c r="N147" t="s">
        <v>18</v>
      </c>
      <c r="U147">
        <f t="shared" ca="1" si="127"/>
        <v>8.25</v>
      </c>
      <c r="V147" s="2" t="s">
        <v>407</v>
      </c>
      <c r="W147" s="2" t="s">
        <v>35</v>
      </c>
      <c r="X147" s="2" t="str">
        <f t="shared" ca="1" si="128"/>
        <v>frac(825)(100)</v>
      </c>
      <c r="Y147" s="2"/>
      <c r="Z147" s="2" t="s">
        <v>36</v>
      </c>
      <c r="AA147" s="2">
        <f t="shared" ca="1" si="129"/>
        <v>8.25</v>
      </c>
      <c r="AB147" s="2"/>
      <c r="AC147" s="2"/>
      <c r="AD147" s="2"/>
      <c r="AE147" s="2" t="s">
        <v>35</v>
      </c>
      <c r="AF147" s="2" t="s">
        <v>18</v>
      </c>
    </row>
    <row r="148" spans="1:32" x14ac:dyDescent="0.25">
      <c r="A148" s="1" t="s">
        <v>331</v>
      </c>
      <c r="B148" s="1" t="s">
        <v>330</v>
      </c>
      <c r="C148" s="1"/>
      <c r="D148" s="1" t="s">
        <v>35</v>
      </c>
      <c r="E148" t="s">
        <v>37</v>
      </c>
      <c r="F148">
        <f t="shared" ca="1" si="126"/>
        <v>953</v>
      </c>
      <c r="G148" t="s">
        <v>39</v>
      </c>
      <c r="H148">
        <f>1000</f>
        <v>1000</v>
      </c>
      <c r="I148" t="s">
        <v>38</v>
      </c>
      <c r="L148" t="s">
        <v>35</v>
      </c>
      <c r="N148" t="s">
        <v>18</v>
      </c>
      <c r="U148">
        <f ca="1">ROUND(F148/H148,LEN(H148))</f>
        <v>0.95299999999999996</v>
      </c>
      <c r="V148" s="2" t="s">
        <v>407</v>
      </c>
      <c r="W148" s="2" t="s">
        <v>35</v>
      </c>
      <c r="X148" s="2" t="str">
        <f ca="1">E148&amp;F148&amp;G148&amp;H148&amp;I148&amp;J148&amp;K148</f>
        <v>frac(953)(1000)</v>
      </c>
      <c r="Y148" s="2"/>
      <c r="Z148" s="2" t="s">
        <v>36</v>
      </c>
      <c r="AA148" s="2">
        <f ca="1">U148</f>
        <v>0.95299999999999996</v>
      </c>
      <c r="AB148" s="2"/>
      <c r="AC148" s="2"/>
      <c r="AD148" s="2"/>
      <c r="AE148" s="2" t="s">
        <v>35</v>
      </c>
      <c r="AF148" s="2" t="s">
        <v>18</v>
      </c>
    </row>
    <row r="149" spans="1:32" x14ac:dyDescent="0.25">
      <c r="A149" s="1" t="s">
        <v>331</v>
      </c>
      <c r="B149" s="1" t="s">
        <v>330</v>
      </c>
      <c r="C149" s="1"/>
      <c r="D149" s="1" t="s">
        <v>35</v>
      </c>
      <c r="E149" t="s">
        <v>37</v>
      </c>
      <c r="F149">
        <f t="shared" ca="1" si="126"/>
        <v>419</v>
      </c>
      <c r="G149" t="s">
        <v>39</v>
      </c>
      <c r="H149">
        <f>1000</f>
        <v>1000</v>
      </c>
      <c r="I149" t="s">
        <v>38</v>
      </c>
      <c r="L149" t="s">
        <v>35</v>
      </c>
      <c r="N149" t="s">
        <v>18</v>
      </c>
      <c r="U149">
        <f t="shared" ref="U149:U156" ca="1" si="130">ROUND(F149/H149,LEN(H149))</f>
        <v>0.41899999999999998</v>
      </c>
      <c r="V149" s="2" t="s">
        <v>407</v>
      </c>
      <c r="W149" s="2" t="s">
        <v>35</v>
      </c>
      <c r="X149" s="2" t="str">
        <f t="shared" ref="X149:X156" ca="1" si="131">E149&amp;F149&amp;G149&amp;H149&amp;I149&amp;J149&amp;K149</f>
        <v>frac(419)(1000)</v>
      </c>
      <c r="Y149" s="2"/>
      <c r="Z149" s="2" t="s">
        <v>36</v>
      </c>
      <c r="AA149" s="2">
        <f t="shared" ref="AA149:AA156" ca="1" si="132">U149</f>
        <v>0.41899999999999998</v>
      </c>
      <c r="AB149" s="2"/>
      <c r="AC149" s="2"/>
      <c r="AD149" s="2"/>
      <c r="AE149" s="2" t="s">
        <v>35</v>
      </c>
      <c r="AF149" s="2" t="s">
        <v>18</v>
      </c>
    </row>
    <row r="150" spans="1:32" x14ac:dyDescent="0.25">
      <c r="A150" s="1" t="s">
        <v>331</v>
      </c>
      <c r="B150" s="1" t="s">
        <v>330</v>
      </c>
      <c r="C150" s="1"/>
      <c r="D150" s="1" t="s">
        <v>35</v>
      </c>
      <c r="E150" t="s">
        <v>37</v>
      </c>
      <c r="F150">
        <f t="shared" ca="1" si="126"/>
        <v>557</v>
      </c>
      <c r="G150" t="s">
        <v>39</v>
      </c>
      <c r="H150">
        <f>1000</f>
        <v>1000</v>
      </c>
      <c r="I150" t="s">
        <v>38</v>
      </c>
      <c r="L150" t="s">
        <v>35</v>
      </c>
      <c r="N150" t="s">
        <v>18</v>
      </c>
      <c r="U150">
        <f t="shared" ca="1" si="130"/>
        <v>0.55700000000000005</v>
      </c>
      <c r="V150" s="2" t="s">
        <v>407</v>
      </c>
      <c r="W150" s="2" t="s">
        <v>35</v>
      </c>
      <c r="X150" s="2" t="str">
        <f t="shared" ca="1" si="131"/>
        <v>frac(557)(1000)</v>
      </c>
      <c r="Y150" s="2"/>
      <c r="Z150" s="2" t="s">
        <v>36</v>
      </c>
      <c r="AA150" s="2">
        <f t="shared" ca="1" si="132"/>
        <v>0.55700000000000005</v>
      </c>
      <c r="AB150" s="2"/>
      <c r="AC150" s="2"/>
      <c r="AD150" s="2"/>
      <c r="AE150" s="2" t="s">
        <v>35</v>
      </c>
      <c r="AF150" s="2" t="s">
        <v>18</v>
      </c>
    </row>
    <row r="151" spans="1:32" x14ac:dyDescent="0.25">
      <c r="A151" s="1" t="s">
        <v>331</v>
      </c>
      <c r="B151" s="1" t="s">
        <v>330</v>
      </c>
      <c r="C151" s="1"/>
      <c r="D151" s="1" t="s">
        <v>35</v>
      </c>
      <c r="E151" t="s">
        <v>37</v>
      </c>
      <c r="F151">
        <f t="shared" ca="1" si="126"/>
        <v>102</v>
      </c>
      <c r="G151" t="s">
        <v>39</v>
      </c>
      <c r="H151">
        <f>1000</f>
        <v>1000</v>
      </c>
      <c r="I151" t="s">
        <v>38</v>
      </c>
      <c r="L151" t="s">
        <v>35</v>
      </c>
      <c r="N151" t="s">
        <v>18</v>
      </c>
      <c r="U151">
        <f t="shared" ca="1" si="130"/>
        <v>0.10199999999999999</v>
      </c>
      <c r="V151" s="2" t="s">
        <v>407</v>
      </c>
      <c r="W151" s="2" t="s">
        <v>35</v>
      </c>
      <c r="X151" s="2" t="str">
        <f t="shared" ca="1" si="131"/>
        <v>frac(102)(1000)</v>
      </c>
      <c r="Y151" s="2"/>
      <c r="Z151" s="2" t="s">
        <v>36</v>
      </c>
      <c r="AA151" s="2">
        <f t="shared" ca="1" si="132"/>
        <v>0.10199999999999999</v>
      </c>
      <c r="AB151" s="2"/>
      <c r="AC151" s="2"/>
      <c r="AD151" s="2"/>
      <c r="AE151" s="2" t="s">
        <v>35</v>
      </c>
      <c r="AF151" s="2" t="s">
        <v>18</v>
      </c>
    </row>
    <row r="152" spans="1:32" x14ac:dyDescent="0.25">
      <c r="A152" s="1" t="s">
        <v>331</v>
      </c>
      <c r="B152" s="1" t="s">
        <v>330</v>
      </c>
      <c r="C152" s="1"/>
      <c r="D152" s="1" t="s">
        <v>35</v>
      </c>
      <c r="E152" t="s">
        <v>37</v>
      </c>
      <c r="F152">
        <f t="shared" ca="1" si="126"/>
        <v>991</v>
      </c>
      <c r="G152" t="s">
        <v>39</v>
      </c>
      <c r="H152">
        <f>1000</f>
        <v>1000</v>
      </c>
      <c r="I152" t="s">
        <v>38</v>
      </c>
      <c r="L152" t="s">
        <v>35</v>
      </c>
      <c r="N152" t="s">
        <v>18</v>
      </c>
      <c r="U152">
        <f t="shared" ca="1" si="130"/>
        <v>0.99099999999999999</v>
      </c>
      <c r="V152" s="2" t="s">
        <v>407</v>
      </c>
      <c r="W152" s="2" t="s">
        <v>35</v>
      </c>
      <c r="X152" s="2" t="str">
        <f t="shared" ca="1" si="131"/>
        <v>frac(991)(1000)</v>
      </c>
      <c r="Y152" s="2"/>
      <c r="Z152" s="2" t="s">
        <v>36</v>
      </c>
      <c r="AA152" s="2">
        <f t="shared" ca="1" si="132"/>
        <v>0.99099999999999999</v>
      </c>
      <c r="AB152" s="2"/>
      <c r="AC152" s="2"/>
      <c r="AD152" s="2"/>
      <c r="AE152" s="2" t="s">
        <v>35</v>
      </c>
      <c r="AF152" s="2" t="s">
        <v>18</v>
      </c>
    </row>
    <row r="153" spans="1:32" x14ac:dyDescent="0.25">
      <c r="A153" s="1" t="s">
        <v>331</v>
      </c>
      <c r="B153" s="1" t="s">
        <v>330</v>
      </c>
      <c r="C153" s="1"/>
      <c r="D153" s="1" t="s">
        <v>35</v>
      </c>
      <c r="E153" t="s">
        <v>37</v>
      </c>
      <c r="F153">
        <f t="shared" ca="1" si="126"/>
        <v>133</v>
      </c>
      <c r="G153" t="s">
        <v>39</v>
      </c>
      <c r="H153">
        <f>1000</f>
        <v>1000</v>
      </c>
      <c r="I153" t="s">
        <v>38</v>
      </c>
      <c r="L153" t="s">
        <v>35</v>
      </c>
      <c r="N153" t="s">
        <v>18</v>
      </c>
      <c r="U153">
        <f t="shared" ca="1" si="130"/>
        <v>0.13300000000000001</v>
      </c>
      <c r="V153" s="2" t="s">
        <v>407</v>
      </c>
      <c r="W153" s="2" t="s">
        <v>35</v>
      </c>
      <c r="X153" s="2" t="str">
        <f t="shared" ca="1" si="131"/>
        <v>frac(133)(1000)</v>
      </c>
      <c r="Y153" s="2"/>
      <c r="Z153" s="2" t="s">
        <v>36</v>
      </c>
      <c r="AA153" s="2">
        <f t="shared" ca="1" si="132"/>
        <v>0.13300000000000001</v>
      </c>
      <c r="AB153" s="2"/>
      <c r="AC153" s="2"/>
      <c r="AD153" s="2"/>
      <c r="AE153" s="2" t="s">
        <v>35</v>
      </c>
      <c r="AF153" s="2" t="s">
        <v>18</v>
      </c>
    </row>
    <row r="154" spans="1:32" x14ac:dyDescent="0.25">
      <c r="A154" s="1" t="s">
        <v>331</v>
      </c>
      <c r="B154" s="1" t="s">
        <v>330</v>
      </c>
      <c r="C154" s="1"/>
      <c r="D154" s="1" t="s">
        <v>35</v>
      </c>
      <c r="E154" t="s">
        <v>37</v>
      </c>
      <c r="F154">
        <f t="shared" ca="1" si="126"/>
        <v>983</v>
      </c>
      <c r="G154" t="s">
        <v>39</v>
      </c>
      <c r="H154">
        <f>1000</f>
        <v>1000</v>
      </c>
      <c r="I154" t="s">
        <v>38</v>
      </c>
      <c r="L154" t="s">
        <v>35</v>
      </c>
      <c r="N154" t="s">
        <v>18</v>
      </c>
      <c r="U154">
        <f t="shared" ca="1" si="130"/>
        <v>0.98299999999999998</v>
      </c>
      <c r="V154" s="2" t="s">
        <v>407</v>
      </c>
      <c r="W154" s="2" t="s">
        <v>35</v>
      </c>
      <c r="X154" s="2" t="str">
        <f t="shared" ca="1" si="131"/>
        <v>frac(983)(1000)</v>
      </c>
      <c r="Y154" s="2"/>
      <c r="Z154" s="2" t="s">
        <v>36</v>
      </c>
      <c r="AA154" s="2">
        <f t="shared" ca="1" si="132"/>
        <v>0.98299999999999998</v>
      </c>
      <c r="AB154" s="2"/>
      <c r="AC154" s="2"/>
      <c r="AD154" s="2"/>
      <c r="AE154" s="2" t="s">
        <v>35</v>
      </c>
      <c r="AF154" s="2" t="s">
        <v>18</v>
      </c>
    </row>
    <row r="155" spans="1:32" x14ac:dyDescent="0.25">
      <c r="A155" s="1" t="s">
        <v>331</v>
      </c>
      <c r="B155" s="1" t="s">
        <v>330</v>
      </c>
      <c r="C155" s="1"/>
      <c r="D155" s="1" t="s">
        <v>35</v>
      </c>
      <c r="E155" t="s">
        <v>37</v>
      </c>
      <c r="F155">
        <f t="shared" ca="1" si="126"/>
        <v>157</v>
      </c>
      <c r="G155" t="s">
        <v>39</v>
      </c>
      <c r="H155">
        <f>1000</f>
        <v>1000</v>
      </c>
      <c r="I155" t="s">
        <v>38</v>
      </c>
      <c r="L155" t="s">
        <v>35</v>
      </c>
      <c r="N155" t="s">
        <v>18</v>
      </c>
      <c r="U155">
        <f t="shared" ca="1" si="130"/>
        <v>0.157</v>
      </c>
      <c r="V155" s="2" t="s">
        <v>407</v>
      </c>
      <c r="W155" s="2" t="s">
        <v>35</v>
      </c>
      <c r="X155" s="2" t="str">
        <f t="shared" ca="1" si="131"/>
        <v>frac(157)(1000)</v>
      </c>
      <c r="Y155" s="2"/>
      <c r="Z155" s="2" t="s">
        <v>36</v>
      </c>
      <c r="AA155" s="2">
        <f t="shared" ca="1" si="132"/>
        <v>0.157</v>
      </c>
      <c r="AB155" s="2"/>
      <c r="AC155" s="2"/>
      <c r="AD155" s="2"/>
      <c r="AE155" s="2" t="s">
        <v>35</v>
      </c>
      <c r="AF155" s="2" t="s">
        <v>18</v>
      </c>
    </row>
    <row r="156" spans="1:32" x14ac:dyDescent="0.25">
      <c r="A156" s="1" t="s">
        <v>331</v>
      </c>
      <c r="B156" s="1" t="s">
        <v>330</v>
      </c>
      <c r="C156" s="1"/>
      <c r="D156" s="1" t="s">
        <v>35</v>
      </c>
      <c r="E156" t="s">
        <v>37</v>
      </c>
      <c r="F156">
        <f t="shared" ca="1" si="126"/>
        <v>149</v>
      </c>
      <c r="G156" t="s">
        <v>39</v>
      </c>
      <c r="H156">
        <f>1000</f>
        <v>1000</v>
      </c>
      <c r="I156" t="s">
        <v>38</v>
      </c>
      <c r="L156" t="s">
        <v>35</v>
      </c>
      <c r="N156" t="s">
        <v>18</v>
      </c>
      <c r="U156">
        <f t="shared" ca="1" si="130"/>
        <v>0.14899999999999999</v>
      </c>
      <c r="V156" s="2" t="s">
        <v>407</v>
      </c>
      <c r="W156" s="2" t="s">
        <v>35</v>
      </c>
      <c r="X156" s="2" t="str">
        <f t="shared" ca="1" si="131"/>
        <v>frac(149)(1000)</v>
      </c>
      <c r="Y156" s="2"/>
      <c r="Z156" s="2" t="s">
        <v>36</v>
      </c>
      <c r="AA156" s="2">
        <f t="shared" ca="1" si="132"/>
        <v>0.14899999999999999</v>
      </c>
      <c r="AB156" s="2"/>
      <c r="AC156" s="2"/>
      <c r="AD156" s="2"/>
      <c r="AE156" s="2" t="s">
        <v>35</v>
      </c>
      <c r="AF156" s="2" t="s">
        <v>18</v>
      </c>
    </row>
    <row r="157" spans="1:32" x14ac:dyDescent="0.25">
      <c r="A157" s="1" t="s">
        <v>331</v>
      </c>
      <c r="B157" s="1" t="s">
        <v>330</v>
      </c>
      <c r="C157" s="1"/>
      <c r="D157" s="1" t="s">
        <v>35</v>
      </c>
      <c r="E157" t="s">
        <v>37</v>
      </c>
      <c r="F157">
        <f ca="1">RANDBETWEEN(1001,9999)</f>
        <v>6894</v>
      </c>
      <c r="G157" t="s">
        <v>39</v>
      </c>
      <c r="H157">
        <f>10</f>
        <v>10</v>
      </c>
      <c r="I157" t="s">
        <v>38</v>
      </c>
      <c r="L157" t="s">
        <v>35</v>
      </c>
      <c r="N157" t="s">
        <v>18</v>
      </c>
      <c r="U157">
        <f ca="1">ROUND(F157/H157,LEN(H157))</f>
        <v>689.4</v>
      </c>
      <c r="V157" s="2" t="s">
        <v>407</v>
      </c>
      <c r="W157" s="2" t="s">
        <v>35</v>
      </c>
      <c r="X157" s="2" t="str">
        <f ca="1">E157&amp;F157&amp;G157&amp;H157&amp;I157&amp;J157&amp;K157</f>
        <v>frac(6894)(10)</v>
      </c>
      <c r="Y157" s="2"/>
      <c r="Z157" s="2" t="s">
        <v>36</v>
      </c>
      <c r="AA157" s="2">
        <f ca="1">U157</f>
        <v>689.4</v>
      </c>
      <c r="AB157" s="2"/>
      <c r="AC157" s="2"/>
      <c r="AD157" s="2"/>
      <c r="AE157" s="2" t="s">
        <v>35</v>
      </c>
      <c r="AF157" s="2" t="s">
        <v>18</v>
      </c>
    </row>
    <row r="158" spans="1:32" x14ac:dyDescent="0.25">
      <c r="A158" s="1" t="s">
        <v>331</v>
      </c>
      <c r="B158" s="1" t="s">
        <v>330</v>
      </c>
      <c r="C158" s="1"/>
      <c r="D158" s="1" t="s">
        <v>35</v>
      </c>
      <c r="E158" t="s">
        <v>37</v>
      </c>
      <c r="F158">
        <f t="shared" ref="F158:F159" ca="1" si="133">RANDBETWEEN(1001,9999)</f>
        <v>3786</v>
      </c>
      <c r="G158" t="s">
        <v>39</v>
      </c>
      <c r="H158">
        <f>100</f>
        <v>100</v>
      </c>
      <c r="I158" t="s">
        <v>38</v>
      </c>
      <c r="L158" t="s">
        <v>35</v>
      </c>
      <c r="N158" t="s">
        <v>18</v>
      </c>
      <c r="U158">
        <f ca="1">ROUND(F158/H158,LEN(H158))</f>
        <v>37.86</v>
      </c>
      <c r="V158" s="2" t="s">
        <v>407</v>
      </c>
      <c r="W158" s="2" t="s">
        <v>35</v>
      </c>
      <c r="X158" s="2" t="str">
        <f ca="1">E158&amp;F158&amp;G158&amp;H158&amp;I158&amp;J158&amp;K158</f>
        <v>frac(3786)(100)</v>
      </c>
      <c r="Y158" s="2"/>
      <c r="Z158" s="2" t="s">
        <v>36</v>
      </c>
      <c r="AA158" s="2">
        <f ca="1">U158</f>
        <v>37.86</v>
      </c>
      <c r="AB158" s="2"/>
      <c r="AC158" s="2"/>
      <c r="AD158" s="2"/>
      <c r="AE158" s="2" t="s">
        <v>35</v>
      </c>
      <c r="AF158" s="2" t="s">
        <v>18</v>
      </c>
    </row>
    <row r="159" spans="1:32" x14ac:dyDescent="0.25">
      <c r="A159" s="1" t="s">
        <v>331</v>
      </c>
      <c r="B159" s="1" t="s">
        <v>330</v>
      </c>
      <c r="C159" s="1"/>
      <c r="D159" s="1" t="s">
        <v>35</v>
      </c>
      <c r="E159" t="s">
        <v>37</v>
      </c>
      <c r="F159">
        <f t="shared" ca="1" si="133"/>
        <v>4997</v>
      </c>
      <c r="G159" t="s">
        <v>39</v>
      </c>
      <c r="H159">
        <f>1000</f>
        <v>1000</v>
      </c>
      <c r="I159" t="s">
        <v>38</v>
      </c>
      <c r="L159" t="s">
        <v>35</v>
      </c>
      <c r="N159" t="s">
        <v>18</v>
      </c>
      <c r="U159">
        <f ca="1">ROUND(F159/H159,LEN(H159))</f>
        <v>4.9969999999999999</v>
      </c>
      <c r="V159" s="2" t="s">
        <v>407</v>
      </c>
      <c r="W159" s="2" t="s">
        <v>35</v>
      </c>
      <c r="X159" s="2" t="str">
        <f ca="1">E159&amp;F159&amp;G159&amp;H159&amp;I159&amp;J159&amp;K159</f>
        <v>frac(4997)(1000)</v>
      </c>
      <c r="Y159" s="2"/>
      <c r="Z159" s="2" t="s">
        <v>36</v>
      </c>
      <c r="AA159" s="2">
        <f ca="1">U159</f>
        <v>4.9969999999999999</v>
      </c>
      <c r="AB159" s="2"/>
      <c r="AC159" s="2"/>
      <c r="AD159" s="2"/>
      <c r="AE159" s="2" t="s">
        <v>35</v>
      </c>
      <c r="AF159" s="2" t="s">
        <v>18</v>
      </c>
    </row>
    <row r="160" spans="1:32" x14ac:dyDescent="0.25">
      <c r="A160" s="1" t="s">
        <v>331</v>
      </c>
      <c r="B160" s="1" t="s">
        <v>330</v>
      </c>
      <c r="C160" s="1"/>
      <c r="D160" s="1" t="s">
        <v>35</v>
      </c>
      <c r="E160" t="s">
        <v>37</v>
      </c>
      <c r="F160">
        <f ca="1">RANDBETWEEN(10001,99999)</f>
        <v>84960</v>
      </c>
      <c r="G160" t="s">
        <v>39</v>
      </c>
      <c r="H160">
        <f>10</f>
        <v>10</v>
      </c>
      <c r="I160" t="s">
        <v>38</v>
      </c>
      <c r="L160" t="s">
        <v>35</v>
      </c>
      <c r="N160" t="s">
        <v>18</v>
      </c>
      <c r="U160">
        <f ca="1">ROUND(F160/H160,LEN(H160))</f>
        <v>8496</v>
      </c>
      <c r="V160" s="2" t="s">
        <v>407</v>
      </c>
      <c r="W160" s="2" t="s">
        <v>35</v>
      </c>
      <c r="X160" s="2" t="str">
        <f ca="1">E160&amp;F160&amp;G160&amp;H160&amp;I160&amp;J160&amp;K160</f>
        <v>frac(84960)(10)</v>
      </c>
      <c r="Y160" s="2"/>
      <c r="Z160" s="2" t="s">
        <v>36</v>
      </c>
      <c r="AA160" s="2">
        <f ca="1">U160</f>
        <v>8496</v>
      </c>
      <c r="AB160" s="2"/>
      <c r="AC160" s="2"/>
      <c r="AD160" s="2"/>
      <c r="AE160" s="2" t="s">
        <v>35</v>
      </c>
      <c r="AF160" s="2" t="s">
        <v>18</v>
      </c>
    </row>
    <row r="161" spans="1:32" x14ac:dyDescent="0.25">
      <c r="A161" s="1" t="s">
        <v>331</v>
      </c>
      <c r="B161" s="1" t="s">
        <v>330</v>
      </c>
      <c r="C161" s="1"/>
      <c r="D161" s="1" t="s">
        <v>35</v>
      </c>
      <c r="E161" t="s">
        <v>37</v>
      </c>
      <c r="F161">
        <f t="shared" ref="F161:F162" ca="1" si="134">RANDBETWEEN(10001,99999)</f>
        <v>79117</v>
      </c>
      <c r="G161" t="s">
        <v>39</v>
      </c>
      <c r="H161">
        <f>100</f>
        <v>100</v>
      </c>
      <c r="I161" t="s">
        <v>38</v>
      </c>
      <c r="L161" t="s">
        <v>35</v>
      </c>
      <c r="N161" t="s">
        <v>18</v>
      </c>
      <c r="U161">
        <f ca="1">ROUND(F161/H161,LEN(H161))</f>
        <v>791.17</v>
      </c>
      <c r="V161" s="2" t="s">
        <v>407</v>
      </c>
      <c r="W161" s="2" t="s">
        <v>35</v>
      </c>
      <c r="X161" s="2" t="str">
        <f ca="1">E161&amp;F161&amp;G161&amp;H161&amp;I161&amp;J161&amp;K161</f>
        <v>frac(79117)(100)</v>
      </c>
      <c r="Y161" s="2"/>
      <c r="Z161" s="2" t="s">
        <v>36</v>
      </c>
      <c r="AA161" s="2">
        <f ca="1">U161</f>
        <v>791.17</v>
      </c>
      <c r="AB161" s="2"/>
      <c r="AC161" s="2"/>
      <c r="AD161" s="2"/>
      <c r="AE161" s="2" t="s">
        <v>35</v>
      </c>
      <c r="AF161" s="2" t="s">
        <v>18</v>
      </c>
    </row>
    <row r="162" spans="1:32" x14ac:dyDescent="0.25">
      <c r="A162" s="1" t="s">
        <v>331</v>
      </c>
      <c r="B162" s="1" t="s">
        <v>330</v>
      </c>
      <c r="C162" s="1"/>
      <c r="D162" s="1" t="s">
        <v>35</v>
      </c>
      <c r="E162" t="s">
        <v>37</v>
      </c>
      <c r="F162">
        <f t="shared" ca="1" si="134"/>
        <v>51133</v>
      </c>
      <c r="G162" t="s">
        <v>39</v>
      </c>
      <c r="H162">
        <f>1000</f>
        <v>1000</v>
      </c>
      <c r="I162" t="s">
        <v>38</v>
      </c>
      <c r="L162" t="s">
        <v>35</v>
      </c>
      <c r="N162" t="s">
        <v>18</v>
      </c>
      <c r="U162">
        <f ca="1">ROUND(F162/H162,LEN(H162))</f>
        <v>51.133000000000003</v>
      </c>
      <c r="V162" s="2" t="s">
        <v>407</v>
      </c>
      <c r="W162" s="2" t="s">
        <v>35</v>
      </c>
      <c r="X162" s="2" t="str">
        <f ca="1">E162&amp;F162&amp;G162&amp;H162&amp;I162&amp;J162&amp;K162</f>
        <v>frac(51133)(1000)</v>
      </c>
      <c r="Y162" s="2"/>
      <c r="Z162" s="2" t="s">
        <v>36</v>
      </c>
      <c r="AA162" s="2">
        <f ca="1">U162</f>
        <v>51.133000000000003</v>
      </c>
      <c r="AB162" s="2"/>
      <c r="AC162" s="2"/>
      <c r="AD162" s="2"/>
      <c r="AE162" s="2" t="s">
        <v>35</v>
      </c>
      <c r="AF162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4652-18C2-4CBB-9F99-6316BD911494}">
  <dimension ref="A1:AG100"/>
  <sheetViews>
    <sheetView tabSelected="1" zoomScale="85" zoomScaleNormal="85" workbookViewId="0">
      <selection activeCell="Q5" sqref="Q5"/>
    </sheetView>
  </sheetViews>
  <sheetFormatPr baseColWidth="10" defaultRowHeight="15" x14ac:dyDescent="0.25"/>
  <cols>
    <col min="1" max="2" width="11.42578125" style="1"/>
    <col min="3" max="33" width="4.85546875" style="1" customWidth="1"/>
    <col min="34" max="16384" width="11.42578125" style="1"/>
  </cols>
  <sheetData>
    <row r="1" spans="1:33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22</v>
      </c>
      <c r="V1" s="3" t="s">
        <v>581</v>
      </c>
      <c r="W1" s="1" t="s">
        <v>34</v>
      </c>
      <c r="X1" s="1" t="s">
        <v>34</v>
      </c>
      <c r="Y1" s="1" t="s">
        <v>34</v>
      </c>
      <c r="Z1" s="1" t="s">
        <v>34</v>
      </c>
      <c r="AA1" s="1" t="s">
        <v>34</v>
      </c>
      <c r="AB1" s="1" t="s">
        <v>34</v>
      </c>
      <c r="AC1" s="1" t="s">
        <v>34</v>
      </c>
      <c r="AD1" s="1" t="s">
        <v>34</v>
      </c>
      <c r="AE1" s="1" t="s">
        <v>34</v>
      </c>
      <c r="AF1" s="1" t="s">
        <v>34</v>
      </c>
      <c r="AG1" s="1" t="s">
        <v>34</v>
      </c>
    </row>
    <row r="2" spans="1:33" x14ac:dyDescent="0.25">
      <c r="A2" s="1" t="s">
        <v>33</v>
      </c>
      <c r="B2" s="1" t="s">
        <v>330</v>
      </c>
      <c r="D2" s="1" t="s">
        <v>35</v>
      </c>
      <c r="E2" s="1">
        <v>0</v>
      </c>
      <c r="F2" s="1" t="s">
        <v>2</v>
      </c>
      <c r="G2" s="1">
        <v>3</v>
      </c>
      <c r="L2" s="1" t="s">
        <v>35</v>
      </c>
      <c r="N2" s="1" t="s">
        <v>18</v>
      </c>
      <c r="U2" s="1" t="s">
        <v>64</v>
      </c>
      <c r="W2" s="1" t="s">
        <v>67</v>
      </c>
      <c r="X2" s="1" t="s">
        <v>35</v>
      </c>
      <c r="Y2" s="1" t="s">
        <v>65</v>
      </c>
      <c r="Z2" s="1" t="s">
        <v>36</v>
      </c>
      <c r="AA2" s="1" t="s">
        <v>37</v>
      </c>
      <c r="AB2" s="1">
        <v>3</v>
      </c>
      <c r="AC2" s="1" t="s">
        <v>39</v>
      </c>
      <c r="AD2" s="1">
        <v>10</v>
      </c>
      <c r="AE2" s="1" t="s">
        <v>38</v>
      </c>
      <c r="AF2" s="1" t="s">
        <v>35</v>
      </c>
      <c r="AG2" s="1" t="s">
        <v>18</v>
      </c>
    </row>
    <row r="3" spans="1:33" x14ac:dyDescent="0.25">
      <c r="A3" s="1" t="s">
        <v>33</v>
      </c>
      <c r="B3" s="1" t="s">
        <v>330</v>
      </c>
      <c r="D3" s="1" t="s">
        <v>35</v>
      </c>
      <c r="E3" s="1">
        <v>0</v>
      </c>
      <c r="F3" s="1" t="s">
        <v>2</v>
      </c>
      <c r="G3" s="1">
        <v>5</v>
      </c>
      <c r="H3" s="1">
        <v>9</v>
      </c>
      <c r="L3" s="1" t="s">
        <v>35</v>
      </c>
      <c r="N3" s="1" t="s">
        <v>18</v>
      </c>
      <c r="U3" s="1" t="s">
        <v>414</v>
      </c>
      <c r="W3" s="1" t="s">
        <v>67</v>
      </c>
      <c r="X3" s="1" t="s">
        <v>35</v>
      </c>
      <c r="Y3" s="1" t="s">
        <v>415</v>
      </c>
      <c r="Z3" s="1" t="s">
        <v>36</v>
      </c>
      <c r="AA3" s="1" t="s">
        <v>37</v>
      </c>
      <c r="AB3" s="1" t="s">
        <v>286</v>
      </c>
      <c r="AC3" s="1" t="s">
        <v>39</v>
      </c>
      <c r="AD3" s="1">
        <v>100</v>
      </c>
      <c r="AE3" s="1" t="s">
        <v>38</v>
      </c>
      <c r="AF3" s="1" t="s">
        <v>35</v>
      </c>
      <c r="AG3" s="1" t="s">
        <v>18</v>
      </c>
    </row>
    <row r="4" spans="1:33" x14ac:dyDescent="0.25">
      <c r="A4" s="1" t="s">
        <v>33</v>
      </c>
      <c r="B4" s="1" t="s">
        <v>330</v>
      </c>
      <c r="D4" s="1" t="s">
        <v>35</v>
      </c>
      <c r="E4" s="1">
        <v>0</v>
      </c>
      <c r="F4" s="1" t="s">
        <v>2</v>
      </c>
      <c r="G4" s="1">
        <v>0</v>
      </c>
      <c r="H4" s="1">
        <v>3</v>
      </c>
      <c r="I4" s="1">
        <v>9</v>
      </c>
      <c r="L4" s="1" t="s">
        <v>35</v>
      </c>
      <c r="N4" s="1" t="s">
        <v>18</v>
      </c>
      <c r="U4" s="1" t="s">
        <v>416</v>
      </c>
      <c r="W4" s="1" t="s">
        <v>67</v>
      </c>
      <c r="X4" s="1" t="s">
        <v>35</v>
      </c>
      <c r="Y4" s="1" t="s">
        <v>417</v>
      </c>
      <c r="Z4" s="1" t="s">
        <v>36</v>
      </c>
      <c r="AA4" s="1" t="s">
        <v>37</v>
      </c>
      <c r="AB4" s="1" t="s">
        <v>208</v>
      </c>
      <c r="AC4" s="1" t="s">
        <v>39</v>
      </c>
      <c r="AD4" s="1">
        <v>1000</v>
      </c>
      <c r="AE4" s="1" t="s">
        <v>38</v>
      </c>
      <c r="AF4" s="1" t="s">
        <v>35</v>
      </c>
      <c r="AG4" s="1" t="s">
        <v>18</v>
      </c>
    </row>
    <row r="5" spans="1:33" x14ac:dyDescent="0.25">
      <c r="A5" s="1" t="s">
        <v>33</v>
      </c>
      <c r="B5" s="1" t="s">
        <v>330</v>
      </c>
      <c r="D5" s="1" t="s">
        <v>35</v>
      </c>
      <c r="E5" s="1">
        <v>4</v>
      </c>
      <c r="F5" s="1" t="s">
        <v>2</v>
      </c>
      <c r="G5" s="1">
        <v>8</v>
      </c>
      <c r="L5" s="1" t="s">
        <v>35</v>
      </c>
      <c r="N5" s="1" t="s">
        <v>18</v>
      </c>
      <c r="U5" s="1" t="s">
        <v>31</v>
      </c>
      <c r="W5" s="1" t="s">
        <v>67</v>
      </c>
      <c r="X5" s="1" t="s">
        <v>35</v>
      </c>
      <c r="Y5" s="1" t="s">
        <v>418</v>
      </c>
      <c r="Z5" s="1" t="s">
        <v>36</v>
      </c>
      <c r="AA5" s="1" t="s">
        <v>37</v>
      </c>
      <c r="AB5" s="1" t="s">
        <v>419</v>
      </c>
      <c r="AC5" s="1" t="s">
        <v>39</v>
      </c>
      <c r="AD5" s="1">
        <v>10</v>
      </c>
      <c r="AE5" s="1" t="s">
        <v>38</v>
      </c>
      <c r="AF5" s="1" t="s">
        <v>35</v>
      </c>
      <c r="AG5" s="1" t="s">
        <v>18</v>
      </c>
    </row>
    <row r="6" spans="1:33" x14ac:dyDescent="0.25">
      <c r="A6" s="1" t="s">
        <v>33</v>
      </c>
      <c r="B6" s="1" t="s">
        <v>330</v>
      </c>
      <c r="D6" s="1" t="s">
        <v>35</v>
      </c>
      <c r="E6" s="1">
        <v>5</v>
      </c>
      <c r="F6" s="1" t="s">
        <v>2</v>
      </c>
      <c r="G6" s="1">
        <v>2</v>
      </c>
      <c r="H6" s="1">
        <v>9</v>
      </c>
      <c r="L6" s="1" t="s">
        <v>35</v>
      </c>
      <c r="N6" s="1" t="s">
        <v>18</v>
      </c>
      <c r="U6" s="1" t="s">
        <v>420</v>
      </c>
      <c r="W6" s="1" t="s">
        <v>67</v>
      </c>
      <c r="X6" s="1" t="s">
        <v>35</v>
      </c>
      <c r="Y6" s="1" t="s">
        <v>421</v>
      </c>
      <c r="Z6" s="1" t="s">
        <v>36</v>
      </c>
      <c r="AA6" s="1" t="s">
        <v>37</v>
      </c>
      <c r="AB6" s="1" t="s">
        <v>422</v>
      </c>
      <c r="AC6" s="1" t="s">
        <v>39</v>
      </c>
      <c r="AD6" s="1">
        <v>100</v>
      </c>
      <c r="AE6" s="1" t="s">
        <v>38</v>
      </c>
      <c r="AF6" s="1" t="s">
        <v>35</v>
      </c>
      <c r="AG6" s="1" t="s">
        <v>18</v>
      </c>
    </row>
    <row r="7" spans="1:33" x14ac:dyDescent="0.25">
      <c r="A7" s="1" t="s">
        <v>33</v>
      </c>
      <c r="B7" s="1" t="s">
        <v>330</v>
      </c>
      <c r="D7" s="1" t="s">
        <v>35</v>
      </c>
      <c r="E7" s="1">
        <v>9</v>
      </c>
      <c r="F7" s="1" t="s">
        <v>2</v>
      </c>
      <c r="G7" s="1">
        <v>6</v>
      </c>
      <c r="L7" s="1" t="s">
        <v>35</v>
      </c>
      <c r="N7" s="1" t="s">
        <v>18</v>
      </c>
      <c r="U7" s="1" t="s">
        <v>423</v>
      </c>
      <c r="W7" s="1" t="s">
        <v>67</v>
      </c>
      <c r="X7" s="1" t="s">
        <v>35</v>
      </c>
      <c r="Y7" s="1" t="s">
        <v>424</v>
      </c>
      <c r="Z7" s="1" t="s">
        <v>36</v>
      </c>
      <c r="AA7" s="1" t="s">
        <v>37</v>
      </c>
      <c r="AB7" s="1" t="s">
        <v>425</v>
      </c>
      <c r="AC7" s="1" t="s">
        <v>39</v>
      </c>
      <c r="AD7" s="1">
        <v>10</v>
      </c>
      <c r="AE7" s="1" t="s">
        <v>38</v>
      </c>
      <c r="AF7" s="1" t="s">
        <v>35</v>
      </c>
      <c r="AG7" s="1" t="s">
        <v>18</v>
      </c>
    </row>
    <row r="8" spans="1:33" x14ac:dyDescent="0.25">
      <c r="A8" s="1" t="s">
        <v>33</v>
      </c>
      <c r="B8" s="1" t="s">
        <v>330</v>
      </c>
      <c r="D8" s="1" t="s">
        <v>35</v>
      </c>
      <c r="E8" s="1">
        <v>6</v>
      </c>
      <c r="F8" s="1" t="s">
        <v>2</v>
      </c>
      <c r="G8" s="1">
        <v>6</v>
      </c>
      <c r="H8" s="1">
        <v>5</v>
      </c>
      <c r="L8" s="1" t="s">
        <v>35</v>
      </c>
      <c r="N8" s="1" t="s">
        <v>18</v>
      </c>
      <c r="U8" s="1" t="s">
        <v>426</v>
      </c>
      <c r="W8" s="1" t="s">
        <v>67</v>
      </c>
      <c r="X8" s="1" t="s">
        <v>35</v>
      </c>
      <c r="Y8" s="1" t="s">
        <v>427</v>
      </c>
      <c r="Z8" s="1" t="s">
        <v>36</v>
      </c>
      <c r="AA8" s="1" t="s">
        <v>37</v>
      </c>
      <c r="AB8" s="1" t="s">
        <v>428</v>
      </c>
      <c r="AC8" s="1" t="s">
        <v>39</v>
      </c>
      <c r="AD8" s="1">
        <v>100</v>
      </c>
      <c r="AE8" s="1" t="s">
        <v>38</v>
      </c>
      <c r="AF8" s="1" t="s">
        <v>35</v>
      </c>
      <c r="AG8" s="1" t="s">
        <v>18</v>
      </c>
    </row>
    <row r="9" spans="1:33" x14ac:dyDescent="0.25">
      <c r="A9" s="1" t="s">
        <v>33</v>
      </c>
      <c r="B9" s="1" t="s">
        <v>330</v>
      </c>
      <c r="D9" s="1" t="s">
        <v>35</v>
      </c>
      <c r="E9" s="1">
        <v>7</v>
      </c>
      <c r="F9" s="1" t="s">
        <v>2</v>
      </c>
      <c r="G9" s="1">
        <v>1</v>
      </c>
      <c r="L9" s="1" t="s">
        <v>35</v>
      </c>
      <c r="N9" s="1" t="s">
        <v>18</v>
      </c>
      <c r="U9" s="1" t="s">
        <v>429</v>
      </c>
      <c r="W9" s="1" t="s">
        <v>67</v>
      </c>
      <c r="X9" s="1" t="s">
        <v>35</v>
      </c>
      <c r="Y9" s="1" t="s">
        <v>430</v>
      </c>
      <c r="Z9" s="1" t="s">
        <v>36</v>
      </c>
      <c r="AA9" s="1" t="s">
        <v>37</v>
      </c>
      <c r="AB9" s="1" t="s">
        <v>431</v>
      </c>
      <c r="AC9" s="1" t="s">
        <v>39</v>
      </c>
      <c r="AD9" s="1">
        <v>10</v>
      </c>
      <c r="AE9" s="1" t="s">
        <v>38</v>
      </c>
      <c r="AF9" s="1" t="s">
        <v>35</v>
      </c>
      <c r="AG9" s="1" t="s">
        <v>18</v>
      </c>
    </row>
    <row r="10" spans="1:33" x14ac:dyDescent="0.25">
      <c r="A10" s="1" t="s">
        <v>33</v>
      </c>
      <c r="B10" s="1" t="s">
        <v>330</v>
      </c>
      <c r="D10" s="1" t="s">
        <v>35</v>
      </c>
      <c r="E10" s="1">
        <v>7</v>
      </c>
      <c r="F10" s="1" t="s">
        <v>2</v>
      </c>
      <c r="G10" s="1">
        <v>8</v>
      </c>
      <c r="H10" s="1">
        <v>5</v>
      </c>
      <c r="L10" s="1" t="s">
        <v>35</v>
      </c>
      <c r="N10" s="1" t="s">
        <v>18</v>
      </c>
      <c r="U10" s="1" t="s">
        <v>432</v>
      </c>
      <c r="W10" s="1" t="s">
        <v>67</v>
      </c>
      <c r="X10" s="1" t="s">
        <v>35</v>
      </c>
      <c r="Y10" s="1" t="s">
        <v>433</v>
      </c>
      <c r="Z10" s="1" t="s">
        <v>36</v>
      </c>
      <c r="AA10" s="1" t="s">
        <v>37</v>
      </c>
      <c r="AB10" s="1" t="s">
        <v>434</v>
      </c>
      <c r="AC10" s="1" t="s">
        <v>39</v>
      </c>
      <c r="AD10" s="1">
        <v>100</v>
      </c>
      <c r="AE10" s="1" t="s">
        <v>38</v>
      </c>
      <c r="AF10" s="1" t="s">
        <v>35</v>
      </c>
      <c r="AG10" s="1" t="s">
        <v>18</v>
      </c>
    </row>
    <row r="11" spans="1:33" x14ac:dyDescent="0.25">
      <c r="A11" s="1" t="s">
        <v>33</v>
      </c>
      <c r="B11" s="1" t="s">
        <v>330</v>
      </c>
      <c r="D11" s="1" t="s">
        <v>35</v>
      </c>
      <c r="E11" s="1">
        <v>9</v>
      </c>
      <c r="F11" s="1" t="s">
        <v>2</v>
      </c>
      <c r="G11" s="1">
        <v>2</v>
      </c>
      <c r="L11" s="1" t="s">
        <v>35</v>
      </c>
      <c r="N11" s="1" t="s">
        <v>18</v>
      </c>
      <c r="U11" s="1" t="s">
        <v>435</v>
      </c>
      <c r="W11" s="1" t="s">
        <v>67</v>
      </c>
      <c r="X11" s="1" t="s">
        <v>35</v>
      </c>
      <c r="Y11" s="1" t="s">
        <v>436</v>
      </c>
      <c r="Z11" s="1" t="s">
        <v>36</v>
      </c>
      <c r="AA11" s="1" t="s">
        <v>37</v>
      </c>
      <c r="AB11" s="1" t="s">
        <v>437</v>
      </c>
      <c r="AC11" s="1" t="s">
        <v>39</v>
      </c>
      <c r="AD11" s="1">
        <v>10</v>
      </c>
      <c r="AE11" s="1" t="s">
        <v>38</v>
      </c>
      <c r="AF11" s="1" t="s">
        <v>35</v>
      </c>
      <c r="AG11" s="1" t="s">
        <v>18</v>
      </c>
    </row>
    <row r="12" spans="1:33" x14ac:dyDescent="0.25">
      <c r="A12" s="1" t="s">
        <v>33</v>
      </c>
      <c r="B12" s="1" t="s">
        <v>330</v>
      </c>
      <c r="D12" s="1" t="s">
        <v>35</v>
      </c>
      <c r="E12" s="1">
        <v>5</v>
      </c>
      <c r="F12" s="1" t="s">
        <v>2</v>
      </c>
      <c r="G12" s="1">
        <v>1</v>
      </c>
      <c r="H12" s="1">
        <v>5</v>
      </c>
      <c r="L12" s="1" t="s">
        <v>35</v>
      </c>
      <c r="N12" s="1" t="s">
        <v>18</v>
      </c>
      <c r="U12" s="1" t="s">
        <v>438</v>
      </c>
      <c r="W12" s="1" t="s">
        <v>67</v>
      </c>
      <c r="X12" s="1" t="s">
        <v>35</v>
      </c>
      <c r="Y12" s="1" t="s">
        <v>439</v>
      </c>
      <c r="Z12" s="1" t="s">
        <v>36</v>
      </c>
      <c r="AA12" s="1" t="s">
        <v>37</v>
      </c>
      <c r="AB12" s="1" t="s">
        <v>440</v>
      </c>
      <c r="AC12" s="1" t="s">
        <v>39</v>
      </c>
      <c r="AD12" s="1">
        <v>100</v>
      </c>
      <c r="AE12" s="1" t="s">
        <v>38</v>
      </c>
      <c r="AF12" s="1" t="s">
        <v>35</v>
      </c>
      <c r="AG12" s="1" t="s">
        <v>18</v>
      </c>
    </row>
    <row r="13" spans="1:33" x14ac:dyDescent="0.25">
      <c r="A13" s="1" t="s">
        <v>33</v>
      </c>
      <c r="B13" s="1" t="s">
        <v>330</v>
      </c>
      <c r="D13" s="1" t="s">
        <v>35</v>
      </c>
      <c r="E13" s="1">
        <v>2</v>
      </c>
      <c r="F13" s="1" t="s">
        <v>2</v>
      </c>
      <c r="G13" s="1">
        <v>1</v>
      </c>
      <c r="L13" s="1" t="s">
        <v>35</v>
      </c>
      <c r="N13" s="1" t="s">
        <v>18</v>
      </c>
      <c r="U13" s="1" t="s">
        <v>441</v>
      </c>
      <c r="W13" s="1" t="s">
        <v>67</v>
      </c>
      <c r="X13" s="1" t="s">
        <v>35</v>
      </c>
      <c r="Y13" s="1" t="s">
        <v>442</v>
      </c>
      <c r="Z13" s="1" t="s">
        <v>36</v>
      </c>
      <c r="AA13" s="1" t="s">
        <v>37</v>
      </c>
      <c r="AB13" s="1" t="s">
        <v>266</v>
      </c>
      <c r="AC13" s="1" t="s">
        <v>39</v>
      </c>
      <c r="AD13" s="1">
        <v>10</v>
      </c>
      <c r="AE13" s="1" t="s">
        <v>38</v>
      </c>
      <c r="AF13" s="1" t="s">
        <v>35</v>
      </c>
      <c r="AG13" s="1" t="s">
        <v>18</v>
      </c>
    </row>
    <row r="14" spans="1:33" x14ac:dyDescent="0.25">
      <c r="A14" s="1" t="s">
        <v>33</v>
      </c>
      <c r="B14" s="1" t="s">
        <v>330</v>
      </c>
      <c r="D14" s="1" t="s">
        <v>35</v>
      </c>
      <c r="G14" s="1">
        <v>2</v>
      </c>
      <c r="H14" s="1" t="s">
        <v>2</v>
      </c>
      <c r="I14" s="1">
        <v>4</v>
      </c>
      <c r="J14" s="1">
        <v>9</v>
      </c>
      <c r="K14" s="1">
        <v>4</v>
      </c>
      <c r="L14" s="1" t="s">
        <v>35</v>
      </c>
      <c r="N14" s="1" t="s">
        <v>18</v>
      </c>
      <c r="U14" s="1" t="s">
        <v>443</v>
      </c>
      <c r="W14" s="1" t="s">
        <v>67</v>
      </c>
      <c r="X14" s="1" t="s">
        <v>35</v>
      </c>
      <c r="Y14" s="1" t="s">
        <v>444</v>
      </c>
      <c r="Z14" s="1" t="s">
        <v>36</v>
      </c>
      <c r="AA14" s="1" t="s">
        <v>37</v>
      </c>
      <c r="AB14" s="1" t="s">
        <v>445</v>
      </c>
      <c r="AC14" s="1" t="s">
        <v>39</v>
      </c>
      <c r="AD14" s="1">
        <v>1000</v>
      </c>
      <c r="AE14" s="1" t="s">
        <v>38</v>
      </c>
      <c r="AF14" s="1" t="s">
        <v>35</v>
      </c>
      <c r="AG14" s="1" t="s">
        <v>18</v>
      </c>
    </row>
    <row r="15" spans="1:33" x14ac:dyDescent="0.25">
      <c r="A15" s="1" t="s">
        <v>33</v>
      </c>
      <c r="B15" s="1" t="s">
        <v>330</v>
      </c>
      <c r="D15" s="1" t="s">
        <v>35</v>
      </c>
      <c r="F15" s="1">
        <v>2</v>
      </c>
      <c r="G15" s="1">
        <v>5</v>
      </c>
      <c r="H15" s="1" t="s">
        <v>2</v>
      </c>
      <c r="I15" s="1">
        <v>8</v>
      </c>
      <c r="L15" s="1" t="s">
        <v>35</v>
      </c>
      <c r="N15" s="1" t="s">
        <v>18</v>
      </c>
      <c r="U15" s="1" t="s">
        <v>446</v>
      </c>
      <c r="W15" s="1" t="s">
        <v>67</v>
      </c>
      <c r="X15" s="1" t="s">
        <v>35</v>
      </c>
      <c r="Y15" s="1" t="s">
        <v>447</v>
      </c>
      <c r="Z15" s="1" t="s">
        <v>36</v>
      </c>
      <c r="AA15" s="1" t="s">
        <v>37</v>
      </c>
      <c r="AB15" s="1" t="s">
        <v>448</v>
      </c>
      <c r="AC15" s="1" t="s">
        <v>39</v>
      </c>
      <c r="AD15" s="1">
        <v>10</v>
      </c>
      <c r="AE15" s="1" t="s">
        <v>38</v>
      </c>
      <c r="AF15" s="1" t="s">
        <v>35</v>
      </c>
      <c r="AG15" s="1" t="s">
        <v>18</v>
      </c>
    </row>
    <row r="16" spans="1:33" x14ac:dyDescent="0.25">
      <c r="A16" s="1" t="s">
        <v>33</v>
      </c>
      <c r="B16" s="1" t="s">
        <v>330</v>
      </c>
      <c r="D16" s="1" t="s">
        <v>35</v>
      </c>
      <c r="F16" s="1">
        <v>7</v>
      </c>
      <c r="G16" s="1">
        <v>0</v>
      </c>
      <c r="H16" s="1" t="s">
        <v>2</v>
      </c>
      <c r="I16" s="1">
        <v>1</v>
      </c>
      <c r="J16" s="1">
        <v>2</v>
      </c>
      <c r="L16" s="1" t="s">
        <v>35</v>
      </c>
      <c r="N16" s="1" t="s">
        <v>18</v>
      </c>
      <c r="U16" s="1" t="s">
        <v>449</v>
      </c>
      <c r="W16" s="1" t="s">
        <v>67</v>
      </c>
      <c r="X16" s="1" t="s">
        <v>35</v>
      </c>
      <c r="Y16" s="1" t="s">
        <v>450</v>
      </c>
      <c r="Z16" s="1" t="s">
        <v>36</v>
      </c>
      <c r="AA16" s="1" t="s">
        <v>37</v>
      </c>
      <c r="AB16" s="1" t="s">
        <v>451</v>
      </c>
      <c r="AC16" s="1" t="s">
        <v>39</v>
      </c>
      <c r="AD16" s="1">
        <v>100</v>
      </c>
      <c r="AE16" s="1" t="s">
        <v>38</v>
      </c>
      <c r="AF16" s="1" t="s">
        <v>35</v>
      </c>
      <c r="AG16" s="1" t="s">
        <v>18</v>
      </c>
    </row>
    <row r="17" spans="1:33" x14ac:dyDescent="0.25">
      <c r="A17" s="1" t="s">
        <v>33</v>
      </c>
      <c r="B17" s="1" t="s">
        <v>330</v>
      </c>
      <c r="D17" s="1" t="s">
        <v>35</v>
      </c>
      <c r="F17" s="1">
        <v>2</v>
      </c>
      <c r="G17" s="1">
        <v>4</v>
      </c>
      <c r="H17" s="1" t="s">
        <v>2</v>
      </c>
      <c r="I17" s="1">
        <v>3</v>
      </c>
      <c r="L17" s="1" t="s">
        <v>35</v>
      </c>
      <c r="N17" s="1" t="s">
        <v>18</v>
      </c>
      <c r="U17" s="1" t="s">
        <v>452</v>
      </c>
      <c r="W17" s="1" t="s">
        <v>67</v>
      </c>
      <c r="X17" s="1" t="s">
        <v>35</v>
      </c>
      <c r="Y17" s="1" t="s">
        <v>453</v>
      </c>
      <c r="Z17" s="1" t="s">
        <v>36</v>
      </c>
      <c r="AA17" s="1" t="s">
        <v>37</v>
      </c>
      <c r="AB17" s="1" t="s">
        <v>454</v>
      </c>
      <c r="AC17" s="1" t="s">
        <v>39</v>
      </c>
      <c r="AD17" s="1">
        <v>10</v>
      </c>
      <c r="AE17" s="1" t="s">
        <v>38</v>
      </c>
      <c r="AF17" s="1" t="s">
        <v>35</v>
      </c>
      <c r="AG17" s="1" t="s">
        <v>18</v>
      </c>
    </row>
    <row r="18" spans="1:33" x14ac:dyDescent="0.25">
      <c r="A18" s="1" t="s">
        <v>33</v>
      </c>
      <c r="B18" s="1" t="s">
        <v>330</v>
      </c>
      <c r="D18" s="1" t="s">
        <v>35</v>
      </c>
      <c r="F18" s="1">
        <v>3</v>
      </c>
      <c r="G18" s="1">
        <v>9</v>
      </c>
      <c r="H18" s="1" t="s">
        <v>2</v>
      </c>
      <c r="I18" s="1">
        <v>7</v>
      </c>
      <c r="J18" s="1">
        <v>4</v>
      </c>
      <c r="L18" s="1" t="s">
        <v>35</v>
      </c>
      <c r="N18" s="1" t="s">
        <v>18</v>
      </c>
      <c r="U18" s="1" t="s">
        <v>455</v>
      </c>
      <c r="W18" s="1" t="s">
        <v>67</v>
      </c>
      <c r="X18" s="1" t="s">
        <v>35</v>
      </c>
      <c r="Y18" s="1" t="s">
        <v>456</v>
      </c>
      <c r="Z18" s="1" t="s">
        <v>36</v>
      </c>
      <c r="AA18" s="1" t="s">
        <v>37</v>
      </c>
      <c r="AB18" s="1" t="s">
        <v>457</v>
      </c>
      <c r="AC18" s="1" t="s">
        <v>39</v>
      </c>
      <c r="AD18" s="1">
        <v>100</v>
      </c>
      <c r="AE18" s="1" t="s">
        <v>38</v>
      </c>
      <c r="AF18" s="1" t="s">
        <v>35</v>
      </c>
      <c r="AG18" s="1" t="s">
        <v>18</v>
      </c>
    </row>
    <row r="19" spans="1:33" x14ac:dyDescent="0.25">
      <c r="A19" s="1" t="s">
        <v>33</v>
      </c>
      <c r="B19" s="1" t="s">
        <v>330</v>
      </c>
      <c r="D19" s="1" t="s">
        <v>35</v>
      </c>
      <c r="F19" s="1">
        <v>8</v>
      </c>
      <c r="G19" s="1">
        <v>8</v>
      </c>
      <c r="H19" s="1" t="s">
        <v>2</v>
      </c>
      <c r="I19" s="1">
        <v>9</v>
      </c>
      <c r="L19" s="1" t="s">
        <v>35</v>
      </c>
      <c r="N19" s="1" t="s">
        <v>18</v>
      </c>
      <c r="U19" s="1" t="s">
        <v>458</v>
      </c>
      <c r="W19" s="1" t="s">
        <v>67</v>
      </c>
      <c r="X19" s="1" t="s">
        <v>35</v>
      </c>
      <c r="Y19" s="1" t="s">
        <v>459</v>
      </c>
      <c r="Z19" s="1" t="s">
        <v>36</v>
      </c>
      <c r="AA19" s="1" t="s">
        <v>37</v>
      </c>
      <c r="AB19" s="1" t="s">
        <v>460</v>
      </c>
      <c r="AC19" s="1" t="s">
        <v>39</v>
      </c>
      <c r="AD19" s="1">
        <v>10</v>
      </c>
      <c r="AE19" s="1" t="s">
        <v>38</v>
      </c>
      <c r="AF19" s="1" t="s">
        <v>35</v>
      </c>
      <c r="AG19" s="1" t="s">
        <v>18</v>
      </c>
    </row>
    <row r="20" spans="1:33" x14ac:dyDescent="0.25">
      <c r="A20" s="1" t="s">
        <v>33</v>
      </c>
      <c r="B20" s="1" t="s">
        <v>330</v>
      </c>
      <c r="D20" s="1" t="s">
        <v>35</v>
      </c>
      <c r="F20" s="1">
        <v>6</v>
      </c>
      <c r="G20" s="1">
        <v>8</v>
      </c>
      <c r="H20" s="1" t="s">
        <v>2</v>
      </c>
      <c r="I20" s="1">
        <v>9</v>
      </c>
      <c r="J20" s="1">
        <v>2</v>
      </c>
      <c r="L20" s="1" t="s">
        <v>35</v>
      </c>
      <c r="N20" s="1" t="s">
        <v>18</v>
      </c>
      <c r="U20" s="1" t="s">
        <v>461</v>
      </c>
      <c r="W20" s="1" t="s">
        <v>67</v>
      </c>
      <c r="X20" s="1" t="s">
        <v>35</v>
      </c>
      <c r="Y20" s="1" t="s">
        <v>462</v>
      </c>
      <c r="Z20" s="1" t="s">
        <v>36</v>
      </c>
      <c r="AA20" s="1" t="s">
        <v>37</v>
      </c>
      <c r="AB20" s="1" t="s">
        <v>463</v>
      </c>
      <c r="AC20" s="1" t="s">
        <v>39</v>
      </c>
      <c r="AD20" s="1">
        <v>100</v>
      </c>
      <c r="AE20" s="1" t="s">
        <v>38</v>
      </c>
      <c r="AF20" s="1" t="s">
        <v>35</v>
      </c>
      <c r="AG20" s="1" t="s">
        <v>18</v>
      </c>
    </row>
    <row r="21" spans="1:33" x14ac:dyDescent="0.25">
      <c r="A21" s="1" t="s">
        <v>33</v>
      </c>
      <c r="B21" s="1" t="s">
        <v>330</v>
      </c>
      <c r="D21" s="1" t="s">
        <v>35</v>
      </c>
      <c r="F21" s="1">
        <v>7</v>
      </c>
      <c r="G21" s="1">
        <v>1</v>
      </c>
      <c r="H21" s="1" t="s">
        <v>2</v>
      </c>
      <c r="I21" s="1">
        <v>5</v>
      </c>
      <c r="L21" s="1" t="s">
        <v>35</v>
      </c>
      <c r="N21" s="1" t="s">
        <v>18</v>
      </c>
      <c r="U21" s="1" t="s">
        <v>464</v>
      </c>
      <c r="W21" s="1" t="s">
        <v>67</v>
      </c>
      <c r="X21" s="1" t="s">
        <v>35</v>
      </c>
      <c r="Y21" s="1" t="s">
        <v>465</v>
      </c>
      <c r="Z21" s="1" t="s">
        <v>36</v>
      </c>
      <c r="AA21" s="1" t="s">
        <v>37</v>
      </c>
      <c r="AB21" s="1" t="s">
        <v>466</v>
      </c>
      <c r="AC21" s="1" t="s">
        <v>39</v>
      </c>
      <c r="AD21" s="1">
        <v>10</v>
      </c>
      <c r="AE21" s="1" t="s">
        <v>38</v>
      </c>
      <c r="AF21" s="1" t="s">
        <v>35</v>
      </c>
      <c r="AG21" s="1" t="s">
        <v>18</v>
      </c>
    </row>
    <row r="22" spans="1:33" x14ac:dyDescent="0.25">
      <c r="A22" s="1" t="s">
        <v>33</v>
      </c>
      <c r="B22" s="1" t="s">
        <v>330</v>
      </c>
      <c r="D22" s="1" t="s">
        <v>35</v>
      </c>
      <c r="F22" s="1">
        <v>3</v>
      </c>
      <c r="G22" s="1">
        <v>6</v>
      </c>
      <c r="H22" s="1" t="s">
        <v>2</v>
      </c>
      <c r="I22" s="1">
        <v>6</v>
      </c>
      <c r="J22" s="1">
        <v>8</v>
      </c>
      <c r="K22" s="1">
        <v>5</v>
      </c>
      <c r="L22" s="1" t="s">
        <v>35</v>
      </c>
      <c r="N22" s="1" t="s">
        <v>18</v>
      </c>
      <c r="U22" s="1" t="s">
        <v>467</v>
      </c>
      <c r="W22" s="1" t="s">
        <v>67</v>
      </c>
      <c r="X22" s="1" t="s">
        <v>35</v>
      </c>
      <c r="Y22" s="1" t="s">
        <v>468</v>
      </c>
      <c r="Z22" s="1" t="s">
        <v>36</v>
      </c>
      <c r="AA22" s="1" t="s">
        <v>37</v>
      </c>
      <c r="AB22" s="1" t="s">
        <v>469</v>
      </c>
      <c r="AC22" s="1" t="s">
        <v>39</v>
      </c>
      <c r="AD22" s="1">
        <v>1000</v>
      </c>
      <c r="AE22" s="1" t="s">
        <v>38</v>
      </c>
      <c r="AF22" s="1" t="s">
        <v>35</v>
      </c>
      <c r="AG22" s="1" t="s">
        <v>18</v>
      </c>
    </row>
    <row r="23" spans="1:33" x14ac:dyDescent="0.25">
      <c r="A23" s="1" t="s">
        <v>33</v>
      </c>
      <c r="B23" s="1" t="s">
        <v>330</v>
      </c>
      <c r="D23" s="1" t="s">
        <v>35</v>
      </c>
      <c r="E23" s="1">
        <v>2</v>
      </c>
      <c r="F23" s="1">
        <v>4</v>
      </c>
      <c r="G23" s="1">
        <v>6</v>
      </c>
      <c r="H23" s="1" t="s">
        <v>2</v>
      </c>
      <c r="I23" s="1">
        <v>8</v>
      </c>
      <c r="L23" s="1" t="s">
        <v>35</v>
      </c>
      <c r="N23" s="1" t="s">
        <v>18</v>
      </c>
      <c r="U23" s="1" t="s">
        <v>470</v>
      </c>
      <c r="W23" s="1" t="s">
        <v>67</v>
      </c>
      <c r="X23" s="1" t="s">
        <v>35</v>
      </c>
      <c r="Y23" s="1" t="s">
        <v>471</v>
      </c>
      <c r="Z23" s="1" t="s">
        <v>36</v>
      </c>
      <c r="AA23" s="1" t="s">
        <v>37</v>
      </c>
      <c r="AB23" s="1" t="s">
        <v>472</v>
      </c>
      <c r="AC23" s="1" t="s">
        <v>39</v>
      </c>
      <c r="AD23" s="1">
        <v>10</v>
      </c>
      <c r="AE23" s="1" t="s">
        <v>38</v>
      </c>
      <c r="AF23" s="1" t="s">
        <v>35</v>
      </c>
      <c r="AG23" s="1" t="s">
        <v>18</v>
      </c>
    </row>
    <row r="24" spans="1:33" x14ac:dyDescent="0.25">
      <c r="A24" s="1" t="s">
        <v>33</v>
      </c>
      <c r="B24" s="1" t="s">
        <v>330</v>
      </c>
      <c r="D24" s="1" t="s">
        <v>35</v>
      </c>
      <c r="E24" s="1">
        <v>1</v>
      </c>
      <c r="F24" s="1">
        <v>0</v>
      </c>
      <c r="G24" s="1">
        <v>6</v>
      </c>
      <c r="H24" s="1" t="s">
        <v>2</v>
      </c>
      <c r="I24" s="1">
        <v>7</v>
      </c>
      <c r="J24" s="1">
        <v>1</v>
      </c>
      <c r="L24" s="1" t="s">
        <v>35</v>
      </c>
      <c r="N24" s="1" t="s">
        <v>18</v>
      </c>
      <c r="U24" s="1" t="s">
        <v>473</v>
      </c>
      <c r="W24" s="1" t="s">
        <v>67</v>
      </c>
      <c r="X24" s="1" t="s">
        <v>35</v>
      </c>
      <c r="Y24" s="1" t="s">
        <v>474</v>
      </c>
      <c r="Z24" s="1" t="s">
        <v>36</v>
      </c>
      <c r="AA24" s="1" t="s">
        <v>37</v>
      </c>
      <c r="AB24" s="1" t="s">
        <v>475</v>
      </c>
      <c r="AC24" s="1" t="s">
        <v>39</v>
      </c>
      <c r="AD24" s="1">
        <v>100</v>
      </c>
      <c r="AE24" s="1" t="s">
        <v>38</v>
      </c>
      <c r="AF24" s="1" t="s">
        <v>35</v>
      </c>
      <c r="AG24" s="1" t="s">
        <v>18</v>
      </c>
    </row>
    <row r="25" spans="1:33" x14ac:dyDescent="0.25">
      <c r="A25" s="1" t="s">
        <v>33</v>
      </c>
      <c r="B25" s="1" t="s">
        <v>330</v>
      </c>
      <c r="D25" s="1" t="s">
        <v>35</v>
      </c>
      <c r="E25" s="1">
        <v>2</v>
      </c>
      <c r="F25" s="1">
        <v>5</v>
      </c>
      <c r="G25" s="1">
        <v>5</v>
      </c>
      <c r="H25" s="1" t="s">
        <v>2</v>
      </c>
      <c r="I25" s="1">
        <v>0</v>
      </c>
      <c r="J25" s="1">
        <v>1</v>
      </c>
      <c r="K25" s="1">
        <v>9</v>
      </c>
      <c r="L25" s="1" t="s">
        <v>35</v>
      </c>
      <c r="N25" s="1" t="s">
        <v>18</v>
      </c>
      <c r="U25" s="1" t="s">
        <v>476</v>
      </c>
      <c r="W25" s="1" t="s">
        <v>67</v>
      </c>
      <c r="X25" s="1" t="s">
        <v>35</v>
      </c>
      <c r="Y25" s="1" t="s">
        <v>477</v>
      </c>
      <c r="Z25" s="1" t="s">
        <v>36</v>
      </c>
      <c r="AA25" s="1" t="s">
        <v>37</v>
      </c>
      <c r="AB25" s="1" t="s">
        <v>478</v>
      </c>
      <c r="AC25" s="1" t="s">
        <v>39</v>
      </c>
      <c r="AD25" s="1">
        <v>1000</v>
      </c>
      <c r="AE25" s="1" t="s">
        <v>38</v>
      </c>
      <c r="AF25" s="1" t="s">
        <v>35</v>
      </c>
      <c r="AG25" s="1" t="s">
        <v>18</v>
      </c>
    </row>
    <row r="26" spans="1:33" x14ac:dyDescent="0.25">
      <c r="A26" s="1" t="s">
        <v>33</v>
      </c>
      <c r="B26" s="1" t="s">
        <v>330</v>
      </c>
      <c r="D26" s="1" t="s">
        <v>35</v>
      </c>
      <c r="E26" s="1">
        <v>0</v>
      </c>
      <c r="F26" s="1" t="s">
        <v>2</v>
      </c>
      <c r="G26" s="1">
        <v>2</v>
      </c>
      <c r="L26" s="1" t="s">
        <v>35</v>
      </c>
      <c r="N26" s="1" t="s">
        <v>18</v>
      </c>
      <c r="U26" s="1" t="s">
        <v>68</v>
      </c>
      <c r="W26" s="1" t="s">
        <v>67</v>
      </c>
      <c r="X26" s="1" t="s">
        <v>35</v>
      </c>
      <c r="Y26" s="1" t="s">
        <v>69</v>
      </c>
      <c r="Z26" s="1" t="s">
        <v>36</v>
      </c>
      <c r="AA26" s="1" t="s">
        <v>37</v>
      </c>
      <c r="AB26" s="1">
        <v>2</v>
      </c>
      <c r="AC26" s="1" t="s">
        <v>39</v>
      </c>
      <c r="AD26" s="1">
        <v>10</v>
      </c>
      <c r="AE26" s="1" t="s">
        <v>38</v>
      </c>
      <c r="AF26" s="1" t="s">
        <v>35</v>
      </c>
      <c r="AG26" s="1" t="s">
        <v>18</v>
      </c>
    </row>
    <row r="27" spans="1:33" x14ac:dyDescent="0.25">
      <c r="A27" s="1" t="s">
        <v>33</v>
      </c>
      <c r="B27" s="1" t="s">
        <v>330</v>
      </c>
      <c r="D27" s="1" t="s">
        <v>35</v>
      </c>
      <c r="E27" s="1">
        <v>0</v>
      </c>
      <c r="F27" s="1" t="s">
        <v>2</v>
      </c>
      <c r="G27" s="1">
        <v>4</v>
      </c>
      <c r="H27" s="1">
        <v>5</v>
      </c>
      <c r="L27" s="1" t="s">
        <v>35</v>
      </c>
      <c r="N27" s="1" t="s">
        <v>18</v>
      </c>
      <c r="U27" s="1" t="s">
        <v>40</v>
      </c>
      <c r="W27" s="1" t="s">
        <v>67</v>
      </c>
      <c r="X27" s="1" t="s">
        <v>35</v>
      </c>
      <c r="Y27" s="1" t="s">
        <v>41</v>
      </c>
      <c r="Z27" s="1" t="s">
        <v>36</v>
      </c>
      <c r="AA27" s="1" t="s">
        <v>37</v>
      </c>
      <c r="AB27" s="1" t="s">
        <v>42</v>
      </c>
      <c r="AC27" s="1" t="s">
        <v>39</v>
      </c>
      <c r="AD27" s="1">
        <v>100</v>
      </c>
      <c r="AE27" s="1" t="s">
        <v>38</v>
      </c>
      <c r="AF27" s="1" t="s">
        <v>35</v>
      </c>
      <c r="AG27" s="1" t="s">
        <v>18</v>
      </c>
    </row>
    <row r="28" spans="1:33" x14ac:dyDescent="0.25">
      <c r="A28" s="1" t="s">
        <v>33</v>
      </c>
      <c r="B28" s="1" t="s">
        <v>330</v>
      </c>
      <c r="D28" s="1" t="s">
        <v>35</v>
      </c>
      <c r="E28" s="1">
        <v>0</v>
      </c>
      <c r="F28" s="1" t="s">
        <v>2</v>
      </c>
      <c r="G28" s="1">
        <v>8</v>
      </c>
      <c r="H28" s="1">
        <v>4</v>
      </c>
      <c r="I28" s="1">
        <v>7</v>
      </c>
      <c r="L28" s="1" t="s">
        <v>35</v>
      </c>
      <c r="N28" s="1" t="s">
        <v>18</v>
      </c>
      <c r="U28" s="1" t="s">
        <v>479</v>
      </c>
      <c r="W28" s="1" t="s">
        <v>67</v>
      </c>
      <c r="X28" s="1" t="s">
        <v>35</v>
      </c>
      <c r="Y28" s="1" t="s">
        <v>480</v>
      </c>
      <c r="Z28" s="1" t="s">
        <v>36</v>
      </c>
      <c r="AA28" s="1" t="s">
        <v>37</v>
      </c>
      <c r="AB28" s="1" t="s">
        <v>281</v>
      </c>
      <c r="AC28" s="1" t="s">
        <v>39</v>
      </c>
      <c r="AD28" s="1">
        <v>1000</v>
      </c>
      <c r="AE28" s="1" t="s">
        <v>38</v>
      </c>
      <c r="AF28" s="1" t="s">
        <v>35</v>
      </c>
      <c r="AG28" s="1" t="s">
        <v>18</v>
      </c>
    </row>
    <row r="29" spans="1:33" x14ac:dyDescent="0.25">
      <c r="A29" s="1" t="s">
        <v>33</v>
      </c>
      <c r="B29" s="1" t="s">
        <v>330</v>
      </c>
      <c r="D29" s="1" t="s">
        <v>35</v>
      </c>
      <c r="E29" s="1">
        <v>6</v>
      </c>
      <c r="F29" s="1" t="s">
        <v>2</v>
      </c>
      <c r="G29" s="1">
        <v>5</v>
      </c>
      <c r="L29" s="1" t="s">
        <v>35</v>
      </c>
      <c r="N29" s="1" t="s">
        <v>18</v>
      </c>
      <c r="U29" s="1" t="s">
        <v>481</v>
      </c>
      <c r="W29" s="1" t="s">
        <v>67</v>
      </c>
      <c r="X29" s="1" t="s">
        <v>35</v>
      </c>
      <c r="Y29" s="1" t="s">
        <v>482</v>
      </c>
      <c r="Z29" s="1" t="s">
        <v>36</v>
      </c>
      <c r="AA29" s="1" t="s">
        <v>37</v>
      </c>
      <c r="AB29" s="1" t="s">
        <v>483</v>
      </c>
      <c r="AC29" s="1" t="s">
        <v>39</v>
      </c>
      <c r="AD29" s="1">
        <v>10</v>
      </c>
      <c r="AE29" s="1" t="s">
        <v>38</v>
      </c>
      <c r="AF29" s="1" t="s">
        <v>35</v>
      </c>
      <c r="AG29" s="1" t="s">
        <v>18</v>
      </c>
    </row>
    <row r="30" spans="1:33" x14ac:dyDescent="0.25">
      <c r="A30" s="1" t="s">
        <v>33</v>
      </c>
      <c r="B30" s="1" t="s">
        <v>330</v>
      </c>
      <c r="D30" s="1" t="s">
        <v>35</v>
      </c>
      <c r="E30" s="1">
        <v>8</v>
      </c>
      <c r="F30" s="1" t="s">
        <v>2</v>
      </c>
      <c r="G30" s="1">
        <v>5</v>
      </c>
      <c r="H30" s="1">
        <v>4</v>
      </c>
      <c r="L30" s="1" t="s">
        <v>35</v>
      </c>
      <c r="N30" s="1" t="s">
        <v>18</v>
      </c>
      <c r="U30" s="1" t="s">
        <v>484</v>
      </c>
      <c r="W30" s="1" t="s">
        <v>67</v>
      </c>
      <c r="X30" s="1" t="s">
        <v>35</v>
      </c>
      <c r="Y30" s="1" t="s">
        <v>485</v>
      </c>
      <c r="Z30" s="1" t="s">
        <v>36</v>
      </c>
      <c r="AA30" s="1" t="s">
        <v>37</v>
      </c>
      <c r="AB30" s="1" t="s">
        <v>486</v>
      </c>
      <c r="AC30" s="1" t="s">
        <v>39</v>
      </c>
      <c r="AD30" s="1">
        <v>100</v>
      </c>
      <c r="AE30" s="1" t="s">
        <v>38</v>
      </c>
      <c r="AF30" s="1" t="s">
        <v>35</v>
      </c>
      <c r="AG30" s="1" t="s">
        <v>18</v>
      </c>
    </row>
    <row r="31" spans="1:33" x14ac:dyDescent="0.25">
      <c r="A31" s="1" t="s">
        <v>33</v>
      </c>
      <c r="B31" s="1" t="s">
        <v>330</v>
      </c>
      <c r="D31" s="1" t="s">
        <v>35</v>
      </c>
      <c r="E31" s="1">
        <v>2</v>
      </c>
      <c r="F31" s="1" t="s">
        <v>2</v>
      </c>
      <c r="G31" s="1">
        <v>3</v>
      </c>
      <c r="L31" s="1" t="s">
        <v>35</v>
      </c>
      <c r="N31" s="1" t="s">
        <v>18</v>
      </c>
      <c r="U31" s="1" t="s">
        <v>487</v>
      </c>
      <c r="W31" s="1" t="s">
        <v>67</v>
      </c>
      <c r="X31" s="1" t="s">
        <v>35</v>
      </c>
      <c r="Y31" s="1" t="s">
        <v>488</v>
      </c>
      <c r="Z31" s="1" t="s">
        <v>36</v>
      </c>
      <c r="AA31" s="1" t="s">
        <v>37</v>
      </c>
      <c r="AB31" s="1" t="s">
        <v>489</v>
      </c>
      <c r="AC31" s="1" t="s">
        <v>39</v>
      </c>
      <c r="AD31" s="1">
        <v>10</v>
      </c>
      <c r="AE31" s="1" t="s">
        <v>38</v>
      </c>
      <c r="AF31" s="1" t="s">
        <v>35</v>
      </c>
      <c r="AG31" s="1" t="s">
        <v>18</v>
      </c>
    </row>
    <row r="32" spans="1:33" x14ac:dyDescent="0.25">
      <c r="A32" s="1" t="s">
        <v>33</v>
      </c>
      <c r="B32" s="1" t="s">
        <v>330</v>
      </c>
      <c r="D32" s="1" t="s">
        <v>35</v>
      </c>
      <c r="E32" s="1">
        <v>4</v>
      </c>
      <c r="F32" s="1" t="s">
        <v>2</v>
      </c>
      <c r="G32" s="1">
        <v>8</v>
      </c>
      <c r="H32" s="1">
        <v>1</v>
      </c>
      <c r="L32" s="1" t="s">
        <v>35</v>
      </c>
      <c r="N32" s="1" t="s">
        <v>18</v>
      </c>
      <c r="U32" s="1" t="s">
        <v>490</v>
      </c>
      <c r="W32" s="1" t="s">
        <v>67</v>
      </c>
      <c r="X32" s="1" t="s">
        <v>35</v>
      </c>
      <c r="Y32" s="1" t="s">
        <v>491</v>
      </c>
      <c r="Z32" s="1" t="s">
        <v>36</v>
      </c>
      <c r="AA32" s="1" t="s">
        <v>37</v>
      </c>
      <c r="AB32" s="1" t="s">
        <v>492</v>
      </c>
      <c r="AC32" s="1" t="s">
        <v>39</v>
      </c>
      <c r="AD32" s="1">
        <v>100</v>
      </c>
      <c r="AE32" s="1" t="s">
        <v>38</v>
      </c>
      <c r="AF32" s="1" t="s">
        <v>35</v>
      </c>
      <c r="AG32" s="1" t="s">
        <v>18</v>
      </c>
    </row>
    <row r="33" spans="1:33" x14ac:dyDescent="0.25">
      <c r="A33" s="1" t="s">
        <v>33</v>
      </c>
      <c r="B33" s="1" t="s">
        <v>330</v>
      </c>
      <c r="D33" s="1" t="s">
        <v>35</v>
      </c>
      <c r="E33" s="1">
        <v>5</v>
      </c>
      <c r="F33" s="1" t="s">
        <v>2</v>
      </c>
      <c r="G33" s="1">
        <v>2</v>
      </c>
      <c r="L33" s="1" t="s">
        <v>35</v>
      </c>
      <c r="N33" s="1" t="s">
        <v>18</v>
      </c>
      <c r="U33" s="1" t="s">
        <v>493</v>
      </c>
      <c r="W33" s="1" t="s">
        <v>67</v>
      </c>
      <c r="X33" s="1" t="s">
        <v>35</v>
      </c>
      <c r="Y33" s="1" t="s">
        <v>494</v>
      </c>
      <c r="Z33" s="1" t="s">
        <v>36</v>
      </c>
      <c r="AA33" s="1" t="s">
        <v>37</v>
      </c>
      <c r="AB33" s="1" t="s">
        <v>495</v>
      </c>
      <c r="AC33" s="1" t="s">
        <v>39</v>
      </c>
      <c r="AD33" s="1">
        <v>10</v>
      </c>
      <c r="AE33" s="1" t="s">
        <v>38</v>
      </c>
      <c r="AF33" s="1" t="s">
        <v>35</v>
      </c>
      <c r="AG33" s="1" t="s">
        <v>18</v>
      </c>
    </row>
    <row r="34" spans="1:33" x14ac:dyDescent="0.25">
      <c r="A34" s="1" t="s">
        <v>33</v>
      </c>
      <c r="B34" s="1" t="s">
        <v>330</v>
      </c>
      <c r="D34" s="1" t="s">
        <v>35</v>
      </c>
      <c r="E34" s="1">
        <v>4</v>
      </c>
      <c r="F34" s="1" t="s">
        <v>2</v>
      </c>
      <c r="G34" s="1">
        <v>0</v>
      </c>
      <c r="H34" s="1">
        <v>4</v>
      </c>
      <c r="L34" s="1" t="s">
        <v>35</v>
      </c>
      <c r="N34" s="1" t="s">
        <v>18</v>
      </c>
      <c r="U34" s="1" t="s">
        <v>496</v>
      </c>
      <c r="W34" s="1" t="s">
        <v>67</v>
      </c>
      <c r="X34" s="1" t="s">
        <v>35</v>
      </c>
      <c r="Y34" s="1" t="s">
        <v>497</v>
      </c>
      <c r="Z34" s="1" t="s">
        <v>36</v>
      </c>
      <c r="AA34" s="1" t="s">
        <v>37</v>
      </c>
      <c r="AB34" s="1" t="s">
        <v>498</v>
      </c>
      <c r="AC34" s="1" t="s">
        <v>39</v>
      </c>
      <c r="AD34" s="1">
        <v>100</v>
      </c>
      <c r="AE34" s="1" t="s">
        <v>38</v>
      </c>
      <c r="AF34" s="1" t="s">
        <v>35</v>
      </c>
      <c r="AG34" s="1" t="s">
        <v>18</v>
      </c>
    </row>
    <row r="35" spans="1:33" x14ac:dyDescent="0.25">
      <c r="A35" s="1" t="s">
        <v>33</v>
      </c>
      <c r="B35" s="1" t="s">
        <v>330</v>
      </c>
      <c r="D35" s="1" t="s">
        <v>35</v>
      </c>
      <c r="E35" s="1">
        <v>3</v>
      </c>
      <c r="F35" s="1" t="s">
        <v>2</v>
      </c>
      <c r="G35" s="1">
        <v>7</v>
      </c>
      <c r="L35" s="1" t="s">
        <v>35</v>
      </c>
      <c r="N35" s="1" t="s">
        <v>18</v>
      </c>
      <c r="U35" s="1" t="s">
        <v>25</v>
      </c>
      <c r="W35" s="1" t="s">
        <v>67</v>
      </c>
      <c r="X35" s="1" t="s">
        <v>35</v>
      </c>
      <c r="Y35" s="1" t="s">
        <v>499</v>
      </c>
      <c r="Z35" s="1" t="s">
        <v>36</v>
      </c>
      <c r="AA35" s="1" t="s">
        <v>37</v>
      </c>
      <c r="AB35" s="1" t="s">
        <v>500</v>
      </c>
      <c r="AC35" s="1" t="s">
        <v>39</v>
      </c>
      <c r="AD35" s="1">
        <v>10</v>
      </c>
      <c r="AE35" s="1" t="s">
        <v>38</v>
      </c>
      <c r="AF35" s="1" t="s">
        <v>35</v>
      </c>
      <c r="AG35" s="1" t="s">
        <v>18</v>
      </c>
    </row>
    <row r="36" spans="1:33" x14ac:dyDescent="0.25">
      <c r="A36" s="1" t="s">
        <v>33</v>
      </c>
      <c r="B36" s="1" t="s">
        <v>330</v>
      </c>
      <c r="D36" s="1" t="s">
        <v>35</v>
      </c>
      <c r="E36" s="1">
        <v>9</v>
      </c>
      <c r="F36" s="1" t="s">
        <v>2</v>
      </c>
      <c r="G36" s="1">
        <v>2</v>
      </c>
      <c r="H36" s="1">
        <v>1</v>
      </c>
      <c r="L36" s="1" t="s">
        <v>35</v>
      </c>
      <c r="N36" s="1" t="s">
        <v>18</v>
      </c>
      <c r="U36" s="1" t="s">
        <v>501</v>
      </c>
      <c r="W36" s="1" t="s">
        <v>67</v>
      </c>
      <c r="X36" s="1" t="s">
        <v>35</v>
      </c>
      <c r="Y36" s="1" t="s">
        <v>502</v>
      </c>
      <c r="Z36" s="1" t="s">
        <v>36</v>
      </c>
      <c r="AA36" s="1" t="s">
        <v>37</v>
      </c>
      <c r="AB36" s="1" t="s">
        <v>503</v>
      </c>
      <c r="AC36" s="1" t="s">
        <v>39</v>
      </c>
      <c r="AD36" s="1">
        <v>100</v>
      </c>
      <c r="AE36" s="1" t="s">
        <v>38</v>
      </c>
      <c r="AF36" s="1" t="s">
        <v>35</v>
      </c>
      <c r="AG36" s="1" t="s">
        <v>18</v>
      </c>
    </row>
    <row r="37" spans="1:33" x14ac:dyDescent="0.25">
      <c r="A37" s="1" t="s">
        <v>33</v>
      </c>
      <c r="B37" s="1" t="s">
        <v>330</v>
      </c>
      <c r="D37" s="1" t="s">
        <v>35</v>
      </c>
      <c r="E37" s="1">
        <v>3</v>
      </c>
      <c r="F37" s="1" t="s">
        <v>2</v>
      </c>
      <c r="G37" s="1">
        <v>1</v>
      </c>
      <c r="L37" s="1" t="s">
        <v>35</v>
      </c>
      <c r="N37" s="1" t="s">
        <v>18</v>
      </c>
      <c r="U37" s="1" t="s">
        <v>504</v>
      </c>
      <c r="W37" s="1" t="s">
        <v>67</v>
      </c>
      <c r="X37" s="1" t="s">
        <v>35</v>
      </c>
      <c r="Y37" s="1" t="s">
        <v>505</v>
      </c>
      <c r="Z37" s="1" t="s">
        <v>36</v>
      </c>
      <c r="AA37" s="1" t="s">
        <v>37</v>
      </c>
      <c r="AB37" s="1" t="s">
        <v>506</v>
      </c>
      <c r="AC37" s="1" t="s">
        <v>39</v>
      </c>
      <c r="AD37" s="1">
        <v>10</v>
      </c>
      <c r="AE37" s="1" t="s">
        <v>38</v>
      </c>
      <c r="AF37" s="1" t="s">
        <v>35</v>
      </c>
      <c r="AG37" s="1" t="s">
        <v>18</v>
      </c>
    </row>
    <row r="38" spans="1:33" x14ac:dyDescent="0.25">
      <c r="A38" s="1" t="s">
        <v>33</v>
      </c>
      <c r="B38" s="1" t="s">
        <v>330</v>
      </c>
      <c r="D38" s="1" t="s">
        <v>35</v>
      </c>
      <c r="G38" s="1">
        <v>6</v>
      </c>
      <c r="H38" s="1" t="s">
        <v>2</v>
      </c>
      <c r="I38" s="1">
        <v>1</v>
      </c>
      <c r="J38" s="1">
        <v>1</v>
      </c>
      <c r="K38" s="1">
        <v>5</v>
      </c>
      <c r="L38" s="1" t="s">
        <v>35</v>
      </c>
      <c r="N38" s="1" t="s">
        <v>18</v>
      </c>
      <c r="U38" s="1" t="s">
        <v>507</v>
      </c>
      <c r="W38" s="1" t="s">
        <v>67</v>
      </c>
      <c r="X38" s="1" t="s">
        <v>35</v>
      </c>
      <c r="Y38" s="1" t="s">
        <v>508</v>
      </c>
      <c r="Z38" s="1" t="s">
        <v>36</v>
      </c>
      <c r="AA38" s="1" t="s">
        <v>37</v>
      </c>
      <c r="AB38" s="1" t="s">
        <v>509</v>
      </c>
      <c r="AC38" s="1" t="s">
        <v>39</v>
      </c>
      <c r="AD38" s="1">
        <v>1000</v>
      </c>
      <c r="AE38" s="1" t="s">
        <v>38</v>
      </c>
      <c r="AF38" s="1" t="s">
        <v>35</v>
      </c>
      <c r="AG38" s="1" t="s">
        <v>18</v>
      </c>
    </row>
    <row r="39" spans="1:33" x14ac:dyDescent="0.25">
      <c r="A39" s="1" t="s">
        <v>33</v>
      </c>
      <c r="B39" s="1" t="s">
        <v>330</v>
      </c>
      <c r="D39" s="1" t="s">
        <v>35</v>
      </c>
      <c r="F39" s="1">
        <v>5</v>
      </c>
      <c r="G39" s="1">
        <v>1</v>
      </c>
      <c r="H39" s="1" t="s">
        <v>2</v>
      </c>
      <c r="I39" s="1">
        <v>2</v>
      </c>
      <c r="L39" s="1" t="s">
        <v>35</v>
      </c>
      <c r="N39" s="1" t="s">
        <v>18</v>
      </c>
      <c r="U39" s="1" t="s">
        <v>510</v>
      </c>
      <c r="W39" s="1" t="s">
        <v>67</v>
      </c>
      <c r="X39" s="1" t="s">
        <v>35</v>
      </c>
      <c r="Y39" s="1" t="s">
        <v>511</v>
      </c>
      <c r="Z39" s="1" t="s">
        <v>36</v>
      </c>
      <c r="AA39" s="1" t="s">
        <v>37</v>
      </c>
      <c r="AB39" s="1" t="s">
        <v>512</v>
      </c>
      <c r="AC39" s="1" t="s">
        <v>39</v>
      </c>
      <c r="AD39" s="1">
        <v>10</v>
      </c>
      <c r="AE39" s="1" t="s">
        <v>38</v>
      </c>
      <c r="AF39" s="1" t="s">
        <v>35</v>
      </c>
      <c r="AG39" s="1" t="s">
        <v>18</v>
      </c>
    </row>
    <row r="40" spans="1:33" x14ac:dyDescent="0.25">
      <c r="A40" s="1" t="s">
        <v>33</v>
      </c>
      <c r="B40" s="1" t="s">
        <v>330</v>
      </c>
      <c r="D40" s="1" t="s">
        <v>35</v>
      </c>
      <c r="F40" s="1">
        <v>9</v>
      </c>
      <c r="G40" s="1">
        <v>7</v>
      </c>
      <c r="H40" s="1" t="s">
        <v>2</v>
      </c>
      <c r="I40" s="1">
        <v>4</v>
      </c>
      <c r="J40" s="1">
        <v>6</v>
      </c>
      <c r="L40" s="1" t="s">
        <v>35</v>
      </c>
      <c r="N40" s="1" t="s">
        <v>18</v>
      </c>
      <c r="U40" s="1" t="s">
        <v>513</v>
      </c>
      <c r="W40" s="1" t="s">
        <v>67</v>
      </c>
      <c r="X40" s="1" t="s">
        <v>35</v>
      </c>
      <c r="Y40" s="1" t="s">
        <v>514</v>
      </c>
      <c r="Z40" s="1" t="s">
        <v>36</v>
      </c>
      <c r="AA40" s="1" t="s">
        <v>37</v>
      </c>
      <c r="AB40" s="1" t="s">
        <v>515</v>
      </c>
      <c r="AC40" s="1" t="s">
        <v>39</v>
      </c>
      <c r="AD40" s="1">
        <v>100</v>
      </c>
      <c r="AE40" s="1" t="s">
        <v>38</v>
      </c>
      <c r="AF40" s="1" t="s">
        <v>35</v>
      </c>
      <c r="AG40" s="1" t="s">
        <v>18</v>
      </c>
    </row>
    <row r="41" spans="1:33" x14ac:dyDescent="0.25">
      <c r="A41" s="1" t="s">
        <v>33</v>
      </c>
      <c r="B41" s="1" t="s">
        <v>330</v>
      </c>
      <c r="D41" s="1" t="s">
        <v>35</v>
      </c>
      <c r="F41" s="1">
        <v>8</v>
      </c>
      <c r="G41" s="1">
        <v>6</v>
      </c>
      <c r="H41" s="1" t="s">
        <v>2</v>
      </c>
      <c r="I41" s="1">
        <v>5</v>
      </c>
      <c r="L41" s="1" t="s">
        <v>35</v>
      </c>
      <c r="N41" s="1" t="s">
        <v>18</v>
      </c>
      <c r="U41" s="1" t="s">
        <v>308</v>
      </c>
      <c r="W41" s="1" t="s">
        <v>67</v>
      </c>
      <c r="X41" s="1" t="s">
        <v>35</v>
      </c>
      <c r="Y41" s="1" t="s">
        <v>309</v>
      </c>
      <c r="Z41" s="1" t="s">
        <v>36</v>
      </c>
      <c r="AA41" s="1" t="s">
        <v>37</v>
      </c>
      <c r="AB41" s="1" t="s">
        <v>310</v>
      </c>
      <c r="AC41" s="1" t="s">
        <v>39</v>
      </c>
      <c r="AD41" s="1">
        <v>10</v>
      </c>
      <c r="AE41" s="1" t="s">
        <v>38</v>
      </c>
      <c r="AF41" s="1" t="s">
        <v>35</v>
      </c>
      <c r="AG41" s="1" t="s">
        <v>18</v>
      </c>
    </row>
    <row r="42" spans="1:33" x14ac:dyDescent="0.25">
      <c r="A42" s="1" t="s">
        <v>33</v>
      </c>
      <c r="B42" s="1" t="s">
        <v>330</v>
      </c>
      <c r="D42" s="1" t="s">
        <v>35</v>
      </c>
      <c r="F42" s="1">
        <v>4</v>
      </c>
      <c r="G42" s="1">
        <v>0</v>
      </c>
      <c r="H42" s="1" t="s">
        <v>2</v>
      </c>
      <c r="I42" s="1">
        <v>8</v>
      </c>
      <c r="J42" s="1">
        <v>1</v>
      </c>
      <c r="L42" s="1" t="s">
        <v>35</v>
      </c>
      <c r="N42" s="1" t="s">
        <v>18</v>
      </c>
      <c r="U42" s="1" t="s">
        <v>516</v>
      </c>
      <c r="W42" s="1" t="s">
        <v>67</v>
      </c>
      <c r="X42" s="1" t="s">
        <v>35</v>
      </c>
      <c r="Y42" s="1" t="s">
        <v>517</v>
      </c>
      <c r="Z42" s="1" t="s">
        <v>36</v>
      </c>
      <c r="AA42" s="1" t="s">
        <v>37</v>
      </c>
      <c r="AB42" s="1" t="s">
        <v>518</v>
      </c>
      <c r="AC42" s="1" t="s">
        <v>39</v>
      </c>
      <c r="AD42" s="1">
        <v>100</v>
      </c>
      <c r="AE42" s="1" t="s">
        <v>38</v>
      </c>
      <c r="AF42" s="1" t="s">
        <v>35</v>
      </c>
      <c r="AG42" s="1" t="s">
        <v>18</v>
      </c>
    </row>
    <row r="43" spans="1:33" x14ac:dyDescent="0.25">
      <c r="A43" s="1" t="s">
        <v>33</v>
      </c>
      <c r="B43" s="1" t="s">
        <v>330</v>
      </c>
      <c r="D43" s="1" t="s">
        <v>35</v>
      </c>
      <c r="F43" s="1">
        <v>7</v>
      </c>
      <c r="G43" s="1">
        <v>9</v>
      </c>
      <c r="H43" s="1" t="s">
        <v>2</v>
      </c>
      <c r="I43" s="1">
        <v>3</v>
      </c>
      <c r="L43" s="1" t="s">
        <v>35</v>
      </c>
      <c r="N43" s="1" t="s">
        <v>18</v>
      </c>
      <c r="U43" s="1" t="s">
        <v>519</v>
      </c>
      <c r="W43" s="1" t="s">
        <v>67</v>
      </c>
      <c r="X43" s="1" t="s">
        <v>35</v>
      </c>
      <c r="Y43" s="1" t="s">
        <v>520</v>
      </c>
      <c r="Z43" s="1" t="s">
        <v>36</v>
      </c>
      <c r="AA43" s="1" t="s">
        <v>37</v>
      </c>
      <c r="AB43" s="1" t="s">
        <v>521</v>
      </c>
      <c r="AC43" s="1" t="s">
        <v>39</v>
      </c>
      <c r="AD43" s="1">
        <v>10</v>
      </c>
      <c r="AE43" s="1" t="s">
        <v>38</v>
      </c>
      <c r="AF43" s="1" t="s">
        <v>35</v>
      </c>
      <c r="AG43" s="1" t="s">
        <v>18</v>
      </c>
    </row>
    <row r="44" spans="1:33" x14ac:dyDescent="0.25">
      <c r="A44" s="1" t="s">
        <v>33</v>
      </c>
      <c r="B44" s="1" t="s">
        <v>330</v>
      </c>
      <c r="D44" s="1" t="s">
        <v>35</v>
      </c>
      <c r="F44" s="1">
        <v>6</v>
      </c>
      <c r="G44" s="1">
        <v>3</v>
      </c>
      <c r="H44" s="1" t="s">
        <v>2</v>
      </c>
      <c r="I44" s="1">
        <v>5</v>
      </c>
      <c r="J44" s="1">
        <v>8</v>
      </c>
      <c r="L44" s="1" t="s">
        <v>35</v>
      </c>
      <c r="N44" s="1" t="s">
        <v>18</v>
      </c>
      <c r="U44" s="1" t="s">
        <v>522</v>
      </c>
      <c r="W44" s="1" t="s">
        <v>67</v>
      </c>
      <c r="X44" s="1" t="s">
        <v>35</v>
      </c>
      <c r="Y44" s="1" t="s">
        <v>523</v>
      </c>
      <c r="Z44" s="1" t="s">
        <v>36</v>
      </c>
      <c r="AA44" s="1" t="s">
        <v>37</v>
      </c>
      <c r="AB44" s="1" t="s">
        <v>524</v>
      </c>
      <c r="AC44" s="1" t="s">
        <v>39</v>
      </c>
      <c r="AD44" s="1">
        <v>100</v>
      </c>
      <c r="AE44" s="1" t="s">
        <v>38</v>
      </c>
      <c r="AF44" s="1" t="s">
        <v>35</v>
      </c>
      <c r="AG44" s="1" t="s">
        <v>18</v>
      </c>
    </row>
    <row r="45" spans="1:33" x14ac:dyDescent="0.25">
      <c r="A45" s="1" t="s">
        <v>33</v>
      </c>
      <c r="B45" s="1" t="s">
        <v>330</v>
      </c>
      <c r="D45" s="1" t="s">
        <v>35</v>
      </c>
      <c r="F45" s="1">
        <v>3</v>
      </c>
      <c r="G45" s="1">
        <v>9</v>
      </c>
      <c r="H45" s="1" t="s">
        <v>2</v>
      </c>
      <c r="I45" s="1">
        <v>9</v>
      </c>
      <c r="L45" s="1" t="s">
        <v>35</v>
      </c>
      <c r="N45" s="1" t="s">
        <v>18</v>
      </c>
      <c r="U45" s="1" t="s">
        <v>525</v>
      </c>
      <c r="W45" s="1" t="s">
        <v>67</v>
      </c>
      <c r="X45" s="1" t="s">
        <v>35</v>
      </c>
      <c r="Y45" s="1" t="s">
        <v>526</v>
      </c>
      <c r="Z45" s="1" t="s">
        <v>36</v>
      </c>
      <c r="AA45" s="1" t="s">
        <v>37</v>
      </c>
      <c r="AB45" s="1" t="s">
        <v>527</v>
      </c>
      <c r="AC45" s="1" t="s">
        <v>39</v>
      </c>
      <c r="AD45" s="1">
        <v>10</v>
      </c>
      <c r="AE45" s="1" t="s">
        <v>38</v>
      </c>
      <c r="AF45" s="1" t="s">
        <v>35</v>
      </c>
      <c r="AG45" s="1" t="s">
        <v>18</v>
      </c>
    </row>
    <row r="46" spans="1:33" x14ac:dyDescent="0.25">
      <c r="A46" s="1" t="s">
        <v>33</v>
      </c>
      <c r="B46" s="1" t="s">
        <v>330</v>
      </c>
      <c r="D46" s="1" t="s">
        <v>35</v>
      </c>
      <c r="F46" s="1">
        <v>6</v>
      </c>
      <c r="G46" s="1">
        <v>8</v>
      </c>
      <c r="H46" s="1" t="s">
        <v>2</v>
      </c>
      <c r="I46" s="1">
        <v>9</v>
      </c>
      <c r="J46" s="1">
        <v>9</v>
      </c>
      <c r="K46" s="1">
        <v>2</v>
      </c>
      <c r="L46" s="1" t="s">
        <v>35</v>
      </c>
      <c r="N46" s="1" t="s">
        <v>18</v>
      </c>
      <c r="U46" s="1" t="s">
        <v>528</v>
      </c>
      <c r="W46" s="1" t="s">
        <v>67</v>
      </c>
      <c r="X46" s="1" t="s">
        <v>35</v>
      </c>
      <c r="Y46" s="1" t="s">
        <v>529</v>
      </c>
      <c r="Z46" s="1" t="s">
        <v>36</v>
      </c>
      <c r="AA46" s="1" t="s">
        <v>37</v>
      </c>
      <c r="AB46" s="1" t="s">
        <v>530</v>
      </c>
      <c r="AC46" s="1" t="s">
        <v>39</v>
      </c>
      <c r="AD46" s="1">
        <v>1000</v>
      </c>
      <c r="AE46" s="1" t="s">
        <v>38</v>
      </c>
      <c r="AF46" s="1" t="s">
        <v>35</v>
      </c>
      <c r="AG46" s="1" t="s">
        <v>18</v>
      </c>
    </row>
    <row r="47" spans="1:33" x14ac:dyDescent="0.25">
      <c r="A47" s="1" t="s">
        <v>33</v>
      </c>
      <c r="B47" s="1" t="s">
        <v>330</v>
      </c>
      <c r="D47" s="1" t="s">
        <v>35</v>
      </c>
      <c r="E47" s="1">
        <v>5</v>
      </c>
      <c r="F47" s="1">
        <v>2</v>
      </c>
      <c r="G47" s="1">
        <v>9</v>
      </c>
      <c r="H47" s="1" t="s">
        <v>2</v>
      </c>
      <c r="I47" s="1">
        <v>5</v>
      </c>
      <c r="L47" s="1" t="s">
        <v>35</v>
      </c>
      <c r="N47" s="1" t="s">
        <v>18</v>
      </c>
      <c r="U47" s="1" t="s">
        <v>531</v>
      </c>
      <c r="W47" s="1" t="s">
        <v>67</v>
      </c>
      <c r="X47" s="1" t="s">
        <v>35</v>
      </c>
      <c r="Y47" s="1" t="s">
        <v>532</v>
      </c>
      <c r="Z47" s="1" t="s">
        <v>36</v>
      </c>
      <c r="AA47" s="1" t="s">
        <v>37</v>
      </c>
      <c r="AB47" s="1" t="s">
        <v>533</v>
      </c>
      <c r="AC47" s="1" t="s">
        <v>39</v>
      </c>
      <c r="AD47" s="1">
        <v>10</v>
      </c>
      <c r="AE47" s="1" t="s">
        <v>38</v>
      </c>
      <c r="AF47" s="1" t="s">
        <v>35</v>
      </c>
      <c r="AG47" s="1" t="s">
        <v>18</v>
      </c>
    </row>
    <row r="48" spans="1:33" x14ac:dyDescent="0.25">
      <c r="A48" s="1" t="s">
        <v>33</v>
      </c>
      <c r="B48" s="1" t="s">
        <v>330</v>
      </c>
      <c r="D48" s="1" t="s">
        <v>35</v>
      </c>
      <c r="E48" s="1">
        <v>5</v>
      </c>
      <c r="F48" s="1">
        <v>7</v>
      </c>
      <c r="G48" s="1">
        <v>4</v>
      </c>
      <c r="H48" s="1" t="s">
        <v>2</v>
      </c>
      <c r="I48" s="1">
        <v>6</v>
      </c>
      <c r="J48" s="1">
        <v>4</v>
      </c>
      <c r="L48" s="1" t="s">
        <v>35</v>
      </c>
      <c r="N48" s="1" t="s">
        <v>18</v>
      </c>
      <c r="U48" s="1" t="s">
        <v>534</v>
      </c>
      <c r="W48" s="1" t="s">
        <v>67</v>
      </c>
      <c r="X48" s="1" t="s">
        <v>35</v>
      </c>
      <c r="Y48" s="1" t="s">
        <v>535</v>
      </c>
      <c r="Z48" s="1" t="s">
        <v>36</v>
      </c>
      <c r="AA48" s="1" t="s">
        <v>37</v>
      </c>
      <c r="AB48" s="1" t="s">
        <v>536</v>
      </c>
      <c r="AC48" s="1" t="s">
        <v>39</v>
      </c>
      <c r="AD48" s="1">
        <v>100</v>
      </c>
      <c r="AE48" s="1" t="s">
        <v>38</v>
      </c>
      <c r="AF48" s="1" t="s">
        <v>35</v>
      </c>
      <c r="AG48" s="1" t="s">
        <v>18</v>
      </c>
    </row>
    <row r="49" spans="1:33" x14ac:dyDescent="0.25">
      <c r="A49" s="1" t="s">
        <v>33</v>
      </c>
      <c r="B49" s="1" t="s">
        <v>330</v>
      </c>
      <c r="D49" s="1" t="s">
        <v>35</v>
      </c>
      <c r="E49" s="1">
        <v>0</v>
      </c>
      <c r="F49" s="1" t="s">
        <v>2</v>
      </c>
      <c r="G49" s="1">
        <v>9</v>
      </c>
      <c r="L49" s="1" t="s">
        <v>35</v>
      </c>
      <c r="N49" s="1" t="s">
        <v>18</v>
      </c>
      <c r="U49" s="1" t="s">
        <v>23</v>
      </c>
      <c r="W49" s="1" t="s">
        <v>67</v>
      </c>
      <c r="X49" s="1" t="s">
        <v>35</v>
      </c>
      <c r="Y49" s="1" t="s">
        <v>537</v>
      </c>
      <c r="Z49" s="1" t="s">
        <v>36</v>
      </c>
      <c r="AA49" s="1" t="s">
        <v>37</v>
      </c>
      <c r="AB49" s="1">
        <v>9</v>
      </c>
      <c r="AC49" s="1" t="s">
        <v>39</v>
      </c>
      <c r="AD49" s="1">
        <v>10</v>
      </c>
      <c r="AE49" s="1" t="s">
        <v>38</v>
      </c>
      <c r="AF49" s="1" t="s">
        <v>35</v>
      </c>
      <c r="AG49" s="1" t="s">
        <v>18</v>
      </c>
    </row>
    <row r="50" spans="1:33" x14ac:dyDescent="0.25">
      <c r="A50" s="1" t="s">
        <v>33</v>
      </c>
      <c r="B50" s="1" t="s">
        <v>330</v>
      </c>
      <c r="D50" s="1" t="s">
        <v>35</v>
      </c>
      <c r="E50" s="1">
        <v>0</v>
      </c>
      <c r="F50" s="1" t="s">
        <v>2</v>
      </c>
      <c r="G50" s="1">
        <v>2</v>
      </c>
      <c r="H50" s="1">
        <v>6</v>
      </c>
      <c r="L50" s="1" t="s">
        <v>35</v>
      </c>
      <c r="N50" s="1" t="s">
        <v>18</v>
      </c>
      <c r="U50" s="1" t="s">
        <v>538</v>
      </c>
      <c r="W50" s="1" t="s">
        <v>67</v>
      </c>
      <c r="X50" s="1" t="s">
        <v>35</v>
      </c>
      <c r="Y50" s="1" t="s">
        <v>539</v>
      </c>
      <c r="Z50" s="1" t="s">
        <v>36</v>
      </c>
      <c r="AA50" s="1" t="s">
        <v>37</v>
      </c>
      <c r="AB50" s="1" t="s">
        <v>540</v>
      </c>
      <c r="AC50" s="1" t="s">
        <v>39</v>
      </c>
      <c r="AD50" s="1">
        <v>100</v>
      </c>
      <c r="AE50" s="1" t="s">
        <v>38</v>
      </c>
      <c r="AF50" s="1" t="s">
        <v>35</v>
      </c>
      <c r="AG50" s="1" t="s">
        <v>18</v>
      </c>
    </row>
    <row r="51" spans="1:33" x14ac:dyDescent="0.25">
      <c r="A51" s="1" t="s">
        <v>33</v>
      </c>
      <c r="B51" s="1" t="s">
        <v>330</v>
      </c>
      <c r="D51" s="1" t="s">
        <v>35</v>
      </c>
      <c r="E51" s="1">
        <v>0</v>
      </c>
      <c r="F51" s="1" t="s">
        <v>2</v>
      </c>
      <c r="G51" s="1">
        <v>3</v>
      </c>
      <c r="H51" s="1">
        <v>5</v>
      </c>
      <c r="I51" s="1">
        <v>7</v>
      </c>
      <c r="L51" s="1" t="s">
        <v>35</v>
      </c>
      <c r="N51" s="1" t="s">
        <v>18</v>
      </c>
      <c r="U51" s="1" t="s">
        <v>541</v>
      </c>
      <c r="W51" s="1" t="s">
        <v>67</v>
      </c>
      <c r="X51" s="1" t="s">
        <v>35</v>
      </c>
      <c r="Y51" s="1" t="s">
        <v>542</v>
      </c>
      <c r="Z51" s="1" t="s">
        <v>36</v>
      </c>
      <c r="AA51" s="1" t="s">
        <v>37</v>
      </c>
      <c r="AB51" s="1" t="s">
        <v>543</v>
      </c>
      <c r="AC51" s="1" t="s">
        <v>39</v>
      </c>
      <c r="AD51" s="1">
        <v>1000</v>
      </c>
      <c r="AE51" s="1" t="s">
        <v>38</v>
      </c>
      <c r="AF51" s="1" t="s">
        <v>35</v>
      </c>
      <c r="AG51" s="1" t="s">
        <v>18</v>
      </c>
    </row>
    <row r="52" spans="1:33" x14ac:dyDescent="0.25">
      <c r="A52" s="1" t="s">
        <v>33</v>
      </c>
      <c r="B52" s="1" t="s">
        <v>330</v>
      </c>
      <c r="D52" s="1" t="s">
        <v>35</v>
      </c>
      <c r="E52" s="1">
        <v>6</v>
      </c>
      <c r="F52" s="1" t="s">
        <v>2</v>
      </c>
      <c r="G52" s="1">
        <v>6</v>
      </c>
      <c r="L52" s="1" t="s">
        <v>35</v>
      </c>
      <c r="N52" s="1" t="s">
        <v>18</v>
      </c>
      <c r="U52" s="1" t="s">
        <v>24</v>
      </c>
      <c r="W52" s="1" t="s">
        <v>67</v>
      </c>
      <c r="X52" s="1" t="s">
        <v>35</v>
      </c>
      <c r="Y52" s="1" t="s">
        <v>544</v>
      </c>
      <c r="Z52" s="1" t="s">
        <v>36</v>
      </c>
      <c r="AA52" s="1" t="s">
        <v>37</v>
      </c>
      <c r="AB52" s="1" t="s">
        <v>545</v>
      </c>
      <c r="AC52" s="1" t="s">
        <v>39</v>
      </c>
      <c r="AD52" s="1">
        <v>10</v>
      </c>
      <c r="AE52" s="1" t="s">
        <v>38</v>
      </c>
      <c r="AF52" s="1" t="s">
        <v>35</v>
      </c>
      <c r="AG52" s="1" t="s">
        <v>18</v>
      </c>
    </row>
    <row r="53" spans="1:33" x14ac:dyDescent="0.25">
      <c r="A53" s="1" t="s">
        <v>33</v>
      </c>
      <c r="B53" s="1" t="s">
        <v>330</v>
      </c>
      <c r="D53" s="1" t="s">
        <v>35</v>
      </c>
      <c r="E53" s="1">
        <v>3</v>
      </c>
      <c r="F53" s="1" t="s">
        <v>2</v>
      </c>
      <c r="G53" s="1">
        <v>6</v>
      </c>
      <c r="H53" s="1">
        <v>8</v>
      </c>
      <c r="L53" s="1" t="s">
        <v>35</v>
      </c>
      <c r="N53" s="1" t="s">
        <v>18</v>
      </c>
      <c r="U53" s="1" t="s">
        <v>546</v>
      </c>
      <c r="W53" s="1" t="s">
        <v>67</v>
      </c>
      <c r="X53" s="1" t="s">
        <v>35</v>
      </c>
      <c r="Y53" s="1" t="s">
        <v>547</v>
      </c>
      <c r="Z53" s="1" t="s">
        <v>36</v>
      </c>
      <c r="AA53" s="1" t="s">
        <v>37</v>
      </c>
      <c r="AB53" s="1" t="s">
        <v>548</v>
      </c>
      <c r="AC53" s="1" t="s">
        <v>39</v>
      </c>
      <c r="AD53" s="1">
        <v>100</v>
      </c>
      <c r="AE53" s="1" t="s">
        <v>38</v>
      </c>
      <c r="AF53" s="1" t="s">
        <v>35</v>
      </c>
      <c r="AG53" s="1" t="s">
        <v>18</v>
      </c>
    </row>
    <row r="54" spans="1:33" x14ac:dyDescent="0.25">
      <c r="A54" s="1" t="s">
        <v>33</v>
      </c>
      <c r="B54" s="1" t="s">
        <v>330</v>
      </c>
      <c r="D54" s="1" t="s">
        <v>35</v>
      </c>
      <c r="E54" s="1">
        <v>9</v>
      </c>
      <c r="F54" s="1" t="s">
        <v>2</v>
      </c>
      <c r="G54" s="1">
        <v>8</v>
      </c>
      <c r="L54" s="1" t="s">
        <v>35</v>
      </c>
      <c r="N54" s="1" t="s">
        <v>18</v>
      </c>
      <c r="U54" s="1" t="s">
        <v>282</v>
      </c>
      <c r="W54" s="1" t="s">
        <v>67</v>
      </c>
      <c r="X54" s="1" t="s">
        <v>35</v>
      </c>
      <c r="Y54" s="1" t="s">
        <v>283</v>
      </c>
      <c r="Z54" s="1" t="s">
        <v>36</v>
      </c>
      <c r="AA54" s="1" t="s">
        <v>37</v>
      </c>
      <c r="AB54" s="1" t="s">
        <v>284</v>
      </c>
      <c r="AC54" s="1" t="s">
        <v>39</v>
      </c>
      <c r="AD54" s="1">
        <v>10</v>
      </c>
      <c r="AE54" s="1" t="s">
        <v>38</v>
      </c>
      <c r="AF54" s="1" t="s">
        <v>35</v>
      </c>
      <c r="AG54" s="1" t="s">
        <v>18</v>
      </c>
    </row>
    <row r="55" spans="1:33" x14ac:dyDescent="0.25">
      <c r="A55" s="1" t="s">
        <v>33</v>
      </c>
      <c r="B55" s="1" t="s">
        <v>330</v>
      </c>
      <c r="D55" s="1" t="s">
        <v>35</v>
      </c>
      <c r="E55" s="1">
        <v>6</v>
      </c>
      <c r="F55" s="1" t="s">
        <v>2</v>
      </c>
      <c r="G55" s="1">
        <v>4</v>
      </c>
      <c r="H55" s="1">
        <v>7</v>
      </c>
      <c r="L55" s="1" t="s">
        <v>35</v>
      </c>
      <c r="N55" s="1" t="s">
        <v>18</v>
      </c>
      <c r="U55" s="1" t="s">
        <v>549</v>
      </c>
      <c r="W55" s="1" t="s">
        <v>67</v>
      </c>
      <c r="X55" s="1" t="s">
        <v>35</v>
      </c>
      <c r="Y55" s="1" t="s">
        <v>550</v>
      </c>
      <c r="Z55" s="1" t="s">
        <v>36</v>
      </c>
      <c r="AA55" s="1" t="s">
        <v>37</v>
      </c>
      <c r="AB55" s="1" t="s">
        <v>551</v>
      </c>
      <c r="AC55" s="1" t="s">
        <v>39</v>
      </c>
      <c r="AD55" s="1">
        <v>100</v>
      </c>
      <c r="AE55" s="1" t="s">
        <v>38</v>
      </c>
      <c r="AF55" s="1" t="s">
        <v>35</v>
      </c>
      <c r="AG55" s="1" t="s">
        <v>18</v>
      </c>
    </row>
    <row r="56" spans="1:33" x14ac:dyDescent="0.25">
      <c r="A56" s="1" t="s">
        <v>33</v>
      </c>
      <c r="B56" s="1" t="s">
        <v>330</v>
      </c>
      <c r="D56" s="1" t="s">
        <v>35</v>
      </c>
      <c r="E56" s="1">
        <v>7</v>
      </c>
      <c r="F56" s="1" t="s">
        <v>2</v>
      </c>
      <c r="G56" s="1">
        <v>1</v>
      </c>
      <c r="L56" s="1" t="s">
        <v>35</v>
      </c>
      <c r="N56" s="1" t="s">
        <v>18</v>
      </c>
      <c r="U56" s="1" t="s">
        <v>429</v>
      </c>
      <c r="W56" s="1" t="s">
        <v>67</v>
      </c>
      <c r="X56" s="1" t="s">
        <v>35</v>
      </c>
      <c r="Y56" s="1" t="s">
        <v>430</v>
      </c>
      <c r="Z56" s="1" t="s">
        <v>36</v>
      </c>
      <c r="AA56" s="1" t="s">
        <v>37</v>
      </c>
      <c r="AB56" s="1" t="s">
        <v>431</v>
      </c>
      <c r="AC56" s="1" t="s">
        <v>39</v>
      </c>
      <c r="AD56" s="1">
        <v>10</v>
      </c>
      <c r="AE56" s="1" t="s">
        <v>38</v>
      </c>
      <c r="AF56" s="1" t="s">
        <v>35</v>
      </c>
      <c r="AG56" s="1" t="s">
        <v>18</v>
      </c>
    </row>
    <row r="57" spans="1:33" x14ac:dyDescent="0.25">
      <c r="A57" s="1" t="s">
        <v>33</v>
      </c>
      <c r="B57" s="1" t="s">
        <v>330</v>
      </c>
      <c r="D57" s="1" t="s">
        <v>35</v>
      </c>
      <c r="E57" s="1">
        <v>2</v>
      </c>
      <c r="F57" s="1" t="s">
        <v>2</v>
      </c>
      <c r="G57" s="1">
        <v>3</v>
      </c>
      <c r="H57" s="1">
        <v>1</v>
      </c>
      <c r="L57" s="1" t="s">
        <v>35</v>
      </c>
      <c r="N57" s="1" t="s">
        <v>18</v>
      </c>
      <c r="U57" s="1" t="s">
        <v>552</v>
      </c>
      <c r="W57" s="1" t="s">
        <v>67</v>
      </c>
      <c r="X57" s="1" t="s">
        <v>35</v>
      </c>
      <c r="Y57" s="1" t="s">
        <v>553</v>
      </c>
      <c r="Z57" s="1" t="s">
        <v>36</v>
      </c>
      <c r="AA57" s="1" t="s">
        <v>37</v>
      </c>
      <c r="AB57" s="1" t="s">
        <v>554</v>
      </c>
      <c r="AC57" s="1" t="s">
        <v>39</v>
      </c>
      <c r="AD57" s="1">
        <v>100</v>
      </c>
      <c r="AE57" s="1" t="s">
        <v>38</v>
      </c>
      <c r="AF57" s="1" t="s">
        <v>35</v>
      </c>
      <c r="AG57" s="1" t="s">
        <v>18</v>
      </c>
    </row>
    <row r="58" spans="1:33" x14ac:dyDescent="0.25">
      <c r="A58" s="1" t="s">
        <v>33</v>
      </c>
      <c r="B58" s="1" t="s">
        <v>330</v>
      </c>
      <c r="D58" s="1" t="s">
        <v>35</v>
      </c>
      <c r="E58" s="1">
        <v>2</v>
      </c>
      <c r="F58" s="1" t="s">
        <v>2</v>
      </c>
      <c r="G58" s="1">
        <v>1</v>
      </c>
      <c r="L58" s="1" t="s">
        <v>35</v>
      </c>
      <c r="N58" s="1" t="s">
        <v>18</v>
      </c>
      <c r="U58" s="1" t="s">
        <v>441</v>
      </c>
      <c r="W58" s="1" t="s">
        <v>67</v>
      </c>
      <c r="X58" s="1" t="s">
        <v>35</v>
      </c>
      <c r="Y58" s="1" t="s">
        <v>442</v>
      </c>
      <c r="Z58" s="1" t="s">
        <v>36</v>
      </c>
      <c r="AA58" s="1" t="s">
        <v>37</v>
      </c>
      <c r="AB58" s="1" t="s">
        <v>266</v>
      </c>
      <c r="AC58" s="1" t="s">
        <v>39</v>
      </c>
      <c r="AD58" s="1">
        <v>10</v>
      </c>
      <c r="AE58" s="1" t="s">
        <v>38</v>
      </c>
      <c r="AF58" s="1" t="s">
        <v>35</v>
      </c>
      <c r="AG58" s="1" t="s">
        <v>18</v>
      </c>
    </row>
    <row r="59" spans="1:33" x14ac:dyDescent="0.25">
      <c r="A59" s="1" t="s">
        <v>33</v>
      </c>
      <c r="B59" s="1" t="s">
        <v>330</v>
      </c>
      <c r="D59" s="1" t="s">
        <v>35</v>
      </c>
      <c r="E59" s="1">
        <v>2</v>
      </c>
      <c r="F59" s="1" t="s">
        <v>2</v>
      </c>
      <c r="G59" s="1">
        <v>8</v>
      </c>
      <c r="H59" s="1">
        <v>1</v>
      </c>
      <c r="L59" s="1" t="s">
        <v>35</v>
      </c>
      <c r="N59" s="1" t="s">
        <v>18</v>
      </c>
      <c r="U59" s="1" t="s">
        <v>555</v>
      </c>
      <c r="W59" s="1" t="s">
        <v>67</v>
      </c>
      <c r="X59" s="1" t="s">
        <v>35</v>
      </c>
      <c r="Y59" s="1" t="s">
        <v>556</v>
      </c>
      <c r="Z59" s="1" t="s">
        <v>36</v>
      </c>
      <c r="AA59" s="1" t="s">
        <v>37</v>
      </c>
      <c r="AB59" s="1" t="s">
        <v>557</v>
      </c>
      <c r="AC59" s="1" t="s">
        <v>39</v>
      </c>
      <c r="AD59" s="1">
        <v>100</v>
      </c>
      <c r="AE59" s="1" t="s">
        <v>38</v>
      </c>
      <c r="AF59" s="1" t="s">
        <v>35</v>
      </c>
      <c r="AG59" s="1" t="s">
        <v>18</v>
      </c>
    </row>
    <row r="60" spans="1:33" x14ac:dyDescent="0.25">
      <c r="A60" s="1" t="s">
        <v>33</v>
      </c>
      <c r="B60" s="1" t="s">
        <v>330</v>
      </c>
      <c r="D60" s="1" t="s">
        <v>35</v>
      </c>
      <c r="E60" s="1">
        <v>5</v>
      </c>
      <c r="F60" s="1" t="s">
        <v>2</v>
      </c>
      <c r="G60" s="1">
        <v>7</v>
      </c>
      <c r="L60" s="1" t="s">
        <v>35</v>
      </c>
      <c r="N60" s="1" t="s">
        <v>18</v>
      </c>
      <c r="U60" s="1" t="s">
        <v>29</v>
      </c>
      <c r="W60" s="1" t="s">
        <v>67</v>
      </c>
      <c r="X60" s="1" t="s">
        <v>35</v>
      </c>
      <c r="Y60" s="1" t="s">
        <v>558</v>
      </c>
      <c r="Z60" s="1" t="s">
        <v>36</v>
      </c>
      <c r="AA60" s="1" t="s">
        <v>37</v>
      </c>
      <c r="AB60" s="1" t="s">
        <v>559</v>
      </c>
      <c r="AC60" s="1" t="s">
        <v>39</v>
      </c>
      <c r="AD60" s="1">
        <v>10</v>
      </c>
      <c r="AE60" s="1" t="s">
        <v>38</v>
      </c>
      <c r="AF60" s="1" t="s">
        <v>35</v>
      </c>
      <c r="AG60" s="1" t="s">
        <v>18</v>
      </c>
    </row>
    <row r="61" spans="1:33" x14ac:dyDescent="0.25">
      <c r="A61" s="1" t="s">
        <v>33</v>
      </c>
      <c r="B61" s="1" t="s">
        <v>330</v>
      </c>
      <c r="D61" s="1" t="s">
        <v>35</v>
      </c>
      <c r="G61" s="1">
        <v>9</v>
      </c>
      <c r="H61" s="1" t="s">
        <v>2</v>
      </c>
      <c r="I61" s="1">
        <v>4</v>
      </c>
      <c r="J61" s="1">
        <v>5</v>
      </c>
      <c r="K61" s="1">
        <v>1</v>
      </c>
      <c r="L61" s="1" t="s">
        <v>35</v>
      </c>
      <c r="N61" s="1" t="s">
        <v>18</v>
      </c>
      <c r="U61" s="1" t="s">
        <v>560</v>
      </c>
      <c r="W61" s="1" t="s">
        <v>67</v>
      </c>
      <c r="X61" s="1" t="s">
        <v>35</v>
      </c>
      <c r="Y61" s="1" t="s">
        <v>561</v>
      </c>
      <c r="Z61" s="1" t="s">
        <v>36</v>
      </c>
      <c r="AA61" s="1" t="s">
        <v>37</v>
      </c>
      <c r="AB61" s="1" t="s">
        <v>562</v>
      </c>
      <c r="AC61" s="1" t="s">
        <v>39</v>
      </c>
      <c r="AD61" s="1">
        <v>1000</v>
      </c>
      <c r="AE61" s="1" t="s">
        <v>38</v>
      </c>
      <c r="AF61" s="1" t="s">
        <v>35</v>
      </c>
      <c r="AG61" s="1" t="s">
        <v>18</v>
      </c>
    </row>
    <row r="62" spans="1:33" x14ac:dyDescent="0.25">
      <c r="A62" s="1" t="s">
        <v>33</v>
      </c>
      <c r="B62" s="1" t="s">
        <v>330</v>
      </c>
      <c r="D62" s="1" t="s">
        <v>35</v>
      </c>
      <c r="F62" s="1">
        <v>3</v>
      </c>
      <c r="G62" s="1">
        <v>8</v>
      </c>
      <c r="H62" s="1" t="s">
        <v>2</v>
      </c>
      <c r="I62" s="1">
        <v>2</v>
      </c>
      <c r="L62" s="1" t="s">
        <v>35</v>
      </c>
      <c r="N62" s="1" t="s">
        <v>18</v>
      </c>
      <c r="U62" s="1" t="s">
        <v>563</v>
      </c>
      <c r="W62" s="1" t="s">
        <v>67</v>
      </c>
      <c r="X62" s="1" t="s">
        <v>35</v>
      </c>
      <c r="Y62" s="1" t="s">
        <v>564</v>
      </c>
      <c r="Z62" s="1" t="s">
        <v>36</v>
      </c>
      <c r="AA62" s="1" t="s">
        <v>37</v>
      </c>
      <c r="AB62" s="1" t="s">
        <v>565</v>
      </c>
      <c r="AC62" s="1" t="s">
        <v>39</v>
      </c>
      <c r="AD62" s="1">
        <v>10</v>
      </c>
      <c r="AE62" s="1" t="s">
        <v>38</v>
      </c>
      <c r="AF62" s="1" t="s">
        <v>35</v>
      </c>
      <c r="AG62" s="1" t="s">
        <v>18</v>
      </c>
    </row>
    <row r="63" spans="1:33" x14ac:dyDescent="0.25">
      <c r="A63" s="1" t="s">
        <v>33</v>
      </c>
      <c r="B63" s="1" t="s">
        <v>330</v>
      </c>
      <c r="D63" s="1" t="s">
        <v>35</v>
      </c>
      <c r="F63" s="1">
        <v>1</v>
      </c>
      <c r="G63" s="1">
        <v>8</v>
      </c>
      <c r="H63" s="1" t="s">
        <v>2</v>
      </c>
      <c r="I63" s="1">
        <v>4</v>
      </c>
      <c r="J63" s="1">
        <v>4</v>
      </c>
      <c r="L63" s="1" t="s">
        <v>35</v>
      </c>
      <c r="N63" s="1" t="s">
        <v>18</v>
      </c>
      <c r="U63" s="1" t="s">
        <v>566</v>
      </c>
      <c r="W63" s="1" t="s">
        <v>67</v>
      </c>
      <c r="X63" s="1" t="s">
        <v>35</v>
      </c>
      <c r="Y63" s="1" t="s">
        <v>567</v>
      </c>
      <c r="Z63" s="1" t="s">
        <v>36</v>
      </c>
      <c r="AA63" s="1" t="s">
        <v>37</v>
      </c>
      <c r="AB63" s="1" t="s">
        <v>568</v>
      </c>
      <c r="AC63" s="1" t="s">
        <v>39</v>
      </c>
      <c r="AD63" s="1">
        <v>100</v>
      </c>
      <c r="AE63" s="1" t="s">
        <v>38</v>
      </c>
      <c r="AF63" s="1" t="s">
        <v>35</v>
      </c>
      <c r="AG63" s="1" t="s">
        <v>18</v>
      </c>
    </row>
    <row r="64" spans="1:33" x14ac:dyDescent="0.25">
      <c r="A64" s="1" t="s">
        <v>33</v>
      </c>
      <c r="B64" s="1" t="s">
        <v>330</v>
      </c>
      <c r="D64" s="1" t="s">
        <v>35</v>
      </c>
      <c r="F64" s="1">
        <v>7</v>
      </c>
      <c r="G64" s="1">
        <v>2</v>
      </c>
      <c r="H64" s="1" t="s">
        <v>2</v>
      </c>
      <c r="I64" s="1">
        <v>8</v>
      </c>
      <c r="L64" s="1" t="s">
        <v>35</v>
      </c>
      <c r="N64" s="1" t="s">
        <v>18</v>
      </c>
      <c r="U64" s="1" t="s">
        <v>569</v>
      </c>
      <c r="W64" s="1" t="s">
        <v>67</v>
      </c>
      <c r="X64" s="1" t="s">
        <v>35</v>
      </c>
      <c r="Y64" s="1" t="s">
        <v>570</v>
      </c>
      <c r="Z64" s="1" t="s">
        <v>36</v>
      </c>
      <c r="AA64" s="1" t="s">
        <v>37</v>
      </c>
      <c r="AB64" s="1" t="s">
        <v>571</v>
      </c>
      <c r="AC64" s="1" t="s">
        <v>39</v>
      </c>
      <c r="AD64" s="1">
        <v>10</v>
      </c>
      <c r="AE64" s="1" t="s">
        <v>38</v>
      </c>
      <c r="AF64" s="1" t="s">
        <v>35</v>
      </c>
      <c r="AG64" s="1" t="s">
        <v>18</v>
      </c>
    </row>
    <row r="65" spans="1:33" x14ac:dyDescent="0.25">
      <c r="A65" s="1" t="s">
        <v>33</v>
      </c>
      <c r="B65" s="1" t="s">
        <v>330</v>
      </c>
      <c r="D65" s="1" t="s">
        <v>35</v>
      </c>
      <c r="F65" s="1">
        <v>3</v>
      </c>
      <c r="G65" s="1">
        <v>7</v>
      </c>
      <c r="H65" s="1" t="s">
        <v>2</v>
      </c>
      <c r="I65" s="1">
        <v>6</v>
      </c>
      <c r="J65" s="1">
        <v>2</v>
      </c>
      <c r="L65" s="1" t="s">
        <v>35</v>
      </c>
      <c r="N65" s="1" t="s">
        <v>18</v>
      </c>
      <c r="U65" s="1" t="s">
        <v>572</v>
      </c>
      <c r="W65" s="1" t="s">
        <v>67</v>
      </c>
      <c r="X65" s="1" t="s">
        <v>35</v>
      </c>
      <c r="Y65" s="1" t="s">
        <v>573</v>
      </c>
      <c r="Z65" s="1" t="s">
        <v>36</v>
      </c>
      <c r="AA65" s="1" t="s">
        <v>37</v>
      </c>
      <c r="AB65" s="1" t="s">
        <v>574</v>
      </c>
      <c r="AC65" s="1" t="s">
        <v>39</v>
      </c>
      <c r="AD65" s="1">
        <v>100</v>
      </c>
      <c r="AE65" s="1" t="s">
        <v>38</v>
      </c>
      <c r="AF65" s="1" t="s">
        <v>35</v>
      </c>
      <c r="AG65" s="1" t="s">
        <v>18</v>
      </c>
    </row>
    <row r="66" spans="1:33" x14ac:dyDescent="0.25">
      <c r="A66" s="1" t="s">
        <v>33</v>
      </c>
      <c r="B66" s="1" t="s">
        <v>330</v>
      </c>
      <c r="D66" s="1" t="s">
        <v>35</v>
      </c>
      <c r="F66" s="1">
        <v>2</v>
      </c>
      <c r="G66" s="1">
        <v>9</v>
      </c>
      <c r="H66" s="1" t="s">
        <v>2</v>
      </c>
      <c r="I66" s="1">
        <v>9</v>
      </c>
      <c r="L66" s="1" t="s">
        <v>35</v>
      </c>
      <c r="N66" s="1" t="s">
        <v>18</v>
      </c>
      <c r="U66" s="1" t="s">
        <v>575</v>
      </c>
      <c r="W66" s="1" t="s">
        <v>67</v>
      </c>
      <c r="X66" s="1" t="s">
        <v>35</v>
      </c>
      <c r="Y66" s="1" t="s">
        <v>576</v>
      </c>
      <c r="Z66" s="1" t="s">
        <v>36</v>
      </c>
      <c r="AA66" s="1" t="s">
        <v>37</v>
      </c>
      <c r="AB66" s="1" t="s">
        <v>577</v>
      </c>
      <c r="AC66" s="1" t="s">
        <v>39</v>
      </c>
      <c r="AD66" s="1">
        <v>10</v>
      </c>
      <c r="AE66" s="1" t="s">
        <v>38</v>
      </c>
      <c r="AF66" s="1" t="s">
        <v>35</v>
      </c>
      <c r="AG66" s="1" t="s">
        <v>18</v>
      </c>
    </row>
    <row r="67" spans="1:33" x14ac:dyDescent="0.25">
      <c r="A67" s="1" t="s">
        <v>33</v>
      </c>
      <c r="B67" s="1" t="s">
        <v>330</v>
      </c>
      <c r="D67" s="1" t="s">
        <v>35</v>
      </c>
      <c r="F67" s="1">
        <v>4</v>
      </c>
      <c r="G67" s="1">
        <v>7</v>
      </c>
      <c r="H67" s="1" t="s">
        <v>2</v>
      </c>
      <c r="I67" s="1">
        <v>8</v>
      </c>
      <c r="J67" s="1">
        <v>3</v>
      </c>
      <c r="L67" s="1" t="s">
        <v>35</v>
      </c>
      <c r="N67" s="1" t="s">
        <v>18</v>
      </c>
      <c r="U67" s="1" t="s">
        <v>578</v>
      </c>
      <c r="W67" s="1" t="s">
        <v>67</v>
      </c>
      <c r="X67" s="1" t="s">
        <v>35</v>
      </c>
      <c r="Y67" s="1" t="s">
        <v>579</v>
      </c>
      <c r="Z67" s="1" t="s">
        <v>36</v>
      </c>
      <c r="AA67" s="1" t="s">
        <v>37</v>
      </c>
      <c r="AB67" s="1" t="s">
        <v>580</v>
      </c>
      <c r="AC67" s="1" t="s">
        <v>39</v>
      </c>
      <c r="AD67" s="1">
        <v>100</v>
      </c>
      <c r="AE67" s="1" t="s">
        <v>38</v>
      </c>
      <c r="AF67" s="1" t="s">
        <v>35</v>
      </c>
      <c r="AG67" s="1" t="s">
        <v>18</v>
      </c>
    </row>
    <row r="68" spans="1:33" x14ac:dyDescent="0.25">
      <c r="A68" s="1" t="s">
        <v>331</v>
      </c>
      <c r="B68" s="1" t="s">
        <v>330</v>
      </c>
      <c r="D68" s="1" t="s">
        <v>35</v>
      </c>
      <c r="E68" s="1" t="s">
        <v>37</v>
      </c>
      <c r="F68" s="1">
        <v>7</v>
      </c>
      <c r="G68" s="1" t="s">
        <v>39</v>
      </c>
      <c r="H68" s="1">
        <v>10</v>
      </c>
      <c r="I68" s="1" t="s">
        <v>38</v>
      </c>
      <c r="L68" s="1" t="s">
        <v>35</v>
      </c>
      <c r="N68" s="1" t="s">
        <v>18</v>
      </c>
      <c r="V68" s="1">
        <v>0.7</v>
      </c>
      <c r="W68" s="1" t="s">
        <v>407</v>
      </c>
      <c r="X68" s="1" t="s">
        <v>35</v>
      </c>
      <c r="Y68" s="1" t="s">
        <v>333</v>
      </c>
      <c r="AA68" s="1" t="s">
        <v>36</v>
      </c>
      <c r="AB68" s="1">
        <v>0.7</v>
      </c>
      <c r="AF68" s="1" t="s">
        <v>35</v>
      </c>
      <c r="AG68" s="1" t="s">
        <v>18</v>
      </c>
    </row>
    <row r="69" spans="1:33" x14ac:dyDescent="0.25">
      <c r="A69" s="1" t="s">
        <v>331</v>
      </c>
      <c r="B69" s="1" t="s">
        <v>330</v>
      </c>
      <c r="D69" s="1" t="s">
        <v>35</v>
      </c>
      <c r="E69" s="1" t="s">
        <v>37</v>
      </c>
      <c r="F69" s="1">
        <v>4</v>
      </c>
      <c r="G69" s="1" t="s">
        <v>39</v>
      </c>
      <c r="H69" s="1">
        <v>10</v>
      </c>
      <c r="I69" s="1" t="s">
        <v>38</v>
      </c>
      <c r="L69" s="1" t="s">
        <v>35</v>
      </c>
      <c r="N69" s="1" t="s">
        <v>18</v>
      </c>
      <c r="V69" s="1">
        <v>0.4</v>
      </c>
      <c r="W69" s="1" t="s">
        <v>407</v>
      </c>
      <c r="X69" s="1" t="s">
        <v>35</v>
      </c>
      <c r="Y69" s="1" t="s">
        <v>582</v>
      </c>
      <c r="AA69" s="1" t="s">
        <v>36</v>
      </c>
      <c r="AB69" s="1">
        <v>0.4</v>
      </c>
      <c r="AF69" s="1" t="s">
        <v>35</v>
      </c>
      <c r="AG69" s="1" t="s">
        <v>18</v>
      </c>
    </row>
    <row r="70" spans="1:33" x14ac:dyDescent="0.25">
      <c r="A70" s="1" t="s">
        <v>331</v>
      </c>
      <c r="B70" s="1" t="s">
        <v>330</v>
      </c>
      <c r="D70" s="1" t="s">
        <v>35</v>
      </c>
      <c r="E70" s="1" t="s">
        <v>37</v>
      </c>
      <c r="F70" s="1">
        <v>9</v>
      </c>
      <c r="G70" s="1" t="s">
        <v>39</v>
      </c>
      <c r="H70" s="1">
        <v>10</v>
      </c>
      <c r="I70" s="1" t="s">
        <v>38</v>
      </c>
      <c r="L70" s="1" t="s">
        <v>35</v>
      </c>
      <c r="N70" s="1" t="s">
        <v>18</v>
      </c>
      <c r="V70" s="1">
        <v>0.9</v>
      </c>
      <c r="W70" s="1" t="s">
        <v>407</v>
      </c>
      <c r="X70" s="1" t="s">
        <v>35</v>
      </c>
      <c r="Y70" s="1" t="s">
        <v>336</v>
      </c>
      <c r="AA70" s="1" t="s">
        <v>36</v>
      </c>
      <c r="AB70" s="1">
        <v>0.9</v>
      </c>
      <c r="AF70" s="1" t="s">
        <v>35</v>
      </c>
      <c r="AG70" s="1" t="s">
        <v>18</v>
      </c>
    </row>
    <row r="71" spans="1:33" x14ac:dyDescent="0.25">
      <c r="A71" s="1" t="s">
        <v>331</v>
      </c>
      <c r="B71" s="1" t="s">
        <v>330</v>
      </c>
      <c r="D71" s="1" t="s">
        <v>35</v>
      </c>
      <c r="E71" s="1" t="s">
        <v>37</v>
      </c>
      <c r="F71" s="1">
        <v>2</v>
      </c>
      <c r="G71" s="1" t="s">
        <v>39</v>
      </c>
      <c r="H71" s="1">
        <v>10</v>
      </c>
      <c r="I71" s="1" t="s">
        <v>38</v>
      </c>
      <c r="L71" s="1" t="s">
        <v>35</v>
      </c>
      <c r="N71" s="1" t="s">
        <v>18</v>
      </c>
      <c r="V71" s="1">
        <v>0.2</v>
      </c>
      <c r="W71" s="1" t="s">
        <v>407</v>
      </c>
      <c r="X71" s="1" t="s">
        <v>35</v>
      </c>
      <c r="Y71" s="1" t="s">
        <v>583</v>
      </c>
      <c r="AA71" s="1" t="s">
        <v>36</v>
      </c>
      <c r="AB71" s="1">
        <v>0.2</v>
      </c>
      <c r="AF71" s="1" t="s">
        <v>35</v>
      </c>
      <c r="AG71" s="1" t="s">
        <v>18</v>
      </c>
    </row>
    <row r="72" spans="1:33" x14ac:dyDescent="0.25">
      <c r="A72" s="1" t="s">
        <v>331</v>
      </c>
      <c r="B72" s="1" t="s">
        <v>330</v>
      </c>
      <c r="D72" s="1" t="s">
        <v>35</v>
      </c>
      <c r="E72" s="1" t="s">
        <v>37</v>
      </c>
      <c r="F72" s="1">
        <v>2</v>
      </c>
      <c r="G72" s="1" t="s">
        <v>39</v>
      </c>
      <c r="H72" s="1">
        <v>10</v>
      </c>
      <c r="I72" s="1" t="s">
        <v>38</v>
      </c>
      <c r="L72" s="1" t="s">
        <v>35</v>
      </c>
      <c r="N72" s="1" t="s">
        <v>18</v>
      </c>
      <c r="V72" s="1">
        <v>0.2</v>
      </c>
      <c r="W72" s="1" t="s">
        <v>407</v>
      </c>
      <c r="X72" s="1" t="s">
        <v>35</v>
      </c>
      <c r="Y72" s="1" t="s">
        <v>583</v>
      </c>
      <c r="AA72" s="1" t="s">
        <v>36</v>
      </c>
      <c r="AB72" s="1">
        <v>0.2</v>
      </c>
      <c r="AF72" s="1" t="s">
        <v>35</v>
      </c>
      <c r="AG72" s="1" t="s">
        <v>18</v>
      </c>
    </row>
    <row r="73" spans="1:33" x14ac:dyDescent="0.25">
      <c r="A73" s="1" t="s">
        <v>331</v>
      </c>
      <c r="B73" s="1" t="s">
        <v>330</v>
      </c>
      <c r="D73" s="1" t="s">
        <v>35</v>
      </c>
      <c r="E73" s="1" t="s">
        <v>37</v>
      </c>
      <c r="F73" s="1">
        <v>8</v>
      </c>
      <c r="G73" s="1" t="s">
        <v>39</v>
      </c>
      <c r="H73" s="1">
        <v>100</v>
      </c>
      <c r="I73" s="1" t="s">
        <v>38</v>
      </c>
      <c r="L73" s="1" t="s">
        <v>35</v>
      </c>
      <c r="N73" s="1" t="s">
        <v>18</v>
      </c>
      <c r="V73" s="1">
        <v>0.08</v>
      </c>
      <c r="W73" s="1" t="s">
        <v>407</v>
      </c>
      <c r="X73" s="1" t="s">
        <v>35</v>
      </c>
      <c r="Y73" s="1" t="s">
        <v>584</v>
      </c>
      <c r="AA73" s="1" t="s">
        <v>36</v>
      </c>
      <c r="AB73" s="1">
        <v>0.08</v>
      </c>
      <c r="AF73" s="1" t="s">
        <v>35</v>
      </c>
      <c r="AG73" s="1" t="s">
        <v>18</v>
      </c>
    </row>
    <row r="74" spans="1:33" x14ac:dyDescent="0.25">
      <c r="A74" s="1" t="s">
        <v>331</v>
      </c>
      <c r="B74" s="1" t="s">
        <v>330</v>
      </c>
      <c r="D74" s="1" t="s">
        <v>35</v>
      </c>
      <c r="E74" s="1" t="s">
        <v>37</v>
      </c>
      <c r="F74" s="1">
        <v>7</v>
      </c>
      <c r="G74" s="1" t="s">
        <v>39</v>
      </c>
      <c r="H74" s="1">
        <v>100</v>
      </c>
      <c r="I74" s="1" t="s">
        <v>38</v>
      </c>
      <c r="L74" s="1" t="s">
        <v>35</v>
      </c>
      <c r="N74" s="1" t="s">
        <v>18</v>
      </c>
      <c r="V74" s="1">
        <v>7.0000000000000007E-2</v>
      </c>
      <c r="W74" s="1" t="s">
        <v>407</v>
      </c>
      <c r="X74" s="1" t="s">
        <v>35</v>
      </c>
      <c r="Y74" s="1" t="s">
        <v>340</v>
      </c>
      <c r="AA74" s="1" t="s">
        <v>36</v>
      </c>
      <c r="AB74" s="1">
        <v>7.0000000000000007E-2</v>
      </c>
      <c r="AF74" s="1" t="s">
        <v>35</v>
      </c>
      <c r="AG74" s="1" t="s">
        <v>18</v>
      </c>
    </row>
    <row r="75" spans="1:33" x14ac:dyDescent="0.25">
      <c r="A75" s="1" t="s">
        <v>331</v>
      </c>
      <c r="B75" s="1" t="s">
        <v>330</v>
      </c>
      <c r="D75" s="1" t="s">
        <v>35</v>
      </c>
      <c r="E75" s="1" t="s">
        <v>37</v>
      </c>
      <c r="F75" s="1">
        <v>9</v>
      </c>
      <c r="G75" s="1" t="s">
        <v>39</v>
      </c>
      <c r="H75" s="1">
        <v>100</v>
      </c>
      <c r="I75" s="1" t="s">
        <v>38</v>
      </c>
      <c r="L75" s="1" t="s">
        <v>35</v>
      </c>
      <c r="N75" s="1" t="s">
        <v>18</v>
      </c>
      <c r="V75" s="1">
        <v>0.09</v>
      </c>
      <c r="W75" s="1" t="s">
        <v>407</v>
      </c>
      <c r="X75" s="1" t="s">
        <v>35</v>
      </c>
      <c r="Y75" s="1" t="s">
        <v>341</v>
      </c>
      <c r="AA75" s="1" t="s">
        <v>36</v>
      </c>
      <c r="AB75" s="1">
        <v>0.09</v>
      </c>
      <c r="AF75" s="1" t="s">
        <v>35</v>
      </c>
      <c r="AG75" s="1" t="s">
        <v>18</v>
      </c>
    </row>
    <row r="76" spans="1:33" x14ac:dyDescent="0.25">
      <c r="A76" s="1" t="s">
        <v>331</v>
      </c>
      <c r="B76" s="1" t="s">
        <v>330</v>
      </c>
      <c r="D76" s="1" t="s">
        <v>35</v>
      </c>
      <c r="E76" s="1" t="s">
        <v>37</v>
      </c>
      <c r="F76" s="1">
        <v>5</v>
      </c>
      <c r="G76" s="1" t="s">
        <v>39</v>
      </c>
      <c r="H76" s="1">
        <v>100</v>
      </c>
      <c r="I76" s="1" t="s">
        <v>38</v>
      </c>
      <c r="L76" s="1" t="s">
        <v>35</v>
      </c>
      <c r="N76" s="1" t="s">
        <v>18</v>
      </c>
      <c r="V76" s="1">
        <v>0.05</v>
      </c>
      <c r="W76" s="1" t="s">
        <v>407</v>
      </c>
      <c r="X76" s="1" t="s">
        <v>35</v>
      </c>
      <c r="Y76" s="1" t="s">
        <v>338</v>
      </c>
      <c r="AA76" s="1" t="s">
        <v>36</v>
      </c>
      <c r="AB76" s="1">
        <v>0.05</v>
      </c>
      <c r="AF76" s="1" t="s">
        <v>35</v>
      </c>
      <c r="AG76" s="1" t="s">
        <v>18</v>
      </c>
    </row>
    <row r="77" spans="1:33" x14ac:dyDescent="0.25">
      <c r="A77" s="1" t="s">
        <v>331</v>
      </c>
      <c r="B77" s="1" t="s">
        <v>330</v>
      </c>
      <c r="D77" s="1" t="s">
        <v>35</v>
      </c>
      <c r="E77" s="1" t="s">
        <v>37</v>
      </c>
      <c r="F77" s="1">
        <v>5</v>
      </c>
      <c r="G77" s="1" t="s">
        <v>39</v>
      </c>
      <c r="H77" s="1">
        <v>100</v>
      </c>
      <c r="I77" s="1" t="s">
        <v>38</v>
      </c>
      <c r="L77" s="1" t="s">
        <v>35</v>
      </c>
      <c r="N77" s="1" t="s">
        <v>18</v>
      </c>
      <c r="V77" s="1">
        <v>0.05</v>
      </c>
      <c r="W77" s="1" t="s">
        <v>407</v>
      </c>
      <c r="X77" s="1" t="s">
        <v>35</v>
      </c>
      <c r="Y77" s="1" t="s">
        <v>338</v>
      </c>
      <c r="AA77" s="1" t="s">
        <v>36</v>
      </c>
      <c r="AB77" s="1">
        <v>0.05</v>
      </c>
      <c r="AF77" s="1" t="s">
        <v>35</v>
      </c>
      <c r="AG77" s="1" t="s">
        <v>18</v>
      </c>
    </row>
    <row r="78" spans="1:33" x14ac:dyDescent="0.25">
      <c r="A78" s="1" t="s">
        <v>331</v>
      </c>
      <c r="B78" s="1" t="s">
        <v>330</v>
      </c>
      <c r="D78" s="1" t="s">
        <v>35</v>
      </c>
      <c r="E78" s="1" t="s">
        <v>37</v>
      </c>
      <c r="F78" s="1">
        <v>3</v>
      </c>
      <c r="G78" s="1" t="s">
        <v>39</v>
      </c>
      <c r="H78" s="1">
        <v>100</v>
      </c>
      <c r="I78" s="1" t="s">
        <v>38</v>
      </c>
      <c r="L78" s="1" t="s">
        <v>35</v>
      </c>
      <c r="N78" s="1" t="s">
        <v>18</v>
      </c>
      <c r="V78" s="1">
        <v>0.03</v>
      </c>
      <c r="W78" s="1" t="s">
        <v>407</v>
      </c>
      <c r="X78" s="1" t="s">
        <v>35</v>
      </c>
      <c r="Y78" s="1" t="s">
        <v>337</v>
      </c>
      <c r="AA78" s="1" t="s">
        <v>36</v>
      </c>
      <c r="AB78" s="1">
        <v>0.03</v>
      </c>
      <c r="AF78" s="1" t="s">
        <v>35</v>
      </c>
      <c r="AG78" s="1" t="s">
        <v>18</v>
      </c>
    </row>
    <row r="79" spans="1:33" x14ac:dyDescent="0.25">
      <c r="A79" s="1" t="s">
        <v>331</v>
      </c>
      <c r="B79" s="1" t="s">
        <v>330</v>
      </c>
      <c r="D79" s="1" t="s">
        <v>35</v>
      </c>
      <c r="E79" s="1" t="s">
        <v>37</v>
      </c>
      <c r="F79" s="1">
        <v>1</v>
      </c>
      <c r="G79" s="1" t="s">
        <v>39</v>
      </c>
      <c r="H79" s="1">
        <v>100</v>
      </c>
      <c r="I79" s="1" t="s">
        <v>38</v>
      </c>
      <c r="L79" s="1" t="s">
        <v>35</v>
      </c>
      <c r="N79" s="1" t="s">
        <v>18</v>
      </c>
      <c r="V79" s="1">
        <v>0.01</v>
      </c>
      <c r="W79" s="1" t="s">
        <v>407</v>
      </c>
      <c r="X79" s="1" t="s">
        <v>35</v>
      </c>
      <c r="Y79" s="1" t="s">
        <v>585</v>
      </c>
      <c r="AA79" s="1" t="s">
        <v>36</v>
      </c>
      <c r="AB79" s="1">
        <v>0.01</v>
      </c>
      <c r="AF79" s="1" t="s">
        <v>35</v>
      </c>
      <c r="AG79" s="1" t="s">
        <v>18</v>
      </c>
    </row>
    <row r="80" spans="1:33" x14ac:dyDescent="0.25">
      <c r="A80" s="1" t="s">
        <v>331</v>
      </c>
      <c r="B80" s="1" t="s">
        <v>330</v>
      </c>
      <c r="D80" s="1" t="s">
        <v>35</v>
      </c>
      <c r="E80" s="1" t="s">
        <v>37</v>
      </c>
      <c r="F80" s="1">
        <v>4</v>
      </c>
      <c r="G80" s="1" t="s">
        <v>39</v>
      </c>
      <c r="H80" s="1">
        <v>1000</v>
      </c>
      <c r="I80" s="1" t="s">
        <v>38</v>
      </c>
      <c r="L80" s="1" t="s">
        <v>35</v>
      </c>
      <c r="N80" s="1" t="s">
        <v>18</v>
      </c>
      <c r="V80" s="1">
        <v>4.0000000000000001E-3</v>
      </c>
      <c r="W80" s="1" t="s">
        <v>407</v>
      </c>
      <c r="X80" s="1" t="s">
        <v>35</v>
      </c>
      <c r="Y80" s="1" t="s">
        <v>393</v>
      </c>
      <c r="AA80" s="1" t="s">
        <v>36</v>
      </c>
      <c r="AB80" s="1">
        <v>4.0000000000000001E-3</v>
      </c>
      <c r="AF80" s="1" t="s">
        <v>35</v>
      </c>
      <c r="AG80" s="1" t="s">
        <v>18</v>
      </c>
    </row>
    <row r="81" spans="1:33" x14ac:dyDescent="0.25">
      <c r="A81" s="1" t="s">
        <v>331</v>
      </c>
      <c r="B81" s="1" t="s">
        <v>330</v>
      </c>
      <c r="D81" s="1" t="s">
        <v>35</v>
      </c>
      <c r="E81" s="1" t="s">
        <v>37</v>
      </c>
      <c r="F81" s="1">
        <v>5</v>
      </c>
      <c r="G81" s="1" t="s">
        <v>39</v>
      </c>
      <c r="H81" s="1">
        <v>1000</v>
      </c>
      <c r="I81" s="1" t="s">
        <v>38</v>
      </c>
      <c r="L81" s="1" t="s">
        <v>35</v>
      </c>
      <c r="N81" s="1" t="s">
        <v>18</v>
      </c>
      <c r="V81" s="1">
        <v>5.0000000000000001E-3</v>
      </c>
      <c r="W81" s="1" t="s">
        <v>407</v>
      </c>
      <c r="X81" s="1" t="s">
        <v>35</v>
      </c>
      <c r="Y81" s="1" t="s">
        <v>392</v>
      </c>
      <c r="AA81" s="1" t="s">
        <v>36</v>
      </c>
      <c r="AB81" s="1">
        <v>5.0000000000000001E-3</v>
      </c>
      <c r="AF81" s="1" t="s">
        <v>35</v>
      </c>
      <c r="AG81" s="1" t="s">
        <v>18</v>
      </c>
    </row>
    <row r="82" spans="1:33" x14ac:dyDescent="0.25">
      <c r="A82" s="1" t="s">
        <v>331</v>
      </c>
      <c r="B82" s="1" t="s">
        <v>330</v>
      </c>
      <c r="D82" s="1" t="s">
        <v>35</v>
      </c>
      <c r="E82" s="1" t="s">
        <v>37</v>
      </c>
      <c r="F82" s="1">
        <v>6</v>
      </c>
      <c r="G82" s="1" t="s">
        <v>39</v>
      </c>
      <c r="H82" s="1">
        <v>1000</v>
      </c>
      <c r="I82" s="1" t="s">
        <v>38</v>
      </c>
      <c r="L82" s="1" t="s">
        <v>35</v>
      </c>
      <c r="N82" s="1" t="s">
        <v>18</v>
      </c>
      <c r="V82" s="1">
        <v>6.0000000000000001E-3</v>
      </c>
      <c r="W82" s="1" t="s">
        <v>407</v>
      </c>
      <c r="X82" s="1" t="s">
        <v>35</v>
      </c>
      <c r="Y82" s="1" t="s">
        <v>343</v>
      </c>
      <c r="AA82" s="1" t="s">
        <v>36</v>
      </c>
      <c r="AB82" s="1">
        <v>6.0000000000000001E-3</v>
      </c>
      <c r="AF82" s="1" t="s">
        <v>35</v>
      </c>
      <c r="AG82" s="1" t="s">
        <v>18</v>
      </c>
    </row>
    <row r="83" spans="1:33" x14ac:dyDescent="0.25">
      <c r="A83" s="1" t="s">
        <v>331</v>
      </c>
      <c r="B83" s="1" t="s">
        <v>330</v>
      </c>
      <c r="D83" s="1" t="s">
        <v>35</v>
      </c>
      <c r="E83" s="1" t="s">
        <v>37</v>
      </c>
      <c r="F83" s="1">
        <v>2</v>
      </c>
      <c r="G83" s="1" t="s">
        <v>39</v>
      </c>
      <c r="H83" s="1">
        <v>1000</v>
      </c>
      <c r="I83" s="1" t="s">
        <v>38</v>
      </c>
      <c r="L83" s="1" t="s">
        <v>35</v>
      </c>
      <c r="N83" s="1" t="s">
        <v>18</v>
      </c>
      <c r="V83" s="1">
        <v>2E-3</v>
      </c>
      <c r="W83" s="1" t="s">
        <v>407</v>
      </c>
      <c r="X83" s="1" t="s">
        <v>35</v>
      </c>
      <c r="Y83" s="1" t="s">
        <v>342</v>
      </c>
      <c r="AA83" s="1" t="s">
        <v>36</v>
      </c>
      <c r="AB83" s="1">
        <v>2E-3</v>
      </c>
      <c r="AF83" s="1" t="s">
        <v>35</v>
      </c>
      <c r="AG83" s="1" t="s">
        <v>18</v>
      </c>
    </row>
    <row r="84" spans="1:33" x14ac:dyDescent="0.25">
      <c r="A84" s="1" t="s">
        <v>331</v>
      </c>
      <c r="B84" s="1" t="s">
        <v>330</v>
      </c>
      <c r="D84" s="1" t="s">
        <v>35</v>
      </c>
      <c r="E84" s="1" t="s">
        <v>37</v>
      </c>
      <c r="F84" s="1">
        <v>2</v>
      </c>
      <c r="G84" s="1" t="s">
        <v>39</v>
      </c>
      <c r="H84" s="1">
        <v>1000</v>
      </c>
      <c r="I84" s="1" t="s">
        <v>38</v>
      </c>
      <c r="L84" s="1" t="s">
        <v>35</v>
      </c>
      <c r="N84" s="1" t="s">
        <v>18</v>
      </c>
      <c r="V84" s="1">
        <v>2E-3</v>
      </c>
      <c r="W84" s="1" t="s">
        <v>407</v>
      </c>
      <c r="X84" s="1" t="s">
        <v>35</v>
      </c>
      <c r="Y84" s="1" t="s">
        <v>342</v>
      </c>
      <c r="AA84" s="1" t="s">
        <v>36</v>
      </c>
      <c r="AB84" s="1">
        <v>2E-3</v>
      </c>
      <c r="AF84" s="1" t="s">
        <v>35</v>
      </c>
      <c r="AG84" s="1" t="s">
        <v>18</v>
      </c>
    </row>
    <row r="85" spans="1:33" x14ac:dyDescent="0.25">
      <c r="A85" s="1" t="s">
        <v>331</v>
      </c>
      <c r="B85" s="1" t="s">
        <v>330</v>
      </c>
      <c r="D85" s="1" t="s">
        <v>35</v>
      </c>
      <c r="E85" s="1" t="s">
        <v>37</v>
      </c>
      <c r="F85" s="1">
        <v>8</v>
      </c>
      <c r="G85" s="1" t="s">
        <v>39</v>
      </c>
      <c r="H85" s="1">
        <v>1000</v>
      </c>
      <c r="I85" s="1" t="s">
        <v>38</v>
      </c>
      <c r="L85" s="1" t="s">
        <v>35</v>
      </c>
      <c r="N85" s="1" t="s">
        <v>18</v>
      </c>
      <c r="V85" s="1">
        <v>8.0000000000000002E-3</v>
      </c>
      <c r="W85" s="1" t="s">
        <v>407</v>
      </c>
      <c r="X85" s="1" t="s">
        <v>35</v>
      </c>
      <c r="Y85" s="1" t="s">
        <v>345</v>
      </c>
      <c r="AA85" s="1" t="s">
        <v>36</v>
      </c>
      <c r="AB85" s="1">
        <v>8.0000000000000002E-3</v>
      </c>
      <c r="AF85" s="1" t="s">
        <v>35</v>
      </c>
      <c r="AG85" s="1" t="s">
        <v>18</v>
      </c>
    </row>
    <row r="86" spans="1:33" x14ac:dyDescent="0.25">
      <c r="A86" s="1" t="s">
        <v>331</v>
      </c>
      <c r="B86" s="1" t="s">
        <v>330</v>
      </c>
      <c r="D86" s="1" t="s">
        <v>35</v>
      </c>
      <c r="E86" s="1" t="s">
        <v>37</v>
      </c>
      <c r="F86" s="1">
        <v>4</v>
      </c>
      <c r="G86" s="1" t="s">
        <v>39</v>
      </c>
      <c r="H86" s="1">
        <v>1000</v>
      </c>
      <c r="I86" s="1" t="s">
        <v>38</v>
      </c>
      <c r="L86" s="1" t="s">
        <v>35</v>
      </c>
      <c r="N86" s="1" t="s">
        <v>18</v>
      </c>
      <c r="V86" s="1">
        <v>4.0000000000000001E-3</v>
      </c>
      <c r="W86" s="1" t="s">
        <v>407</v>
      </c>
      <c r="X86" s="1" t="s">
        <v>35</v>
      </c>
      <c r="Y86" s="1" t="s">
        <v>393</v>
      </c>
      <c r="AA86" s="1" t="s">
        <v>36</v>
      </c>
      <c r="AB86" s="1">
        <v>4.0000000000000001E-3</v>
      </c>
      <c r="AF86" s="1" t="s">
        <v>35</v>
      </c>
      <c r="AG86" s="1" t="s">
        <v>18</v>
      </c>
    </row>
    <row r="87" spans="1:33" x14ac:dyDescent="0.25">
      <c r="A87" s="1" t="s">
        <v>331</v>
      </c>
      <c r="B87" s="1" t="s">
        <v>330</v>
      </c>
      <c r="D87" s="1" t="s">
        <v>35</v>
      </c>
      <c r="E87" s="1" t="s">
        <v>37</v>
      </c>
      <c r="F87" s="1">
        <v>78</v>
      </c>
      <c r="G87" s="1" t="s">
        <v>39</v>
      </c>
      <c r="H87" s="1">
        <v>10</v>
      </c>
      <c r="I87" s="1" t="s">
        <v>38</v>
      </c>
      <c r="L87" s="1" t="s">
        <v>35</v>
      </c>
      <c r="N87" s="1" t="s">
        <v>18</v>
      </c>
      <c r="V87" s="1">
        <v>7.8</v>
      </c>
      <c r="W87" s="1" t="s">
        <v>407</v>
      </c>
      <c r="X87" s="1" t="s">
        <v>35</v>
      </c>
      <c r="Y87" s="1" t="s">
        <v>586</v>
      </c>
      <c r="AA87" s="1" t="s">
        <v>36</v>
      </c>
      <c r="AB87" s="1">
        <v>7.8</v>
      </c>
      <c r="AF87" s="1" t="s">
        <v>35</v>
      </c>
      <c r="AG87" s="1" t="s">
        <v>18</v>
      </c>
    </row>
    <row r="88" spans="1:33" x14ac:dyDescent="0.25">
      <c r="A88" s="1" t="s">
        <v>331</v>
      </c>
      <c r="B88" s="1" t="s">
        <v>330</v>
      </c>
      <c r="D88" s="1" t="s">
        <v>35</v>
      </c>
      <c r="E88" s="1" t="s">
        <v>37</v>
      </c>
      <c r="F88" s="1">
        <v>13</v>
      </c>
      <c r="G88" s="1" t="s">
        <v>39</v>
      </c>
      <c r="H88" s="1">
        <v>10</v>
      </c>
      <c r="I88" s="1" t="s">
        <v>38</v>
      </c>
      <c r="L88" s="1" t="s">
        <v>35</v>
      </c>
      <c r="N88" s="1" t="s">
        <v>18</v>
      </c>
      <c r="V88" s="1">
        <v>1.3</v>
      </c>
      <c r="W88" s="1" t="s">
        <v>407</v>
      </c>
      <c r="X88" s="1" t="s">
        <v>35</v>
      </c>
      <c r="Y88" s="1" t="s">
        <v>587</v>
      </c>
      <c r="AA88" s="1" t="s">
        <v>36</v>
      </c>
      <c r="AB88" s="1">
        <v>1.3</v>
      </c>
      <c r="AF88" s="1" t="s">
        <v>35</v>
      </c>
      <c r="AG88" s="1" t="s">
        <v>18</v>
      </c>
    </row>
    <row r="89" spans="1:33" x14ac:dyDescent="0.25">
      <c r="A89" s="1" t="s">
        <v>331</v>
      </c>
      <c r="B89" s="1" t="s">
        <v>330</v>
      </c>
      <c r="D89" s="1" t="s">
        <v>35</v>
      </c>
      <c r="E89" s="1" t="s">
        <v>37</v>
      </c>
      <c r="F89" s="1">
        <v>95</v>
      </c>
      <c r="G89" s="1" t="s">
        <v>39</v>
      </c>
      <c r="H89" s="1">
        <v>10</v>
      </c>
      <c r="I89" s="1" t="s">
        <v>38</v>
      </c>
      <c r="L89" s="1" t="s">
        <v>35</v>
      </c>
      <c r="N89" s="1" t="s">
        <v>18</v>
      </c>
      <c r="V89" s="1">
        <v>9.5</v>
      </c>
      <c r="W89" s="1" t="s">
        <v>407</v>
      </c>
      <c r="X89" s="1" t="s">
        <v>35</v>
      </c>
      <c r="Y89" s="1" t="s">
        <v>350</v>
      </c>
      <c r="AA89" s="1" t="s">
        <v>36</v>
      </c>
      <c r="AB89" s="1">
        <v>9.5</v>
      </c>
      <c r="AF89" s="1" t="s">
        <v>35</v>
      </c>
      <c r="AG89" s="1" t="s">
        <v>18</v>
      </c>
    </row>
    <row r="90" spans="1:33" x14ac:dyDescent="0.25">
      <c r="A90" s="1" t="s">
        <v>331</v>
      </c>
      <c r="B90" s="1" t="s">
        <v>330</v>
      </c>
      <c r="D90" s="1" t="s">
        <v>35</v>
      </c>
      <c r="E90" s="1" t="s">
        <v>37</v>
      </c>
      <c r="F90" s="1">
        <v>25</v>
      </c>
      <c r="G90" s="1" t="s">
        <v>39</v>
      </c>
      <c r="H90" s="1">
        <v>10</v>
      </c>
      <c r="I90" s="1" t="s">
        <v>38</v>
      </c>
      <c r="L90" s="1" t="s">
        <v>35</v>
      </c>
      <c r="N90" s="1" t="s">
        <v>18</v>
      </c>
      <c r="V90" s="1">
        <v>2.5</v>
      </c>
      <c r="W90" s="1" t="s">
        <v>407</v>
      </c>
      <c r="X90" s="1" t="s">
        <v>35</v>
      </c>
      <c r="Y90" s="1" t="s">
        <v>588</v>
      </c>
      <c r="AA90" s="1" t="s">
        <v>36</v>
      </c>
      <c r="AB90" s="1">
        <v>2.5</v>
      </c>
      <c r="AF90" s="1" t="s">
        <v>35</v>
      </c>
      <c r="AG90" s="1" t="s">
        <v>18</v>
      </c>
    </row>
    <row r="91" spans="1:33" x14ac:dyDescent="0.25">
      <c r="A91" s="1" t="s">
        <v>331</v>
      </c>
      <c r="B91" s="1" t="s">
        <v>330</v>
      </c>
      <c r="D91" s="1" t="s">
        <v>35</v>
      </c>
      <c r="E91" s="1" t="s">
        <v>37</v>
      </c>
      <c r="F91" s="1">
        <v>81</v>
      </c>
      <c r="G91" s="1" t="s">
        <v>39</v>
      </c>
      <c r="H91" s="1">
        <v>10</v>
      </c>
      <c r="I91" s="1" t="s">
        <v>38</v>
      </c>
      <c r="L91" s="1" t="s">
        <v>35</v>
      </c>
      <c r="N91" s="1" t="s">
        <v>18</v>
      </c>
      <c r="V91" s="1">
        <v>8.1</v>
      </c>
      <c r="W91" s="1" t="s">
        <v>407</v>
      </c>
      <c r="X91" s="1" t="s">
        <v>35</v>
      </c>
      <c r="Y91" s="1" t="s">
        <v>589</v>
      </c>
      <c r="AA91" s="1" t="s">
        <v>36</v>
      </c>
      <c r="AB91" s="1">
        <v>8.1</v>
      </c>
      <c r="AF91" s="1" t="s">
        <v>35</v>
      </c>
      <c r="AG91" s="1" t="s">
        <v>18</v>
      </c>
    </row>
    <row r="92" spans="1:33" x14ac:dyDescent="0.25">
      <c r="A92" s="1" t="s">
        <v>331</v>
      </c>
      <c r="B92" s="1" t="s">
        <v>330</v>
      </c>
      <c r="D92" s="1" t="s">
        <v>35</v>
      </c>
      <c r="E92" s="1" t="s">
        <v>37</v>
      </c>
      <c r="F92" s="1">
        <v>21</v>
      </c>
      <c r="G92" s="1" t="s">
        <v>39</v>
      </c>
      <c r="H92" s="1">
        <v>10</v>
      </c>
      <c r="I92" s="1" t="s">
        <v>38</v>
      </c>
      <c r="L92" s="1" t="s">
        <v>35</v>
      </c>
      <c r="N92" s="1" t="s">
        <v>18</v>
      </c>
      <c r="V92" s="1">
        <v>2.1</v>
      </c>
      <c r="W92" s="1" t="s">
        <v>407</v>
      </c>
      <c r="X92" s="1" t="s">
        <v>35</v>
      </c>
      <c r="Y92" s="1" t="s">
        <v>590</v>
      </c>
      <c r="AA92" s="1" t="s">
        <v>36</v>
      </c>
      <c r="AB92" s="1">
        <v>2.1</v>
      </c>
      <c r="AF92" s="1" t="s">
        <v>35</v>
      </c>
      <c r="AG92" s="1" t="s">
        <v>18</v>
      </c>
    </row>
    <row r="93" spans="1:33" x14ac:dyDescent="0.25">
      <c r="A93" s="1" t="s">
        <v>331</v>
      </c>
      <c r="B93" s="1" t="s">
        <v>330</v>
      </c>
      <c r="D93" s="1" t="s">
        <v>35</v>
      </c>
      <c r="E93" s="1" t="s">
        <v>37</v>
      </c>
      <c r="F93" s="1">
        <v>11</v>
      </c>
      <c r="G93" s="1" t="s">
        <v>39</v>
      </c>
      <c r="H93" s="1">
        <v>10</v>
      </c>
      <c r="I93" s="1" t="s">
        <v>38</v>
      </c>
      <c r="L93" s="1" t="s">
        <v>35</v>
      </c>
      <c r="N93" s="1" t="s">
        <v>18</v>
      </c>
      <c r="V93" s="1">
        <v>1.1000000000000001</v>
      </c>
      <c r="W93" s="1" t="s">
        <v>407</v>
      </c>
      <c r="X93" s="1" t="s">
        <v>35</v>
      </c>
      <c r="Y93" s="1" t="s">
        <v>591</v>
      </c>
      <c r="AA93" s="1" t="s">
        <v>36</v>
      </c>
      <c r="AB93" s="1">
        <v>1.1000000000000001</v>
      </c>
      <c r="AF93" s="1" t="s">
        <v>35</v>
      </c>
      <c r="AG93" s="1" t="s">
        <v>18</v>
      </c>
    </row>
    <row r="94" spans="1:33" x14ac:dyDescent="0.25">
      <c r="A94" s="1" t="s">
        <v>331</v>
      </c>
      <c r="B94" s="1" t="s">
        <v>330</v>
      </c>
      <c r="D94" s="1" t="s">
        <v>35</v>
      </c>
      <c r="E94" s="1" t="s">
        <v>37</v>
      </c>
      <c r="F94" s="1">
        <v>92</v>
      </c>
      <c r="G94" s="1" t="s">
        <v>39</v>
      </c>
      <c r="H94" s="1">
        <v>100</v>
      </c>
      <c r="I94" s="1" t="s">
        <v>38</v>
      </c>
      <c r="L94" s="1" t="s">
        <v>35</v>
      </c>
      <c r="N94" s="1" t="s">
        <v>18</v>
      </c>
      <c r="V94" s="1">
        <v>0.92</v>
      </c>
      <c r="W94" s="1" t="s">
        <v>407</v>
      </c>
      <c r="X94" s="1" t="s">
        <v>35</v>
      </c>
      <c r="Y94" s="1" t="s">
        <v>400</v>
      </c>
      <c r="AA94" s="1" t="s">
        <v>36</v>
      </c>
      <c r="AB94" s="1">
        <v>0.92</v>
      </c>
      <c r="AF94" s="1" t="s">
        <v>35</v>
      </c>
      <c r="AG94" s="1" t="s">
        <v>18</v>
      </c>
    </row>
    <row r="95" spans="1:33" x14ac:dyDescent="0.25">
      <c r="A95" s="1" t="s">
        <v>331</v>
      </c>
      <c r="B95" s="1" t="s">
        <v>330</v>
      </c>
      <c r="D95" s="1" t="s">
        <v>35</v>
      </c>
      <c r="E95" s="1" t="s">
        <v>37</v>
      </c>
      <c r="F95" s="1">
        <v>94</v>
      </c>
      <c r="G95" s="1" t="s">
        <v>39</v>
      </c>
      <c r="H95" s="1">
        <v>100</v>
      </c>
      <c r="I95" s="1" t="s">
        <v>38</v>
      </c>
      <c r="L95" s="1" t="s">
        <v>35</v>
      </c>
      <c r="N95" s="1" t="s">
        <v>18</v>
      </c>
      <c r="V95" s="1">
        <v>0.94</v>
      </c>
      <c r="W95" s="1" t="s">
        <v>407</v>
      </c>
      <c r="X95" s="1" t="s">
        <v>35</v>
      </c>
      <c r="Y95" s="1" t="s">
        <v>592</v>
      </c>
      <c r="AA95" s="1" t="s">
        <v>36</v>
      </c>
      <c r="AB95" s="1">
        <v>0.94</v>
      </c>
      <c r="AF95" s="1" t="s">
        <v>35</v>
      </c>
      <c r="AG95" s="1" t="s">
        <v>18</v>
      </c>
    </row>
    <row r="96" spans="1:33" x14ac:dyDescent="0.25">
      <c r="A96" s="1" t="s">
        <v>331</v>
      </c>
      <c r="B96" s="1" t="s">
        <v>330</v>
      </c>
      <c r="D96" s="1" t="s">
        <v>35</v>
      </c>
      <c r="E96" s="1" t="s">
        <v>37</v>
      </c>
      <c r="F96" s="1">
        <v>83</v>
      </c>
      <c r="G96" s="1" t="s">
        <v>39</v>
      </c>
      <c r="H96" s="1">
        <v>100</v>
      </c>
      <c r="I96" s="1" t="s">
        <v>38</v>
      </c>
      <c r="L96" s="1" t="s">
        <v>35</v>
      </c>
      <c r="N96" s="1" t="s">
        <v>18</v>
      </c>
      <c r="V96" s="1">
        <v>0.83</v>
      </c>
      <c r="W96" s="1" t="s">
        <v>407</v>
      </c>
      <c r="X96" s="1" t="s">
        <v>35</v>
      </c>
      <c r="Y96" s="1" t="s">
        <v>593</v>
      </c>
      <c r="AA96" s="1" t="s">
        <v>36</v>
      </c>
      <c r="AB96" s="1">
        <v>0.83</v>
      </c>
      <c r="AF96" s="1" t="s">
        <v>35</v>
      </c>
      <c r="AG96" s="1" t="s">
        <v>18</v>
      </c>
    </row>
    <row r="97" spans="1:33" x14ac:dyDescent="0.25">
      <c r="A97" s="1" t="s">
        <v>331</v>
      </c>
      <c r="B97" s="1" t="s">
        <v>330</v>
      </c>
      <c r="D97" s="1" t="s">
        <v>35</v>
      </c>
      <c r="E97" s="1" t="s">
        <v>37</v>
      </c>
      <c r="F97" s="1">
        <v>54</v>
      </c>
      <c r="G97" s="1" t="s">
        <v>39</v>
      </c>
      <c r="H97" s="1">
        <v>100</v>
      </c>
      <c r="I97" s="1" t="s">
        <v>38</v>
      </c>
      <c r="L97" s="1" t="s">
        <v>35</v>
      </c>
      <c r="N97" s="1" t="s">
        <v>18</v>
      </c>
      <c r="V97" s="1">
        <v>0.54</v>
      </c>
      <c r="W97" s="1" t="s">
        <v>407</v>
      </c>
      <c r="X97" s="1" t="s">
        <v>35</v>
      </c>
      <c r="Y97" s="1" t="s">
        <v>594</v>
      </c>
      <c r="AA97" s="1" t="s">
        <v>36</v>
      </c>
      <c r="AB97" s="1">
        <v>0.54</v>
      </c>
      <c r="AF97" s="1" t="s">
        <v>35</v>
      </c>
      <c r="AG97" s="1" t="s">
        <v>18</v>
      </c>
    </row>
    <row r="98" spans="1:33" x14ac:dyDescent="0.25">
      <c r="A98" s="1" t="s">
        <v>331</v>
      </c>
      <c r="B98" s="1" t="s">
        <v>330</v>
      </c>
      <c r="D98" s="1" t="s">
        <v>35</v>
      </c>
      <c r="E98" s="1" t="s">
        <v>37</v>
      </c>
      <c r="F98" s="1">
        <v>22</v>
      </c>
      <c r="G98" s="1" t="s">
        <v>39</v>
      </c>
      <c r="H98" s="1">
        <v>100</v>
      </c>
      <c r="I98" s="1" t="s">
        <v>38</v>
      </c>
      <c r="L98" s="1" t="s">
        <v>35</v>
      </c>
      <c r="N98" s="1" t="s">
        <v>18</v>
      </c>
      <c r="V98" s="1">
        <v>0.22</v>
      </c>
      <c r="W98" s="1" t="s">
        <v>407</v>
      </c>
      <c r="X98" s="1" t="s">
        <v>35</v>
      </c>
      <c r="Y98" s="1" t="s">
        <v>359</v>
      </c>
      <c r="AA98" s="1" t="s">
        <v>36</v>
      </c>
      <c r="AB98" s="1">
        <v>0.22</v>
      </c>
      <c r="AF98" s="1" t="s">
        <v>35</v>
      </c>
      <c r="AG98" s="1" t="s">
        <v>18</v>
      </c>
    </row>
    <row r="99" spans="1:33" x14ac:dyDescent="0.25">
      <c r="A99" s="1" t="s">
        <v>331</v>
      </c>
      <c r="B99" s="1" t="s">
        <v>330</v>
      </c>
      <c r="D99" s="1" t="s">
        <v>35</v>
      </c>
      <c r="E99" s="1" t="s">
        <v>37</v>
      </c>
      <c r="F99" s="1">
        <v>61</v>
      </c>
      <c r="G99" s="1" t="s">
        <v>39</v>
      </c>
      <c r="H99" s="1">
        <v>100</v>
      </c>
      <c r="I99" s="1" t="s">
        <v>38</v>
      </c>
      <c r="L99" s="1" t="s">
        <v>35</v>
      </c>
      <c r="N99" s="1" t="s">
        <v>18</v>
      </c>
      <c r="V99" s="1">
        <v>0.61</v>
      </c>
      <c r="W99" s="1" t="s">
        <v>407</v>
      </c>
      <c r="X99" s="1" t="s">
        <v>35</v>
      </c>
      <c r="Y99" s="1" t="s">
        <v>595</v>
      </c>
      <c r="AA99" s="1" t="s">
        <v>36</v>
      </c>
      <c r="AB99" s="1">
        <v>0.61</v>
      </c>
      <c r="AF99" s="1" t="s">
        <v>35</v>
      </c>
      <c r="AG99" s="1" t="s">
        <v>18</v>
      </c>
    </row>
    <row r="100" spans="1:33" x14ac:dyDescent="0.25">
      <c r="A100" s="1" t="s">
        <v>331</v>
      </c>
      <c r="B100" s="1" t="s">
        <v>330</v>
      </c>
      <c r="D100" s="1" t="s">
        <v>35</v>
      </c>
      <c r="E100" s="1" t="s">
        <v>37</v>
      </c>
      <c r="F100" s="1">
        <v>31</v>
      </c>
      <c r="G100" s="1" t="s">
        <v>39</v>
      </c>
      <c r="H100" s="1">
        <v>100</v>
      </c>
      <c r="I100" s="1" t="s">
        <v>38</v>
      </c>
      <c r="L100" s="1" t="s">
        <v>35</v>
      </c>
      <c r="N100" s="1" t="s">
        <v>18</v>
      </c>
      <c r="V100" s="1">
        <v>0.31</v>
      </c>
      <c r="W100" s="1" t="s">
        <v>407</v>
      </c>
      <c r="X100" s="1" t="s">
        <v>35</v>
      </c>
      <c r="Y100" s="1" t="s">
        <v>596</v>
      </c>
      <c r="AA100" s="1" t="s">
        <v>36</v>
      </c>
      <c r="AB100" s="1">
        <v>0.31</v>
      </c>
      <c r="AF100" s="1" t="s">
        <v>35</v>
      </c>
      <c r="AG100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2B30-D56B-4847-B763-2ECCE3E724D2}">
  <dimension ref="A1:AF101"/>
  <sheetViews>
    <sheetView topLeftCell="H1" zoomScale="70" zoomScaleNormal="70" workbookViewId="0">
      <selection activeCell="U1" sqref="U1"/>
    </sheetView>
  </sheetViews>
  <sheetFormatPr baseColWidth="10" defaultRowHeight="15" x14ac:dyDescent="0.25"/>
  <sheetData>
    <row r="1" spans="1:32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22</v>
      </c>
      <c r="V1" s="1" t="s">
        <v>34</v>
      </c>
      <c r="W1" s="1" t="s">
        <v>34</v>
      </c>
      <c r="X1" s="1" t="s">
        <v>34</v>
      </c>
      <c r="Y1" s="1" t="s">
        <v>34</v>
      </c>
      <c r="Z1" s="1" t="s">
        <v>34</v>
      </c>
      <c r="AA1" s="1" t="s">
        <v>34</v>
      </c>
      <c r="AB1" s="1" t="s">
        <v>34</v>
      </c>
      <c r="AC1" s="1" t="s">
        <v>34</v>
      </c>
      <c r="AD1" s="1" t="s">
        <v>34</v>
      </c>
      <c r="AE1" s="1" t="s">
        <v>34</v>
      </c>
      <c r="AF1" s="1" t="s">
        <v>34</v>
      </c>
    </row>
    <row r="2" spans="1:32" x14ac:dyDescent="0.25">
      <c r="A2" s="1" t="s">
        <v>331</v>
      </c>
      <c r="B2" s="1" t="s">
        <v>330</v>
      </c>
      <c r="C2" s="1"/>
      <c r="D2" s="1" t="s">
        <v>35</v>
      </c>
      <c r="E2" s="1" t="s">
        <v>37</v>
      </c>
      <c r="F2" s="1">
        <v>8</v>
      </c>
      <c r="G2" s="1" t="s">
        <v>39</v>
      </c>
      <c r="H2" s="1">
        <v>10</v>
      </c>
      <c r="I2" s="1" t="s">
        <v>38</v>
      </c>
      <c r="J2" s="1"/>
      <c r="K2" s="1"/>
      <c r="L2" s="1" t="s">
        <v>35</v>
      </c>
      <c r="M2" s="1"/>
      <c r="N2" s="1" t="s">
        <v>18</v>
      </c>
      <c r="O2" s="1"/>
      <c r="P2" s="1"/>
      <c r="Q2" s="1"/>
      <c r="R2" s="1"/>
      <c r="S2" s="1"/>
      <c r="T2" s="1"/>
      <c r="U2" s="1">
        <v>0.8</v>
      </c>
      <c r="V2" s="1" t="s">
        <v>329</v>
      </c>
      <c r="W2" s="1" t="s">
        <v>35</v>
      </c>
      <c r="X2" s="1" t="s">
        <v>332</v>
      </c>
      <c r="Y2" s="1"/>
      <c r="Z2" s="1" t="s">
        <v>36</v>
      </c>
      <c r="AA2" s="1">
        <v>0.8</v>
      </c>
      <c r="AB2" s="1"/>
      <c r="AC2" s="1"/>
      <c r="AD2" s="1"/>
      <c r="AE2" s="1" t="s">
        <v>35</v>
      </c>
      <c r="AF2" s="1" t="s">
        <v>18</v>
      </c>
    </row>
    <row r="3" spans="1:32" x14ac:dyDescent="0.25">
      <c r="A3" s="1" t="s">
        <v>331</v>
      </c>
      <c r="B3" s="1" t="s">
        <v>330</v>
      </c>
      <c r="C3" s="1"/>
      <c r="D3" s="1" t="s">
        <v>35</v>
      </c>
      <c r="E3" s="1" t="s">
        <v>37</v>
      </c>
      <c r="F3" s="1">
        <v>7</v>
      </c>
      <c r="G3" s="1" t="s">
        <v>39</v>
      </c>
      <c r="H3" s="1">
        <v>10</v>
      </c>
      <c r="I3" s="1" t="s">
        <v>38</v>
      </c>
      <c r="J3" s="1"/>
      <c r="K3" s="1"/>
      <c r="L3" s="1" t="s">
        <v>35</v>
      </c>
      <c r="M3" s="1"/>
      <c r="N3" s="1" t="s">
        <v>18</v>
      </c>
      <c r="O3" s="1"/>
      <c r="P3" s="1"/>
      <c r="Q3" s="1"/>
      <c r="R3" s="1"/>
      <c r="S3" s="1"/>
      <c r="T3" s="1"/>
      <c r="U3" s="1">
        <v>0.7</v>
      </c>
      <c r="V3" s="1" t="s">
        <v>329</v>
      </c>
      <c r="W3" s="1" t="s">
        <v>35</v>
      </c>
      <c r="X3" s="1" t="s">
        <v>333</v>
      </c>
      <c r="Y3" s="1"/>
      <c r="Z3" s="1" t="s">
        <v>36</v>
      </c>
      <c r="AA3" s="1">
        <v>0.7</v>
      </c>
      <c r="AB3" s="1"/>
      <c r="AC3" s="1"/>
      <c r="AD3" s="1"/>
      <c r="AE3" s="1" t="s">
        <v>35</v>
      </c>
      <c r="AF3" s="1" t="s">
        <v>18</v>
      </c>
    </row>
    <row r="4" spans="1:32" x14ac:dyDescent="0.25">
      <c r="A4" s="1" t="s">
        <v>331</v>
      </c>
      <c r="B4" s="1" t="s">
        <v>330</v>
      </c>
      <c r="C4" s="1"/>
      <c r="D4" s="1" t="s">
        <v>35</v>
      </c>
      <c r="E4" s="1" t="s">
        <v>37</v>
      </c>
      <c r="F4" s="1">
        <v>5</v>
      </c>
      <c r="G4" s="1" t="s">
        <v>39</v>
      </c>
      <c r="H4" s="1">
        <v>10</v>
      </c>
      <c r="I4" s="1" t="s">
        <v>38</v>
      </c>
      <c r="J4" s="1"/>
      <c r="K4" s="1"/>
      <c r="L4" s="1" t="s">
        <v>35</v>
      </c>
      <c r="M4" s="1"/>
      <c r="N4" s="1" t="s">
        <v>18</v>
      </c>
      <c r="O4" s="1"/>
      <c r="P4" s="1"/>
      <c r="Q4" s="1"/>
      <c r="R4" s="1"/>
      <c r="S4" s="1"/>
      <c r="T4" s="1"/>
      <c r="U4" s="1">
        <v>0.5</v>
      </c>
      <c r="V4" s="1" t="s">
        <v>329</v>
      </c>
      <c r="W4" s="1" t="s">
        <v>35</v>
      </c>
      <c r="X4" s="1" t="s">
        <v>334</v>
      </c>
      <c r="Y4" s="1"/>
      <c r="Z4" s="1" t="s">
        <v>36</v>
      </c>
      <c r="AA4" s="1">
        <v>0.5</v>
      </c>
      <c r="AB4" s="1"/>
      <c r="AC4" s="1"/>
      <c r="AD4" s="1"/>
      <c r="AE4" s="1" t="s">
        <v>35</v>
      </c>
      <c r="AF4" s="1" t="s">
        <v>18</v>
      </c>
    </row>
    <row r="5" spans="1:32" x14ac:dyDescent="0.25">
      <c r="A5" s="1" t="s">
        <v>331</v>
      </c>
      <c r="B5" s="1" t="s">
        <v>330</v>
      </c>
      <c r="C5" s="1"/>
      <c r="D5" s="1" t="s">
        <v>35</v>
      </c>
      <c r="E5" s="1" t="s">
        <v>37</v>
      </c>
      <c r="F5" s="1">
        <v>3</v>
      </c>
      <c r="G5" s="1" t="s">
        <v>39</v>
      </c>
      <c r="H5" s="1">
        <v>10</v>
      </c>
      <c r="I5" s="1" t="s">
        <v>38</v>
      </c>
      <c r="J5" s="1"/>
      <c r="K5" s="1"/>
      <c r="L5" s="1" t="s">
        <v>35</v>
      </c>
      <c r="M5" s="1"/>
      <c r="N5" s="1" t="s">
        <v>18</v>
      </c>
      <c r="O5" s="1"/>
      <c r="P5" s="1"/>
      <c r="Q5" s="1"/>
      <c r="R5" s="1"/>
      <c r="S5" s="1"/>
      <c r="T5" s="1"/>
      <c r="U5" s="1">
        <v>0.3</v>
      </c>
      <c r="V5" s="1" t="s">
        <v>329</v>
      </c>
      <c r="W5" s="1" t="s">
        <v>35</v>
      </c>
      <c r="X5" s="1" t="s">
        <v>335</v>
      </c>
      <c r="Y5" s="1"/>
      <c r="Z5" s="1" t="s">
        <v>36</v>
      </c>
      <c r="AA5" s="1">
        <v>0.3</v>
      </c>
      <c r="AB5" s="1"/>
      <c r="AC5" s="1"/>
      <c r="AD5" s="1"/>
      <c r="AE5" s="1" t="s">
        <v>35</v>
      </c>
      <c r="AF5" s="1" t="s">
        <v>18</v>
      </c>
    </row>
    <row r="6" spans="1:32" x14ac:dyDescent="0.25">
      <c r="A6" s="1" t="s">
        <v>331</v>
      </c>
      <c r="B6" s="1" t="s">
        <v>330</v>
      </c>
      <c r="C6" s="1"/>
      <c r="D6" s="1" t="s">
        <v>35</v>
      </c>
      <c r="E6" s="1" t="s">
        <v>37</v>
      </c>
      <c r="F6" s="1">
        <v>9</v>
      </c>
      <c r="G6" s="1" t="s">
        <v>39</v>
      </c>
      <c r="H6" s="1">
        <v>10</v>
      </c>
      <c r="I6" s="1" t="s">
        <v>38</v>
      </c>
      <c r="J6" s="1"/>
      <c r="K6" s="1"/>
      <c r="L6" s="1" t="s">
        <v>35</v>
      </c>
      <c r="M6" s="1"/>
      <c r="N6" s="1" t="s">
        <v>18</v>
      </c>
      <c r="O6" s="1"/>
      <c r="P6" s="1"/>
      <c r="Q6" s="1"/>
      <c r="R6" s="1"/>
      <c r="S6" s="1"/>
      <c r="T6" s="1"/>
      <c r="U6" s="1">
        <v>0.9</v>
      </c>
      <c r="V6" s="1" t="s">
        <v>329</v>
      </c>
      <c r="W6" s="1" t="s">
        <v>35</v>
      </c>
      <c r="X6" s="1" t="s">
        <v>336</v>
      </c>
      <c r="Y6" s="1"/>
      <c r="Z6" s="1" t="s">
        <v>36</v>
      </c>
      <c r="AA6" s="1">
        <v>0.9</v>
      </c>
      <c r="AB6" s="1"/>
      <c r="AC6" s="1"/>
      <c r="AD6" s="1"/>
      <c r="AE6" s="1" t="s">
        <v>35</v>
      </c>
      <c r="AF6" s="1" t="s">
        <v>18</v>
      </c>
    </row>
    <row r="7" spans="1:32" x14ac:dyDescent="0.25">
      <c r="A7" s="1" t="s">
        <v>331</v>
      </c>
      <c r="B7" s="1" t="s">
        <v>330</v>
      </c>
      <c r="C7" s="1"/>
      <c r="D7" s="1" t="s">
        <v>35</v>
      </c>
      <c r="E7" s="1" t="s">
        <v>37</v>
      </c>
      <c r="F7" s="1">
        <v>3</v>
      </c>
      <c r="G7" s="1" t="s">
        <v>39</v>
      </c>
      <c r="H7" s="1">
        <v>100</v>
      </c>
      <c r="I7" s="1" t="s">
        <v>38</v>
      </c>
      <c r="J7" s="1"/>
      <c r="K7" s="1"/>
      <c r="L7" s="1" t="s">
        <v>35</v>
      </c>
      <c r="M7" s="1"/>
      <c r="N7" s="1" t="s">
        <v>18</v>
      </c>
      <c r="O7" s="1"/>
      <c r="P7" s="1"/>
      <c r="Q7" s="1"/>
      <c r="R7" s="1"/>
      <c r="S7" s="1"/>
      <c r="T7" s="1"/>
      <c r="U7" s="1">
        <v>0.03</v>
      </c>
      <c r="V7" s="1" t="s">
        <v>329</v>
      </c>
      <c r="W7" s="1" t="s">
        <v>35</v>
      </c>
      <c r="X7" s="1" t="s">
        <v>337</v>
      </c>
      <c r="Y7" s="1"/>
      <c r="Z7" s="1" t="s">
        <v>36</v>
      </c>
      <c r="AA7" s="1">
        <v>0.03</v>
      </c>
      <c r="AB7" s="1"/>
      <c r="AC7" s="1"/>
      <c r="AD7" s="1"/>
      <c r="AE7" s="1" t="s">
        <v>35</v>
      </c>
      <c r="AF7" s="1" t="s">
        <v>18</v>
      </c>
    </row>
    <row r="8" spans="1:32" x14ac:dyDescent="0.25">
      <c r="A8" s="1" t="s">
        <v>331</v>
      </c>
      <c r="B8" s="1" t="s">
        <v>330</v>
      </c>
      <c r="C8" s="1"/>
      <c r="D8" s="1" t="s">
        <v>35</v>
      </c>
      <c r="E8" s="1" t="s">
        <v>37</v>
      </c>
      <c r="F8" s="1">
        <v>5</v>
      </c>
      <c r="G8" s="1" t="s">
        <v>39</v>
      </c>
      <c r="H8" s="1">
        <v>100</v>
      </c>
      <c r="I8" s="1" t="s">
        <v>38</v>
      </c>
      <c r="J8" s="1"/>
      <c r="K8" s="1"/>
      <c r="L8" s="1" t="s">
        <v>35</v>
      </c>
      <c r="M8" s="1"/>
      <c r="N8" s="1" t="s">
        <v>18</v>
      </c>
      <c r="O8" s="1"/>
      <c r="P8" s="1"/>
      <c r="Q8" s="1"/>
      <c r="R8" s="1"/>
      <c r="S8" s="1"/>
      <c r="T8" s="1"/>
      <c r="U8" s="1">
        <v>0.05</v>
      </c>
      <c r="V8" s="1" t="s">
        <v>329</v>
      </c>
      <c r="W8" s="1" t="s">
        <v>35</v>
      </c>
      <c r="X8" s="1" t="s">
        <v>338</v>
      </c>
      <c r="Y8" s="1"/>
      <c r="Z8" s="1" t="s">
        <v>36</v>
      </c>
      <c r="AA8" s="1">
        <v>0.05</v>
      </c>
      <c r="AB8" s="1"/>
      <c r="AC8" s="1"/>
      <c r="AD8" s="1"/>
      <c r="AE8" s="1" t="s">
        <v>35</v>
      </c>
      <c r="AF8" s="1" t="s">
        <v>18</v>
      </c>
    </row>
    <row r="9" spans="1:32" x14ac:dyDescent="0.25">
      <c r="A9" s="1" t="s">
        <v>331</v>
      </c>
      <c r="B9" s="1" t="s">
        <v>330</v>
      </c>
      <c r="C9" s="1"/>
      <c r="D9" s="1" t="s">
        <v>35</v>
      </c>
      <c r="E9" s="1" t="s">
        <v>37</v>
      </c>
      <c r="F9" s="1">
        <v>4</v>
      </c>
      <c r="G9" s="1" t="s">
        <v>39</v>
      </c>
      <c r="H9" s="1">
        <v>100</v>
      </c>
      <c r="I9" s="1" t="s">
        <v>38</v>
      </c>
      <c r="J9" s="1"/>
      <c r="K9" s="1"/>
      <c r="L9" s="1" t="s">
        <v>35</v>
      </c>
      <c r="M9" s="1"/>
      <c r="N9" s="1" t="s">
        <v>18</v>
      </c>
      <c r="O9" s="1"/>
      <c r="P9" s="1"/>
      <c r="Q9" s="1"/>
      <c r="R9" s="1"/>
      <c r="S9" s="1"/>
      <c r="T9" s="1"/>
      <c r="U9" s="1">
        <v>0.04</v>
      </c>
      <c r="V9" s="1" t="s">
        <v>329</v>
      </c>
      <c r="W9" s="1" t="s">
        <v>35</v>
      </c>
      <c r="X9" s="1" t="s">
        <v>339</v>
      </c>
      <c r="Y9" s="1"/>
      <c r="Z9" s="1" t="s">
        <v>36</v>
      </c>
      <c r="AA9" s="1">
        <v>0.04</v>
      </c>
      <c r="AB9" s="1"/>
      <c r="AC9" s="1"/>
      <c r="AD9" s="1"/>
      <c r="AE9" s="1" t="s">
        <v>35</v>
      </c>
      <c r="AF9" s="1" t="s">
        <v>18</v>
      </c>
    </row>
    <row r="10" spans="1:32" x14ac:dyDescent="0.25">
      <c r="A10" s="1" t="s">
        <v>331</v>
      </c>
      <c r="B10" s="1" t="s">
        <v>330</v>
      </c>
      <c r="C10" s="1"/>
      <c r="D10" s="1" t="s">
        <v>35</v>
      </c>
      <c r="E10" s="1" t="s">
        <v>37</v>
      </c>
      <c r="F10" s="1">
        <v>7</v>
      </c>
      <c r="G10" s="1" t="s">
        <v>39</v>
      </c>
      <c r="H10" s="1">
        <v>100</v>
      </c>
      <c r="I10" s="1" t="s">
        <v>38</v>
      </c>
      <c r="J10" s="1"/>
      <c r="K10" s="1"/>
      <c r="L10" s="1" t="s">
        <v>35</v>
      </c>
      <c r="M10" s="1"/>
      <c r="N10" s="1" t="s">
        <v>18</v>
      </c>
      <c r="O10" s="1"/>
      <c r="P10" s="1"/>
      <c r="Q10" s="1"/>
      <c r="R10" s="1"/>
      <c r="S10" s="1"/>
      <c r="T10" s="1"/>
      <c r="U10" s="1">
        <v>7.0000000000000007E-2</v>
      </c>
      <c r="V10" s="1" t="s">
        <v>329</v>
      </c>
      <c r="W10" s="1" t="s">
        <v>35</v>
      </c>
      <c r="X10" s="1" t="s">
        <v>340</v>
      </c>
      <c r="Y10" s="1"/>
      <c r="Z10" s="1" t="s">
        <v>36</v>
      </c>
      <c r="AA10" s="1">
        <v>7.0000000000000007E-2</v>
      </c>
      <c r="AB10" s="1"/>
      <c r="AC10" s="1"/>
      <c r="AD10" s="1"/>
      <c r="AE10" s="1" t="s">
        <v>35</v>
      </c>
      <c r="AF10" s="1" t="s">
        <v>18</v>
      </c>
    </row>
    <row r="11" spans="1:32" x14ac:dyDescent="0.25">
      <c r="A11" s="1" t="s">
        <v>331</v>
      </c>
      <c r="B11" s="1" t="s">
        <v>330</v>
      </c>
      <c r="C11" s="1"/>
      <c r="D11" s="1" t="s">
        <v>35</v>
      </c>
      <c r="E11" s="1" t="s">
        <v>37</v>
      </c>
      <c r="F11" s="1">
        <v>9</v>
      </c>
      <c r="G11" s="1" t="s">
        <v>39</v>
      </c>
      <c r="H11" s="1">
        <v>100</v>
      </c>
      <c r="I11" s="1" t="s">
        <v>38</v>
      </c>
      <c r="J11" s="1"/>
      <c r="K11" s="1"/>
      <c r="L11" s="1" t="s">
        <v>35</v>
      </c>
      <c r="M11" s="1"/>
      <c r="N11" s="1" t="s">
        <v>18</v>
      </c>
      <c r="O11" s="1"/>
      <c r="P11" s="1"/>
      <c r="Q11" s="1"/>
      <c r="R11" s="1"/>
      <c r="S11" s="1"/>
      <c r="T11" s="1"/>
      <c r="U11" s="1">
        <v>0.09</v>
      </c>
      <c r="V11" s="1" t="s">
        <v>329</v>
      </c>
      <c r="W11" s="1" t="s">
        <v>35</v>
      </c>
      <c r="X11" s="1" t="s">
        <v>341</v>
      </c>
      <c r="Y11" s="1"/>
      <c r="Z11" s="1" t="s">
        <v>36</v>
      </c>
      <c r="AA11" s="1">
        <v>0.09</v>
      </c>
      <c r="AB11" s="1"/>
      <c r="AC11" s="1"/>
      <c r="AD11" s="1"/>
      <c r="AE11" s="1" t="s">
        <v>35</v>
      </c>
      <c r="AF11" s="1" t="s">
        <v>18</v>
      </c>
    </row>
    <row r="12" spans="1:32" x14ac:dyDescent="0.25">
      <c r="A12" s="1" t="s">
        <v>331</v>
      </c>
      <c r="B12" s="1" t="s">
        <v>330</v>
      </c>
      <c r="C12" s="1"/>
      <c r="D12" s="1" t="s">
        <v>35</v>
      </c>
      <c r="E12" s="1" t="s">
        <v>37</v>
      </c>
      <c r="F12" s="1">
        <v>4</v>
      </c>
      <c r="G12" s="1" t="s">
        <v>39</v>
      </c>
      <c r="H12" s="1">
        <v>100</v>
      </c>
      <c r="I12" s="1" t="s">
        <v>38</v>
      </c>
      <c r="J12" s="1"/>
      <c r="K12" s="1"/>
      <c r="L12" s="1" t="s">
        <v>35</v>
      </c>
      <c r="M12" s="1"/>
      <c r="N12" s="1" t="s">
        <v>18</v>
      </c>
      <c r="O12" s="1"/>
      <c r="P12" s="1"/>
      <c r="Q12" s="1"/>
      <c r="R12" s="1"/>
      <c r="S12" s="1"/>
      <c r="T12" s="1"/>
      <c r="U12" s="1">
        <v>0.04</v>
      </c>
      <c r="V12" s="1" t="s">
        <v>329</v>
      </c>
      <c r="W12" s="1" t="s">
        <v>35</v>
      </c>
      <c r="X12" s="1" t="s">
        <v>339</v>
      </c>
      <c r="Y12" s="1"/>
      <c r="Z12" s="1" t="s">
        <v>36</v>
      </c>
      <c r="AA12" s="1">
        <v>0.04</v>
      </c>
      <c r="AB12" s="1"/>
      <c r="AC12" s="1"/>
      <c r="AD12" s="1"/>
      <c r="AE12" s="1" t="s">
        <v>35</v>
      </c>
      <c r="AF12" s="1" t="s">
        <v>18</v>
      </c>
    </row>
    <row r="13" spans="1:32" x14ac:dyDescent="0.25">
      <c r="A13" s="1" t="s">
        <v>331</v>
      </c>
      <c r="B13" s="1" t="s">
        <v>330</v>
      </c>
      <c r="C13" s="1"/>
      <c r="D13" s="1" t="s">
        <v>35</v>
      </c>
      <c r="E13" s="1" t="s">
        <v>37</v>
      </c>
      <c r="F13" s="1">
        <v>5</v>
      </c>
      <c r="G13" s="1" t="s">
        <v>39</v>
      </c>
      <c r="H13" s="1">
        <v>100</v>
      </c>
      <c r="I13" s="1" t="s">
        <v>38</v>
      </c>
      <c r="J13" s="1"/>
      <c r="K13" s="1"/>
      <c r="L13" s="1" t="s">
        <v>35</v>
      </c>
      <c r="M13" s="1"/>
      <c r="N13" s="1" t="s">
        <v>18</v>
      </c>
      <c r="O13" s="1"/>
      <c r="P13" s="1"/>
      <c r="Q13" s="1"/>
      <c r="R13" s="1"/>
      <c r="S13" s="1"/>
      <c r="T13" s="1"/>
      <c r="U13" s="1">
        <v>0.05</v>
      </c>
      <c r="V13" s="1" t="s">
        <v>329</v>
      </c>
      <c r="W13" s="1" t="s">
        <v>35</v>
      </c>
      <c r="X13" s="1" t="s">
        <v>338</v>
      </c>
      <c r="Y13" s="1"/>
      <c r="Z13" s="1" t="s">
        <v>36</v>
      </c>
      <c r="AA13" s="1">
        <v>0.05</v>
      </c>
      <c r="AB13" s="1"/>
      <c r="AC13" s="1"/>
      <c r="AD13" s="1"/>
      <c r="AE13" s="1" t="s">
        <v>35</v>
      </c>
      <c r="AF13" s="1" t="s">
        <v>18</v>
      </c>
    </row>
    <row r="14" spans="1:32" x14ac:dyDescent="0.25">
      <c r="A14" s="1" t="s">
        <v>331</v>
      </c>
      <c r="B14" s="1" t="s">
        <v>330</v>
      </c>
      <c r="C14" s="1"/>
      <c r="D14" s="1" t="s">
        <v>35</v>
      </c>
      <c r="E14" s="1" t="s">
        <v>37</v>
      </c>
      <c r="F14" s="1">
        <v>2</v>
      </c>
      <c r="G14" s="1" t="s">
        <v>39</v>
      </c>
      <c r="H14" s="1">
        <v>1000</v>
      </c>
      <c r="I14" s="1" t="s">
        <v>38</v>
      </c>
      <c r="J14" s="1"/>
      <c r="K14" s="1"/>
      <c r="L14" s="1" t="s">
        <v>35</v>
      </c>
      <c r="M14" s="1"/>
      <c r="N14" s="1" t="s">
        <v>18</v>
      </c>
      <c r="O14" s="1"/>
      <c r="P14" s="1"/>
      <c r="Q14" s="1"/>
      <c r="R14" s="1"/>
      <c r="S14" s="1"/>
      <c r="T14" s="1"/>
      <c r="U14" s="1">
        <v>2E-3</v>
      </c>
      <c r="V14" s="1" t="s">
        <v>329</v>
      </c>
      <c r="W14" s="1" t="s">
        <v>35</v>
      </c>
      <c r="X14" s="1" t="s">
        <v>342</v>
      </c>
      <c r="Y14" s="1"/>
      <c r="Z14" s="1" t="s">
        <v>36</v>
      </c>
      <c r="AA14" s="1">
        <v>2E-3</v>
      </c>
      <c r="AB14" s="1"/>
      <c r="AC14" s="1"/>
      <c r="AD14" s="1"/>
      <c r="AE14" s="1" t="s">
        <v>35</v>
      </c>
      <c r="AF14" s="1" t="s">
        <v>18</v>
      </c>
    </row>
    <row r="15" spans="1:32" x14ac:dyDescent="0.25">
      <c r="A15" s="1" t="s">
        <v>331</v>
      </c>
      <c r="B15" s="1" t="s">
        <v>330</v>
      </c>
      <c r="C15" s="1"/>
      <c r="D15" s="1" t="s">
        <v>35</v>
      </c>
      <c r="E15" s="1" t="s">
        <v>37</v>
      </c>
      <c r="F15" s="1">
        <v>6</v>
      </c>
      <c r="G15" s="1" t="s">
        <v>39</v>
      </c>
      <c r="H15" s="1">
        <v>1000</v>
      </c>
      <c r="I15" s="1" t="s">
        <v>38</v>
      </c>
      <c r="J15" s="1"/>
      <c r="K15" s="1"/>
      <c r="L15" s="1" t="s">
        <v>35</v>
      </c>
      <c r="M15" s="1"/>
      <c r="N15" s="1" t="s">
        <v>18</v>
      </c>
      <c r="O15" s="1"/>
      <c r="P15" s="1"/>
      <c r="Q15" s="1"/>
      <c r="R15" s="1"/>
      <c r="S15" s="1"/>
      <c r="T15" s="1"/>
      <c r="U15" s="1">
        <v>6.0000000000000001E-3</v>
      </c>
      <c r="V15" s="1" t="s">
        <v>329</v>
      </c>
      <c r="W15" s="1" t="s">
        <v>35</v>
      </c>
      <c r="X15" s="1" t="s">
        <v>343</v>
      </c>
      <c r="Y15" s="1"/>
      <c r="Z15" s="1" t="s">
        <v>36</v>
      </c>
      <c r="AA15" s="1">
        <v>6.0000000000000001E-3</v>
      </c>
      <c r="AB15" s="1"/>
      <c r="AC15" s="1"/>
      <c r="AD15" s="1"/>
      <c r="AE15" s="1" t="s">
        <v>35</v>
      </c>
      <c r="AF15" s="1" t="s">
        <v>18</v>
      </c>
    </row>
    <row r="16" spans="1:32" x14ac:dyDescent="0.25">
      <c r="A16" s="1" t="s">
        <v>331</v>
      </c>
      <c r="B16" s="1" t="s">
        <v>330</v>
      </c>
      <c r="C16" s="1"/>
      <c r="D16" s="1" t="s">
        <v>35</v>
      </c>
      <c r="E16" s="1" t="s">
        <v>37</v>
      </c>
      <c r="F16" s="1">
        <v>7</v>
      </c>
      <c r="G16" s="1" t="s">
        <v>39</v>
      </c>
      <c r="H16" s="1">
        <v>1000</v>
      </c>
      <c r="I16" s="1" t="s">
        <v>38</v>
      </c>
      <c r="J16" s="1"/>
      <c r="K16" s="1"/>
      <c r="L16" s="1" t="s">
        <v>35</v>
      </c>
      <c r="M16" s="1"/>
      <c r="N16" s="1" t="s">
        <v>18</v>
      </c>
      <c r="O16" s="1"/>
      <c r="P16" s="1"/>
      <c r="Q16" s="1"/>
      <c r="R16" s="1"/>
      <c r="S16" s="1"/>
      <c r="T16" s="1"/>
      <c r="U16" s="1">
        <v>7.0000000000000001E-3</v>
      </c>
      <c r="V16" s="1" t="s">
        <v>329</v>
      </c>
      <c r="W16" s="1" t="s">
        <v>35</v>
      </c>
      <c r="X16" s="1" t="s">
        <v>344</v>
      </c>
      <c r="Y16" s="1"/>
      <c r="Z16" s="1" t="s">
        <v>36</v>
      </c>
      <c r="AA16" s="1">
        <v>7.0000000000000001E-3</v>
      </c>
      <c r="AB16" s="1"/>
      <c r="AC16" s="1"/>
      <c r="AD16" s="1"/>
      <c r="AE16" s="1" t="s">
        <v>35</v>
      </c>
      <c r="AF16" s="1" t="s">
        <v>18</v>
      </c>
    </row>
    <row r="17" spans="1:32" x14ac:dyDescent="0.25">
      <c r="A17" s="1" t="s">
        <v>331</v>
      </c>
      <c r="B17" s="1" t="s">
        <v>330</v>
      </c>
      <c r="C17" s="1"/>
      <c r="D17" s="1" t="s">
        <v>35</v>
      </c>
      <c r="E17" s="1" t="s">
        <v>37</v>
      </c>
      <c r="F17" s="1">
        <v>2</v>
      </c>
      <c r="G17" s="1" t="s">
        <v>39</v>
      </c>
      <c r="H17" s="1">
        <v>1000</v>
      </c>
      <c r="I17" s="1" t="s">
        <v>38</v>
      </c>
      <c r="J17" s="1"/>
      <c r="K17" s="1"/>
      <c r="L17" s="1" t="s">
        <v>35</v>
      </c>
      <c r="M17" s="1"/>
      <c r="N17" s="1" t="s">
        <v>18</v>
      </c>
      <c r="O17" s="1"/>
      <c r="P17" s="1"/>
      <c r="Q17" s="1"/>
      <c r="R17" s="1"/>
      <c r="S17" s="1"/>
      <c r="T17" s="1"/>
      <c r="U17" s="1">
        <v>2E-3</v>
      </c>
      <c r="V17" s="1" t="s">
        <v>329</v>
      </c>
      <c r="W17" s="1" t="s">
        <v>35</v>
      </c>
      <c r="X17" s="1" t="s">
        <v>342</v>
      </c>
      <c r="Y17" s="1"/>
      <c r="Z17" s="1" t="s">
        <v>36</v>
      </c>
      <c r="AA17" s="1">
        <v>2E-3</v>
      </c>
      <c r="AB17" s="1"/>
      <c r="AC17" s="1"/>
      <c r="AD17" s="1"/>
      <c r="AE17" s="1" t="s">
        <v>35</v>
      </c>
      <c r="AF17" s="1" t="s">
        <v>18</v>
      </c>
    </row>
    <row r="18" spans="1:32" x14ac:dyDescent="0.25">
      <c r="A18" s="1" t="s">
        <v>331</v>
      </c>
      <c r="B18" s="1" t="s">
        <v>330</v>
      </c>
      <c r="C18" s="1"/>
      <c r="D18" s="1" t="s">
        <v>35</v>
      </c>
      <c r="E18" s="1" t="s">
        <v>37</v>
      </c>
      <c r="F18" s="1">
        <v>8</v>
      </c>
      <c r="G18" s="1" t="s">
        <v>39</v>
      </c>
      <c r="H18" s="1">
        <v>1000</v>
      </c>
      <c r="I18" s="1" t="s">
        <v>38</v>
      </c>
      <c r="J18" s="1"/>
      <c r="K18" s="1"/>
      <c r="L18" s="1" t="s">
        <v>35</v>
      </c>
      <c r="M18" s="1"/>
      <c r="N18" s="1" t="s">
        <v>18</v>
      </c>
      <c r="O18" s="1"/>
      <c r="P18" s="1"/>
      <c r="Q18" s="1"/>
      <c r="R18" s="1"/>
      <c r="S18" s="1"/>
      <c r="T18" s="1"/>
      <c r="U18" s="1">
        <v>8.0000000000000002E-3</v>
      </c>
      <c r="V18" s="1" t="s">
        <v>329</v>
      </c>
      <c r="W18" s="1" t="s">
        <v>35</v>
      </c>
      <c r="X18" s="1" t="s">
        <v>345</v>
      </c>
      <c r="Y18" s="1"/>
      <c r="Z18" s="1" t="s">
        <v>36</v>
      </c>
      <c r="AA18" s="1">
        <v>8.0000000000000002E-3</v>
      </c>
      <c r="AB18" s="1"/>
      <c r="AC18" s="1"/>
      <c r="AD18" s="1"/>
      <c r="AE18" s="1" t="s">
        <v>35</v>
      </c>
      <c r="AF18" s="1" t="s">
        <v>18</v>
      </c>
    </row>
    <row r="19" spans="1:32" x14ac:dyDescent="0.25">
      <c r="A19" s="1" t="s">
        <v>331</v>
      </c>
      <c r="B19" s="1" t="s">
        <v>330</v>
      </c>
      <c r="C19" s="1"/>
      <c r="D19" s="1" t="s">
        <v>35</v>
      </c>
      <c r="E19" s="1" t="s">
        <v>37</v>
      </c>
      <c r="F19" s="1">
        <v>1</v>
      </c>
      <c r="G19" s="1" t="s">
        <v>39</v>
      </c>
      <c r="H19" s="1">
        <v>1000</v>
      </c>
      <c r="I19" s="1" t="s">
        <v>38</v>
      </c>
      <c r="J19" s="1"/>
      <c r="K19" s="1"/>
      <c r="L19" s="1" t="s">
        <v>35</v>
      </c>
      <c r="M19" s="1"/>
      <c r="N19" s="1" t="s">
        <v>18</v>
      </c>
      <c r="O19" s="1"/>
      <c r="P19" s="1"/>
      <c r="Q19" s="1"/>
      <c r="R19" s="1"/>
      <c r="S19" s="1"/>
      <c r="T19" s="1"/>
      <c r="U19" s="1">
        <v>1E-3</v>
      </c>
      <c r="V19" s="1" t="s">
        <v>329</v>
      </c>
      <c r="W19" s="1" t="s">
        <v>35</v>
      </c>
      <c r="X19" s="1" t="s">
        <v>346</v>
      </c>
      <c r="Y19" s="1"/>
      <c r="Z19" s="1" t="s">
        <v>36</v>
      </c>
      <c r="AA19" s="1">
        <v>1E-3</v>
      </c>
      <c r="AB19" s="1"/>
      <c r="AC19" s="1"/>
      <c r="AD19" s="1"/>
      <c r="AE19" s="1" t="s">
        <v>35</v>
      </c>
      <c r="AF19" s="1" t="s">
        <v>18</v>
      </c>
    </row>
    <row r="20" spans="1:32" x14ac:dyDescent="0.25">
      <c r="A20" s="1" t="s">
        <v>331</v>
      </c>
      <c r="B20" s="1" t="s">
        <v>330</v>
      </c>
      <c r="C20" s="1"/>
      <c r="D20" s="1" t="s">
        <v>35</v>
      </c>
      <c r="E20" s="1" t="s">
        <v>37</v>
      </c>
      <c r="F20" s="1">
        <v>1</v>
      </c>
      <c r="G20" s="1" t="s">
        <v>39</v>
      </c>
      <c r="H20" s="1">
        <v>1000</v>
      </c>
      <c r="I20" s="1" t="s">
        <v>38</v>
      </c>
      <c r="J20" s="1"/>
      <c r="K20" s="1"/>
      <c r="L20" s="1" t="s">
        <v>35</v>
      </c>
      <c r="M20" s="1"/>
      <c r="N20" s="1" t="s">
        <v>18</v>
      </c>
      <c r="O20" s="1"/>
      <c r="P20" s="1"/>
      <c r="Q20" s="1"/>
      <c r="R20" s="1"/>
      <c r="S20" s="1"/>
      <c r="T20" s="1"/>
      <c r="U20" s="1">
        <v>1E-3</v>
      </c>
      <c r="V20" s="1" t="s">
        <v>329</v>
      </c>
      <c r="W20" s="1" t="s">
        <v>35</v>
      </c>
      <c r="X20" s="1" t="s">
        <v>346</v>
      </c>
      <c r="Y20" s="1"/>
      <c r="Z20" s="1" t="s">
        <v>36</v>
      </c>
      <c r="AA20" s="1">
        <v>1E-3</v>
      </c>
      <c r="AB20" s="1"/>
      <c r="AC20" s="1"/>
      <c r="AD20" s="1"/>
      <c r="AE20" s="1" t="s">
        <v>35</v>
      </c>
      <c r="AF20" s="1" t="s">
        <v>18</v>
      </c>
    </row>
    <row r="21" spans="1:32" x14ac:dyDescent="0.25">
      <c r="A21" s="1" t="s">
        <v>331</v>
      </c>
      <c r="B21" s="1" t="s">
        <v>330</v>
      </c>
      <c r="C21" s="1"/>
      <c r="D21" s="1" t="s">
        <v>35</v>
      </c>
      <c r="E21" s="1" t="s">
        <v>37</v>
      </c>
      <c r="F21" s="1">
        <v>50</v>
      </c>
      <c r="G21" s="1" t="s">
        <v>39</v>
      </c>
      <c r="H21" s="1">
        <v>10</v>
      </c>
      <c r="I21" s="1" t="s">
        <v>38</v>
      </c>
      <c r="J21" s="1"/>
      <c r="K21" s="1"/>
      <c r="L21" s="1" t="s">
        <v>35</v>
      </c>
      <c r="M21" s="1"/>
      <c r="N21" s="1" t="s">
        <v>18</v>
      </c>
      <c r="O21" s="1"/>
      <c r="P21" s="1"/>
      <c r="Q21" s="1"/>
      <c r="R21" s="1"/>
      <c r="S21" s="1"/>
      <c r="T21" s="1"/>
      <c r="U21" s="1">
        <v>5</v>
      </c>
      <c r="V21" s="1" t="s">
        <v>329</v>
      </c>
      <c r="W21" s="1" t="s">
        <v>35</v>
      </c>
      <c r="X21" s="1" t="s">
        <v>347</v>
      </c>
      <c r="Y21" s="1"/>
      <c r="Z21" s="1" t="s">
        <v>36</v>
      </c>
      <c r="AA21" s="1">
        <v>5</v>
      </c>
      <c r="AB21" s="1"/>
      <c r="AC21" s="1"/>
      <c r="AD21" s="1"/>
      <c r="AE21" s="1" t="s">
        <v>35</v>
      </c>
      <c r="AF21" s="1" t="s">
        <v>18</v>
      </c>
    </row>
    <row r="22" spans="1:32" x14ac:dyDescent="0.25">
      <c r="A22" s="1" t="s">
        <v>331</v>
      </c>
      <c r="B22" s="1" t="s">
        <v>330</v>
      </c>
      <c r="C22" s="1"/>
      <c r="D22" s="1" t="s">
        <v>35</v>
      </c>
      <c r="E22" s="1" t="s">
        <v>37</v>
      </c>
      <c r="F22" s="1">
        <v>12</v>
      </c>
      <c r="G22" s="1" t="s">
        <v>39</v>
      </c>
      <c r="H22" s="1">
        <v>10</v>
      </c>
      <c r="I22" s="1" t="s">
        <v>38</v>
      </c>
      <c r="J22" s="1"/>
      <c r="K22" s="1"/>
      <c r="L22" s="1" t="s">
        <v>35</v>
      </c>
      <c r="M22" s="1"/>
      <c r="N22" s="1" t="s">
        <v>18</v>
      </c>
      <c r="O22" s="1"/>
      <c r="P22" s="1"/>
      <c r="Q22" s="1"/>
      <c r="R22" s="1"/>
      <c r="S22" s="1"/>
      <c r="T22" s="1"/>
      <c r="U22" s="1">
        <v>1.2</v>
      </c>
      <c r="V22" s="1" t="s">
        <v>329</v>
      </c>
      <c r="W22" s="1" t="s">
        <v>35</v>
      </c>
      <c r="X22" s="1" t="s">
        <v>348</v>
      </c>
      <c r="Y22" s="1"/>
      <c r="Z22" s="1" t="s">
        <v>36</v>
      </c>
      <c r="AA22" s="1">
        <v>1.2</v>
      </c>
      <c r="AB22" s="1"/>
      <c r="AC22" s="1"/>
      <c r="AD22" s="1"/>
      <c r="AE22" s="1" t="s">
        <v>35</v>
      </c>
      <c r="AF22" s="1" t="s">
        <v>18</v>
      </c>
    </row>
    <row r="23" spans="1:32" x14ac:dyDescent="0.25">
      <c r="A23" s="1" t="s">
        <v>331</v>
      </c>
      <c r="B23" s="1" t="s">
        <v>330</v>
      </c>
      <c r="C23" s="1"/>
      <c r="D23" s="1" t="s">
        <v>35</v>
      </c>
      <c r="E23" s="1" t="s">
        <v>37</v>
      </c>
      <c r="F23" s="1">
        <v>45</v>
      </c>
      <c r="G23" s="1" t="s">
        <v>39</v>
      </c>
      <c r="H23" s="1">
        <v>10</v>
      </c>
      <c r="I23" s="1" t="s">
        <v>38</v>
      </c>
      <c r="J23" s="1"/>
      <c r="K23" s="1"/>
      <c r="L23" s="1" t="s">
        <v>35</v>
      </c>
      <c r="M23" s="1"/>
      <c r="N23" s="1" t="s">
        <v>18</v>
      </c>
      <c r="O23" s="1"/>
      <c r="P23" s="1"/>
      <c r="Q23" s="1"/>
      <c r="R23" s="1"/>
      <c r="S23" s="1"/>
      <c r="T23" s="1"/>
      <c r="U23" s="1">
        <v>4.5</v>
      </c>
      <c r="V23" s="1" t="s">
        <v>329</v>
      </c>
      <c r="W23" s="1" t="s">
        <v>35</v>
      </c>
      <c r="X23" s="1" t="s">
        <v>349</v>
      </c>
      <c r="Y23" s="1"/>
      <c r="Z23" s="1" t="s">
        <v>36</v>
      </c>
      <c r="AA23" s="1">
        <v>4.5</v>
      </c>
      <c r="AB23" s="1"/>
      <c r="AC23" s="1"/>
      <c r="AD23" s="1"/>
      <c r="AE23" s="1" t="s">
        <v>35</v>
      </c>
      <c r="AF23" s="1" t="s">
        <v>18</v>
      </c>
    </row>
    <row r="24" spans="1:32" x14ac:dyDescent="0.25">
      <c r="A24" s="1" t="s">
        <v>331</v>
      </c>
      <c r="B24" s="1" t="s">
        <v>330</v>
      </c>
      <c r="C24" s="1"/>
      <c r="D24" s="1" t="s">
        <v>35</v>
      </c>
      <c r="E24" s="1" t="s">
        <v>37</v>
      </c>
      <c r="F24" s="1">
        <v>95</v>
      </c>
      <c r="G24" s="1" t="s">
        <v>39</v>
      </c>
      <c r="H24" s="1">
        <v>10</v>
      </c>
      <c r="I24" s="1" t="s">
        <v>38</v>
      </c>
      <c r="J24" s="1"/>
      <c r="K24" s="1"/>
      <c r="L24" s="1" t="s">
        <v>35</v>
      </c>
      <c r="M24" s="1"/>
      <c r="N24" s="1" t="s">
        <v>18</v>
      </c>
      <c r="O24" s="1"/>
      <c r="P24" s="1"/>
      <c r="Q24" s="1"/>
      <c r="R24" s="1"/>
      <c r="S24" s="1"/>
      <c r="T24" s="1"/>
      <c r="U24" s="1">
        <v>9.5</v>
      </c>
      <c r="V24" s="1" t="s">
        <v>329</v>
      </c>
      <c r="W24" s="1" t="s">
        <v>35</v>
      </c>
      <c r="X24" s="1" t="s">
        <v>350</v>
      </c>
      <c r="Y24" s="1"/>
      <c r="Z24" s="1" t="s">
        <v>36</v>
      </c>
      <c r="AA24" s="1">
        <v>9.5</v>
      </c>
      <c r="AB24" s="1"/>
      <c r="AC24" s="1"/>
      <c r="AD24" s="1"/>
      <c r="AE24" s="1" t="s">
        <v>35</v>
      </c>
      <c r="AF24" s="1" t="s">
        <v>18</v>
      </c>
    </row>
    <row r="25" spans="1:32" x14ac:dyDescent="0.25">
      <c r="A25" s="1" t="s">
        <v>331</v>
      </c>
      <c r="B25" s="1" t="s">
        <v>330</v>
      </c>
      <c r="C25" s="1"/>
      <c r="D25" s="1" t="s">
        <v>35</v>
      </c>
      <c r="E25" s="1" t="s">
        <v>37</v>
      </c>
      <c r="F25" s="1">
        <v>39</v>
      </c>
      <c r="G25" s="1" t="s">
        <v>39</v>
      </c>
      <c r="H25" s="1">
        <v>10</v>
      </c>
      <c r="I25" s="1" t="s">
        <v>38</v>
      </c>
      <c r="J25" s="1"/>
      <c r="K25" s="1"/>
      <c r="L25" s="1" t="s">
        <v>35</v>
      </c>
      <c r="M25" s="1"/>
      <c r="N25" s="1" t="s">
        <v>18</v>
      </c>
      <c r="O25" s="1"/>
      <c r="P25" s="1"/>
      <c r="Q25" s="1"/>
      <c r="R25" s="1"/>
      <c r="S25" s="1"/>
      <c r="T25" s="1"/>
      <c r="U25" s="1">
        <v>3.9</v>
      </c>
      <c r="V25" s="1" t="s">
        <v>329</v>
      </c>
      <c r="W25" s="1" t="s">
        <v>35</v>
      </c>
      <c r="X25" s="1" t="s">
        <v>351</v>
      </c>
      <c r="Y25" s="1"/>
      <c r="Z25" s="1" t="s">
        <v>36</v>
      </c>
      <c r="AA25" s="1">
        <v>3.9</v>
      </c>
      <c r="AB25" s="1"/>
      <c r="AC25" s="1"/>
      <c r="AD25" s="1"/>
      <c r="AE25" s="1" t="s">
        <v>35</v>
      </c>
      <c r="AF25" s="1" t="s">
        <v>18</v>
      </c>
    </row>
    <row r="26" spans="1:32" x14ac:dyDescent="0.25">
      <c r="A26" s="1" t="s">
        <v>331</v>
      </c>
      <c r="B26" s="1" t="s">
        <v>330</v>
      </c>
      <c r="C26" s="1"/>
      <c r="D26" s="1" t="s">
        <v>35</v>
      </c>
      <c r="E26" s="1" t="s">
        <v>37</v>
      </c>
      <c r="F26" s="1">
        <v>23</v>
      </c>
      <c r="G26" s="1" t="s">
        <v>39</v>
      </c>
      <c r="H26" s="1">
        <v>10</v>
      </c>
      <c r="I26" s="1" t="s">
        <v>38</v>
      </c>
      <c r="J26" s="1"/>
      <c r="K26" s="1"/>
      <c r="L26" s="1" t="s">
        <v>35</v>
      </c>
      <c r="M26" s="1"/>
      <c r="N26" s="1" t="s">
        <v>18</v>
      </c>
      <c r="O26" s="1"/>
      <c r="P26" s="1"/>
      <c r="Q26" s="1"/>
      <c r="R26" s="1"/>
      <c r="S26" s="1"/>
      <c r="T26" s="1"/>
      <c r="U26" s="1">
        <v>2.2999999999999998</v>
      </c>
      <c r="V26" s="1" t="s">
        <v>329</v>
      </c>
      <c r="W26" s="1" t="s">
        <v>35</v>
      </c>
      <c r="X26" s="1" t="s">
        <v>352</v>
      </c>
      <c r="Y26" s="1"/>
      <c r="Z26" s="1" t="s">
        <v>36</v>
      </c>
      <c r="AA26" s="1">
        <v>2.2999999999999998</v>
      </c>
      <c r="AB26" s="1"/>
      <c r="AC26" s="1"/>
      <c r="AD26" s="1"/>
      <c r="AE26" s="1" t="s">
        <v>35</v>
      </c>
      <c r="AF26" s="1" t="s">
        <v>18</v>
      </c>
    </row>
    <row r="27" spans="1:32" x14ac:dyDescent="0.25">
      <c r="A27" s="1" t="s">
        <v>331</v>
      </c>
      <c r="B27" s="1" t="s">
        <v>330</v>
      </c>
      <c r="C27" s="1"/>
      <c r="D27" s="1" t="s">
        <v>35</v>
      </c>
      <c r="E27" s="1" t="s">
        <v>37</v>
      </c>
      <c r="F27" s="1">
        <v>50</v>
      </c>
      <c r="G27" s="1" t="s">
        <v>39</v>
      </c>
      <c r="H27" s="1">
        <v>10</v>
      </c>
      <c r="I27" s="1" t="s">
        <v>38</v>
      </c>
      <c r="J27" s="1"/>
      <c r="K27" s="1"/>
      <c r="L27" s="1" t="s">
        <v>35</v>
      </c>
      <c r="M27" s="1"/>
      <c r="N27" s="1" t="s">
        <v>18</v>
      </c>
      <c r="O27" s="1"/>
      <c r="P27" s="1"/>
      <c r="Q27" s="1"/>
      <c r="R27" s="1"/>
      <c r="S27" s="1"/>
      <c r="T27" s="1"/>
      <c r="U27" s="1">
        <v>5</v>
      </c>
      <c r="V27" s="1" t="s">
        <v>329</v>
      </c>
      <c r="W27" s="1" t="s">
        <v>35</v>
      </c>
      <c r="X27" s="1" t="s">
        <v>347</v>
      </c>
      <c r="Y27" s="1"/>
      <c r="Z27" s="1" t="s">
        <v>36</v>
      </c>
      <c r="AA27" s="1">
        <v>5</v>
      </c>
      <c r="AB27" s="1"/>
      <c r="AC27" s="1"/>
      <c r="AD27" s="1"/>
      <c r="AE27" s="1" t="s">
        <v>35</v>
      </c>
      <c r="AF27" s="1" t="s">
        <v>18</v>
      </c>
    </row>
    <row r="28" spans="1:32" x14ac:dyDescent="0.25">
      <c r="A28" s="1" t="s">
        <v>331</v>
      </c>
      <c r="B28" s="1" t="s">
        <v>330</v>
      </c>
      <c r="C28" s="1"/>
      <c r="D28" s="1" t="s">
        <v>35</v>
      </c>
      <c r="E28" s="1" t="s">
        <v>37</v>
      </c>
      <c r="F28" s="1">
        <v>27</v>
      </c>
      <c r="G28" s="1" t="s">
        <v>39</v>
      </c>
      <c r="H28" s="1">
        <v>100</v>
      </c>
      <c r="I28" s="1" t="s">
        <v>38</v>
      </c>
      <c r="J28" s="1"/>
      <c r="K28" s="1"/>
      <c r="L28" s="1" t="s">
        <v>35</v>
      </c>
      <c r="M28" s="1"/>
      <c r="N28" s="1" t="s">
        <v>18</v>
      </c>
      <c r="O28" s="1"/>
      <c r="P28" s="1"/>
      <c r="Q28" s="1"/>
      <c r="R28" s="1"/>
      <c r="S28" s="1"/>
      <c r="T28" s="1"/>
      <c r="U28" s="1">
        <v>0.27</v>
      </c>
      <c r="V28" s="1" t="s">
        <v>329</v>
      </c>
      <c r="W28" s="1" t="s">
        <v>35</v>
      </c>
      <c r="X28" s="1" t="s">
        <v>353</v>
      </c>
      <c r="Y28" s="1"/>
      <c r="Z28" s="1" t="s">
        <v>36</v>
      </c>
      <c r="AA28" s="1">
        <v>0.27</v>
      </c>
      <c r="AB28" s="1"/>
      <c r="AC28" s="1"/>
      <c r="AD28" s="1"/>
      <c r="AE28" s="1" t="s">
        <v>35</v>
      </c>
      <c r="AF28" s="1" t="s">
        <v>18</v>
      </c>
    </row>
    <row r="29" spans="1:32" x14ac:dyDescent="0.25">
      <c r="A29" s="1" t="s">
        <v>331</v>
      </c>
      <c r="B29" s="1" t="s">
        <v>330</v>
      </c>
      <c r="C29" s="1"/>
      <c r="D29" s="1" t="s">
        <v>35</v>
      </c>
      <c r="E29" s="1" t="s">
        <v>37</v>
      </c>
      <c r="F29" s="1">
        <v>70</v>
      </c>
      <c r="G29" s="1" t="s">
        <v>39</v>
      </c>
      <c r="H29" s="1">
        <v>100</v>
      </c>
      <c r="I29" s="1" t="s">
        <v>38</v>
      </c>
      <c r="J29" s="1"/>
      <c r="K29" s="1"/>
      <c r="L29" s="1" t="s">
        <v>35</v>
      </c>
      <c r="M29" s="1"/>
      <c r="N29" s="1" t="s">
        <v>18</v>
      </c>
      <c r="O29" s="1"/>
      <c r="P29" s="1"/>
      <c r="Q29" s="1"/>
      <c r="R29" s="1"/>
      <c r="S29" s="1"/>
      <c r="T29" s="1"/>
      <c r="U29" s="1">
        <v>0.7</v>
      </c>
      <c r="V29" s="1" t="s">
        <v>329</v>
      </c>
      <c r="W29" s="1" t="s">
        <v>35</v>
      </c>
      <c r="X29" s="1" t="s">
        <v>354</v>
      </c>
      <c r="Y29" s="1"/>
      <c r="Z29" s="1" t="s">
        <v>36</v>
      </c>
      <c r="AA29" s="1">
        <v>0.7</v>
      </c>
      <c r="AB29" s="1"/>
      <c r="AC29" s="1"/>
      <c r="AD29" s="1"/>
      <c r="AE29" s="1" t="s">
        <v>35</v>
      </c>
      <c r="AF29" s="1" t="s">
        <v>18</v>
      </c>
    </row>
    <row r="30" spans="1:32" x14ac:dyDescent="0.25">
      <c r="A30" s="1" t="s">
        <v>331</v>
      </c>
      <c r="B30" s="1" t="s">
        <v>330</v>
      </c>
      <c r="C30" s="1"/>
      <c r="D30" s="1" t="s">
        <v>35</v>
      </c>
      <c r="E30" s="1" t="s">
        <v>37</v>
      </c>
      <c r="F30" s="1">
        <v>25</v>
      </c>
      <c r="G30" s="1" t="s">
        <v>39</v>
      </c>
      <c r="H30" s="1">
        <v>100</v>
      </c>
      <c r="I30" s="1" t="s">
        <v>38</v>
      </c>
      <c r="J30" s="1"/>
      <c r="K30" s="1"/>
      <c r="L30" s="1" t="s">
        <v>35</v>
      </c>
      <c r="M30" s="1"/>
      <c r="N30" s="1" t="s">
        <v>18</v>
      </c>
      <c r="O30" s="1"/>
      <c r="P30" s="1"/>
      <c r="Q30" s="1"/>
      <c r="R30" s="1"/>
      <c r="S30" s="1"/>
      <c r="T30" s="1"/>
      <c r="U30" s="1">
        <v>0.25</v>
      </c>
      <c r="V30" s="1" t="s">
        <v>329</v>
      </c>
      <c r="W30" s="1" t="s">
        <v>35</v>
      </c>
      <c r="X30" s="1" t="s">
        <v>355</v>
      </c>
      <c r="Y30" s="1"/>
      <c r="Z30" s="1" t="s">
        <v>36</v>
      </c>
      <c r="AA30" s="1">
        <v>0.25</v>
      </c>
      <c r="AB30" s="1"/>
      <c r="AC30" s="1"/>
      <c r="AD30" s="1"/>
      <c r="AE30" s="1" t="s">
        <v>35</v>
      </c>
      <c r="AF30" s="1" t="s">
        <v>18</v>
      </c>
    </row>
    <row r="31" spans="1:32" x14ac:dyDescent="0.25">
      <c r="A31" s="1" t="s">
        <v>331</v>
      </c>
      <c r="B31" s="1" t="s">
        <v>330</v>
      </c>
      <c r="C31" s="1"/>
      <c r="D31" s="1" t="s">
        <v>35</v>
      </c>
      <c r="E31" s="1" t="s">
        <v>37</v>
      </c>
      <c r="F31" s="1">
        <v>88</v>
      </c>
      <c r="G31" s="1" t="s">
        <v>39</v>
      </c>
      <c r="H31" s="1">
        <v>100</v>
      </c>
      <c r="I31" s="1" t="s">
        <v>38</v>
      </c>
      <c r="J31" s="1"/>
      <c r="K31" s="1"/>
      <c r="L31" s="1" t="s">
        <v>35</v>
      </c>
      <c r="M31" s="1"/>
      <c r="N31" s="1" t="s">
        <v>18</v>
      </c>
      <c r="O31" s="1"/>
      <c r="P31" s="1"/>
      <c r="Q31" s="1"/>
      <c r="R31" s="1"/>
      <c r="S31" s="1"/>
      <c r="T31" s="1"/>
      <c r="U31" s="1">
        <v>0.88</v>
      </c>
      <c r="V31" s="1" t="s">
        <v>329</v>
      </c>
      <c r="W31" s="1" t="s">
        <v>35</v>
      </c>
      <c r="X31" s="1" t="s">
        <v>356</v>
      </c>
      <c r="Y31" s="1"/>
      <c r="Z31" s="1" t="s">
        <v>36</v>
      </c>
      <c r="AA31" s="1">
        <v>0.88</v>
      </c>
      <c r="AB31" s="1"/>
      <c r="AC31" s="1"/>
      <c r="AD31" s="1"/>
      <c r="AE31" s="1" t="s">
        <v>35</v>
      </c>
      <c r="AF31" s="1" t="s">
        <v>18</v>
      </c>
    </row>
    <row r="32" spans="1:32" x14ac:dyDescent="0.25">
      <c r="A32" s="1" t="s">
        <v>331</v>
      </c>
      <c r="B32" s="1" t="s">
        <v>330</v>
      </c>
      <c r="C32" s="1"/>
      <c r="D32" s="1" t="s">
        <v>35</v>
      </c>
      <c r="E32" s="1" t="s">
        <v>37</v>
      </c>
      <c r="F32" s="1">
        <v>78</v>
      </c>
      <c r="G32" s="1" t="s">
        <v>39</v>
      </c>
      <c r="H32" s="1">
        <v>100</v>
      </c>
      <c r="I32" s="1" t="s">
        <v>38</v>
      </c>
      <c r="J32" s="1"/>
      <c r="K32" s="1"/>
      <c r="L32" s="1" t="s">
        <v>35</v>
      </c>
      <c r="M32" s="1"/>
      <c r="N32" s="1" t="s">
        <v>18</v>
      </c>
      <c r="O32" s="1"/>
      <c r="P32" s="1"/>
      <c r="Q32" s="1"/>
      <c r="R32" s="1"/>
      <c r="S32" s="1"/>
      <c r="T32" s="1"/>
      <c r="U32" s="1">
        <v>0.78</v>
      </c>
      <c r="V32" s="1" t="s">
        <v>329</v>
      </c>
      <c r="W32" s="1" t="s">
        <v>35</v>
      </c>
      <c r="X32" s="1" t="s">
        <v>357</v>
      </c>
      <c r="Y32" s="1"/>
      <c r="Z32" s="1" t="s">
        <v>36</v>
      </c>
      <c r="AA32" s="1">
        <v>0.78</v>
      </c>
      <c r="AB32" s="1"/>
      <c r="AC32" s="1"/>
      <c r="AD32" s="1"/>
      <c r="AE32" s="1" t="s">
        <v>35</v>
      </c>
      <c r="AF32" s="1" t="s">
        <v>18</v>
      </c>
    </row>
    <row r="33" spans="1:32" x14ac:dyDescent="0.25">
      <c r="A33" s="1" t="s">
        <v>331</v>
      </c>
      <c r="B33" s="1" t="s">
        <v>330</v>
      </c>
      <c r="C33" s="1"/>
      <c r="D33" s="1" t="s">
        <v>35</v>
      </c>
      <c r="E33" s="1" t="s">
        <v>37</v>
      </c>
      <c r="F33" s="1">
        <v>93</v>
      </c>
      <c r="G33" s="1" t="s">
        <v>39</v>
      </c>
      <c r="H33" s="1">
        <v>100</v>
      </c>
      <c r="I33" s="1" t="s">
        <v>38</v>
      </c>
      <c r="J33" s="1"/>
      <c r="K33" s="1"/>
      <c r="L33" s="1" t="s">
        <v>35</v>
      </c>
      <c r="M33" s="1"/>
      <c r="N33" s="1" t="s">
        <v>18</v>
      </c>
      <c r="O33" s="1"/>
      <c r="P33" s="1"/>
      <c r="Q33" s="1"/>
      <c r="R33" s="1"/>
      <c r="S33" s="1"/>
      <c r="T33" s="1"/>
      <c r="U33" s="1">
        <v>0.93</v>
      </c>
      <c r="V33" s="1" t="s">
        <v>329</v>
      </c>
      <c r="W33" s="1" t="s">
        <v>35</v>
      </c>
      <c r="X33" s="1" t="s">
        <v>358</v>
      </c>
      <c r="Y33" s="1"/>
      <c r="Z33" s="1" t="s">
        <v>36</v>
      </c>
      <c r="AA33" s="1">
        <v>0.93</v>
      </c>
      <c r="AB33" s="1"/>
      <c r="AC33" s="1"/>
      <c r="AD33" s="1"/>
      <c r="AE33" s="1" t="s">
        <v>35</v>
      </c>
      <c r="AF33" s="1" t="s">
        <v>18</v>
      </c>
    </row>
    <row r="34" spans="1:32" x14ac:dyDescent="0.25">
      <c r="A34" s="1" t="s">
        <v>331</v>
      </c>
      <c r="B34" s="1" t="s">
        <v>330</v>
      </c>
      <c r="C34" s="1"/>
      <c r="D34" s="1" t="s">
        <v>35</v>
      </c>
      <c r="E34" s="1" t="s">
        <v>37</v>
      </c>
      <c r="F34" s="1">
        <v>22</v>
      </c>
      <c r="G34" s="1" t="s">
        <v>39</v>
      </c>
      <c r="H34" s="1">
        <v>100</v>
      </c>
      <c r="I34" s="1" t="s">
        <v>38</v>
      </c>
      <c r="J34" s="1"/>
      <c r="K34" s="1"/>
      <c r="L34" s="1" t="s">
        <v>35</v>
      </c>
      <c r="M34" s="1"/>
      <c r="N34" s="1" t="s">
        <v>18</v>
      </c>
      <c r="O34" s="1"/>
      <c r="P34" s="1"/>
      <c r="Q34" s="1"/>
      <c r="R34" s="1"/>
      <c r="S34" s="1"/>
      <c r="T34" s="1"/>
      <c r="U34" s="1">
        <v>0.22</v>
      </c>
      <c r="V34" s="1" t="s">
        <v>329</v>
      </c>
      <c r="W34" s="1" t="s">
        <v>35</v>
      </c>
      <c r="X34" s="1" t="s">
        <v>359</v>
      </c>
      <c r="Y34" s="1"/>
      <c r="Z34" s="1" t="s">
        <v>36</v>
      </c>
      <c r="AA34" s="1">
        <v>0.22</v>
      </c>
      <c r="AB34" s="1"/>
      <c r="AC34" s="1"/>
      <c r="AD34" s="1"/>
      <c r="AE34" s="1" t="s">
        <v>35</v>
      </c>
      <c r="AF34" s="1" t="s">
        <v>18</v>
      </c>
    </row>
    <row r="35" spans="1:32" x14ac:dyDescent="0.25">
      <c r="A35" s="1" t="s">
        <v>331</v>
      </c>
      <c r="B35" s="1" t="s">
        <v>330</v>
      </c>
      <c r="C35" s="1"/>
      <c r="D35" s="1" t="s">
        <v>35</v>
      </c>
      <c r="E35" s="1" t="s">
        <v>37</v>
      </c>
      <c r="F35" s="1">
        <v>53</v>
      </c>
      <c r="G35" s="1" t="s">
        <v>39</v>
      </c>
      <c r="H35" s="1">
        <v>1000</v>
      </c>
      <c r="I35" s="1" t="s">
        <v>38</v>
      </c>
      <c r="J35" s="1"/>
      <c r="K35" s="1"/>
      <c r="L35" s="1" t="s">
        <v>35</v>
      </c>
      <c r="M35" s="1"/>
      <c r="N35" s="1" t="s">
        <v>18</v>
      </c>
      <c r="O35" s="1"/>
      <c r="P35" s="1"/>
      <c r="Q35" s="1"/>
      <c r="R35" s="1"/>
      <c r="S35" s="1"/>
      <c r="T35" s="1"/>
      <c r="U35" s="1">
        <v>5.2999999999999999E-2</v>
      </c>
      <c r="V35" s="1" t="s">
        <v>329</v>
      </c>
      <c r="W35" s="1" t="s">
        <v>35</v>
      </c>
      <c r="X35" s="1" t="s">
        <v>360</v>
      </c>
      <c r="Y35" s="1"/>
      <c r="Z35" s="1" t="s">
        <v>36</v>
      </c>
      <c r="AA35" s="1">
        <v>5.2999999999999999E-2</v>
      </c>
      <c r="AB35" s="1"/>
      <c r="AC35" s="1"/>
      <c r="AD35" s="1"/>
      <c r="AE35" s="1" t="s">
        <v>35</v>
      </c>
      <c r="AF35" s="1" t="s">
        <v>18</v>
      </c>
    </row>
    <row r="36" spans="1:32" x14ac:dyDescent="0.25">
      <c r="A36" s="1" t="s">
        <v>331</v>
      </c>
      <c r="B36" s="1" t="s">
        <v>330</v>
      </c>
      <c r="C36" s="1"/>
      <c r="D36" s="1" t="s">
        <v>35</v>
      </c>
      <c r="E36" s="1" t="s">
        <v>37</v>
      </c>
      <c r="F36" s="1">
        <v>89</v>
      </c>
      <c r="G36" s="1" t="s">
        <v>39</v>
      </c>
      <c r="H36" s="1">
        <v>1000</v>
      </c>
      <c r="I36" s="1" t="s">
        <v>38</v>
      </c>
      <c r="J36" s="1"/>
      <c r="K36" s="1"/>
      <c r="L36" s="1" t="s">
        <v>35</v>
      </c>
      <c r="M36" s="1"/>
      <c r="N36" s="1" t="s">
        <v>18</v>
      </c>
      <c r="O36" s="1"/>
      <c r="P36" s="1"/>
      <c r="Q36" s="1"/>
      <c r="R36" s="1"/>
      <c r="S36" s="1"/>
      <c r="T36" s="1"/>
      <c r="U36" s="1">
        <v>8.8999999999999996E-2</v>
      </c>
      <c r="V36" s="1" t="s">
        <v>329</v>
      </c>
      <c r="W36" s="1" t="s">
        <v>35</v>
      </c>
      <c r="X36" s="1" t="s">
        <v>361</v>
      </c>
      <c r="Y36" s="1"/>
      <c r="Z36" s="1" t="s">
        <v>36</v>
      </c>
      <c r="AA36" s="1">
        <v>8.8999999999999996E-2</v>
      </c>
      <c r="AB36" s="1"/>
      <c r="AC36" s="1"/>
      <c r="AD36" s="1"/>
      <c r="AE36" s="1" t="s">
        <v>35</v>
      </c>
      <c r="AF36" s="1" t="s">
        <v>18</v>
      </c>
    </row>
    <row r="37" spans="1:32" x14ac:dyDescent="0.25">
      <c r="A37" s="1" t="s">
        <v>331</v>
      </c>
      <c r="B37" s="1" t="s">
        <v>330</v>
      </c>
      <c r="C37" s="1"/>
      <c r="D37" s="1" t="s">
        <v>35</v>
      </c>
      <c r="E37" s="1" t="s">
        <v>37</v>
      </c>
      <c r="F37" s="1">
        <v>72</v>
      </c>
      <c r="G37" s="1" t="s">
        <v>39</v>
      </c>
      <c r="H37" s="1">
        <v>1000</v>
      </c>
      <c r="I37" s="1" t="s">
        <v>38</v>
      </c>
      <c r="J37" s="1"/>
      <c r="K37" s="1"/>
      <c r="L37" s="1" t="s">
        <v>35</v>
      </c>
      <c r="M37" s="1"/>
      <c r="N37" s="1" t="s">
        <v>18</v>
      </c>
      <c r="O37" s="1"/>
      <c r="P37" s="1"/>
      <c r="Q37" s="1"/>
      <c r="R37" s="1"/>
      <c r="S37" s="1"/>
      <c r="T37" s="1"/>
      <c r="U37" s="1">
        <v>7.1999999999999995E-2</v>
      </c>
      <c r="V37" s="1" t="s">
        <v>329</v>
      </c>
      <c r="W37" s="1" t="s">
        <v>35</v>
      </c>
      <c r="X37" s="1" t="s">
        <v>362</v>
      </c>
      <c r="Y37" s="1"/>
      <c r="Z37" s="1" t="s">
        <v>36</v>
      </c>
      <c r="AA37" s="1">
        <v>7.1999999999999995E-2</v>
      </c>
      <c r="AB37" s="1"/>
      <c r="AC37" s="1"/>
      <c r="AD37" s="1"/>
      <c r="AE37" s="1" t="s">
        <v>35</v>
      </c>
      <c r="AF37" s="1" t="s">
        <v>18</v>
      </c>
    </row>
    <row r="38" spans="1:32" x14ac:dyDescent="0.25">
      <c r="A38" s="1" t="s">
        <v>331</v>
      </c>
      <c r="B38" s="1" t="s">
        <v>330</v>
      </c>
      <c r="C38" s="1"/>
      <c r="D38" s="1" t="s">
        <v>35</v>
      </c>
      <c r="E38" s="1" t="s">
        <v>37</v>
      </c>
      <c r="F38" s="1">
        <v>15</v>
      </c>
      <c r="G38" s="1" t="s">
        <v>39</v>
      </c>
      <c r="H38" s="1">
        <v>1000</v>
      </c>
      <c r="I38" s="1" t="s">
        <v>38</v>
      </c>
      <c r="J38" s="1"/>
      <c r="K38" s="1"/>
      <c r="L38" s="1" t="s">
        <v>35</v>
      </c>
      <c r="M38" s="1"/>
      <c r="N38" s="1" t="s">
        <v>18</v>
      </c>
      <c r="O38" s="1"/>
      <c r="P38" s="1"/>
      <c r="Q38" s="1"/>
      <c r="R38" s="1"/>
      <c r="S38" s="1"/>
      <c r="T38" s="1"/>
      <c r="U38" s="1">
        <v>1.4999999999999999E-2</v>
      </c>
      <c r="V38" s="1" t="s">
        <v>329</v>
      </c>
      <c r="W38" s="1" t="s">
        <v>35</v>
      </c>
      <c r="X38" s="1" t="s">
        <v>363</v>
      </c>
      <c r="Y38" s="1"/>
      <c r="Z38" s="1" t="s">
        <v>36</v>
      </c>
      <c r="AA38" s="1">
        <v>1.4999999999999999E-2</v>
      </c>
      <c r="AB38" s="1"/>
      <c r="AC38" s="1"/>
      <c r="AD38" s="1"/>
      <c r="AE38" s="1" t="s">
        <v>35</v>
      </c>
      <c r="AF38" s="1" t="s">
        <v>18</v>
      </c>
    </row>
    <row r="39" spans="1:32" x14ac:dyDescent="0.25">
      <c r="A39" s="1" t="s">
        <v>331</v>
      </c>
      <c r="B39" s="1" t="s">
        <v>330</v>
      </c>
      <c r="C39" s="1"/>
      <c r="D39" s="1" t="s">
        <v>35</v>
      </c>
      <c r="E39" s="1" t="s">
        <v>37</v>
      </c>
      <c r="F39" s="1">
        <v>48</v>
      </c>
      <c r="G39" s="1" t="s">
        <v>39</v>
      </c>
      <c r="H39" s="1">
        <v>1000</v>
      </c>
      <c r="I39" s="1" t="s">
        <v>38</v>
      </c>
      <c r="J39" s="1"/>
      <c r="K39" s="1"/>
      <c r="L39" s="1" t="s">
        <v>35</v>
      </c>
      <c r="M39" s="1"/>
      <c r="N39" s="1" t="s">
        <v>18</v>
      </c>
      <c r="O39" s="1"/>
      <c r="P39" s="1"/>
      <c r="Q39" s="1"/>
      <c r="R39" s="1"/>
      <c r="S39" s="1"/>
      <c r="T39" s="1"/>
      <c r="U39" s="1">
        <v>4.8000000000000001E-2</v>
      </c>
      <c r="V39" s="1" t="s">
        <v>329</v>
      </c>
      <c r="W39" s="1" t="s">
        <v>35</v>
      </c>
      <c r="X39" s="1" t="s">
        <v>364</v>
      </c>
      <c r="Y39" s="1"/>
      <c r="Z39" s="1" t="s">
        <v>36</v>
      </c>
      <c r="AA39" s="1">
        <v>4.8000000000000001E-2</v>
      </c>
      <c r="AB39" s="1"/>
      <c r="AC39" s="1"/>
      <c r="AD39" s="1"/>
      <c r="AE39" s="1" t="s">
        <v>35</v>
      </c>
      <c r="AF39" s="1" t="s">
        <v>18</v>
      </c>
    </row>
    <row r="40" spans="1:32" x14ac:dyDescent="0.25">
      <c r="A40" s="1" t="s">
        <v>331</v>
      </c>
      <c r="B40" s="1" t="s">
        <v>330</v>
      </c>
      <c r="C40" s="1"/>
      <c r="D40" s="1" t="s">
        <v>35</v>
      </c>
      <c r="E40" s="1" t="s">
        <v>37</v>
      </c>
      <c r="F40" s="1">
        <v>32</v>
      </c>
      <c r="G40" s="1" t="s">
        <v>39</v>
      </c>
      <c r="H40" s="1">
        <v>1000</v>
      </c>
      <c r="I40" s="1" t="s">
        <v>38</v>
      </c>
      <c r="J40" s="1"/>
      <c r="K40" s="1"/>
      <c r="L40" s="1" t="s">
        <v>35</v>
      </c>
      <c r="M40" s="1"/>
      <c r="N40" s="1" t="s">
        <v>18</v>
      </c>
      <c r="O40" s="1"/>
      <c r="P40" s="1"/>
      <c r="Q40" s="1"/>
      <c r="R40" s="1"/>
      <c r="S40" s="1"/>
      <c r="T40" s="1"/>
      <c r="U40" s="1">
        <v>3.2000000000000001E-2</v>
      </c>
      <c r="V40" s="1" t="s">
        <v>329</v>
      </c>
      <c r="W40" s="1" t="s">
        <v>35</v>
      </c>
      <c r="X40" s="1" t="s">
        <v>365</v>
      </c>
      <c r="Y40" s="1"/>
      <c r="Z40" s="1" t="s">
        <v>36</v>
      </c>
      <c r="AA40" s="1">
        <v>3.2000000000000001E-2</v>
      </c>
      <c r="AB40" s="1"/>
      <c r="AC40" s="1"/>
      <c r="AD40" s="1"/>
      <c r="AE40" s="1" t="s">
        <v>35</v>
      </c>
      <c r="AF40" s="1" t="s">
        <v>18</v>
      </c>
    </row>
    <row r="41" spans="1:32" x14ac:dyDescent="0.25">
      <c r="A41" s="1" t="s">
        <v>331</v>
      </c>
      <c r="B41" s="1" t="s">
        <v>330</v>
      </c>
      <c r="C41" s="1"/>
      <c r="D41" s="1" t="s">
        <v>35</v>
      </c>
      <c r="E41" s="1" t="s">
        <v>37</v>
      </c>
      <c r="F41" s="1">
        <v>311</v>
      </c>
      <c r="G41" s="1" t="s">
        <v>39</v>
      </c>
      <c r="H41" s="1">
        <v>10</v>
      </c>
      <c r="I41" s="1" t="s">
        <v>38</v>
      </c>
      <c r="J41" s="1"/>
      <c r="K41" s="1"/>
      <c r="L41" s="1" t="s">
        <v>35</v>
      </c>
      <c r="M41" s="1"/>
      <c r="N41" s="1" t="s">
        <v>18</v>
      </c>
      <c r="O41" s="1"/>
      <c r="P41" s="1"/>
      <c r="Q41" s="1"/>
      <c r="R41" s="1"/>
      <c r="S41" s="1"/>
      <c r="T41" s="1"/>
      <c r="U41" s="1">
        <v>31.1</v>
      </c>
      <c r="V41" s="1" t="s">
        <v>329</v>
      </c>
      <c r="W41" s="1" t="s">
        <v>35</v>
      </c>
      <c r="X41" s="1" t="s">
        <v>366</v>
      </c>
      <c r="Y41" s="1"/>
      <c r="Z41" s="1" t="s">
        <v>36</v>
      </c>
      <c r="AA41" s="1">
        <v>31.1</v>
      </c>
      <c r="AB41" s="1"/>
      <c r="AC41" s="1"/>
      <c r="AD41" s="1"/>
      <c r="AE41" s="1" t="s">
        <v>35</v>
      </c>
      <c r="AF41" s="1" t="s">
        <v>18</v>
      </c>
    </row>
    <row r="42" spans="1:32" x14ac:dyDescent="0.25">
      <c r="A42" s="1" t="s">
        <v>331</v>
      </c>
      <c r="B42" s="1" t="s">
        <v>330</v>
      </c>
      <c r="C42" s="1"/>
      <c r="D42" s="1" t="s">
        <v>35</v>
      </c>
      <c r="E42" s="1" t="s">
        <v>37</v>
      </c>
      <c r="F42" s="1">
        <v>137</v>
      </c>
      <c r="G42" s="1" t="s">
        <v>39</v>
      </c>
      <c r="H42" s="1">
        <v>10</v>
      </c>
      <c r="I42" s="1" t="s">
        <v>38</v>
      </c>
      <c r="J42" s="1"/>
      <c r="K42" s="1"/>
      <c r="L42" s="1" t="s">
        <v>35</v>
      </c>
      <c r="M42" s="1"/>
      <c r="N42" s="1" t="s">
        <v>18</v>
      </c>
      <c r="O42" s="1"/>
      <c r="P42" s="1"/>
      <c r="Q42" s="1"/>
      <c r="R42" s="1"/>
      <c r="S42" s="1"/>
      <c r="T42" s="1"/>
      <c r="U42" s="1">
        <v>13.7</v>
      </c>
      <c r="V42" s="1" t="s">
        <v>329</v>
      </c>
      <c r="W42" s="1" t="s">
        <v>35</v>
      </c>
      <c r="X42" s="1" t="s">
        <v>367</v>
      </c>
      <c r="Y42" s="1"/>
      <c r="Z42" s="1" t="s">
        <v>36</v>
      </c>
      <c r="AA42" s="1">
        <v>13.7</v>
      </c>
      <c r="AB42" s="1"/>
      <c r="AC42" s="1"/>
      <c r="AD42" s="1"/>
      <c r="AE42" s="1" t="s">
        <v>35</v>
      </c>
      <c r="AF42" s="1" t="s">
        <v>18</v>
      </c>
    </row>
    <row r="43" spans="1:32" x14ac:dyDescent="0.25">
      <c r="A43" s="1" t="s">
        <v>331</v>
      </c>
      <c r="B43" s="1" t="s">
        <v>330</v>
      </c>
      <c r="C43" s="1"/>
      <c r="D43" s="1" t="s">
        <v>35</v>
      </c>
      <c r="E43" s="1" t="s">
        <v>37</v>
      </c>
      <c r="F43" s="1">
        <v>218</v>
      </c>
      <c r="G43" s="1" t="s">
        <v>39</v>
      </c>
      <c r="H43" s="1">
        <v>10</v>
      </c>
      <c r="I43" s="1" t="s">
        <v>38</v>
      </c>
      <c r="J43" s="1"/>
      <c r="K43" s="1"/>
      <c r="L43" s="1" t="s">
        <v>35</v>
      </c>
      <c r="M43" s="1"/>
      <c r="N43" s="1" t="s">
        <v>18</v>
      </c>
      <c r="O43" s="1"/>
      <c r="P43" s="1"/>
      <c r="Q43" s="1"/>
      <c r="R43" s="1"/>
      <c r="S43" s="1"/>
      <c r="T43" s="1"/>
      <c r="U43" s="1">
        <v>21.8</v>
      </c>
      <c r="V43" s="1" t="s">
        <v>329</v>
      </c>
      <c r="W43" s="1" t="s">
        <v>35</v>
      </c>
      <c r="X43" s="1" t="s">
        <v>368</v>
      </c>
      <c r="Y43" s="1"/>
      <c r="Z43" s="1" t="s">
        <v>36</v>
      </c>
      <c r="AA43" s="1">
        <v>21.8</v>
      </c>
      <c r="AB43" s="1"/>
      <c r="AC43" s="1"/>
      <c r="AD43" s="1"/>
      <c r="AE43" s="1" t="s">
        <v>35</v>
      </c>
      <c r="AF43" s="1" t="s">
        <v>18</v>
      </c>
    </row>
    <row r="44" spans="1:32" x14ac:dyDescent="0.25">
      <c r="A44" s="1" t="s">
        <v>331</v>
      </c>
      <c r="B44" s="1" t="s">
        <v>330</v>
      </c>
      <c r="C44" s="1"/>
      <c r="D44" s="1" t="s">
        <v>35</v>
      </c>
      <c r="E44" s="1" t="s">
        <v>37</v>
      </c>
      <c r="F44" s="1">
        <v>564</v>
      </c>
      <c r="G44" s="1" t="s">
        <v>39</v>
      </c>
      <c r="H44" s="1">
        <v>10</v>
      </c>
      <c r="I44" s="1" t="s">
        <v>38</v>
      </c>
      <c r="J44" s="1"/>
      <c r="K44" s="1"/>
      <c r="L44" s="1" t="s">
        <v>35</v>
      </c>
      <c r="M44" s="1"/>
      <c r="N44" s="1" t="s">
        <v>18</v>
      </c>
      <c r="O44" s="1"/>
      <c r="P44" s="1"/>
      <c r="Q44" s="1"/>
      <c r="R44" s="1"/>
      <c r="S44" s="1"/>
      <c r="T44" s="1"/>
      <c r="U44" s="1">
        <v>56.4</v>
      </c>
      <c r="V44" s="1" t="s">
        <v>329</v>
      </c>
      <c r="W44" s="1" t="s">
        <v>35</v>
      </c>
      <c r="X44" s="1" t="s">
        <v>369</v>
      </c>
      <c r="Y44" s="1"/>
      <c r="Z44" s="1" t="s">
        <v>36</v>
      </c>
      <c r="AA44" s="1">
        <v>56.4</v>
      </c>
      <c r="AB44" s="1"/>
      <c r="AC44" s="1"/>
      <c r="AD44" s="1"/>
      <c r="AE44" s="1" t="s">
        <v>35</v>
      </c>
      <c r="AF44" s="1" t="s">
        <v>18</v>
      </c>
    </row>
    <row r="45" spans="1:32" x14ac:dyDescent="0.25">
      <c r="A45" s="1" t="s">
        <v>331</v>
      </c>
      <c r="B45" s="1" t="s">
        <v>330</v>
      </c>
      <c r="C45" s="1"/>
      <c r="D45" s="1" t="s">
        <v>35</v>
      </c>
      <c r="E45" s="1" t="s">
        <v>37</v>
      </c>
      <c r="F45" s="1">
        <v>528</v>
      </c>
      <c r="G45" s="1" t="s">
        <v>39</v>
      </c>
      <c r="H45" s="1">
        <v>100</v>
      </c>
      <c r="I45" s="1" t="s">
        <v>38</v>
      </c>
      <c r="J45" s="1"/>
      <c r="K45" s="1"/>
      <c r="L45" s="1" t="s">
        <v>35</v>
      </c>
      <c r="M45" s="1"/>
      <c r="N45" s="1" t="s">
        <v>18</v>
      </c>
      <c r="O45" s="1"/>
      <c r="P45" s="1"/>
      <c r="Q45" s="1"/>
      <c r="R45" s="1"/>
      <c r="S45" s="1"/>
      <c r="T45" s="1"/>
      <c r="U45" s="1">
        <v>5.28</v>
      </c>
      <c r="V45" s="1" t="s">
        <v>329</v>
      </c>
      <c r="W45" s="1" t="s">
        <v>35</v>
      </c>
      <c r="X45" s="1" t="s">
        <v>370</v>
      </c>
      <c r="Y45" s="1"/>
      <c r="Z45" s="1" t="s">
        <v>36</v>
      </c>
      <c r="AA45" s="1">
        <v>5.28</v>
      </c>
      <c r="AB45" s="1"/>
      <c r="AC45" s="1"/>
      <c r="AD45" s="1"/>
      <c r="AE45" s="1" t="s">
        <v>35</v>
      </c>
      <c r="AF45" s="1" t="s">
        <v>18</v>
      </c>
    </row>
    <row r="46" spans="1:32" x14ac:dyDescent="0.25">
      <c r="A46" s="1" t="s">
        <v>331</v>
      </c>
      <c r="B46" s="1" t="s">
        <v>330</v>
      </c>
      <c r="C46" s="1"/>
      <c r="D46" s="1" t="s">
        <v>35</v>
      </c>
      <c r="E46" s="1" t="s">
        <v>37</v>
      </c>
      <c r="F46" s="1">
        <v>394</v>
      </c>
      <c r="G46" s="1" t="s">
        <v>39</v>
      </c>
      <c r="H46" s="1">
        <v>100</v>
      </c>
      <c r="I46" s="1" t="s">
        <v>38</v>
      </c>
      <c r="J46" s="1"/>
      <c r="K46" s="1"/>
      <c r="L46" s="1" t="s">
        <v>35</v>
      </c>
      <c r="M46" s="1"/>
      <c r="N46" s="1" t="s">
        <v>18</v>
      </c>
      <c r="O46" s="1"/>
      <c r="P46" s="1"/>
      <c r="Q46" s="1"/>
      <c r="R46" s="1"/>
      <c r="S46" s="1"/>
      <c r="T46" s="1"/>
      <c r="U46" s="1">
        <v>3.94</v>
      </c>
      <c r="V46" s="1" t="s">
        <v>329</v>
      </c>
      <c r="W46" s="1" t="s">
        <v>35</v>
      </c>
      <c r="X46" s="1" t="s">
        <v>371</v>
      </c>
      <c r="Y46" s="1"/>
      <c r="Z46" s="1" t="s">
        <v>36</v>
      </c>
      <c r="AA46" s="1">
        <v>3.94</v>
      </c>
      <c r="AB46" s="1"/>
      <c r="AC46" s="1"/>
      <c r="AD46" s="1"/>
      <c r="AE46" s="1" t="s">
        <v>35</v>
      </c>
      <c r="AF46" s="1" t="s">
        <v>18</v>
      </c>
    </row>
    <row r="47" spans="1:32" x14ac:dyDescent="0.25">
      <c r="A47" s="1" t="s">
        <v>331</v>
      </c>
      <c r="B47" s="1" t="s">
        <v>330</v>
      </c>
      <c r="C47" s="1"/>
      <c r="D47" s="1" t="s">
        <v>35</v>
      </c>
      <c r="E47" s="1" t="s">
        <v>37</v>
      </c>
      <c r="F47" s="1">
        <v>190</v>
      </c>
      <c r="G47" s="1" t="s">
        <v>39</v>
      </c>
      <c r="H47" s="1">
        <v>100</v>
      </c>
      <c r="I47" s="1" t="s">
        <v>38</v>
      </c>
      <c r="J47" s="1"/>
      <c r="K47" s="1"/>
      <c r="L47" s="1" t="s">
        <v>35</v>
      </c>
      <c r="M47" s="1"/>
      <c r="N47" s="1" t="s">
        <v>18</v>
      </c>
      <c r="O47" s="1"/>
      <c r="P47" s="1"/>
      <c r="Q47" s="1"/>
      <c r="R47" s="1"/>
      <c r="S47" s="1"/>
      <c r="T47" s="1"/>
      <c r="U47" s="1">
        <v>1.9</v>
      </c>
      <c r="V47" s="1" t="s">
        <v>329</v>
      </c>
      <c r="W47" s="1" t="s">
        <v>35</v>
      </c>
      <c r="X47" s="1" t="s">
        <v>372</v>
      </c>
      <c r="Y47" s="1"/>
      <c r="Z47" s="1" t="s">
        <v>36</v>
      </c>
      <c r="AA47" s="1">
        <v>1.9</v>
      </c>
      <c r="AB47" s="1"/>
      <c r="AC47" s="1"/>
      <c r="AD47" s="1"/>
      <c r="AE47" s="1" t="s">
        <v>35</v>
      </c>
      <c r="AF47" s="1" t="s">
        <v>18</v>
      </c>
    </row>
    <row r="48" spans="1:32" x14ac:dyDescent="0.25">
      <c r="A48" s="1" t="s">
        <v>331</v>
      </c>
      <c r="B48" s="1" t="s">
        <v>330</v>
      </c>
      <c r="C48" s="1"/>
      <c r="D48" s="1" t="s">
        <v>35</v>
      </c>
      <c r="E48" s="1" t="s">
        <v>37</v>
      </c>
      <c r="F48" s="1">
        <v>235</v>
      </c>
      <c r="G48" s="1" t="s">
        <v>39</v>
      </c>
      <c r="H48" s="1">
        <v>100</v>
      </c>
      <c r="I48" s="1" t="s">
        <v>38</v>
      </c>
      <c r="J48" s="1"/>
      <c r="K48" s="1"/>
      <c r="L48" s="1" t="s">
        <v>35</v>
      </c>
      <c r="M48" s="1"/>
      <c r="N48" s="1" t="s">
        <v>18</v>
      </c>
      <c r="O48" s="1"/>
      <c r="P48" s="1"/>
      <c r="Q48" s="1"/>
      <c r="R48" s="1"/>
      <c r="S48" s="1"/>
      <c r="T48" s="1"/>
      <c r="U48" s="1">
        <v>2.35</v>
      </c>
      <c r="V48" s="1" t="s">
        <v>329</v>
      </c>
      <c r="W48" s="1" t="s">
        <v>35</v>
      </c>
      <c r="X48" s="1" t="s">
        <v>373</v>
      </c>
      <c r="Y48" s="1"/>
      <c r="Z48" s="1" t="s">
        <v>36</v>
      </c>
      <c r="AA48" s="1">
        <v>2.35</v>
      </c>
      <c r="AB48" s="1"/>
      <c r="AC48" s="1"/>
      <c r="AD48" s="1"/>
      <c r="AE48" s="1" t="s">
        <v>35</v>
      </c>
      <c r="AF48" s="1" t="s">
        <v>18</v>
      </c>
    </row>
    <row r="49" spans="1:32" x14ac:dyDescent="0.25">
      <c r="A49" s="1" t="s">
        <v>331</v>
      </c>
      <c r="B49" s="1" t="s">
        <v>330</v>
      </c>
      <c r="C49" s="1"/>
      <c r="D49" s="1" t="s">
        <v>35</v>
      </c>
      <c r="E49" s="1" t="s">
        <v>37</v>
      </c>
      <c r="F49" s="1">
        <v>482</v>
      </c>
      <c r="G49" s="1" t="s">
        <v>39</v>
      </c>
      <c r="H49" s="1">
        <v>100</v>
      </c>
      <c r="I49" s="1" t="s">
        <v>38</v>
      </c>
      <c r="J49" s="1"/>
      <c r="K49" s="1"/>
      <c r="L49" s="1" t="s">
        <v>35</v>
      </c>
      <c r="M49" s="1"/>
      <c r="N49" s="1" t="s">
        <v>18</v>
      </c>
      <c r="O49" s="1"/>
      <c r="P49" s="1"/>
      <c r="Q49" s="1"/>
      <c r="R49" s="1"/>
      <c r="S49" s="1"/>
      <c r="T49" s="1"/>
      <c r="U49" s="1">
        <v>4.82</v>
      </c>
      <c r="V49" s="1" t="s">
        <v>329</v>
      </c>
      <c r="W49" s="1" t="s">
        <v>35</v>
      </c>
      <c r="X49" s="1" t="s">
        <v>374</v>
      </c>
      <c r="Y49" s="1"/>
      <c r="Z49" s="1" t="s">
        <v>36</v>
      </c>
      <c r="AA49" s="1">
        <v>4.82</v>
      </c>
      <c r="AB49" s="1"/>
      <c r="AC49" s="1"/>
      <c r="AD49" s="1"/>
      <c r="AE49" s="1" t="s">
        <v>35</v>
      </c>
      <c r="AF49" s="1" t="s">
        <v>18</v>
      </c>
    </row>
    <row r="50" spans="1:32" x14ac:dyDescent="0.25">
      <c r="A50" s="1" t="s">
        <v>331</v>
      </c>
      <c r="B50" s="1" t="s">
        <v>330</v>
      </c>
      <c r="C50" s="1"/>
      <c r="D50" s="1" t="s">
        <v>35</v>
      </c>
      <c r="E50" s="1" t="s">
        <v>37</v>
      </c>
      <c r="F50" s="1">
        <v>921</v>
      </c>
      <c r="G50" s="1" t="s">
        <v>39</v>
      </c>
      <c r="H50" s="1">
        <v>1000</v>
      </c>
      <c r="I50" s="1" t="s">
        <v>38</v>
      </c>
      <c r="J50" s="1"/>
      <c r="K50" s="1"/>
      <c r="L50" s="1" t="s">
        <v>35</v>
      </c>
      <c r="M50" s="1"/>
      <c r="N50" s="1" t="s">
        <v>18</v>
      </c>
      <c r="O50" s="1"/>
      <c r="P50" s="1"/>
      <c r="Q50" s="1"/>
      <c r="R50" s="1"/>
      <c r="S50" s="1"/>
      <c r="T50" s="1"/>
      <c r="U50" s="1">
        <v>0.92100000000000004</v>
      </c>
      <c r="V50" s="1" t="s">
        <v>329</v>
      </c>
      <c r="W50" s="1" t="s">
        <v>35</v>
      </c>
      <c r="X50" s="1" t="s">
        <v>375</v>
      </c>
      <c r="Y50" s="1"/>
      <c r="Z50" s="1" t="s">
        <v>36</v>
      </c>
      <c r="AA50" s="1">
        <v>0.92100000000000004</v>
      </c>
      <c r="AB50" s="1"/>
      <c r="AC50" s="1"/>
      <c r="AD50" s="1"/>
      <c r="AE50" s="1" t="s">
        <v>35</v>
      </c>
      <c r="AF50" s="1" t="s">
        <v>18</v>
      </c>
    </row>
    <row r="51" spans="1:32" x14ac:dyDescent="0.25">
      <c r="A51" s="1" t="s">
        <v>331</v>
      </c>
      <c r="B51" s="1" t="s">
        <v>330</v>
      </c>
      <c r="C51" s="1"/>
      <c r="D51" s="1" t="s">
        <v>35</v>
      </c>
      <c r="E51" s="1" t="s">
        <v>37</v>
      </c>
      <c r="F51" s="1">
        <v>616</v>
      </c>
      <c r="G51" s="1" t="s">
        <v>39</v>
      </c>
      <c r="H51" s="1">
        <v>1000</v>
      </c>
      <c r="I51" s="1" t="s">
        <v>38</v>
      </c>
      <c r="J51" s="1"/>
      <c r="K51" s="1"/>
      <c r="L51" s="1" t="s">
        <v>35</v>
      </c>
      <c r="M51" s="1"/>
      <c r="N51" s="1" t="s">
        <v>18</v>
      </c>
      <c r="O51" s="1"/>
      <c r="P51" s="1"/>
      <c r="Q51" s="1"/>
      <c r="R51" s="1"/>
      <c r="S51" s="1"/>
      <c r="T51" s="1"/>
      <c r="U51" s="1">
        <v>0.61599999999999999</v>
      </c>
      <c r="V51" s="1" t="s">
        <v>329</v>
      </c>
      <c r="W51" s="1" t="s">
        <v>35</v>
      </c>
      <c r="X51" s="1" t="s">
        <v>376</v>
      </c>
      <c r="Y51" s="1"/>
      <c r="Z51" s="1" t="s">
        <v>36</v>
      </c>
      <c r="AA51" s="1">
        <v>0.61599999999999999</v>
      </c>
      <c r="AB51" s="1"/>
      <c r="AC51" s="1"/>
      <c r="AD51" s="1"/>
      <c r="AE51" s="1" t="s">
        <v>35</v>
      </c>
      <c r="AF51" s="1" t="s">
        <v>18</v>
      </c>
    </row>
    <row r="52" spans="1:32" x14ac:dyDescent="0.25">
      <c r="A52" s="1" t="s">
        <v>331</v>
      </c>
      <c r="B52" s="1" t="s">
        <v>330</v>
      </c>
      <c r="C52" s="1"/>
      <c r="D52" s="1" t="s">
        <v>35</v>
      </c>
      <c r="E52" s="1" t="s">
        <v>37</v>
      </c>
      <c r="F52" s="1">
        <v>449</v>
      </c>
      <c r="G52" s="1" t="s">
        <v>39</v>
      </c>
      <c r="H52" s="1">
        <v>1000</v>
      </c>
      <c r="I52" s="1" t="s">
        <v>38</v>
      </c>
      <c r="J52" s="1"/>
      <c r="K52" s="1"/>
      <c r="L52" s="1" t="s">
        <v>35</v>
      </c>
      <c r="M52" s="1"/>
      <c r="N52" s="1" t="s">
        <v>18</v>
      </c>
      <c r="O52" s="1"/>
      <c r="P52" s="1"/>
      <c r="Q52" s="1"/>
      <c r="R52" s="1"/>
      <c r="S52" s="1"/>
      <c r="T52" s="1"/>
      <c r="U52" s="1">
        <v>0.44900000000000001</v>
      </c>
      <c r="V52" s="1" t="s">
        <v>329</v>
      </c>
      <c r="W52" s="1" t="s">
        <v>35</v>
      </c>
      <c r="X52" s="1" t="s">
        <v>377</v>
      </c>
      <c r="Y52" s="1"/>
      <c r="Z52" s="1" t="s">
        <v>36</v>
      </c>
      <c r="AA52" s="1">
        <v>0.44900000000000001</v>
      </c>
      <c r="AB52" s="1"/>
      <c r="AC52" s="1"/>
      <c r="AD52" s="1"/>
      <c r="AE52" s="1" t="s">
        <v>35</v>
      </c>
      <c r="AF52" s="1" t="s">
        <v>18</v>
      </c>
    </row>
    <row r="53" spans="1:32" x14ac:dyDescent="0.25">
      <c r="A53" s="1" t="s">
        <v>331</v>
      </c>
      <c r="B53" s="1" t="s">
        <v>330</v>
      </c>
      <c r="C53" s="1"/>
      <c r="D53" s="1" t="s">
        <v>35</v>
      </c>
      <c r="E53" s="1" t="s">
        <v>37</v>
      </c>
      <c r="F53" s="1">
        <v>404</v>
      </c>
      <c r="G53" s="1" t="s">
        <v>39</v>
      </c>
      <c r="H53" s="1">
        <v>1000</v>
      </c>
      <c r="I53" s="1" t="s">
        <v>38</v>
      </c>
      <c r="J53" s="1"/>
      <c r="K53" s="1"/>
      <c r="L53" s="1" t="s">
        <v>35</v>
      </c>
      <c r="M53" s="1"/>
      <c r="N53" s="1" t="s">
        <v>18</v>
      </c>
      <c r="O53" s="1"/>
      <c r="P53" s="1"/>
      <c r="Q53" s="1"/>
      <c r="R53" s="1"/>
      <c r="S53" s="1"/>
      <c r="T53" s="1"/>
      <c r="U53" s="1">
        <v>0.40400000000000003</v>
      </c>
      <c r="V53" s="1" t="s">
        <v>329</v>
      </c>
      <c r="W53" s="1" t="s">
        <v>35</v>
      </c>
      <c r="X53" s="1" t="s">
        <v>378</v>
      </c>
      <c r="Y53" s="1"/>
      <c r="Z53" s="1" t="s">
        <v>36</v>
      </c>
      <c r="AA53" s="1">
        <v>0.40400000000000003</v>
      </c>
      <c r="AB53" s="1"/>
      <c r="AC53" s="1"/>
      <c r="AD53" s="1"/>
      <c r="AE53" s="1" t="s">
        <v>35</v>
      </c>
      <c r="AF53" s="1" t="s">
        <v>18</v>
      </c>
    </row>
    <row r="54" spans="1:32" x14ac:dyDescent="0.25">
      <c r="A54" s="1" t="s">
        <v>331</v>
      </c>
      <c r="B54" s="1" t="s">
        <v>330</v>
      </c>
      <c r="C54" s="1"/>
      <c r="D54" s="1" t="s">
        <v>35</v>
      </c>
      <c r="E54" s="1" t="s">
        <v>37</v>
      </c>
      <c r="F54" s="1">
        <v>349</v>
      </c>
      <c r="G54" s="1" t="s">
        <v>39</v>
      </c>
      <c r="H54" s="1">
        <v>1000</v>
      </c>
      <c r="I54" s="1" t="s">
        <v>38</v>
      </c>
      <c r="J54" s="1"/>
      <c r="K54" s="1"/>
      <c r="L54" s="1" t="s">
        <v>35</v>
      </c>
      <c r="M54" s="1"/>
      <c r="N54" s="1" t="s">
        <v>18</v>
      </c>
      <c r="O54" s="1"/>
      <c r="P54" s="1"/>
      <c r="Q54" s="1"/>
      <c r="R54" s="1"/>
      <c r="S54" s="1"/>
      <c r="T54" s="1"/>
      <c r="U54" s="1">
        <v>0.34899999999999998</v>
      </c>
      <c r="V54" s="1" t="s">
        <v>329</v>
      </c>
      <c r="W54" s="1" t="s">
        <v>35</v>
      </c>
      <c r="X54" s="1" t="s">
        <v>379</v>
      </c>
      <c r="Y54" s="1"/>
      <c r="Z54" s="1" t="s">
        <v>36</v>
      </c>
      <c r="AA54" s="1">
        <v>0.34899999999999998</v>
      </c>
      <c r="AB54" s="1"/>
      <c r="AC54" s="1"/>
      <c r="AD54" s="1"/>
      <c r="AE54" s="1" t="s">
        <v>35</v>
      </c>
      <c r="AF54" s="1" t="s">
        <v>18</v>
      </c>
    </row>
    <row r="55" spans="1:32" x14ac:dyDescent="0.25">
      <c r="A55" s="1" t="s">
        <v>331</v>
      </c>
      <c r="B55" s="1" t="s">
        <v>330</v>
      </c>
      <c r="C55" s="1"/>
      <c r="D55" s="1" t="s">
        <v>35</v>
      </c>
      <c r="E55" s="1" t="s">
        <v>37</v>
      </c>
      <c r="F55" s="1">
        <v>999</v>
      </c>
      <c r="G55" s="1" t="s">
        <v>39</v>
      </c>
      <c r="H55" s="1">
        <v>1000</v>
      </c>
      <c r="I55" s="1" t="s">
        <v>38</v>
      </c>
      <c r="J55" s="1"/>
      <c r="K55" s="1"/>
      <c r="L55" s="1" t="s">
        <v>35</v>
      </c>
      <c r="M55" s="1"/>
      <c r="N55" s="1" t="s">
        <v>18</v>
      </c>
      <c r="O55" s="1"/>
      <c r="P55" s="1"/>
      <c r="Q55" s="1"/>
      <c r="R55" s="1"/>
      <c r="S55" s="1"/>
      <c r="T55" s="1"/>
      <c r="U55" s="1">
        <v>0.999</v>
      </c>
      <c r="V55" s="1" t="s">
        <v>329</v>
      </c>
      <c r="W55" s="1" t="s">
        <v>35</v>
      </c>
      <c r="X55" s="1" t="s">
        <v>380</v>
      </c>
      <c r="Y55" s="1"/>
      <c r="Z55" s="1" t="s">
        <v>36</v>
      </c>
      <c r="AA55" s="1">
        <v>0.999</v>
      </c>
      <c r="AB55" s="1"/>
      <c r="AC55" s="1"/>
      <c r="AD55" s="1"/>
      <c r="AE55" s="1" t="s">
        <v>35</v>
      </c>
      <c r="AF55" s="1" t="s">
        <v>18</v>
      </c>
    </row>
    <row r="56" spans="1:32" x14ac:dyDescent="0.25">
      <c r="A56" s="1" t="s">
        <v>331</v>
      </c>
      <c r="B56" s="1" t="s">
        <v>330</v>
      </c>
      <c r="C56" s="1"/>
      <c r="D56" s="1" t="s">
        <v>35</v>
      </c>
      <c r="E56" s="1" t="s">
        <v>37</v>
      </c>
      <c r="F56" s="1">
        <v>741</v>
      </c>
      <c r="G56" s="1" t="s">
        <v>39</v>
      </c>
      <c r="H56" s="1">
        <v>1000</v>
      </c>
      <c r="I56" s="1" t="s">
        <v>38</v>
      </c>
      <c r="J56" s="1"/>
      <c r="K56" s="1"/>
      <c r="L56" s="1" t="s">
        <v>35</v>
      </c>
      <c r="M56" s="1"/>
      <c r="N56" s="1" t="s">
        <v>18</v>
      </c>
      <c r="O56" s="1"/>
      <c r="P56" s="1"/>
      <c r="Q56" s="1"/>
      <c r="R56" s="1"/>
      <c r="S56" s="1"/>
      <c r="T56" s="1"/>
      <c r="U56" s="1">
        <v>0.74099999999999999</v>
      </c>
      <c r="V56" s="1" t="s">
        <v>329</v>
      </c>
      <c r="W56" s="1" t="s">
        <v>35</v>
      </c>
      <c r="X56" s="1" t="s">
        <v>381</v>
      </c>
      <c r="Y56" s="1"/>
      <c r="Z56" s="1" t="s">
        <v>36</v>
      </c>
      <c r="AA56" s="1">
        <v>0.74099999999999999</v>
      </c>
      <c r="AB56" s="1"/>
      <c r="AC56" s="1"/>
      <c r="AD56" s="1"/>
      <c r="AE56" s="1" t="s">
        <v>35</v>
      </c>
      <c r="AF56" s="1" t="s">
        <v>18</v>
      </c>
    </row>
    <row r="57" spans="1:32" x14ac:dyDescent="0.25">
      <c r="A57" s="1" t="s">
        <v>331</v>
      </c>
      <c r="B57" s="1" t="s">
        <v>330</v>
      </c>
      <c r="C57" s="1"/>
      <c r="D57" s="1" t="s">
        <v>35</v>
      </c>
      <c r="E57" s="1" t="s">
        <v>37</v>
      </c>
      <c r="F57" s="1">
        <v>736</v>
      </c>
      <c r="G57" s="1" t="s">
        <v>39</v>
      </c>
      <c r="H57" s="1">
        <v>1000</v>
      </c>
      <c r="I57" s="1" t="s">
        <v>38</v>
      </c>
      <c r="J57" s="1"/>
      <c r="K57" s="1"/>
      <c r="L57" s="1" t="s">
        <v>35</v>
      </c>
      <c r="M57" s="1"/>
      <c r="N57" s="1" t="s">
        <v>18</v>
      </c>
      <c r="O57" s="1"/>
      <c r="P57" s="1"/>
      <c r="Q57" s="1"/>
      <c r="R57" s="1"/>
      <c r="S57" s="1"/>
      <c r="T57" s="1"/>
      <c r="U57" s="1">
        <v>0.73599999999999999</v>
      </c>
      <c r="V57" s="1" t="s">
        <v>329</v>
      </c>
      <c r="W57" s="1" t="s">
        <v>35</v>
      </c>
      <c r="X57" s="1" t="s">
        <v>382</v>
      </c>
      <c r="Y57" s="1"/>
      <c r="Z57" s="1" t="s">
        <v>36</v>
      </c>
      <c r="AA57" s="1">
        <v>0.73599999999999999</v>
      </c>
      <c r="AB57" s="1"/>
      <c r="AC57" s="1"/>
      <c r="AD57" s="1"/>
      <c r="AE57" s="1" t="s">
        <v>35</v>
      </c>
      <c r="AF57" s="1" t="s">
        <v>18</v>
      </c>
    </row>
    <row r="58" spans="1:32" x14ac:dyDescent="0.25">
      <c r="A58" s="1" t="s">
        <v>331</v>
      </c>
      <c r="B58" s="1" t="s">
        <v>330</v>
      </c>
      <c r="C58" s="1"/>
      <c r="D58" s="1" t="s">
        <v>35</v>
      </c>
      <c r="E58" s="1" t="s">
        <v>37</v>
      </c>
      <c r="F58" s="1">
        <v>250</v>
      </c>
      <c r="G58" s="1" t="s">
        <v>39</v>
      </c>
      <c r="H58" s="1">
        <v>1000</v>
      </c>
      <c r="I58" s="1" t="s">
        <v>38</v>
      </c>
      <c r="J58" s="1"/>
      <c r="K58" s="1"/>
      <c r="L58" s="1" t="s">
        <v>35</v>
      </c>
      <c r="M58" s="1"/>
      <c r="N58" s="1" t="s">
        <v>18</v>
      </c>
      <c r="O58" s="1"/>
      <c r="P58" s="1"/>
      <c r="Q58" s="1"/>
      <c r="R58" s="1"/>
      <c r="S58" s="1"/>
      <c r="T58" s="1"/>
      <c r="U58" s="1">
        <v>0.25</v>
      </c>
      <c r="V58" s="1" t="s">
        <v>329</v>
      </c>
      <c r="W58" s="1" t="s">
        <v>35</v>
      </c>
      <c r="X58" s="1" t="s">
        <v>383</v>
      </c>
      <c r="Y58" s="1"/>
      <c r="Z58" s="1" t="s">
        <v>36</v>
      </c>
      <c r="AA58" s="1">
        <v>0.25</v>
      </c>
      <c r="AB58" s="1"/>
      <c r="AC58" s="1"/>
      <c r="AD58" s="1"/>
      <c r="AE58" s="1" t="s">
        <v>35</v>
      </c>
      <c r="AF58" s="1" t="s">
        <v>18</v>
      </c>
    </row>
    <row r="59" spans="1:32" x14ac:dyDescent="0.25">
      <c r="A59" s="1" t="s">
        <v>331</v>
      </c>
      <c r="B59" s="1" t="s">
        <v>330</v>
      </c>
      <c r="C59" s="1"/>
      <c r="D59" s="1" t="s">
        <v>35</v>
      </c>
      <c r="E59" s="1" t="s">
        <v>37</v>
      </c>
      <c r="F59" s="1">
        <v>1853</v>
      </c>
      <c r="G59" s="1" t="s">
        <v>39</v>
      </c>
      <c r="H59" s="1">
        <v>10</v>
      </c>
      <c r="I59" s="1" t="s">
        <v>38</v>
      </c>
      <c r="J59" s="1"/>
      <c r="K59" s="1"/>
      <c r="L59" s="1" t="s">
        <v>35</v>
      </c>
      <c r="M59" s="1"/>
      <c r="N59" s="1" t="s">
        <v>18</v>
      </c>
      <c r="O59" s="1"/>
      <c r="P59" s="1"/>
      <c r="Q59" s="1"/>
      <c r="R59" s="1"/>
      <c r="S59" s="1"/>
      <c r="T59" s="1"/>
      <c r="U59" s="1">
        <v>185.3</v>
      </c>
      <c r="V59" s="1" t="s">
        <v>329</v>
      </c>
      <c r="W59" s="1" t="s">
        <v>35</v>
      </c>
      <c r="X59" s="1" t="s">
        <v>384</v>
      </c>
      <c r="Y59" s="1"/>
      <c r="Z59" s="1" t="s">
        <v>36</v>
      </c>
      <c r="AA59" s="1">
        <v>185.3</v>
      </c>
      <c r="AB59" s="1"/>
      <c r="AC59" s="1"/>
      <c r="AD59" s="1"/>
      <c r="AE59" s="1" t="s">
        <v>35</v>
      </c>
      <c r="AF59" s="1" t="s">
        <v>18</v>
      </c>
    </row>
    <row r="60" spans="1:32" x14ac:dyDescent="0.25">
      <c r="A60" s="1" t="s">
        <v>331</v>
      </c>
      <c r="B60" s="1" t="s">
        <v>330</v>
      </c>
      <c r="C60" s="1"/>
      <c r="D60" s="1" t="s">
        <v>35</v>
      </c>
      <c r="E60" s="1" t="s">
        <v>37</v>
      </c>
      <c r="F60" s="1">
        <v>5158</v>
      </c>
      <c r="G60" s="1" t="s">
        <v>39</v>
      </c>
      <c r="H60" s="1">
        <v>100</v>
      </c>
      <c r="I60" s="1" t="s">
        <v>38</v>
      </c>
      <c r="J60" s="1"/>
      <c r="K60" s="1"/>
      <c r="L60" s="1" t="s">
        <v>35</v>
      </c>
      <c r="M60" s="1"/>
      <c r="N60" s="1" t="s">
        <v>18</v>
      </c>
      <c r="O60" s="1"/>
      <c r="P60" s="1"/>
      <c r="Q60" s="1"/>
      <c r="R60" s="1"/>
      <c r="S60" s="1"/>
      <c r="T60" s="1"/>
      <c r="U60" s="1">
        <v>51.58</v>
      </c>
      <c r="V60" s="1" t="s">
        <v>329</v>
      </c>
      <c r="W60" s="1" t="s">
        <v>35</v>
      </c>
      <c r="X60" s="1" t="s">
        <v>385</v>
      </c>
      <c r="Y60" s="1"/>
      <c r="Z60" s="1" t="s">
        <v>36</v>
      </c>
      <c r="AA60" s="1">
        <v>51.58</v>
      </c>
      <c r="AB60" s="1"/>
      <c r="AC60" s="1"/>
      <c r="AD60" s="1"/>
      <c r="AE60" s="1" t="s">
        <v>35</v>
      </c>
      <c r="AF60" s="1" t="s">
        <v>18</v>
      </c>
    </row>
    <row r="61" spans="1:32" x14ac:dyDescent="0.25">
      <c r="A61" s="1" t="s">
        <v>331</v>
      </c>
      <c r="B61" s="1" t="s">
        <v>330</v>
      </c>
      <c r="C61" s="1"/>
      <c r="D61" s="1" t="s">
        <v>35</v>
      </c>
      <c r="E61" s="1" t="s">
        <v>37</v>
      </c>
      <c r="F61" s="1">
        <v>9137</v>
      </c>
      <c r="G61" s="1" t="s">
        <v>39</v>
      </c>
      <c r="H61" s="1">
        <v>1000</v>
      </c>
      <c r="I61" s="1" t="s">
        <v>38</v>
      </c>
      <c r="J61" s="1"/>
      <c r="K61" s="1"/>
      <c r="L61" s="1" t="s">
        <v>35</v>
      </c>
      <c r="M61" s="1"/>
      <c r="N61" s="1" t="s">
        <v>18</v>
      </c>
      <c r="O61" s="1"/>
      <c r="P61" s="1"/>
      <c r="Q61" s="1"/>
      <c r="R61" s="1"/>
      <c r="S61" s="1"/>
      <c r="T61" s="1"/>
      <c r="U61" s="1">
        <v>9.1370000000000005</v>
      </c>
      <c r="V61" s="1" t="s">
        <v>329</v>
      </c>
      <c r="W61" s="1" t="s">
        <v>35</v>
      </c>
      <c r="X61" s="1" t="s">
        <v>386</v>
      </c>
      <c r="Y61" s="1"/>
      <c r="Z61" s="1" t="s">
        <v>36</v>
      </c>
      <c r="AA61" s="1">
        <v>9.1370000000000005</v>
      </c>
      <c r="AB61" s="1"/>
      <c r="AC61" s="1"/>
      <c r="AD61" s="1"/>
      <c r="AE61" s="1" t="s">
        <v>35</v>
      </c>
      <c r="AF61" s="1" t="s">
        <v>18</v>
      </c>
    </row>
    <row r="62" spans="1:32" x14ac:dyDescent="0.25">
      <c r="A62" s="1" t="s">
        <v>331</v>
      </c>
      <c r="B62" s="1" t="s">
        <v>330</v>
      </c>
      <c r="C62" s="1"/>
      <c r="D62" s="1" t="s">
        <v>35</v>
      </c>
      <c r="E62" s="1" t="s">
        <v>37</v>
      </c>
      <c r="F62" s="1">
        <v>76947</v>
      </c>
      <c r="G62" s="1" t="s">
        <v>39</v>
      </c>
      <c r="H62" s="1">
        <v>10</v>
      </c>
      <c r="I62" s="1" t="s">
        <v>38</v>
      </c>
      <c r="J62" s="1"/>
      <c r="K62" s="1"/>
      <c r="L62" s="1" t="s">
        <v>35</v>
      </c>
      <c r="M62" s="1"/>
      <c r="N62" s="1" t="s">
        <v>18</v>
      </c>
      <c r="O62" s="1"/>
      <c r="P62" s="1"/>
      <c r="Q62" s="1"/>
      <c r="R62" s="1"/>
      <c r="S62" s="1"/>
      <c r="T62" s="1"/>
      <c r="U62" s="1">
        <v>7694.7</v>
      </c>
      <c r="V62" s="1" t="s">
        <v>329</v>
      </c>
      <c r="W62" s="1" t="s">
        <v>35</v>
      </c>
      <c r="X62" s="1" t="s">
        <v>387</v>
      </c>
      <c r="Y62" s="1"/>
      <c r="Z62" s="1" t="s">
        <v>36</v>
      </c>
      <c r="AA62" s="1">
        <v>7694.7</v>
      </c>
      <c r="AB62" s="1"/>
      <c r="AC62" s="1"/>
      <c r="AD62" s="1"/>
      <c r="AE62" s="1" t="s">
        <v>35</v>
      </c>
      <c r="AF62" s="1" t="s">
        <v>18</v>
      </c>
    </row>
    <row r="63" spans="1:32" x14ac:dyDescent="0.25">
      <c r="A63" s="1" t="s">
        <v>331</v>
      </c>
      <c r="B63" s="1" t="s">
        <v>330</v>
      </c>
      <c r="C63" s="1"/>
      <c r="D63" s="1" t="s">
        <v>35</v>
      </c>
      <c r="E63" s="1" t="s">
        <v>37</v>
      </c>
      <c r="F63" s="1">
        <v>52282</v>
      </c>
      <c r="G63" s="1" t="s">
        <v>39</v>
      </c>
      <c r="H63" s="1">
        <v>100</v>
      </c>
      <c r="I63" s="1" t="s">
        <v>38</v>
      </c>
      <c r="J63" s="1"/>
      <c r="K63" s="1"/>
      <c r="L63" s="1" t="s">
        <v>35</v>
      </c>
      <c r="M63" s="1"/>
      <c r="N63" s="1" t="s">
        <v>18</v>
      </c>
      <c r="O63" s="1"/>
      <c r="P63" s="1"/>
      <c r="Q63" s="1"/>
      <c r="R63" s="1"/>
      <c r="S63" s="1"/>
      <c r="T63" s="1"/>
      <c r="U63" s="1">
        <v>522.82000000000005</v>
      </c>
      <c r="V63" s="1" t="s">
        <v>329</v>
      </c>
      <c r="W63" s="1" t="s">
        <v>35</v>
      </c>
      <c r="X63" s="1" t="s">
        <v>388</v>
      </c>
      <c r="Y63" s="1"/>
      <c r="Z63" s="1" t="s">
        <v>36</v>
      </c>
      <c r="AA63" s="1">
        <v>522.82000000000005</v>
      </c>
      <c r="AB63" s="1"/>
      <c r="AC63" s="1"/>
      <c r="AD63" s="1"/>
      <c r="AE63" s="1" t="s">
        <v>35</v>
      </c>
      <c r="AF63" s="1" t="s">
        <v>18</v>
      </c>
    </row>
    <row r="64" spans="1:32" x14ac:dyDescent="0.25">
      <c r="A64" s="1" t="s">
        <v>331</v>
      </c>
      <c r="B64" s="1" t="s">
        <v>330</v>
      </c>
      <c r="C64" s="1"/>
      <c r="D64" s="1" t="s">
        <v>35</v>
      </c>
      <c r="E64" s="1" t="s">
        <v>37</v>
      </c>
      <c r="F64" s="1">
        <v>18400</v>
      </c>
      <c r="G64" s="1" t="s">
        <v>39</v>
      </c>
      <c r="H64" s="1">
        <v>1000</v>
      </c>
      <c r="I64" s="1" t="s">
        <v>38</v>
      </c>
      <c r="J64" s="1"/>
      <c r="K64" s="1"/>
      <c r="L64" s="1" t="s">
        <v>35</v>
      </c>
      <c r="M64" s="1"/>
      <c r="N64" s="1" t="s">
        <v>18</v>
      </c>
      <c r="O64" s="1"/>
      <c r="P64" s="1"/>
      <c r="Q64" s="1"/>
      <c r="R64" s="1"/>
      <c r="S64" s="1"/>
      <c r="T64" s="1"/>
      <c r="U64" s="1">
        <v>18.399999999999999</v>
      </c>
      <c r="V64" s="1" t="s">
        <v>329</v>
      </c>
      <c r="W64" s="1" t="s">
        <v>35</v>
      </c>
      <c r="X64" s="1" t="s">
        <v>389</v>
      </c>
      <c r="Y64" s="1"/>
      <c r="Z64" s="1" t="s">
        <v>36</v>
      </c>
      <c r="AA64" s="1">
        <v>18.399999999999999</v>
      </c>
      <c r="AB64" s="1"/>
      <c r="AC64" s="1"/>
      <c r="AD64" s="1"/>
      <c r="AE64" s="1" t="s">
        <v>35</v>
      </c>
      <c r="AF64" s="1" t="s">
        <v>18</v>
      </c>
    </row>
    <row r="65" spans="1:32" x14ac:dyDescent="0.25">
      <c r="A65" s="1" t="s">
        <v>331</v>
      </c>
      <c r="B65" s="1" t="s">
        <v>330</v>
      </c>
      <c r="C65" s="1"/>
      <c r="D65" s="1" t="s">
        <v>35</v>
      </c>
      <c r="E65" s="1" t="s">
        <v>37</v>
      </c>
      <c r="F65" s="1">
        <v>1</v>
      </c>
      <c r="G65" s="1" t="s">
        <v>39</v>
      </c>
      <c r="H65" s="1">
        <v>10</v>
      </c>
      <c r="I65" s="1" t="s">
        <v>38</v>
      </c>
      <c r="J65" s="1"/>
      <c r="K65" s="1"/>
      <c r="L65" s="1" t="s">
        <v>35</v>
      </c>
      <c r="M65" s="1"/>
      <c r="N65" s="1" t="s">
        <v>18</v>
      </c>
      <c r="O65" s="1"/>
      <c r="P65" s="1"/>
      <c r="Q65" s="1"/>
      <c r="R65" s="1"/>
      <c r="S65" s="1"/>
      <c r="T65" s="1"/>
      <c r="U65" s="1">
        <v>0.1</v>
      </c>
      <c r="V65" s="1" t="s">
        <v>329</v>
      </c>
      <c r="W65" s="1" t="s">
        <v>35</v>
      </c>
      <c r="X65" s="1" t="s">
        <v>390</v>
      </c>
      <c r="Y65" s="1"/>
      <c r="Z65" s="1" t="s">
        <v>36</v>
      </c>
      <c r="AA65" s="1">
        <v>0.1</v>
      </c>
      <c r="AB65" s="1"/>
      <c r="AC65" s="1"/>
      <c r="AD65" s="1"/>
      <c r="AE65" s="1" t="s">
        <v>35</v>
      </c>
      <c r="AF65" s="1" t="s">
        <v>18</v>
      </c>
    </row>
    <row r="66" spans="1:32" x14ac:dyDescent="0.25">
      <c r="A66" s="1" t="s">
        <v>331</v>
      </c>
      <c r="B66" s="1" t="s">
        <v>330</v>
      </c>
      <c r="C66" s="1"/>
      <c r="D66" s="1" t="s">
        <v>35</v>
      </c>
      <c r="E66" s="1" t="s">
        <v>37</v>
      </c>
      <c r="F66" s="1">
        <v>1</v>
      </c>
      <c r="G66" s="1" t="s">
        <v>39</v>
      </c>
      <c r="H66" s="1">
        <v>10</v>
      </c>
      <c r="I66" s="1" t="s">
        <v>38</v>
      </c>
      <c r="J66" s="1"/>
      <c r="K66" s="1"/>
      <c r="L66" s="1" t="s">
        <v>35</v>
      </c>
      <c r="M66" s="1"/>
      <c r="N66" s="1" t="s">
        <v>18</v>
      </c>
      <c r="O66" s="1"/>
      <c r="P66" s="1"/>
      <c r="Q66" s="1"/>
      <c r="R66" s="1"/>
      <c r="S66" s="1"/>
      <c r="T66" s="1"/>
      <c r="U66" s="1">
        <v>0.1</v>
      </c>
      <c r="V66" s="1" t="s">
        <v>329</v>
      </c>
      <c r="W66" s="1" t="s">
        <v>35</v>
      </c>
      <c r="X66" s="1" t="s">
        <v>390</v>
      </c>
      <c r="Y66" s="1"/>
      <c r="Z66" s="1" t="s">
        <v>36</v>
      </c>
      <c r="AA66" s="1">
        <v>0.1</v>
      </c>
      <c r="AB66" s="1"/>
      <c r="AC66" s="1"/>
      <c r="AD66" s="1"/>
      <c r="AE66" s="1" t="s">
        <v>35</v>
      </c>
      <c r="AF66" s="1" t="s">
        <v>18</v>
      </c>
    </row>
    <row r="67" spans="1:32" x14ac:dyDescent="0.25">
      <c r="A67" s="1" t="s">
        <v>331</v>
      </c>
      <c r="B67" s="1" t="s">
        <v>330</v>
      </c>
      <c r="C67" s="1"/>
      <c r="D67" s="1" t="s">
        <v>35</v>
      </c>
      <c r="E67" s="1" t="s">
        <v>37</v>
      </c>
      <c r="F67" s="1">
        <v>7</v>
      </c>
      <c r="G67" s="1" t="s">
        <v>39</v>
      </c>
      <c r="H67" s="1">
        <v>10</v>
      </c>
      <c r="I67" s="1" t="s">
        <v>38</v>
      </c>
      <c r="J67" s="1"/>
      <c r="K67" s="1"/>
      <c r="L67" s="1" t="s">
        <v>35</v>
      </c>
      <c r="M67" s="1"/>
      <c r="N67" s="1" t="s">
        <v>18</v>
      </c>
      <c r="O67" s="1"/>
      <c r="P67" s="1"/>
      <c r="Q67" s="1"/>
      <c r="R67" s="1"/>
      <c r="S67" s="1"/>
      <c r="T67" s="1"/>
      <c r="U67" s="1">
        <v>0.7</v>
      </c>
      <c r="V67" s="1" t="s">
        <v>329</v>
      </c>
      <c r="W67" s="1" t="s">
        <v>35</v>
      </c>
      <c r="X67" s="1" t="s">
        <v>333</v>
      </c>
      <c r="Y67" s="1"/>
      <c r="Z67" s="1" t="s">
        <v>36</v>
      </c>
      <c r="AA67" s="1">
        <v>0.7</v>
      </c>
      <c r="AB67" s="1"/>
      <c r="AC67" s="1"/>
      <c r="AD67" s="1"/>
      <c r="AE67" s="1" t="s">
        <v>35</v>
      </c>
      <c r="AF67" s="1" t="s">
        <v>18</v>
      </c>
    </row>
    <row r="68" spans="1:32" x14ac:dyDescent="0.25">
      <c r="A68" s="1" t="s">
        <v>331</v>
      </c>
      <c r="B68" s="1" t="s">
        <v>330</v>
      </c>
      <c r="C68" s="1"/>
      <c r="D68" s="1" t="s">
        <v>35</v>
      </c>
      <c r="E68" s="1" t="s">
        <v>37</v>
      </c>
      <c r="F68" s="1">
        <v>5</v>
      </c>
      <c r="G68" s="1" t="s">
        <v>39</v>
      </c>
      <c r="H68" s="1">
        <v>10</v>
      </c>
      <c r="I68" s="1" t="s">
        <v>38</v>
      </c>
      <c r="J68" s="1"/>
      <c r="K68" s="1"/>
      <c r="L68" s="1" t="s">
        <v>35</v>
      </c>
      <c r="M68" s="1"/>
      <c r="N68" s="1" t="s">
        <v>18</v>
      </c>
      <c r="O68" s="1"/>
      <c r="P68" s="1"/>
      <c r="Q68" s="1"/>
      <c r="R68" s="1"/>
      <c r="S68" s="1"/>
      <c r="T68" s="1"/>
      <c r="U68" s="1">
        <v>0.5</v>
      </c>
      <c r="V68" s="1" t="s">
        <v>329</v>
      </c>
      <c r="W68" s="1" t="s">
        <v>35</v>
      </c>
      <c r="X68" s="1" t="s">
        <v>334</v>
      </c>
      <c r="Y68" s="1"/>
      <c r="Z68" s="1" t="s">
        <v>36</v>
      </c>
      <c r="AA68" s="1">
        <v>0.5</v>
      </c>
      <c r="AB68" s="1"/>
      <c r="AC68" s="1"/>
      <c r="AD68" s="1"/>
      <c r="AE68" s="1" t="s">
        <v>35</v>
      </c>
      <c r="AF68" s="1" t="s">
        <v>18</v>
      </c>
    </row>
    <row r="69" spans="1:32" x14ac:dyDescent="0.25">
      <c r="A69" s="1" t="s">
        <v>331</v>
      </c>
      <c r="B69" s="1" t="s">
        <v>330</v>
      </c>
      <c r="C69" s="1"/>
      <c r="D69" s="1" t="s">
        <v>35</v>
      </c>
      <c r="E69" s="1" t="s">
        <v>37</v>
      </c>
      <c r="F69" s="1">
        <v>1</v>
      </c>
      <c r="G69" s="1" t="s">
        <v>39</v>
      </c>
      <c r="H69" s="1">
        <v>10</v>
      </c>
      <c r="I69" s="1" t="s">
        <v>38</v>
      </c>
      <c r="J69" s="1"/>
      <c r="K69" s="1"/>
      <c r="L69" s="1" t="s">
        <v>35</v>
      </c>
      <c r="M69" s="1"/>
      <c r="N69" s="1" t="s">
        <v>18</v>
      </c>
      <c r="O69" s="1"/>
      <c r="P69" s="1"/>
      <c r="Q69" s="1"/>
      <c r="R69" s="1"/>
      <c r="S69" s="1"/>
      <c r="T69" s="1"/>
      <c r="U69" s="1">
        <v>0.1</v>
      </c>
      <c r="V69" s="1" t="s">
        <v>329</v>
      </c>
      <c r="W69" s="1" t="s">
        <v>35</v>
      </c>
      <c r="X69" s="1" t="s">
        <v>390</v>
      </c>
      <c r="Y69" s="1"/>
      <c r="Z69" s="1" t="s">
        <v>36</v>
      </c>
      <c r="AA69" s="1">
        <v>0.1</v>
      </c>
      <c r="AB69" s="1"/>
      <c r="AC69" s="1"/>
      <c r="AD69" s="1"/>
      <c r="AE69" s="1" t="s">
        <v>35</v>
      </c>
      <c r="AF69" s="1" t="s">
        <v>18</v>
      </c>
    </row>
    <row r="70" spans="1:32" x14ac:dyDescent="0.25">
      <c r="A70" s="1" t="s">
        <v>331</v>
      </c>
      <c r="B70" s="1" t="s">
        <v>330</v>
      </c>
      <c r="C70" s="1"/>
      <c r="D70" s="1" t="s">
        <v>35</v>
      </c>
      <c r="E70" s="1" t="s">
        <v>37</v>
      </c>
      <c r="F70" s="1">
        <v>4</v>
      </c>
      <c r="G70" s="1" t="s">
        <v>39</v>
      </c>
      <c r="H70" s="1">
        <v>100</v>
      </c>
      <c r="I70" s="1" t="s">
        <v>38</v>
      </c>
      <c r="J70" s="1"/>
      <c r="K70" s="1"/>
      <c r="L70" s="1" t="s">
        <v>35</v>
      </c>
      <c r="M70" s="1"/>
      <c r="N70" s="1" t="s">
        <v>18</v>
      </c>
      <c r="O70" s="1"/>
      <c r="P70" s="1"/>
      <c r="Q70" s="1"/>
      <c r="R70" s="1"/>
      <c r="S70" s="1"/>
      <c r="T70" s="1"/>
      <c r="U70" s="1">
        <v>0.04</v>
      </c>
      <c r="V70" s="1" t="s">
        <v>329</v>
      </c>
      <c r="W70" s="1" t="s">
        <v>35</v>
      </c>
      <c r="X70" s="1" t="s">
        <v>339</v>
      </c>
      <c r="Y70" s="1"/>
      <c r="Z70" s="1" t="s">
        <v>36</v>
      </c>
      <c r="AA70" s="1">
        <v>0.04</v>
      </c>
      <c r="AB70" s="1"/>
      <c r="AC70" s="1"/>
      <c r="AD70" s="1"/>
      <c r="AE70" s="1" t="s">
        <v>35</v>
      </c>
      <c r="AF70" s="1" t="s">
        <v>18</v>
      </c>
    </row>
    <row r="71" spans="1:32" x14ac:dyDescent="0.25">
      <c r="A71" s="1" t="s">
        <v>331</v>
      </c>
      <c r="B71" s="1" t="s">
        <v>330</v>
      </c>
      <c r="C71" s="1"/>
      <c r="D71" s="1" t="s">
        <v>35</v>
      </c>
      <c r="E71" s="1" t="s">
        <v>37</v>
      </c>
      <c r="F71" s="1">
        <v>9</v>
      </c>
      <c r="G71" s="1" t="s">
        <v>39</v>
      </c>
      <c r="H71" s="1">
        <v>100</v>
      </c>
      <c r="I71" s="1" t="s">
        <v>38</v>
      </c>
      <c r="J71" s="1"/>
      <c r="K71" s="1"/>
      <c r="L71" s="1" t="s">
        <v>35</v>
      </c>
      <c r="M71" s="1"/>
      <c r="N71" s="1" t="s">
        <v>18</v>
      </c>
      <c r="O71" s="1"/>
      <c r="P71" s="1"/>
      <c r="Q71" s="1"/>
      <c r="R71" s="1"/>
      <c r="S71" s="1"/>
      <c r="T71" s="1"/>
      <c r="U71" s="1">
        <v>0.09</v>
      </c>
      <c r="V71" s="1" t="s">
        <v>329</v>
      </c>
      <c r="W71" s="1" t="s">
        <v>35</v>
      </c>
      <c r="X71" s="1" t="s">
        <v>341</v>
      </c>
      <c r="Y71" s="1"/>
      <c r="Z71" s="1" t="s">
        <v>36</v>
      </c>
      <c r="AA71" s="1">
        <v>0.09</v>
      </c>
      <c r="AB71" s="1"/>
      <c r="AC71" s="1"/>
      <c r="AD71" s="1"/>
      <c r="AE71" s="1" t="s">
        <v>35</v>
      </c>
      <c r="AF71" s="1" t="s">
        <v>18</v>
      </c>
    </row>
    <row r="72" spans="1:32" x14ac:dyDescent="0.25">
      <c r="A72" s="1" t="s">
        <v>331</v>
      </c>
      <c r="B72" s="1" t="s">
        <v>330</v>
      </c>
      <c r="C72" s="1"/>
      <c r="D72" s="1" t="s">
        <v>35</v>
      </c>
      <c r="E72" s="1" t="s">
        <v>37</v>
      </c>
      <c r="F72" s="1">
        <v>6</v>
      </c>
      <c r="G72" s="1" t="s">
        <v>39</v>
      </c>
      <c r="H72" s="1">
        <v>100</v>
      </c>
      <c r="I72" s="1" t="s">
        <v>38</v>
      </c>
      <c r="J72" s="1"/>
      <c r="K72" s="1"/>
      <c r="L72" s="1" t="s">
        <v>35</v>
      </c>
      <c r="M72" s="1"/>
      <c r="N72" s="1" t="s">
        <v>18</v>
      </c>
      <c r="O72" s="1"/>
      <c r="P72" s="1"/>
      <c r="Q72" s="1"/>
      <c r="R72" s="1"/>
      <c r="S72" s="1"/>
      <c r="T72" s="1"/>
      <c r="U72" s="1">
        <v>0.06</v>
      </c>
      <c r="V72" s="1" t="s">
        <v>329</v>
      </c>
      <c r="W72" s="1" t="s">
        <v>35</v>
      </c>
      <c r="X72" s="1" t="s">
        <v>391</v>
      </c>
      <c r="Y72" s="1"/>
      <c r="Z72" s="1" t="s">
        <v>36</v>
      </c>
      <c r="AA72" s="1">
        <v>0.06</v>
      </c>
      <c r="AB72" s="1"/>
      <c r="AC72" s="1"/>
      <c r="AD72" s="1"/>
      <c r="AE72" s="1" t="s">
        <v>35</v>
      </c>
      <c r="AF72" s="1" t="s">
        <v>18</v>
      </c>
    </row>
    <row r="73" spans="1:32" x14ac:dyDescent="0.25">
      <c r="A73" s="1" t="s">
        <v>331</v>
      </c>
      <c r="B73" s="1" t="s">
        <v>330</v>
      </c>
      <c r="C73" s="1"/>
      <c r="D73" s="1" t="s">
        <v>35</v>
      </c>
      <c r="E73" s="1" t="s">
        <v>37</v>
      </c>
      <c r="F73" s="1">
        <v>6</v>
      </c>
      <c r="G73" s="1" t="s">
        <v>39</v>
      </c>
      <c r="H73" s="1">
        <v>100</v>
      </c>
      <c r="I73" s="1" t="s">
        <v>38</v>
      </c>
      <c r="J73" s="1"/>
      <c r="K73" s="1"/>
      <c r="L73" s="1" t="s">
        <v>35</v>
      </c>
      <c r="M73" s="1"/>
      <c r="N73" s="1" t="s">
        <v>18</v>
      </c>
      <c r="O73" s="1"/>
      <c r="P73" s="1"/>
      <c r="Q73" s="1"/>
      <c r="R73" s="1"/>
      <c r="S73" s="1"/>
      <c r="T73" s="1"/>
      <c r="U73" s="1">
        <v>0.06</v>
      </c>
      <c r="V73" s="1" t="s">
        <v>329</v>
      </c>
      <c r="W73" s="1" t="s">
        <v>35</v>
      </c>
      <c r="X73" s="1" t="s">
        <v>391</v>
      </c>
      <c r="Y73" s="1"/>
      <c r="Z73" s="1" t="s">
        <v>36</v>
      </c>
      <c r="AA73" s="1">
        <v>0.06</v>
      </c>
      <c r="AB73" s="1"/>
      <c r="AC73" s="1"/>
      <c r="AD73" s="1"/>
      <c r="AE73" s="1" t="s">
        <v>35</v>
      </c>
      <c r="AF73" s="1" t="s">
        <v>18</v>
      </c>
    </row>
    <row r="74" spans="1:32" x14ac:dyDescent="0.25">
      <c r="A74" s="1" t="s">
        <v>331</v>
      </c>
      <c r="B74" s="1" t="s">
        <v>330</v>
      </c>
      <c r="C74" s="1"/>
      <c r="D74" s="1" t="s">
        <v>35</v>
      </c>
      <c r="E74" s="1" t="s">
        <v>37</v>
      </c>
      <c r="F74" s="1">
        <v>7</v>
      </c>
      <c r="G74" s="1" t="s">
        <v>39</v>
      </c>
      <c r="H74" s="1">
        <v>100</v>
      </c>
      <c r="I74" s="1" t="s">
        <v>38</v>
      </c>
      <c r="J74" s="1"/>
      <c r="K74" s="1"/>
      <c r="L74" s="1" t="s">
        <v>35</v>
      </c>
      <c r="M74" s="1"/>
      <c r="N74" s="1" t="s">
        <v>18</v>
      </c>
      <c r="O74" s="1"/>
      <c r="P74" s="1"/>
      <c r="Q74" s="1"/>
      <c r="R74" s="1"/>
      <c r="S74" s="1"/>
      <c r="T74" s="1"/>
      <c r="U74" s="1">
        <v>7.0000000000000007E-2</v>
      </c>
      <c r="V74" s="1" t="s">
        <v>329</v>
      </c>
      <c r="W74" s="1" t="s">
        <v>35</v>
      </c>
      <c r="X74" s="1" t="s">
        <v>340</v>
      </c>
      <c r="Y74" s="1"/>
      <c r="Z74" s="1" t="s">
        <v>36</v>
      </c>
      <c r="AA74" s="1">
        <v>7.0000000000000007E-2</v>
      </c>
      <c r="AB74" s="1"/>
      <c r="AC74" s="1"/>
      <c r="AD74" s="1"/>
      <c r="AE74" s="1" t="s">
        <v>35</v>
      </c>
      <c r="AF74" s="1" t="s">
        <v>18</v>
      </c>
    </row>
    <row r="75" spans="1:32" x14ac:dyDescent="0.25">
      <c r="A75" s="1" t="s">
        <v>331</v>
      </c>
      <c r="B75" s="1" t="s">
        <v>330</v>
      </c>
      <c r="C75" s="1"/>
      <c r="D75" s="1" t="s">
        <v>35</v>
      </c>
      <c r="E75" s="1" t="s">
        <v>37</v>
      </c>
      <c r="F75" s="1">
        <v>4</v>
      </c>
      <c r="G75" s="1" t="s">
        <v>39</v>
      </c>
      <c r="H75" s="1">
        <v>100</v>
      </c>
      <c r="I75" s="1" t="s">
        <v>38</v>
      </c>
      <c r="J75" s="1"/>
      <c r="K75" s="1"/>
      <c r="L75" s="1" t="s">
        <v>35</v>
      </c>
      <c r="M75" s="1"/>
      <c r="N75" s="1" t="s">
        <v>18</v>
      </c>
      <c r="O75" s="1"/>
      <c r="P75" s="1"/>
      <c r="Q75" s="1"/>
      <c r="R75" s="1"/>
      <c r="S75" s="1"/>
      <c r="T75" s="1"/>
      <c r="U75" s="1">
        <v>0.04</v>
      </c>
      <c r="V75" s="1" t="s">
        <v>329</v>
      </c>
      <c r="W75" s="1" t="s">
        <v>35</v>
      </c>
      <c r="X75" s="1" t="s">
        <v>339</v>
      </c>
      <c r="Y75" s="1"/>
      <c r="Z75" s="1" t="s">
        <v>36</v>
      </c>
      <c r="AA75" s="1">
        <v>0.04</v>
      </c>
      <c r="AB75" s="1"/>
      <c r="AC75" s="1"/>
      <c r="AD75" s="1"/>
      <c r="AE75" s="1" t="s">
        <v>35</v>
      </c>
      <c r="AF75" s="1" t="s">
        <v>18</v>
      </c>
    </row>
    <row r="76" spans="1:32" x14ac:dyDescent="0.25">
      <c r="A76" s="1" t="s">
        <v>331</v>
      </c>
      <c r="B76" s="1" t="s">
        <v>330</v>
      </c>
      <c r="C76" s="1"/>
      <c r="D76" s="1" t="s">
        <v>35</v>
      </c>
      <c r="E76" s="1" t="s">
        <v>37</v>
      </c>
      <c r="F76" s="1">
        <v>5</v>
      </c>
      <c r="G76" s="1" t="s">
        <v>39</v>
      </c>
      <c r="H76" s="1">
        <v>100</v>
      </c>
      <c r="I76" s="1" t="s">
        <v>38</v>
      </c>
      <c r="J76" s="1"/>
      <c r="K76" s="1"/>
      <c r="L76" s="1" t="s">
        <v>35</v>
      </c>
      <c r="M76" s="1"/>
      <c r="N76" s="1" t="s">
        <v>18</v>
      </c>
      <c r="O76" s="1"/>
      <c r="P76" s="1"/>
      <c r="Q76" s="1"/>
      <c r="R76" s="1"/>
      <c r="S76" s="1"/>
      <c r="T76" s="1"/>
      <c r="U76" s="1">
        <v>0.05</v>
      </c>
      <c r="V76" s="1" t="s">
        <v>329</v>
      </c>
      <c r="W76" s="1" t="s">
        <v>35</v>
      </c>
      <c r="X76" s="1" t="s">
        <v>338</v>
      </c>
      <c r="Y76" s="1"/>
      <c r="Z76" s="1" t="s">
        <v>36</v>
      </c>
      <c r="AA76" s="1">
        <v>0.05</v>
      </c>
      <c r="AB76" s="1"/>
      <c r="AC76" s="1"/>
      <c r="AD76" s="1"/>
      <c r="AE76" s="1" t="s">
        <v>35</v>
      </c>
      <c r="AF76" s="1" t="s">
        <v>18</v>
      </c>
    </row>
    <row r="77" spans="1:32" x14ac:dyDescent="0.25">
      <c r="A77" s="1" t="s">
        <v>331</v>
      </c>
      <c r="B77" s="1" t="s">
        <v>330</v>
      </c>
      <c r="C77" s="1"/>
      <c r="D77" s="1" t="s">
        <v>35</v>
      </c>
      <c r="E77" s="1" t="s">
        <v>37</v>
      </c>
      <c r="F77" s="1">
        <v>7</v>
      </c>
      <c r="G77" s="1" t="s">
        <v>39</v>
      </c>
      <c r="H77" s="1">
        <v>1000</v>
      </c>
      <c r="I77" s="1" t="s">
        <v>38</v>
      </c>
      <c r="J77" s="1"/>
      <c r="K77" s="1"/>
      <c r="L77" s="1" t="s">
        <v>35</v>
      </c>
      <c r="M77" s="1"/>
      <c r="N77" s="1" t="s">
        <v>18</v>
      </c>
      <c r="O77" s="1"/>
      <c r="P77" s="1"/>
      <c r="Q77" s="1"/>
      <c r="R77" s="1"/>
      <c r="S77" s="1"/>
      <c r="T77" s="1"/>
      <c r="U77" s="1">
        <v>7.0000000000000001E-3</v>
      </c>
      <c r="V77" s="1" t="s">
        <v>329</v>
      </c>
      <c r="W77" s="1" t="s">
        <v>35</v>
      </c>
      <c r="X77" s="1" t="s">
        <v>344</v>
      </c>
      <c r="Y77" s="1"/>
      <c r="Z77" s="1" t="s">
        <v>36</v>
      </c>
      <c r="AA77" s="1">
        <v>7.0000000000000001E-3</v>
      </c>
      <c r="AB77" s="1"/>
      <c r="AC77" s="1"/>
      <c r="AD77" s="1"/>
      <c r="AE77" s="1" t="s">
        <v>35</v>
      </c>
      <c r="AF77" s="1" t="s">
        <v>18</v>
      </c>
    </row>
    <row r="78" spans="1:32" x14ac:dyDescent="0.25">
      <c r="A78" s="1" t="s">
        <v>331</v>
      </c>
      <c r="B78" s="1" t="s">
        <v>330</v>
      </c>
      <c r="C78" s="1"/>
      <c r="D78" s="1" t="s">
        <v>35</v>
      </c>
      <c r="E78" s="1" t="s">
        <v>37</v>
      </c>
      <c r="F78" s="1">
        <v>6</v>
      </c>
      <c r="G78" s="1" t="s">
        <v>39</v>
      </c>
      <c r="H78" s="1">
        <v>1000</v>
      </c>
      <c r="I78" s="1" t="s">
        <v>38</v>
      </c>
      <c r="J78" s="1"/>
      <c r="K78" s="1"/>
      <c r="L78" s="1" t="s">
        <v>35</v>
      </c>
      <c r="M78" s="1"/>
      <c r="N78" s="1" t="s">
        <v>18</v>
      </c>
      <c r="O78" s="1"/>
      <c r="P78" s="1"/>
      <c r="Q78" s="1"/>
      <c r="R78" s="1"/>
      <c r="S78" s="1"/>
      <c r="T78" s="1"/>
      <c r="U78" s="1">
        <v>6.0000000000000001E-3</v>
      </c>
      <c r="V78" s="1" t="s">
        <v>329</v>
      </c>
      <c r="W78" s="1" t="s">
        <v>35</v>
      </c>
      <c r="X78" s="1" t="s">
        <v>343</v>
      </c>
      <c r="Y78" s="1"/>
      <c r="Z78" s="1" t="s">
        <v>36</v>
      </c>
      <c r="AA78" s="1">
        <v>6.0000000000000001E-3</v>
      </c>
      <c r="AB78" s="1"/>
      <c r="AC78" s="1"/>
      <c r="AD78" s="1"/>
      <c r="AE78" s="1" t="s">
        <v>35</v>
      </c>
      <c r="AF78" s="1" t="s">
        <v>18</v>
      </c>
    </row>
    <row r="79" spans="1:32" x14ac:dyDescent="0.25">
      <c r="A79" s="1" t="s">
        <v>331</v>
      </c>
      <c r="B79" s="1" t="s">
        <v>330</v>
      </c>
      <c r="C79" s="1"/>
      <c r="D79" s="1" t="s">
        <v>35</v>
      </c>
      <c r="E79" s="1" t="s">
        <v>37</v>
      </c>
      <c r="F79" s="1">
        <v>2</v>
      </c>
      <c r="G79" s="1" t="s">
        <v>39</v>
      </c>
      <c r="H79" s="1">
        <v>1000</v>
      </c>
      <c r="I79" s="1" t="s">
        <v>38</v>
      </c>
      <c r="J79" s="1"/>
      <c r="K79" s="1"/>
      <c r="L79" s="1" t="s">
        <v>35</v>
      </c>
      <c r="M79" s="1"/>
      <c r="N79" s="1" t="s">
        <v>18</v>
      </c>
      <c r="O79" s="1"/>
      <c r="P79" s="1"/>
      <c r="Q79" s="1"/>
      <c r="R79" s="1"/>
      <c r="S79" s="1"/>
      <c r="T79" s="1"/>
      <c r="U79" s="1">
        <v>2E-3</v>
      </c>
      <c r="V79" s="1" t="s">
        <v>329</v>
      </c>
      <c r="W79" s="1" t="s">
        <v>35</v>
      </c>
      <c r="X79" s="1" t="s">
        <v>342</v>
      </c>
      <c r="Y79" s="1"/>
      <c r="Z79" s="1" t="s">
        <v>36</v>
      </c>
      <c r="AA79" s="1">
        <v>2E-3</v>
      </c>
      <c r="AB79" s="1"/>
      <c r="AC79" s="1"/>
      <c r="AD79" s="1"/>
      <c r="AE79" s="1" t="s">
        <v>35</v>
      </c>
      <c r="AF79" s="1" t="s">
        <v>18</v>
      </c>
    </row>
    <row r="80" spans="1:32" x14ac:dyDescent="0.25">
      <c r="A80" s="1" t="s">
        <v>331</v>
      </c>
      <c r="B80" s="1" t="s">
        <v>330</v>
      </c>
      <c r="C80" s="1"/>
      <c r="D80" s="1" t="s">
        <v>35</v>
      </c>
      <c r="E80" s="1" t="s">
        <v>37</v>
      </c>
      <c r="F80" s="1">
        <v>2</v>
      </c>
      <c r="G80" s="1" t="s">
        <v>39</v>
      </c>
      <c r="H80" s="1">
        <v>1000</v>
      </c>
      <c r="I80" s="1" t="s">
        <v>38</v>
      </c>
      <c r="J80" s="1"/>
      <c r="K80" s="1"/>
      <c r="L80" s="1" t="s">
        <v>35</v>
      </c>
      <c r="M80" s="1"/>
      <c r="N80" s="1" t="s">
        <v>18</v>
      </c>
      <c r="O80" s="1"/>
      <c r="P80" s="1"/>
      <c r="Q80" s="1"/>
      <c r="R80" s="1"/>
      <c r="S80" s="1"/>
      <c r="T80" s="1"/>
      <c r="U80" s="1">
        <v>2E-3</v>
      </c>
      <c r="V80" s="1" t="s">
        <v>329</v>
      </c>
      <c r="W80" s="1" t="s">
        <v>35</v>
      </c>
      <c r="X80" s="1" t="s">
        <v>342</v>
      </c>
      <c r="Y80" s="1"/>
      <c r="Z80" s="1" t="s">
        <v>36</v>
      </c>
      <c r="AA80" s="1">
        <v>2E-3</v>
      </c>
      <c r="AB80" s="1"/>
      <c r="AC80" s="1"/>
      <c r="AD80" s="1"/>
      <c r="AE80" s="1" t="s">
        <v>35</v>
      </c>
      <c r="AF80" s="1" t="s">
        <v>18</v>
      </c>
    </row>
    <row r="81" spans="1:32" x14ac:dyDescent="0.25">
      <c r="A81" s="1" t="s">
        <v>331</v>
      </c>
      <c r="B81" s="1" t="s">
        <v>330</v>
      </c>
      <c r="C81" s="1"/>
      <c r="D81" s="1" t="s">
        <v>35</v>
      </c>
      <c r="E81" s="1" t="s">
        <v>37</v>
      </c>
      <c r="F81" s="1">
        <v>7</v>
      </c>
      <c r="G81" s="1" t="s">
        <v>39</v>
      </c>
      <c r="H81" s="1">
        <v>1000</v>
      </c>
      <c r="I81" s="1" t="s">
        <v>38</v>
      </c>
      <c r="J81" s="1"/>
      <c r="K81" s="1"/>
      <c r="L81" s="1" t="s">
        <v>35</v>
      </c>
      <c r="M81" s="1"/>
      <c r="N81" s="1" t="s">
        <v>18</v>
      </c>
      <c r="O81" s="1"/>
      <c r="P81" s="1"/>
      <c r="Q81" s="1"/>
      <c r="R81" s="1"/>
      <c r="S81" s="1"/>
      <c r="T81" s="1"/>
      <c r="U81" s="1">
        <v>7.0000000000000001E-3</v>
      </c>
      <c r="V81" s="1" t="s">
        <v>329</v>
      </c>
      <c r="W81" s="1" t="s">
        <v>35</v>
      </c>
      <c r="X81" s="1" t="s">
        <v>344</v>
      </c>
      <c r="Y81" s="1"/>
      <c r="Z81" s="1" t="s">
        <v>36</v>
      </c>
      <c r="AA81" s="1">
        <v>7.0000000000000001E-3</v>
      </c>
      <c r="AB81" s="1"/>
      <c r="AC81" s="1"/>
      <c r="AD81" s="1"/>
      <c r="AE81" s="1" t="s">
        <v>35</v>
      </c>
      <c r="AF81" s="1" t="s">
        <v>18</v>
      </c>
    </row>
    <row r="82" spans="1:32" x14ac:dyDescent="0.25">
      <c r="A82" s="1" t="s">
        <v>331</v>
      </c>
      <c r="B82" s="1" t="s">
        <v>330</v>
      </c>
      <c r="C82" s="1"/>
      <c r="D82" s="1" t="s">
        <v>35</v>
      </c>
      <c r="E82" s="1" t="s">
        <v>37</v>
      </c>
      <c r="F82" s="1">
        <v>5</v>
      </c>
      <c r="G82" s="1" t="s">
        <v>39</v>
      </c>
      <c r="H82" s="1">
        <v>1000</v>
      </c>
      <c r="I82" s="1" t="s">
        <v>38</v>
      </c>
      <c r="J82" s="1"/>
      <c r="K82" s="1"/>
      <c r="L82" s="1" t="s">
        <v>35</v>
      </c>
      <c r="M82" s="1"/>
      <c r="N82" s="1" t="s">
        <v>18</v>
      </c>
      <c r="O82" s="1"/>
      <c r="P82" s="1"/>
      <c r="Q82" s="1"/>
      <c r="R82" s="1"/>
      <c r="S82" s="1"/>
      <c r="T82" s="1"/>
      <c r="U82" s="1">
        <v>5.0000000000000001E-3</v>
      </c>
      <c r="V82" s="1" t="s">
        <v>329</v>
      </c>
      <c r="W82" s="1" t="s">
        <v>35</v>
      </c>
      <c r="X82" s="1" t="s">
        <v>392</v>
      </c>
      <c r="Y82" s="1"/>
      <c r="Z82" s="1" t="s">
        <v>36</v>
      </c>
      <c r="AA82" s="1">
        <v>5.0000000000000001E-3</v>
      </c>
      <c r="AB82" s="1"/>
      <c r="AC82" s="1"/>
      <c r="AD82" s="1"/>
      <c r="AE82" s="1" t="s">
        <v>35</v>
      </c>
      <c r="AF82" s="1" t="s">
        <v>18</v>
      </c>
    </row>
    <row r="83" spans="1:32" x14ac:dyDescent="0.25">
      <c r="A83" s="1" t="s">
        <v>331</v>
      </c>
      <c r="B83" s="1" t="s">
        <v>330</v>
      </c>
      <c r="C83" s="1"/>
      <c r="D83" s="1" t="s">
        <v>35</v>
      </c>
      <c r="E83" s="1" t="s">
        <v>37</v>
      </c>
      <c r="F83" s="1">
        <v>4</v>
      </c>
      <c r="G83" s="1" t="s">
        <v>39</v>
      </c>
      <c r="H83" s="1">
        <v>1000</v>
      </c>
      <c r="I83" s="1" t="s">
        <v>38</v>
      </c>
      <c r="J83" s="1"/>
      <c r="K83" s="1"/>
      <c r="L83" s="1" t="s">
        <v>35</v>
      </c>
      <c r="M83" s="1"/>
      <c r="N83" s="1" t="s">
        <v>18</v>
      </c>
      <c r="O83" s="1"/>
      <c r="P83" s="1"/>
      <c r="Q83" s="1"/>
      <c r="R83" s="1"/>
      <c r="S83" s="1"/>
      <c r="T83" s="1"/>
      <c r="U83" s="1">
        <v>4.0000000000000001E-3</v>
      </c>
      <c r="V83" s="1" t="s">
        <v>329</v>
      </c>
      <c r="W83" s="1" t="s">
        <v>35</v>
      </c>
      <c r="X83" s="1" t="s">
        <v>393</v>
      </c>
      <c r="Y83" s="1"/>
      <c r="Z83" s="1" t="s">
        <v>36</v>
      </c>
      <c r="AA83" s="1">
        <v>4.0000000000000001E-3</v>
      </c>
      <c r="AB83" s="1"/>
      <c r="AC83" s="1"/>
      <c r="AD83" s="1"/>
      <c r="AE83" s="1" t="s">
        <v>35</v>
      </c>
      <c r="AF83" s="1" t="s">
        <v>18</v>
      </c>
    </row>
    <row r="84" spans="1:32" x14ac:dyDescent="0.25">
      <c r="A84" s="1" t="s">
        <v>331</v>
      </c>
      <c r="B84" s="1" t="s">
        <v>330</v>
      </c>
      <c r="C84" s="1"/>
      <c r="D84" s="1" t="s">
        <v>35</v>
      </c>
      <c r="E84" s="1" t="s">
        <v>37</v>
      </c>
      <c r="F84" s="1">
        <v>53</v>
      </c>
      <c r="G84" s="1" t="s">
        <v>39</v>
      </c>
      <c r="H84" s="1">
        <v>10</v>
      </c>
      <c r="I84" s="1" t="s">
        <v>38</v>
      </c>
      <c r="J84" s="1"/>
      <c r="K84" s="1"/>
      <c r="L84" s="1" t="s">
        <v>35</v>
      </c>
      <c r="M84" s="1"/>
      <c r="N84" s="1" t="s">
        <v>18</v>
      </c>
      <c r="O84" s="1"/>
      <c r="P84" s="1"/>
      <c r="Q84" s="1"/>
      <c r="R84" s="1"/>
      <c r="S84" s="1"/>
      <c r="T84" s="1"/>
      <c r="U84" s="1">
        <v>5.3</v>
      </c>
      <c r="V84" s="1" t="s">
        <v>329</v>
      </c>
      <c r="W84" s="1" t="s">
        <v>35</v>
      </c>
      <c r="X84" s="1" t="s">
        <v>394</v>
      </c>
      <c r="Y84" s="1"/>
      <c r="Z84" s="1" t="s">
        <v>36</v>
      </c>
      <c r="AA84" s="1">
        <v>5.3</v>
      </c>
      <c r="AB84" s="1"/>
      <c r="AC84" s="1"/>
      <c r="AD84" s="1"/>
      <c r="AE84" s="1" t="s">
        <v>35</v>
      </c>
      <c r="AF84" s="1" t="s">
        <v>18</v>
      </c>
    </row>
    <row r="85" spans="1:32" x14ac:dyDescent="0.25">
      <c r="A85" s="1" t="s">
        <v>331</v>
      </c>
      <c r="B85" s="1" t="s">
        <v>330</v>
      </c>
      <c r="C85" s="1"/>
      <c r="D85" s="1" t="s">
        <v>35</v>
      </c>
      <c r="E85" s="1" t="s">
        <v>37</v>
      </c>
      <c r="F85" s="1">
        <v>71</v>
      </c>
      <c r="G85" s="1" t="s">
        <v>39</v>
      </c>
      <c r="H85" s="1">
        <v>10</v>
      </c>
      <c r="I85" s="1" t="s">
        <v>38</v>
      </c>
      <c r="J85" s="1"/>
      <c r="K85" s="1"/>
      <c r="L85" s="1" t="s">
        <v>35</v>
      </c>
      <c r="M85" s="1"/>
      <c r="N85" s="1" t="s">
        <v>18</v>
      </c>
      <c r="O85" s="1"/>
      <c r="P85" s="1"/>
      <c r="Q85" s="1"/>
      <c r="R85" s="1"/>
      <c r="S85" s="1"/>
      <c r="T85" s="1"/>
      <c r="U85" s="1">
        <v>7.1</v>
      </c>
      <c r="V85" s="1" t="s">
        <v>329</v>
      </c>
      <c r="W85" s="1" t="s">
        <v>35</v>
      </c>
      <c r="X85" s="1" t="s">
        <v>395</v>
      </c>
      <c r="Y85" s="1"/>
      <c r="Z85" s="1" t="s">
        <v>36</v>
      </c>
      <c r="AA85" s="1">
        <v>7.1</v>
      </c>
      <c r="AB85" s="1"/>
      <c r="AC85" s="1"/>
      <c r="AD85" s="1"/>
      <c r="AE85" s="1" t="s">
        <v>35</v>
      </c>
      <c r="AF85" s="1" t="s">
        <v>18</v>
      </c>
    </row>
    <row r="86" spans="1:32" x14ac:dyDescent="0.25">
      <c r="A86" s="1" t="s">
        <v>331</v>
      </c>
      <c r="B86" s="1" t="s">
        <v>330</v>
      </c>
      <c r="C86" s="1"/>
      <c r="D86" s="1" t="s">
        <v>35</v>
      </c>
      <c r="E86" s="1" t="s">
        <v>37</v>
      </c>
      <c r="F86" s="1">
        <v>56</v>
      </c>
      <c r="G86" s="1" t="s">
        <v>39</v>
      </c>
      <c r="H86" s="1">
        <v>10</v>
      </c>
      <c r="I86" s="1" t="s">
        <v>38</v>
      </c>
      <c r="J86" s="1"/>
      <c r="K86" s="1"/>
      <c r="L86" s="1" t="s">
        <v>35</v>
      </c>
      <c r="M86" s="1"/>
      <c r="N86" s="1" t="s">
        <v>18</v>
      </c>
      <c r="O86" s="1"/>
      <c r="P86" s="1"/>
      <c r="Q86" s="1"/>
      <c r="R86" s="1"/>
      <c r="S86" s="1"/>
      <c r="T86" s="1"/>
      <c r="U86" s="1">
        <v>5.6</v>
      </c>
      <c r="V86" s="1" t="s">
        <v>329</v>
      </c>
      <c r="W86" s="1" t="s">
        <v>35</v>
      </c>
      <c r="X86" s="1" t="s">
        <v>396</v>
      </c>
      <c r="Y86" s="1"/>
      <c r="Z86" s="1" t="s">
        <v>36</v>
      </c>
      <c r="AA86" s="1">
        <v>5.6</v>
      </c>
      <c r="AB86" s="1"/>
      <c r="AC86" s="1"/>
      <c r="AD86" s="1"/>
      <c r="AE86" s="1" t="s">
        <v>35</v>
      </c>
      <c r="AF86" s="1" t="s">
        <v>18</v>
      </c>
    </row>
    <row r="87" spans="1:32" x14ac:dyDescent="0.25">
      <c r="A87" s="1" t="s">
        <v>331</v>
      </c>
      <c r="B87" s="1" t="s">
        <v>330</v>
      </c>
      <c r="C87" s="1"/>
      <c r="D87" s="1" t="s">
        <v>35</v>
      </c>
      <c r="E87" s="1" t="s">
        <v>37</v>
      </c>
      <c r="F87" s="1">
        <v>65</v>
      </c>
      <c r="G87" s="1" t="s">
        <v>39</v>
      </c>
      <c r="H87" s="1">
        <v>10</v>
      </c>
      <c r="I87" s="1" t="s">
        <v>38</v>
      </c>
      <c r="J87" s="1"/>
      <c r="K87" s="1"/>
      <c r="L87" s="1" t="s">
        <v>35</v>
      </c>
      <c r="M87" s="1"/>
      <c r="N87" s="1" t="s">
        <v>18</v>
      </c>
      <c r="O87" s="1"/>
      <c r="P87" s="1"/>
      <c r="Q87" s="1"/>
      <c r="R87" s="1"/>
      <c r="S87" s="1"/>
      <c r="T87" s="1"/>
      <c r="U87" s="1">
        <v>6.5</v>
      </c>
      <c r="V87" s="1" t="s">
        <v>329</v>
      </c>
      <c r="W87" s="1" t="s">
        <v>35</v>
      </c>
      <c r="X87" s="1" t="s">
        <v>397</v>
      </c>
      <c r="Y87" s="1"/>
      <c r="Z87" s="1" t="s">
        <v>36</v>
      </c>
      <c r="AA87" s="1">
        <v>6.5</v>
      </c>
      <c r="AB87" s="1"/>
      <c r="AC87" s="1"/>
      <c r="AD87" s="1"/>
      <c r="AE87" s="1" t="s">
        <v>35</v>
      </c>
      <c r="AF87" s="1" t="s">
        <v>18</v>
      </c>
    </row>
    <row r="88" spans="1:32" x14ac:dyDescent="0.25">
      <c r="A88" s="1" t="s">
        <v>331</v>
      </c>
      <c r="B88" s="1" t="s">
        <v>330</v>
      </c>
      <c r="C88" s="1"/>
      <c r="D88" s="1" t="s">
        <v>35</v>
      </c>
      <c r="E88" s="1" t="s">
        <v>37</v>
      </c>
      <c r="F88" s="1">
        <v>39</v>
      </c>
      <c r="G88" s="1" t="s">
        <v>39</v>
      </c>
      <c r="H88" s="1">
        <v>10</v>
      </c>
      <c r="I88" s="1" t="s">
        <v>38</v>
      </c>
      <c r="J88" s="1"/>
      <c r="K88" s="1"/>
      <c r="L88" s="1" t="s">
        <v>35</v>
      </c>
      <c r="M88" s="1"/>
      <c r="N88" s="1" t="s">
        <v>18</v>
      </c>
      <c r="O88" s="1"/>
      <c r="P88" s="1"/>
      <c r="Q88" s="1"/>
      <c r="R88" s="1"/>
      <c r="S88" s="1"/>
      <c r="T88" s="1"/>
      <c r="U88" s="1">
        <v>3.9</v>
      </c>
      <c r="V88" s="1" t="s">
        <v>329</v>
      </c>
      <c r="W88" s="1" t="s">
        <v>35</v>
      </c>
      <c r="X88" s="1" t="s">
        <v>351</v>
      </c>
      <c r="Y88" s="1"/>
      <c r="Z88" s="1" t="s">
        <v>36</v>
      </c>
      <c r="AA88" s="1">
        <v>3.9</v>
      </c>
      <c r="AB88" s="1"/>
      <c r="AC88" s="1"/>
      <c r="AD88" s="1"/>
      <c r="AE88" s="1" t="s">
        <v>35</v>
      </c>
      <c r="AF88" s="1" t="s">
        <v>18</v>
      </c>
    </row>
    <row r="89" spans="1:32" x14ac:dyDescent="0.25">
      <c r="A89" s="1" t="s">
        <v>331</v>
      </c>
      <c r="B89" s="1" t="s">
        <v>330</v>
      </c>
      <c r="C89" s="1"/>
      <c r="D89" s="1" t="s">
        <v>35</v>
      </c>
      <c r="E89" s="1" t="s">
        <v>37</v>
      </c>
      <c r="F89" s="1">
        <v>12</v>
      </c>
      <c r="G89" s="1" t="s">
        <v>39</v>
      </c>
      <c r="H89" s="1">
        <v>10</v>
      </c>
      <c r="I89" s="1" t="s">
        <v>38</v>
      </c>
      <c r="J89" s="1"/>
      <c r="K89" s="1"/>
      <c r="L89" s="1" t="s">
        <v>35</v>
      </c>
      <c r="M89" s="1"/>
      <c r="N89" s="1" t="s">
        <v>18</v>
      </c>
      <c r="O89" s="1"/>
      <c r="P89" s="1"/>
      <c r="Q89" s="1"/>
      <c r="R89" s="1"/>
      <c r="S89" s="1"/>
      <c r="T89" s="1"/>
      <c r="U89" s="1">
        <v>1.2</v>
      </c>
      <c r="V89" s="1" t="s">
        <v>329</v>
      </c>
      <c r="W89" s="1" t="s">
        <v>35</v>
      </c>
      <c r="X89" s="1" t="s">
        <v>348</v>
      </c>
      <c r="Y89" s="1"/>
      <c r="Z89" s="1" t="s">
        <v>36</v>
      </c>
      <c r="AA89" s="1">
        <v>1.2</v>
      </c>
      <c r="AB89" s="1"/>
      <c r="AC89" s="1"/>
      <c r="AD89" s="1"/>
      <c r="AE89" s="1" t="s">
        <v>35</v>
      </c>
      <c r="AF89" s="1" t="s">
        <v>18</v>
      </c>
    </row>
    <row r="90" spans="1:32" x14ac:dyDescent="0.25">
      <c r="A90" s="1" t="s">
        <v>331</v>
      </c>
      <c r="B90" s="1" t="s">
        <v>330</v>
      </c>
      <c r="C90" s="1"/>
      <c r="D90" s="1" t="s">
        <v>35</v>
      </c>
      <c r="E90" s="1" t="s">
        <v>37</v>
      </c>
      <c r="F90" s="1">
        <v>62</v>
      </c>
      <c r="G90" s="1" t="s">
        <v>39</v>
      </c>
      <c r="H90" s="1">
        <v>10</v>
      </c>
      <c r="I90" s="1" t="s">
        <v>38</v>
      </c>
      <c r="J90" s="1"/>
      <c r="K90" s="1"/>
      <c r="L90" s="1" t="s">
        <v>35</v>
      </c>
      <c r="M90" s="1"/>
      <c r="N90" s="1" t="s">
        <v>18</v>
      </c>
      <c r="O90" s="1"/>
      <c r="P90" s="1"/>
      <c r="Q90" s="1"/>
      <c r="R90" s="1"/>
      <c r="S90" s="1"/>
      <c r="T90" s="1"/>
      <c r="U90" s="1">
        <v>6.2</v>
      </c>
      <c r="V90" s="1" t="s">
        <v>329</v>
      </c>
      <c r="W90" s="1" t="s">
        <v>35</v>
      </c>
      <c r="X90" s="1" t="s">
        <v>398</v>
      </c>
      <c r="Y90" s="1"/>
      <c r="Z90" s="1" t="s">
        <v>36</v>
      </c>
      <c r="AA90" s="1">
        <v>6.2</v>
      </c>
      <c r="AB90" s="1"/>
      <c r="AC90" s="1"/>
      <c r="AD90" s="1"/>
      <c r="AE90" s="1" t="s">
        <v>35</v>
      </c>
      <c r="AF90" s="1" t="s">
        <v>18</v>
      </c>
    </row>
    <row r="91" spans="1:32" x14ac:dyDescent="0.25">
      <c r="A91" s="1" t="s">
        <v>331</v>
      </c>
      <c r="B91" s="1" t="s">
        <v>330</v>
      </c>
      <c r="C91" s="1"/>
      <c r="D91" s="1" t="s">
        <v>35</v>
      </c>
      <c r="E91" s="1" t="s">
        <v>37</v>
      </c>
      <c r="F91" s="1">
        <v>88</v>
      </c>
      <c r="G91" s="1" t="s">
        <v>39</v>
      </c>
      <c r="H91" s="1">
        <v>100</v>
      </c>
      <c r="I91" s="1" t="s">
        <v>38</v>
      </c>
      <c r="J91" s="1"/>
      <c r="K91" s="1"/>
      <c r="L91" s="1" t="s">
        <v>35</v>
      </c>
      <c r="M91" s="1"/>
      <c r="N91" s="1" t="s">
        <v>18</v>
      </c>
      <c r="O91" s="1"/>
      <c r="P91" s="1"/>
      <c r="Q91" s="1"/>
      <c r="R91" s="1"/>
      <c r="S91" s="1"/>
      <c r="T91" s="1"/>
      <c r="U91" s="1">
        <v>0.88</v>
      </c>
      <c r="V91" s="1" t="s">
        <v>329</v>
      </c>
      <c r="W91" s="1" t="s">
        <v>35</v>
      </c>
      <c r="X91" s="1" t="s">
        <v>356</v>
      </c>
      <c r="Y91" s="1"/>
      <c r="Z91" s="1" t="s">
        <v>36</v>
      </c>
      <c r="AA91" s="1">
        <v>0.88</v>
      </c>
      <c r="AB91" s="1"/>
      <c r="AC91" s="1"/>
      <c r="AD91" s="1"/>
      <c r="AE91" s="1" t="s">
        <v>35</v>
      </c>
      <c r="AF91" s="1" t="s">
        <v>18</v>
      </c>
    </row>
    <row r="92" spans="1:32" x14ac:dyDescent="0.25">
      <c r="A92" s="1" t="s">
        <v>331</v>
      </c>
      <c r="B92" s="1" t="s">
        <v>330</v>
      </c>
      <c r="C92" s="1"/>
      <c r="D92" s="1" t="s">
        <v>35</v>
      </c>
      <c r="E92" s="1" t="s">
        <v>37</v>
      </c>
      <c r="F92" s="1">
        <v>40</v>
      </c>
      <c r="G92" s="1" t="s">
        <v>39</v>
      </c>
      <c r="H92" s="1">
        <v>100</v>
      </c>
      <c r="I92" s="1" t="s">
        <v>38</v>
      </c>
      <c r="J92" s="1"/>
      <c r="K92" s="1"/>
      <c r="L92" s="1" t="s">
        <v>35</v>
      </c>
      <c r="M92" s="1"/>
      <c r="N92" s="1" t="s">
        <v>18</v>
      </c>
      <c r="O92" s="1"/>
      <c r="P92" s="1"/>
      <c r="Q92" s="1"/>
      <c r="R92" s="1"/>
      <c r="S92" s="1"/>
      <c r="T92" s="1"/>
      <c r="U92" s="1">
        <v>0.4</v>
      </c>
      <c r="V92" s="1" t="s">
        <v>329</v>
      </c>
      <c r="W92" s="1" t="s">
        <v>35</v>
      </c>
      <c r="X92" s="1" t="s">
        <v>399</v>
      </c>
      <c r="Y92" s="1"/>
      <c r="Z92" s="1" t="s">
        <v>36</v>
      </c>
      <c r="AA92" s="1">
        <v>0.4</v>
      </c>
      <c r="AB92" s="1"/>
      <c r="AC92" s="1"/>
      <c r="AD92" s="1"/>
      <c r="AE92" s="1" t="s">
        <v>35</v>
      </c>
      <c r="AF92" s="1" t="s">
        <v>18</v>
      </c>
    </row>
    <row r="93" spans="1:32" x14ac:dyDescent="0.25">
      <c r="A93" s="1" t="s">
        <v>331</v>
      </c>
      <c r="B93" s="1" t="s">
        <v>330</v>
      </c>
      <c r="C93" s="1"/>
      <c r="D93" s="1" t="s">
        <v>35</v>
      </c>
      <c r="E93" s="1" t="s">
        <v>37</v>
      </c>
      <c r="F93" s="1">
        <v>92</v>
      </c>
      <c r="G93" s="1" t="s">
        <v>39</v>
      </c>
      <c r="H93" s="1">
        <v>100</v>
      </c>
      <c r="I93" s="1" t="s">
        <v>38</v>
      </c>
      <c r="J93" s="1"/>
      <c r="K93" s="1"/>
      <c r="L93" s="1" t="s">
        <v>35</v>
      </c>
      <c r="M93" s="1"/>
      <c r="N93" s="1" t="s">
        <v>18</v>
      </c>
      <c r="O93" s="1"/>
      <c r="P93" s="1"/>
      <c r="Q93" s="1"/>
      <c r="R93" s="1"/>
      <c r="S93" s="1"/>
      <c r="T93" s="1"/>
      <c r="U93" s="1">
        <v>0.92</v>
      </c>
      <c r="V93" s="1" t="s">
        <v>329</v>
      </c>
      <c r="W93" s="1" t="s">
        <v>35</v>
      </c>
      <c r="X93" s="1" t="s">
        <v>400</v>
      </c>
      <c r="Y93" s="1"/>
      <c r="Z93" s="1" t="s">
        <v>36</v>
      </c>
      <c r="AA93" s="1">
        <v>0.92</v>
      </c>
      <c r="AB93" s="1"/>
      <c r="AC93" s="1"/>
      <c r="AD93" s="1"/>
      <c r="AE93" s="1" t="s">
        <v>35</v>
      </c>
      <c r="AF93" s="1" t="s">
        <v>18</v>
      </c>
    </row>
    <row r="94" spans="1:32" x14ac:dyDescent="0.25">
      <c r="A94" s="1" t="s">
        <v>331</v>
      </c>
      <c r="B94" s="1" t="s">
        <v>330</v>
      </c>
      <c r="C94" s="1"/>
      <c r="D94" s="1" t="s">
        <v>35</v>
      </c>
      <c r="E94" s="1" t="s">
        <v>37</v>
      </c>
      <c r="F94" s="1">
        <v>65</v>
      </c>
      <c r="G94" s="1" t="s">
        <v>39</v>
      </c>
      <c r="H94" s="1">
        <v>100</v>
      </c>
      <c r="I94" s="1" t="s">
        <v>38</v>
      </c>
      <c r="J94" s="1"/>
      <c r="K94" s="1"/>
      <c r="L94" s="1" t="s">
        <v>35</v>
      </c>
      <c r="M94" s="1"/>
      <c r="N94" s="1" t="s">
        <v>18</v>
      </c>
      <c r="O94" s="1"/>
      <c r="P94" s="1"/>
      <c r="Q94" s="1"/>
      <c r="R94" s="1"/>
      <c r="S94" s="1"/>
      <c r="T94" s="1"/>
      <c r="U94" s="1">
        <v>0.65</v>
      </c>
      <c r="V94" s="1" t="s">
        <v>329</v>
      </c>
      <c r="W94" s="1" t="s">
        <v>35</v>
      </c>
      <c r="X94" s="1" t="s">
        <v>401</v>
      </c>
      <c r="Y94" s="1"/>
      <c r="Z94" s="1" t="s">
        <v>36</v>
      </c>
      <c r="AA94" s="1">
        <v>0.65</v>
      </c>
      <c r="AB94" s="1"/>
      <c r="AC94" s="1"/>
      <c r="AD94" s="1"/>
      <c r="AE94" s="1" t="s">
        <v>35</v>
      </c>
      <c r="AF94" s="1" t="s">
        <v>18</v>
      </c>
    </row>
    <row r="95" spans="1:32" x14ac:dyDescent="0.25">
      <c r="A95" s="1" t="s">
        <v>331</v>
      </c>
      <c r="B95" s="1" t="s">
        <v>330</v>
      </c>
      <c r="C95" s="1"/>
      <c r="D95" s="1" t="s">
        <v>35</v>
      </c>
      <c r="E95" s="1" t="s">
        <v>37</v>
      </c>
      <c r="F95" s="1">
        <v>23</v>
      </c>
      <c r="G95" s="1" t="s">
        <v>39</v>
      </c>
      <c r="H95" s="1">
        <v>100</v>
      </c>
      <c r="I95" s="1" t="s">
        <v>38</v>
      </c>
      <c r="J95" s="1"/>
      <c r="K95" s="1"/>
      <c r="L95" s="1" t="s">
        <v>35</v>
      </c>
      <c r="M95" s="1"/>
      <c r="N95" s="1" t="s">
        <v>18</v>
      </c>
      <c r="O95" s="1"/>
      <c r="P95" s="1"/>
      <c r="Q95" s="1"/>
      <c r="R95" s="1"/>
      <c r="S95" s="1"/>
      <c r="T95" s="1"/>
      <c r="U95" s="1">
        <v>0.23</v>
      </c>
      <c r="V95" s="1" t="s">
        <v>329</v>
      </c>
      <c r="W95" s="1" t="s">
        <v>35</v>
      </c>
      <c r="X95" s="1" t="s">
        <v>402</v>
      </c>
      <c r="Y95" s="1"/>
      <c r="Z95" s="1" t="s">
        <v>36</v>
      </c>
      <c r="AA95" s="1">
        <v>0.23</v>
      </c>
      <c r="AB95" s="1"/>
      <c r="AC95" s="1"/>
      <c r="AD95" s="1"/>
      <c r="AE95" s="1" t="s">
        <v>35</v>
      </c>
      <c r="AF95" s="1" t="s">
        <v>18</v>
      </c>
    </row>
    <row r="96" spans="1:32" x14ac:dyDescent="0.25">
      <c r="A96" s="1" t="s">
        <v>331</v>
      </c>
      <c r="B96" s="1" t="s">
        <v>330</v>
      </c>
      <c r="C96" s="1"/>
      <c r="D96" s="1" t="s">
        <v>35</v>
      </c>
      <c r="E96" s="1" t="s">
        <v>37</v>
      </c>
      <c r="F96" s="1">
        <v>40</v>
      </c>
      <c r="G96" s="1" t="s">
        <v>39</v>
      </c>
      <c r="H96" s="1">
        <v>100</v>
      </c>
      <c r="I96" s="1" t="s">
        <v>38</v>
      </c>
      <c r="J96" s="1"/>
      <c r="K96" s="1"/>
      <c r="L96" s="1" t="s">
        <v>35</v>
      </c>
      <c r="M96" s="1"/>
      <c r="N96" s="1" t="s">
        <v>18</v>
      </c>
      <c r="O96" s="1"/>
      <c r="P96" s="1"/>
      <c r="Q96" s="1"/>
      <c r="R96" s="1"/>
      <c r="S96" s="1"/>
      <c r="T96" s="1"/>
      <c r="U96" s="1">
        <v>0.4</v>
      </c>
      <c r="V96" s="1" t="s">
        <v>329</v>
      </c>
      <c r="W96" s="1" t="s">
        <v>35</v>
      </c>
      <c r="X96" s="1" t="s">
        <v>399</v>
      </c>
      <c r="Y96" s="1"/>
      <c r="Z96" s="1" t="s">
        <v>36</v>
      </c>
      <c r="AA96" s="1">
        <v>0.4</v>
      </c>
      <c r="AB96" s="1"/>
      <c r="AC96" s="1"/>
      <c r="AD96" s="1"/>
      <c r="AE96" s="1" t="s">
        <v>35</v>
      </c>
      <c r="AF96" s="1" t="s">
        <v>18</v>
      </c>
    </row>
    <row r="97" spans="1:32" x14ac:dyDescent="0.25">
      <c r="A97" s="1" t="s">
        <v>331</v>
      </c>
      <c r="B97" s="1" t="s">
        <v>330</v>
      </c>
      <c r="C97" s="1"/>
      <c r="D97" s="1" t="s">
        <v>35</v>
      </c>
      <c r="E97" s="1" t="s">
        <v>37</v>
      </c>
      <c r="F97" s="1">
        <v>64</v>
      </c>
      <c r="G97" s="1" t="s">
        <v>39</v>
      </c>
      <c r="H97" s="1">
        <v>100</v>
      </c>
      <c r="I97" s="1" t="s">
        <v>38</v>
      </c>
      <c r="J97" s="1"/>
      <c r="K97" s="1"/>
      <c r="L97" s="1" t="s">
        <v>35</v>
      </c>
      <c r="M97" s="1"/>
      <c r="N97" s="1" t="s">
        <v>18</v>
      </c>
      <c r="O97" s="1"/>
      <c r="P97" s="1"/>
      <c r="Q97" s="1"/>
      <c r="R97" s="1"/>
      <c r="S97" s="1"/>
      <c r="T97" s="1"/>
      <c r="U97" s="1">
        <v>0.64</v>
      </c>
      <c r="V97" s="1" t="s">
        <v>329</v>
      </c>
      <c r="W97" s="1" t="s">
        <v>35</v>
      </c>
      <c r="X97" s="1" t="s">
        <v>403</v>
      </c>
      <c r="Y97" s="1"/>
      <c r="Z97" s="1" t="s">
        <v>36</v>
      </c>
      <c r="AA97" s="1">
        <v>0.64</v>
      </c>
      <c r="AB97" s="1"/>
      <c r="AC97" s="1"/>
      <c r="AD97" s="1"/>
      <c r="AE97" s="1" t="s">
        <v>35</v>
      </c>
      <c r="AF97" s="1" t="s">
        <v>18</v>
      </c>
    </row>
    <row r="98" spans="1:32" x14ac:dyDescent="0.25">
      <c r="A98" s="1" t="s">
        <v>331</v>
      </c>
      <c r="B98" s="1" t="s">
        <v>330</v>
      </c>
      <c r="C98" s="1"/>
      <c r="D98" s="1" t="s">
        <v>35</v>
      </c>
      <c r="E98" s="1" t="s">
        <v>37</v>
      </c>
      <c r="F98" s="1">
        <v>69</v>
      </c>
      <c r="G98" s="1" t="s">
        <v>39</v>
      </c>
      <c r="H98" s="1">
        <v>1000</v>
      </c>
      <c r="I98" s="1" t="s">
        <v>38</v>
      </c>
      <c r="J98" s="1"/>
      <c r="K98" s="1"/>
      <c r="L98" s="1" t="s">
        <v>35</v>
      </c>
      <c r="M98" s="1"/>
      <c r="N98" s="1" t="s">
        <v>18</v>
      </c>
      <c r="O98" s="1"/>
      <c r="P98" s="1"/>
      <c r="Q98" s="1"/>
      <c r="R98" s="1"/>
      <c r="S98" s="1"/>
      <c r="T98" s="1"/>
      <c r="U98" s="1">
        <v>6.9000000000000006E-2</v>
      </c>
      <c r="V98" s="1" t="s">
        <v>329</v>
      </c>
      <c r="W98" s="1" t="s">
        <v>35</v>
      </c>
      <c r="X98" s="1" t="s">
        <v>404</v>
      </c>
      <c r="Y98" s="1"/>
      <c r="Z98" s="1" t="s">
        <v>36</v>
      </c>
      <c r="AA98" s="1">
        <v>6.9000000000000006E-2</v>
      </c>
      <c r="AB98" s="1"/>
      <c r="AC98" s="1"/>
      <c r="AD98" s="1"/>
      <c r="AE98" s="1" t="s">
        <v>35</v>
      </c>
      <c r="AF98" s="1" t="s">
        <v>18</v>
      </c>
    </row>
    <row r="99" spans="1:32" x14ac:dyDescent="0.25">
      <c r="A99" s="1" t="s">
        <v>331</v>
      </c>
      <c r="B99" s="1" t="s">
        <v>330</v>
      </c>
      <c r="C99" s="1"/>
      <c r="D99" s="1" t="s">
        <v>35</v>
      </c>
      <c r="E99" s="1" t="s">
        <v>37</v>
      </c>
      <c r="F99" s="1">
        <v>89</v>
      </c>
      <c r="G99" s="1" t="s">
        <v>39</v>
      </c>
      <c r="H99" s="1">
        <v>1000</v>
      </c>
      <c r="I99" s="1" t="s">
        <v>38</v>
      </c>
      <c r="J99" s="1"/>
      <c r="K99" s="1"/>
      <c r="L99" s="1" t="s">
        <v>35</v>
      </c>
      <c r="M99" s="1"/>
      <c r="N99" s="1" t="s">
        <v>18</v>
      </c>
      <c r="O99" s="1"/>
      <c r="P99" s="1"/>
      <c r="Q99" s="1"/>
      <c r="R99" s="1"/>
      <c r="S99" s="1"/>
      <c r="T99" s="1"/>
      <c r="U99" s="1">
        <v>8.8999999999999996E-2</v>
      </c>
      <c r="V99" s="1" t="s">
        <v>329</v>
      </c>
      <c r="W99" s="1" t="s">
        <v>35</v>
      </c>
      <c r="X99" s="1" t="s">
        <v>361</v>
      </c>
      <c r="Y99" s="1"/>
      <c r="Z99" s="1" t="s">
        <v>36</v>
      </c>
      <c r="AA99" s="1">
        <v>8.8999999999999996E-2</v>
      </c>
      <c r="AB99" s="1"/>
      <c r="AC99" s="1"/>
      <c r="AD99" s="1"/>
      <c r="AE99" s="1" t="s">
        <v>35</v>
      </c>
      <c r="AF99" s="1" t="s">
        <v>18</v>
      </c>
    </row>
    <row r="100" spans="1:32" x14ac:dyDescent="0.25">
      <c r="A100" s="1" t="s">
        <v>331</v>
      </c>
      <c r="B100" s="1" t="s">
        <v>330</v>
      </c>
      <c r="C100" s="1"/>
      <c r="D100" s="1" t="s">
        <v>35</v>
      </c>
      <c r="E100" s="1" t="s">
        <v>37</v>
      </c>
      <c r="F100" s="1">
        <v>51</v>
      </c>
      <c r="G100" s="1" t="s">
        <v>39</v>
      </c>
      <c r="H100" s="1">
        <v>1000</v>
      </c>
      <c r="I100" s="1" t="s">
        <v>38</v>
      </c>
      <c r="J100" s="1"/>
      <c r="K100" s="1"/>
      <c r="L100" s="1" t="s">
        <v>35</v>
      </c>
      <c r="M100" s="1"/>
      <c r="N100" s="1" t="s">
        <v>18</v>
      </c>
      <c r="O100" s="1"/>
      <c r="P100" s="1"/>
      <c r="Q100" s="1"/>
      <c r="R100" s="1"/>
      <c r="S100" s="1"/>
      <c r="T100" s="1"/>
      <c r="U100" s="1">
        <v>5.0999999999999997E-2</v>
      </c>
      <c r="V100" s="1" t="s">
        <v>329</v>
      </c>
      <c r="W100" s="1" t="s">
        <v>35</v>
      </c>
      <c r="X100" s="1" t="s">
        <v>405</v>
      </c>
      <c r="Y100" s="1"/>
      <c r="Z100" s="1" t="s">
        <v>36</v>
      </c>
      <c r="AA100" s="1">
        <v>5.0999999999999997E-2</v>
      </c>
      <c r="AB100" s="1"/>
      <c r="AC100" s="1"/>
      <c r="AD100" s="1"/>
      <c r="AE100" s="1" t="s">
        <v>35</v>
      </c>
      <c r="AF100" s="1" t="s">
        <v>18</v>
      </c>
    </row>
    <row r="101" spans="1:32" x14ac:dyDescent="0.25">
      <c r="A101" s="1" t="s">
        <v>331</v>
      </c>
      <c r="B101" s="1" t="s">
        <v>330</v>
      </c>
      <c r="C101" s="1"/>
      <c r="D101" s="1" t="s">
        <v>35</v>
      </c>
      <c r="E101" s="1" t="s">
        <v>37</v>
      </c>
      <c r="F101" s="1">
        <v>61</v>
      </c>
      <c r="G101" s="1" t="s">
        <v>39</v>
      </c>
      <c r="H101" s="1">
        <v>1000</v>
      </c>
      <c r="I101" s="1" t="s">
        <v>38</v>
      </c>
      <c r="J101" s="1"/>
      <c r="K101" s="1"/>
      <c r="L101" s="1" t="s">
        <v>35</v>
      </c>
      <c r="M101" s="1"/>
      <c r="N101" s="1" t="s">
        <v>18</v>
      </c>
      <c r="O101" s="1"/>
      <c r="P101" s="1"/>
      <c r="Q101" s="1"/>
      <c r="R101" s="1"/>
      <c r="S101" s="1"/>
      <c r="T101" s="1"/>
      <c r="U101" s="1">
        <v>6.0999999999999999E-2</v>
      </c>
      <c r="V101" s="1" t="s">
        <v>329</v>
      </c>
      <c r="W101" s="1" t="s">
        <v>35</v>
      </c>
      <c r="X101" s="1" t="s">
        <v>406</v>
      </c>
      <c r="Y101" s="1"/>
      <c r="Z101" s="1" t="s">
        <v>36</v>
      </c>
      <c r="AA101" s="1">
        <v>6.0999999999999999E-2</v>
      </c>
      <c r="AB101" s="1"/>
      <c r="AC101" s="1"/>
      <c r="AD101" s="1"/>
      <c r="AE101" s="1" t="s">
        <v>35</v>
      </c>
      <c r="AF101" s="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9933-49CC-40FF-B44F-16F64DA3D7F7}">
  <dimension ref="A1:AG101"/>
  <sheetViews>
    <sheetView workbookViewId="0">
      <selection activeCell="W3" sqref="W3"/>
    </sheetView>
  </sheetViews>
  <sheetFormatPr baseColWidth="10" defaultRowHeight="15" x14ac:dyDescent="0.25"/>
  <cols>
    <col min="1" max="22" width="5" style="1" customWidth="1"/>
    <col min="23" max="23" width="11.42578125" style="1"/>
    <col min="24" max="33" width="5" style="1" customWidth="1"/>
    <col min="34" max="16384" width="11.42578125" style="1"/>
  </cols>
  <sheetData>
    <row r="1" spans="1:33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22</v>
      </c>
      <c r="W1" s="1" t="s">
        <v>34</v>
      </c>
      <c r="X1" s="1" t="s">
        <v>34</v>
      </c>
      <c r="Y1" s="1" t="s">
        <v>34</v>
      </c>
      <c r="Z1" s="1" t="s">
        <v>34</v>
      </c>
      <c r="AA1" s="1" t="s">
        <v>34</v>
      </c>
      <c r="AB1" s="1" t="s">
        <v>34</v>
      </c>
      <c r="AC1" s="1" t="s">
        <v>34</v>
      </c>
      <c r="AD1" s="1" t="s">
        <v>34</v>
      </c>
      <c r="AE1" s="1" t="s">
        <v>34</v>
      </c>
      <c r="AF1" s="1" t="s">
        <v>34</v>
      </c>
      <c r="AG1" s="1" t="s">
        <v>34</v>
      </c>
    </row>
    <row r="2" spans="1:33" x14ac:dyDescent="0.25">
      <c r="A2" s="1" t="s">
        <v>33</v>
      </c>
      <c r="B2" s="1" t="s">
        <v>330</v>
      </c>
      <c r="D2" s="1" t="s">
        <v>35</v>
      </c>
      <c r="E2" s="1">
        <v>0</v>
      </c>
      <c r="F2" s="1" t="s">
        <v>2</v>
      </c>
      <c r="G2" s="1">
        <v>2</v>
      </c>
      <c r="L2" s="1" t="s">
        <v>35</v>
      </c>
      <c r="M2" s="1" t="s">
        <v>18</v>
      </c>
      <c r="V2" s="1" t="s">
        <v>68</v>
      </c>
      <c r="W2" s="1" t="s">
        <v>329</v>
      </c>
      <c r="X2" s="1" t="s">
        <v>35</v>
      </c>
      <c r="Y2" s="1" t="s">
        <v>69</v>
      </c>
      <c r="Z2" s="1" t="s">
        <v>36</v>
      </c>
      <c r="AA2" s="1" t="s">
        <v>37</v>
      </c>
      <c r="AB2" s="1">
        <v>2</v>
      </c>
      <c r="AC2" s="1" t="s">
        <v>39</v>
      </c>
      <c r="AD2" s="1">
        <v>10</v>
      </c>
      <c r="AE2" s="1" t="s">
        <v>38</v>
      </c>
      <c r="AF2" s="1" t="s">
        <v>35</v>
      </c>
      <c r="AG2" s="1" t="s">
        <v>3</v>
      </c>
    </row>
    <row r="3" spans="1:33" x14ac:dyDescent="0.25">
      <c r="A3" s="1" t="s">
        <v>33</v>
      </c>
      <c r="B3" s="1" t="s">
        <v>330</v>
      </c>
      <c r="D3" s="1" t="s">
        <v>35</v>
      </c>
      <c r="E3" s="1">
        <v>0</v>
      </c>
      <c r="F3" s="1" t="s">
        <v>2</v>
      </c>
      <c r="G3" s="1">
        <v>2</v>
      </c>
      <c r="H3" s="1">
        <v>9</v>
      </c>
      <c r="L3" s="1" t="s">
        <v>35</v>
      </c>
      <c r="M3" s="1" t="s">
        <v>18</v>
      </c>
      <c r="V3" s="1" t="s">
        <v>70</v>
      </c>
      <c r="W3" s="1" t="s">
        <v>329</v>
      </c>
      <c r="X3" s="1" t="s">
        <v>35</v>
      </c>
      <c r="Y3" s="1" t="s">
        <v>71</v>
      </c>
      <c r="Z3" s="1" t="s">
        <v>36</v>
      </c>
      <c r="AA3" s="1" t="s">
        <v>37</v>
      </c>
      <c r="AB3" s="1" t="s">
        <v>55</v>
      </c>
      <c r="AC3" s="1" t="s">
        <v>39</v>
      </c>
      <c r="AD3" s="1">
        <v>100</v>
      </c>
      <c r="AE3" s="1" t="s">
        <v>38</v>
      </c>
      <c r="AF3" s="1" t="s">
        <v>35</v>
      </c>
      <c r="AG3" s="1" t="s">
        <v>3</v>
      </c>
    </row>
    <row r="4" spans="1:33" x14ac:dyDescent="0.25">
      <c r="A4" s="1" t="s">
        <v>33</v>
      </c>
      <c r="B4" s="1" t="s">
        <v>330</v>
      </c>
      <c r="D4" s="1" t="s">
        <v>35</v>
      </c>
      <c r="E4" s="1">
        <v>0</v>
      </c>
      <c r="F4" s="1" t="s">
        <v>2</v>
      </c>
      <c r="G4" s="1">
        <v>3</v>
      </c>
      <c r="H4" s="1">
        <v>9</v>
      </c>
      <c r="I4" s="1">
        <v>7</v>
      </c>
      <c r="L4" s="1" t="s">
        <v>35</v>
      </c>
      <c r="M4" s="1" t="s">
        <v>18</v>
      </c>
      <c r="V4" s="1" t="s">
        <v>72</v>
      </c>
      <c r="W4" s="1" t="s">
        <v>329</v>
      </c>
      <c r="X4" s="1" t="s">
        <v>35</v>
      </c>
      <c r="Y4" s="1" t="s">
        <v>73</v>
      </c>
      <c r="Z4" s="1" t="s">
        <v>36</v>
      </c>
      <c r="AA4" s="1" t="s">
        <v>37</v>
      </c>
      <c r="AB4" s="1" t="s">
        <v>74</v>
      </c>
      <c r="AC4" s="1" t="s">
        <v>39</v>
      </c>
      <c r="AD4" s="1">
        <v>1000</v>
      </c>
      <c r="AE4" s="1" t="s">
        <v>38</v>
      </c>
      <c r="AF4" s="1" t="s">
        <v>35</v>
      </c>
      <c r="AG4" s="1" t="s">
        <v>3</v>
      </c>
    </row>
    <row r="5" spans="1:33" x14ac:dyDescent="0.25">
      <c r="A5" s="1" t="s">
        <v>33</v>
      </c>
      <c r="B5" s="1" t="s">
        <v>330</v>
      </c>
      <c r="D5" s="1" t="s">
        <v>35</v>
      </c>
      <c r="E5" s="1">
        <v>1</v>
      </c>
      <c r="F5" s="1" t="s">
        <v>2</v>
      </c>
      <c r="G5" s="1">
        <v>5</v>
      </c>
      <c r="L5" s="1" t="s">
        <v>35</v>
      </c>
      <c r="M5" s="1" t="s">
        <v>18</v>
      </c>
      <c r="V5" s="1" t="s">
        <v>75</v>
      </c>
      <c r="W5" s="1" t="s">
        <v>329</v>
      </c>
      <c r="X5" s="1" t="s">
        <v>35</v>
      </c>
      <c r="Y5" s="1" t="s">
        <v>76</v>
      </c>
      <c r="Z5" s="1" t="s">
        <v>36</v>
      </c>
      <c r="AA5" s="1" t="s">
        <v>37</v>
      </c>
      <c r="AB5" s="1" t="s">
        <v>77</v>
      </c>
      <c r="AC5" s="1" t="s">
        <v>39</v>
      </c>
      <c r="AD5" s="1">
        <v>10</v>
      </c>
      <c r="AE5" s="1" t="s">
        <v>38</v>
      </c>
      <c r="AF5" s="1" t="s">
        <v>35</v>
      </c>
      <c r="AG5" s="1" t="s">
        <v>3</v>
      </c>
    </row>
    <row r="6" spans="1:33" x14ac:dyDescent="0.25">
      <c r="A6" s="1" t="s">
        <v>33</v>
      </c>
      <c r="B6" s="1" t="s">
        <v>330</v>
      </c>
      <c r="D6" s="1" t="s">
        <v>35</v>
      </c>
      <c r="E6" s="1">
        <v>2</v>
      </c>
      <c r="F6" s="1" t="s">
        <v>2</v>
      </c>
      <c r="G6" s="1">
        <v>6</v>
      </c>
      <c r="H6" s="1">
        <v>9</v>
      </c>
      <c r="L6" s="1" t="s">
        <v>35</v>
      </c>
      <c r="M6" s="1" t="s">
        <v>18</v>
      </c>
      <c r="V6" s="1" t="s">
        <v>78</v>
      </c>
      <c r="W6" s="1" t="s">
        <v>329</v>
      </c>
      <c r="X6" s="1" t="s">
        <v>35</v>
      </c>
      <c r="Y6" s="1" t="s">
        <v>79</v>
      </c>
      <c r="Z6" s="1" t="s">
        <v>36</v>
      </c>
      <c r="AA6" s="1" t="s">
        <v>37</v>
      </c>
      <c r="AB6" s="1" t="s">
        <v>80</v>
      </c>
      <c r="AC6" s="1" t="s">
        <v>39</v>
      </c>
      <c r="AD6" s="1">
        <v>100</v>
      </c>
      <c r="AE6" s="1" t="s">
        <v>38</v>
      </c>
      <c r="AF6" s="1" t="s">
        <v>35</v>
      </c>
      <c r="AG6" s="1" t="s">
        <v>3</v>
      </c>
    </row>
    <row r="7" spans="1:33" x14ac:dyDescent="0.25">
      <c r="A7" s="1" t="s">
        <v>33</v>
      </c>
      <c r="B7" s="1" t="s">
        <v>330</v>
      </c>
      <c r="D7" s="1" t="s">
        <v>35</v>
      </c>
      <c r="E7" s="1">
        <v>2</v>
      </c>
      <c r="F7" s="1" t="s">
        <v>2</v>
      </c>
      <c r="G7" s="1">
        <v>2</v>
      </c>
      <c r="L7" s="1" t="s">
        <v>35</v>
      </c>
      <c r="M7" s="1" t="s">
        <v>18</v>
      </c>
      <c r="V7" s="1" t="s">
        <v>26</v>
      </c>
      <c r="W7" s="1" t="s">
        <v>329</v>
      </c>
      <c r="X7" s="1" t="s">
        <v>35</v>
      </c>
      <c r="Y7" s="1" t="s">
        <v>81</v>
      </c>
      <c r="Z7" s="1" t="s">
        <v>36</v>
      </c>
      <c r="AA7" s="1" t="s">
        <v>37</v>
      </c>
      <c r="AB7" s="1" t="s">
        <v>82</v>
      </c>
      <c r="AC7" s="1" t="s">
        <v>39</v>
      </c>
      <c r="AD7" s="1">
        <v>10</v>
      </c>
      <c r="AE7" s="1" t="s">
        <v>38</v>
      </c>
      <c r="AF7" s="1" t="s">
        <v>35</v>
      </c>
      <c r="AG7" s="1" t="s">
        <v>3</v>
      </c>
    </row>
    <row r="8" spans="1:33" x14ac:dyDescent="0.25">
      <c r="A8" s="1" t="s">
        <v>33</v>
      </c>
      <c r="B8" s="1" t="s">
        <v>330</v>
      </c>
      <c r="D8" s="1" t="s">
        <v>35</v>
      </c>
      <c r="E8" s="1">
        <v>5</v>
      </c>
      <c r="F8" s="1" t="s">
        <v>2</v>
      </c>
      <c r="G8" s="1">
        <v>4</v>
      </c>
      <c r="H8" s="1">
        <v>4</v>
      </c>
      <c r="L8" s="1" t="s">
        <v>35</v>
      </c>
      <c r="M8" s="1" t="s">
        <v>18</v>
      </c>
      <c r="V8" s="1" t="s">
        <v>83</v>
      </c>
      <c r="W8" s="1" t="s">
        <v>329</v>
      </c>
      <c r="X8" s="1" t="s">
        <v>35</v>
      </c>
      <c r="Y8" s="1" t="s">
        <v>84</v>
      </c>
      <c r="Z8" s="1" t="s">
        <v>36</v>
      </c>
      <c r="AA8" s="1" t="s">
        <v>37</v>
      </c>
      <c r="AB8" s="1" t="s">
        <v>85</v>
      </c>
      <c r="AC8" s="1" t="s">
        <v>39</v>
      </c>
      <c r="AD8" s="1">
        <v>100</v>
      </c>
      <c r="AE8" s="1" t="s">
        <v>38</v>
      </c>
      <c r="AF8" s="1" t="s">
        <v>35</v>
      </c>
      <c r="AG8" s="1" t="s">
        <v>3</v>
      </c>
    </row>
    <row r="9" spans="1:33" x14ac:dyDescent="0.25">
      <c r="A9" s="1" t="s">
        <v>33</v>
      </c>
      <c r="B9" s="1" t="s">
        <v>330</v>
      </c>
      <c r="D9" s="1" t="s">
        <v>35</v>
      </c>
      <c r="E9" s="1">
        <v>4</v>
      </c>
      <c r="F9" s="1" t="s">
        <v>2</v>
      </c>
      <c r="G9" s="1">
        <v>1</v>
      </c>
      <c r="L9" s="1" t="s">
        <v>35</v>
      </c>
      <c r="M9" s="1" t="s">
        <v>18</v>
      </c>
      <c r="V9" s="1" t="s">
        <v>86</v>
      </c>
      <c r="W9" s="1" t="s">
        <v>329</v>
      </c>
      <c r="X9" s="1" t="s">
        <v>35</v>
      </c>
      <c r="Y9" s="1" t="s">
        <v>87</v>
      </c>
      <c r="Z9" s="1" t="s">
        <v>36</v>
      </c>
      <c r="AA9" s="1" t="s">
        <v>37</v>
      </c>
      <c r="AB9" s="1" t="s">
        <v>66</v>
      </c>
      <c r="AC9" s="1" t="s">
        <v>39</v>
      </c>
      <c r="AD9" s="1">
        <v>10</v>
      </c>
      <c r="AE9" s="1" t="s">
        <v>38</v>
      </c>
      <c r="AF9" s="1" t="s">
        <v>35</v>
      </c>
      <c r="AG9" s="1" t="s">
        <v>3</v>
      </c>
    </row>
    <row r="10" spans="1:33" x14ac:dyDescent="0.25">
      <c r="A10" s="1" t="s">
        <v>33</v>
      </c>
      <c r="B10" s="1" t="s">
        <v>330</v>
      </c>
      <c r="D10" s="1" t="s">
        <v>35</v>
      </c>
      <c r="E10" s="1">
        <v>4</v>
      </c>
      <c r="F10" s="1" t="s">
        <v>2</v>
      </c>
      <c r="G10" s="1">
        <v>1</v>
      </c>
      <c r="H10" s="1">
        <v>9</v>
      </c>
      <c r="L10" s="1" t="s">
        <v>35</v>
      </c>
      <c r="M10" s="1" t="s">
        <v>18</v>
      </c>
      <c r="V10" s="1" t="s">
        <v>88</v>
      </c>
      <c r="W10" s="1" t="s">
        <v>329</v>
      </c>
      <c r="X10" s="1" t="s">
        <v>35</v>
      </c>
      <c r="Y10" s="1" t="s">
        <v>89</v>
      </c>
      <c r="Z10" s="1" t="s">
        <v>36</v>
      </c>
      <c r="AA10" s="1" t="s">
        <v>37</v>
      </c>
      <c r="AB10" s="1" t="s">
        <v>90</v>
      </c>
      <c r="AC10" s="1" t="s">
        <v>39</v>
      </c>
      <c r="AD10" s="1">
        <v>100</v>
      </c>
      <c r="AE10" s="1" t="s">
        <v>38</v>
      </c>
      <c r="AF10" s="1" t="s">
        <v>35</v>
      </c>
      <c r="AG10" s="1" t="s">
        <v>3</v>
      </c>
    </row>
    <row r="11" spans="1:33" x14ac:dyDescent="0.25">
      <c r="A11" s="1" t="s">
        <v>33</v>
      </c>
      <c r="B11" s="1" t="s">
        <v>330</v>
      </c>
      <c r="D11" s="1" t="s">
        <v>35</v>
      </c>
      <c r="E11" s="1">
        <v>6</v>
      </c>
      <c r="F11" s="1" t="s">
        <v>2</v>
      </c>
      <c r="G11" s="1">
        <v>1</v>
      </c>
      <c r="L11" s="1" t="s">
        <v>35</v>
      </c>
      <c r="M11" s="1" t="s">
        <v>18</v>
      </c>
      <c r="V11" s="1" t="s">
        <v>56</v>
      </c>
      <c r="W11" s="1" t="s">
        <v>329</v>
      </c>
      <c r="X11" s="1" t="s">
        <v>35</v>
      </c>
      <c r="Y11" s="1" t="s">
        <v>57</v>
      </c>
      <c r="Z11" s="1" t="s">
        <v>36</v>
      </c>
      <c r="AA11" s="1" t="s">
        <v>37</v>
      </c>
      <c r="AB11" s="1" t="s">
        <v>58</v>
      </c>
      <c r="AC11" s="1" t="s">
        <v>39</v>
      </c>
      <c r="AD11" s="1">
        <v>10</v>
      </c>
      <c r="AE11" s="1" t="s">
        <v>38</v>
      </c>
      <c r="AF11" s="1" t="s">
        <v>35</v>
      </c>
      <c r="AG11" s="1" t="s">
        <v>3</v>
      </c>
    </row>
    <row r="12" spans="1:33" x14ac:dyDescent="0.25">
      <c r="A12" s="1" t="s">
        <v>33</v>
      </c>
      <c r="B12" s="1" t="s">
        <v>330</v>
      </c>
      <c r="D12" s="1" t="s">
        <v>35</v>
      </c>
      <c r="E12" s="1">
        <v>1</v>
      </c>
      <c r="F12" s="1" t="s">
        <v>2</v>
      </c>
      <c r="G12" s="1">
        <v>3</v>
      </c>
      <c r="H12" s="1">
        <v>8</v>
      </c>
      <c r="L12" s="1" t="s">
        <v>35</v>
      </c>
      <c r="M12" s="1" t="s">
        <v>18</v>
      </c>
      <c r="V12" s="1" t="s">
        <v>91</v>
      </c>
      <c r="W12" s="1" t="s">
        <v>329</v>
      </c>
      <c r="X12" s="1" t="s">
        <v>35</v>
      </c>
      <c r="Y12" s="1" t="s">
        <v>92</v>
      </c>
      <c r="Z12" s="1" t="s">
        <v>36</v>
      </c>
      <c r="AA12" s="1" t="s">
        <v>37</v>
      </c>
      <c r="AB12" s="1" t="s">
        <v>93</v>
      </c>
      <c r="AC12" s="1" t="s">
        <v>39</v>
      </c>
      <c r="AD12" s="1">
        <v>100</v>
      </c>
      <c r="AE12" s="1" t="s">
        <v>38</v>
      </c>
      <c r="AF12" s="1" t="s">
        <v>35</v>
      </c>
      <c r="AG12" s="1" t="s">
        <v>3</v>
      </c>
    </row>
    <row r="13" spans="1:33" x14ac:dyDescent="0.25">
      <c r="A13" s="1" t="s">
        <v>33</v>
      </c>
      <c r="B13" s="1" t="s">
        <v>330</v>
      </c>
      <c r="D13" s="1" t="s">
        <v>35</v>
      </c>
      <c r="E13" s="1">
        <v>6</v>
      </c>
      <c r="F13" s="1" t="s">
        <v>2</v>
      </c>
      <c r="G13" s="1">
        <v>2</v>
      </c>
      <c r="L13" s="1" t="s">
        <v>35</v>
      </c>
      <c r="M13" s="1" t="s">
        <v>18</v>
      </c>
      <c r="V13" s="1" t="s">
        <v>94</v>
      </c>
      <c r="W13" s="1" t="s">
        <v>329</v>
      </c>
      <c r="X13" s="1" t="s">
        <v>35</v>
      </c>
      <c r="Y13" s="1" t="s">
        <v>95</v>
      </c>
      <c r="Z13" s="1" t="s">
        <v>36</v>
      </c>
      <c r="AA13" s="1" t="s">
        <v>37</v>
      </c>
      <c r="AB13" s="1" t="s">
        <v>96</v>
      </c>
      <c r="AC13" s="1" t="s">
        <v>39</v>
      </c>
      <c r="AD13" s="1">
        <v>10</v>
      </c>
      <c r="AE13" s="1" t="s">
        <v>38</v>
      </c>
      <c r="AF13" s="1" t="s">
        <v>35</v>
      </c>
      <c r="AG13" s="1" t="s">
        <v>3</v>
      </c>
    </row>
    <row r="14" spans="1:33" x14ac:dyDescent="0.25">
      <c r="A14" s="1" t="s">
        <v>33</v>
      </c>
      <c r="B14" s="1" t="s">
        <v>330</v>
      </c>
      <c r="D14" s="1" t="s">
        <v>35</v>
      </c>
      <c r="G14" s="1">
        <v>2</v>
      </c>
      <c r="H14" s="1" t="s">
        <v>2</v>
      </c>
      <c r="I14" s="1">
        <v>0</v>
      </c>
      <c r="J14" s="1">
        <v>2</v>
      </c>
      <c r="K14" s="1">
        <v>3</v>
      </c>
      <c r="L14" s="1" t="s">
        <v>35</v>
      </c>
      <c r="M14" s="1" t="s">
        <v>18</v>
      </c>
      <c r="V14" s="1" t="s">
        <v>97</v>
      </c>
      <c r="W14" s="1" t="s">
        <v>329</v>
      </c>
      <c r="X14" s="1" t="s">
        <v>35</v>
      </c>
      <c r="Y14" s="1" t="s">
        <v>98</v>
      </c>
      <c r="Z14" s="1" t="s">
        <v>36</v>
      </c>
      <c r="AA14" s="1" t="s">
        <v>37</v>
      </c>
      <c r="AB14" s="1" t="s">
        <v>99</v>
      </c>
      <c r="AC14" s="1" t="s">
        <v>39</v>
      </c>
      <c r="AD14" s="1">
        <v>1000</v>
      </c>
      <c r="AE14" s="1" t="s">
        <v>38</v>
      </c>
      <c r="AF14" s="1" t="s">
        <v>35</v>
      </c>
      <c r="AG14" s="1" t="s">
        <v>3</v>
      </c>
    </row>
    <row r="15" spans="1:33" x14ac:dyDescent="0.25">
      <c r="A15" s="1" t="s">
        <v>33</v>
      </c>
      <c r="B15" s="1" t="s">
        <v>330</v>
      </c>
      <c r="D15" s="1" t="s">
        <v>35</v>
      </c>
      <c r="F15" s="1">
        <v>6</v>
      </c>
      <c r="G15" s="1">
        <v>1</v>
      </c>
      <c r="H15" s="1" t="s">
        <v>2</v>
      </c>
      <c r="I15" s="1">
        <v>1</v>
      </c>
      <c r="L15" s="1" t="s">
        <v>35</v>
      </c>
      <c r="M15" s="1" t="s">
        <v>18</v>
      </c>
      <c r="V15" s="1" t="s">
        <v>100</v>
      </c>
      <c r="W15" s="1" t="s">
        <v>329</v>
      </c>
      <c r="X15" s="1" t="s">
        <v>35</v>
      </c>
      <c r="Y15" s="1" t="s">
        <v>101</v>
      </c>
      <c r="Z15" s="1" t="s">
        <v>36</v>
      </c>
      <c r="AA15" s="1" t="s">
        <v>37</v>
      </c>
      <c r="AB15" s="1" t="s">
        <v>102</v>
      </c>
      <c r="AC15" s="1" t="s">
        <v>39</v>
      </c>
      <c r="AD15" s="1">
        <v>10</v>
      </c>
      <c r="AE15" s="1" t="s">
        <v>38</v>
      </c>
      <c r="AF15" s="1" t="s">
        <v>35</v>
      </c>
      <c r="AG15" s="1" t="s">
        <v>3</v>
      </c>
    </row>
    <row r="16" spans="1:33" x14ac:dyDescent="0.25">
      <c r="A16" s="1" t="s">
        <v>33</v>
      </c>
      <c r="B16" s="1" t="s">
        <v>330</v>
      </c>
      <c r="D16" s="1" t="s">
        <v>35</v>
      </c>
      <c r="F16" s="1">
        <v>2</v>
      </c>
      <c r="G16" s="1">
        <v>5</v>
      </c>
      <c r="H16" s="1" t="s">
        <v>2</v>
      </c>
      <c r="I16" s="1">
        <v>0</v>
      </c>
      <c r="J16" s="1">
        <v>4</v>
      </c>
      <c r="L16" s="1" t="s">
        <v>35</v>
      </c>
      <c r="M16" s="1" t="s">
        <v>18</v>
      </c>
      <c r="V16" s="1" t="s">
        <v>103</v>
      </c>
      <c r="W16" s="1" t="s">
        <v>329</v>
      </c>
      <c r="X16" s="1" t="s">
        <v>35</v>
      </c>
      <c r="Y16" s="1" t="s">
        <v>104</v>
      </c>
      <c r="Z16" s="1" t="s">
        <v>36</v>
      </c>
      <c r="AA16" s="1" t="s">
        <v>37</v>
      </c>
      <c r="AB16" s="1" t="s">
        <v>105</v>
      </c>
      <c r="AC16" s="1" t="s">
        <v>39</v>
      </c>
      <c r="AD16" s="1">
        <v>100</v>
      </c>
      <c r="AE16" s="1" t="s">
        <v>38</v>
      </c>
      <c r="AF16" s="1" t="s">
        <v>35</v>
      </c>
      <c r="AG16" s="1" t="s">
        <v>3</v>
      </c>
    </row>
    <row r="17" spans="1:33" x14ac:dyDescent="0.25">
      <c r="A17" s="1" t="s">
        <v>33</v>
      </c>
      <c r="B17" s="1" t="s">
        <v>330</v>
      </c>
      <c r="D17" s="1" t="s">
        <v>35</v>
      </c>
      <c r="F17" s="1">
        <v>5</v>
      </c>
      <c r="G17" s="1">
        <v>5</v>
      </c>
      <c r="H17" s="1" t="s">
        <v>2</v>
      </c>
      <c r="I17" s="1">
        <v>5</v>
      </c>
      <c r="L17" s="1" t="s">
        <v>35</v>
      </c>
      <c r="M17" s="1" t="s">
        <v>18</v>
      </c>
      <c r="V17" s="1" t="s">
        <v>106</v>
      </c>
      <c r="W17" s="1" t="s">
        <v>329</v>
      </c>
      <c r="X17" s="1" t="s">
        <v>35</v>
      </c>
      <c r="Y17" s="1" t="s">
        <v>107</v>
      </c>
      <c r="Z17" s="1" t="s">
        <v>36</v>
      </c>
      <c r="AA17" s="1" t="s">
        <v>37</v>
      </c>
      <c r="AB17" s="1" t="s">
        <v>63</v>
      </c>
      <c r="AC17" s="1" t="s">
        <v>39</v>
      </c>
      <c r="AD17" s="1">
        <v>10</v>
      </c>
      <c r="AE17" s="1" t="s">
        <v>38</v>
      </c>
      <c r="AF17" s="1" t="s">
        <v>35</v>
      </c>
      <c r="AG17" s="1" t="s">
        <v>3</v>
      </c>
    </row>
    <row r="18" spans="1:33" x14ac:dyDescent="0.25">
      <c r="A18" s="1" t="s">
        <v>33</v>
      </c>
      <c r="B18" s="1" t="s">
        <v>330</v>
      </c>
      <c r="D18" s="1" t="s">
        <v>35</v>
      </c>
      <c r="F18" s="1">
        <v>5</v>
      </c>
      <c r="G18" s="1">
        <v>6</v>
      </c>
      <c r="H18" s="1" t="s">
        <v>2</v>
      </c>
      <c r="I18" s="1">
        <v>4</v>
      </c>
      <c r="J18" s="1">
        <v>1</v>
      </c>
      <c r="L18" s="1" t="s">
        <v>35</v>
      </c>
      <c r="M18" s="1" t="s">
        <v>18</v>
      </c>
      <c r="V18" s="1" t="s">
        <v>108</v>
      </c>
      <c r="W18" s="1" t="s">
        <v>329</v>
      </c>
      <c r="X18" s="1" t="s">
        <v>35</v>
      </c>
      <c r="Y18" s="1" t="s">
        <v>109</v>
      </c>
      <c r="Z18" s="1" t="s">
        <v>36</v>
      </c>
      <c r="AA18" s="1" t="s">
        <v>37</v>
      </c>
      <c r="AB18" s="1" t="s">
        <v>110</v>
      </c>
      <c r="AC18" s="1" t="s">
        <v>39</v>
      </c>
      <c r="AD18" s="1">
        <v>100</v>
      </c>
      <c r="AE18" s="1" t="s">
        <v>38</v>
      </c>
      <c r="AF18" s="1" t="s">
        <v>35</v>
      </c>
      <c r="AG18" s="1" t="s">
        <v>3</v>
      </c>
    </row>
    <row r="19" spans="1:33" x14ac:dyDescent="0.25">
      <c r="A19" s="1" t="s">
        <v>33</v>
      </c>
      <c r="B19" s="1" t="s">
        <v>330</v>
      </c>
      <c r="D19" s="1" t="s">
        <v>35</v>
      </c>
      <c r="F19" s="1">
        <v>2</v>
      </c>
      <c r="G19" s="1">
        <v>8</v>
      </c>
      <c r="H19" s="1" t="s">
        <v>2</v>
      </c>
      <c r="I19" s="1">
        <v>8</v>
      </c>
      <c r="L19" s="1" t="s">
        <v>35</v>
      </c>
      <c r="M19" s="1" t="s">
        <v>18</v>
      </c>
      <c r="V19" s="1" t="s">
        <v>111</v>
      </c>
      <c r="W19" s="1" t="s">
        <v>329</v>
      </c>
      <c r="X19" s="1" t="s">
        <v>35</v>
      </c>
      <c r="Y19" s="1" t="s">
        <v>112</v>
      </c>
      <c r="Z19" s="1" t="s">
        <v>36</v>
      </c>
      <c r="AA19" s="1" t="s">
        <v>37</v>
      </c>
      <c r="AB19" s="1" t="s">
        <v>113</v>
      </c>
      <c r="AC19" s="1" t="s">
        <v>39</v>
      </c>
      <c r="AD19" s="1">
        <v>10</v>
      </c>
      <c r="AE19" s="1" t="s">
        <v>38</v>
      </c>
      <c r="AF19" s="1" t="s">
        <v>35</v>
      </c>
      <c r="AG19" s="1" t="s">
        <v>3</v>
      </c>
    </row>
    <row r="20" spans="1:33" x14ac:dyDescent="0.25">
      <c r="A20" s="1" t="s">
        <v>33</v>
      </c>
      <c r="B20" s="1" t="s">
        <v>330</v>
      </c>
      <c r="D20" s="1" t="s">
        <v>35</v>
      </c>
      <c r="F20" s="1">
        <v>1</v>
      </c>
      <c r="G20" s="1">
        <v>6</v>
      </c>
      <c r="H20" s="1" t="s">
        <v>2</v>
      </c>
      <c r="I20" s="1">
        <v>9</v>
      </c>
      <c r="J20" s="1">
        <v>6</v>
      </c>
      <c r="L20" s="1" t="s">
        <v>35</v>
      </c>
      <c r="M20" s="1" t="s">
        <v>18</v>
      </c>
      <c r="V20" s="1" t="s">
        <v>114</v>
      </c>
      <c r="W20" s="1" t="s">
        <v>329</v>
      </c>
      <c r="X20" s="1" t="s">
        <v>35</v>
      </c>
      <c r="Y20" s="1" t="s">
        <v>115</v>
      </c>
      <c r="Z20" s="1" t="s">
        <v>36</v>
      </c>
      <c r="AA20" s="1" t="s">
        <v>37</v>
      </c>
      <c r="AB20" s="1" t="s">
        <v>116</v>
      </c>
      <c r="AC20" s="1" t="s">
        <v>39</v>
      </c>
      <c r="AD20" s="1">
        <v>100</v>
      </c>
      <c r="AE20" s="1" t="s">
        <v>38</v>
      </c>
      <c r="AF20" s="1" t="s">
        <v>35</v>
      </c>
      <c r="AG20" s="1" t="s">
        <v>3</v>
      </c>
    </row>
    <row r="21" spans="1:33" x14ac:dyDescent="0.25">
      <c r="A21" s="1" t="s">
        <v>33</v>
      </c>
      <c r="B21" s="1" t="s">
        <v>330</v>
      </c>
      <c r="D21" s="1" t="s">
        <v>35</v>
      </c>
      <c r="F21" s="1">
        <v>7</v>
      </c>
      <c r="G21" s="1">
        <v>8</v>
      </c>
      <c r="H21" s="1" t="s">
        <v>2</v>
      </c>
      <c r="I21" s="1">
        <v>8</v>
      </c>
      <c r="L21" s="1" t="s">
        <v>35</v>
      </c>
      <c r="M21" s="1" t="s">
        <v>18</v>
      </c>
      <c r="V21" s="1" t="s">
        <v>117</v>
      </c>
      <c r="W21" s="1" t="s">
        <v>329</v>
      </c>
      <c r="X21" s="1" t="s">
        <v>35</v>
      </c>
      <c r="Y21" s="1" t="s">
        <v>118</v>
      </c>
      <c r="Z21" s="1" t="s">
        <v>36</v>
      </c>
      <c r="AA21" s="1" t="s">
        <v>37</v>
      </c>
      <c r="AB21" s="1" t="s">
        <v>119</v>
      </c>
      <c r="AC21" s="1" t="s">
        <v>39</v>
      </c>
      <c r="AD21" s="1">
        <v>10</v>
      </c>
      <c r="AE21" s="1" t="s">
        <v>38</v>
      </c>
      <c r="AF21" s="1" t="s">
        <v>35</v>
      </c>
      <c r="AG21" s="1" t="s">
        <v>3</v>
      </c>
    </row>
    <row r="22" spans="1:33" x14ac:dyDescent="0.25">
      <c r="A22" s="1" t="s">
        <v>33</v>
      </c>
      <c r="B22" s="1" t="s">
        <v>330</v>
      </c>
      <c r="D22" s="1" t="s">
        <v>35</v>
      </c>
      <c r="F22" s="1">
        <v>5</v>
      </c>
      <c r="G22" s="1">
        <v>5</v>
      </c>
      <c r="H22" s="1" t="s">
        <v>2</v>
      </c>
      <c r="I22" s="1">
        <v>7</v>
      </c>
      <c r="J22" s="1">
        <v>2</v>
      </c>
      <c r="K22" s="1">
        <v>8</v>
      </c>
      <c r="L22" s="1" t="s">
        <v>35</v>
      </c>
      <c r="M22" s="1" t="s">
        <v>18</v>
      </c>
      <c r="V22" s="1" t="s">
        <v>120</v>
      </c>
      <c r="W22" s="1" t="s">
        <v>329</v>
      </c>
      <c r="X22" s="1" t="s">
        <v>35</v>
      </c>
      <c r="Y22" s="1" t="s">
        <v>121</v>
      </c>
      <c r="Z22" s="1" t="s">
        <v>36</v>
      </c>
      <c r="AA22" s="1" t="s">
        <v>37</v>
      </c>
      <c r="AB22" s="1" t="s">
        <v>122</v>
      </c>
      <c r="AC22" s="1" t="s">
        <v>39</v>
      </c>
      <c r="AD22" s="1">
        <v>1000</v>
      </c>
      <c r="AE22" s="1" t="s">
        <v>38</v>
      </c>
      <c r="AF22" s="1" t="s">
        <v>35</v>
      </c>
      <c r="AG22" s="1" t="s">
        <v>3</v>
      </c>
    </row>
    <row r="23" spans="1:33" x14ac:dyDescent="0.25">
      <c r="A23" s="1" t="s">
        <v>33</v>
      </c>
      <c r="B23" s="1" t="s">
        <v>330</v>
      </c>
      <c r="D23" s="1" t="s">
        <v>35</v>
      </c>
      <c r="E23" s="1">
        <v>3</v>
      </c>
      <c r="F23" s="1">
        <v>6</v>
      </c>
      <c r="G23" s="1">
        <v>9</v>
      </c>
      <c r="H23" s="1" t="s">
        <v>2</v>
      </c>
      <c r="I23" s="1">
        <v>6</v>
      </c>
      <c r="L23" s="1" t="s">
        <v>35</v>
      </c>
      <c r="M23" s="1" t="s">
        <v>18</v>
      </c>
      <c r="V23" s="1" t="s">
        <v>123</v>
      </c>
      <c r="W23" s="1" t="s">
        <v>329</v>
      </c>
      <c r="X23" s="1" t="s">
        <v>35</v>
      </c>
      <c r="Y23" s="1" t="s">
        <v>124</v>
      </c>
      <c r="Z23" s="1" t="s">
        <v>36</v>
      </c>
      <c r="AA23" s="1" t="s">
        <v>37</v>
      </c>
      <c r="AB23" s="1" t="s">
        <v>125</v>
      </c>
      <c r="AC23" s="1" t="s">
        <v>39</v>
      </c>
      <c r="AD23" s="1">
        <v>10</v>
      </c>
      <c r="AE23" s="1" t="s">
        <v>38</v>
      </c>
      <c r="AF23" s="1" t="s">
        <v>35</v>
      </c>
      <c r="AG23" s="1" t="s">
        <v>3</v>
      </c>
    </row>
    <row r="24" spans="1:33" x14ac:dyDescent="0.25">
      <c r="A24" s="1" t="s">
        <v>33</v>
      </c>
      <c r="B24" s="1" t="s">
        <v>330</v>
      </c>
      <c r="D24" s="1" t="s">
        <v>35</v>
      </c>
      <c r="E24" s="1">
        <v>7</v>
      </c>
      <c r="F24" s="1">
        <v>7</v>
      </c>
      <c r="G24" s="1">
        <v>6</v>
      </c>
      <c r="H24" s="1" t="s">
        <v>2</v>
      </c>
      <c r="I24" s="1">
        <v>4</v>
      </c>
      <c r="J24" s="1">
        <v>5</v>
      </c>
      <c r="L24" s="1" t="s">
        <v>35</v>
      </c>
      <c r="M24" s="1" t="s">
        <v>18</v>
      </c>
      <c r="V24" s="1" t="s">
        <v>126</v>
      </c>
      <c r="W24" s="1" t="s">
        <v>329</v>
      </c>
      <c r="X24" s="1" t="s">
        <v>35</v>
      </c>
      <c r="Y24" s="1" t="s">
        <v>127</v>
      </c>
      <c r="Z24" s="1" t="s">
        <v>36</v>
      </c>
      <c r="AA24" s="1" t="s">
        <v>37</v>
      </c>
      <c r="AB24" s="1" t="s">
        <v>128</v>
      </c>
      <c r="AC24" s="1" t="s">
        <v>39</v>
      </c>
      <c r="AD24" s="1">
        <v>100</v>
      </c>
      <c r="AE24" s="1" t="s">
        <v>38</v>
      </c>
      <c r="AF24" s="1" t="s">
        <v>35</v>
      </c>
      <c r="AG24" s="1" t="s">
        <v>3</v>
      </c>
    </row>
    <row r="25" spans="1:33" x14ac:dyDescent="0.25">
      <c r="A25" s="1" t="s">
        <v>33</v>
      </c>
      <c r="B25" s="1" t="s">
        <v>330</v>
      </c>
      <c r="D25" s="1" t="s">
        <v>35</v>
      </c>
      <c r="E25" s="1">
        <v>2</v>
      </c>
      <c r="F25" s="1">
        <v>4</v>
      </c>
      <c r="G25" s="1">
        <v>4</v>
      </c>
      <c r="H25" s="1" t="s">
        <v>2</v>
      </c>
      <c r="I25" s="1">
        <v>3</v>
      </c>
      <c r="J25" s="1">
        <v>1</v>
      </c>
      <c r="K25" s="1">
        <v>4</v>
      </c>
      <c r="L25" s="1" t="s">
        <v>35</v>
      </c>
      <c r="M25" s="1" t="s">
        <v>18</v>
      </c>
      <c r="V25" s="1" t="s">
        <v>129</v>
      </c>
      <c r="W25" s="1" t="s">
        <v>329</v>
      </c>
      <c r="X25" s="1" t="s">
        <v>35</v>
      </c>
      <c r="Y25" s="1" t="s">
        <v>130</v>
      </c>
      <c r="Z25" s="1" t="s">
        <v>36</v>
      </c>
      <c r="AA25" s="1" t="s">
        <v>37</v>
      </c>
      <c r="AB25" s="1" t="s">
        <v>131</v>
      </c>
      <c r="AC25" s="1" t="s">
        <v>39</v>
      </c>
      <c r="AD25" s="1">
        <v>1000</v>
      </c>
      <c r="AE25" s="1" t="s">
        <v>38</v>
      </c>
      <c r="AF25" s="1" t="s">
        <v>35</v>
      </c>
      <c r="AG25" s="1" t="s">
        <v>3</v>
      </c>
    </row>
    <row r="26" spans="1:33" x14ac:dyDescent="0.25">
      <c r="A26" s="1" t="s">
        <v>33</v>
      </c>
      <c r="B26" s="1" t="s">
        <v>330</v>
      </c>
      <c r="D26" s="1" t="s">
        <v>35</v>
      </c>
      <c r="E26" s="1">
        <v>0</v>
      </c>
      <c r="F26" s="1" t="s">
        <v>2</v>
      </c>
      <c r="G26" s="1">
        <v>7</v>
      </c>
      <c r="L26" s="1" t="s">
        <v>35</v>
      </c>
      <c r="M26" s="1" t="s">
        <v>18</v>
      </c>
      <c r="V26" s="1" t="s">
        <v>132</v>
      </c>
      <c r="W26" s="1" t="s">
        <v>329</v>
      </c>
      <c r="X26" s="1" t="s">
        <v>35</v>
      </c>
      <c r="Y26" s="1" t="s">
        <v>133</v>
      </c>
      <c r="Z26" s="1" t="s">
        <v>36</v>
      </c>
      <c r="AA26" s="1" t="s">
        <v>37</v>
      </c>
      <c r="AB26" s="1">
        <v>7</v>
      </c>
      <c r="AC26" s="1" t="s">
        <v>39</v>
      </c>
      <c r="AD26" s="1">
        <v>10</v>
      </c>
      <c r="AE26" s="1" t="s">
        <v>38</v>
      </c>
      <c r="AF26" s="1" t="s">
        <v>35</v>
      </c>
      <c r="AG26" s="1" t="s">
        <v>3</v>
      </c>
    </row>
    <row r="27" spans="1:33" x14ac:dyDescent="0.25">
      <c r="A27" s="1" t="s">
        <v>33</v>
      </c>
      <c r="B27" s="1" t="s">
        <v>330</v>
      </c>
      <c r="D27" s="1" t="s">
        <v>35</v>
      </c>
      <c r="E27" s="1">
        <v>0</v>
      </c>
      <c r="F27" s="1" t="s">
        <v>2</v>
      </c>
      <c r="G27" s="1">
        <v>6</v>
      </c>
      <c r="H27" s="1">
        <v>4</v>
      </c>
      <c r="L27" s="1" t="s">
        <v>35</v>
      </c>
      <c r="M27" s="1" t="s">
        <v>18</v>
      </c>
      <c r="V27" s="1" t="s">
        <v>134</v>
      </c>
      <c r="W27" s="1" t="s">
        <v>329</v>
      </c>
      <c r="X27" s="1" t="s">
        <v>35</v>
      </c>
      <c r="Y27" s="1" t="s">
        <v>135</v>
      </c>
      <c r="Z27" s="1" t="s">
        <v>36</v>
      </c>
      <c r="AA27" s="1" t="s">
        <v>37</v>
      </c>
      <c r="AB27" s="1" t="s">
        <v>136</v>
      </c>
      <c r="AC27" s="1" t="s">
        <v>39</v>
      </c>
      <c r="AD27" s="1">
        <v>100</v>
      </c>
      <c r="AE27" s="1" t="s">
        <v>38</v>
      </c>
      <c r="AF27" s="1" t="s">
        <v>35</v>
      </c>
      <c r="AG27" s="1" t="s">
        <v>3</v>
      </c>
    </row>
    <row r="28" spans="1:33" x14ac:dyDescent="0.25">
      <c r="A28" s="1" t="s">
        <v>33</v>
      </c>
      <c r="B28" s="1" t="s">
        <v>330</v>
      </c>
      <c r="D28" s="1" t="s">
        <v>35</v>
      </c>
      <c r="E28" s="1">
        <v>0</v>
      </c>
      <c r="F28" s="1" t="s">
        <v>2</v>
      </c>
      <c r="G28" s="1">
        <v>2</v>
      </c>
      <c r="H28" s="1">
        <v>3</v>
      </c>
      <c r="I28" s="1">
        <v>8</v>
      </c>
      <c r="L28" s="1" t="s">
        <v>35</v>
      </c>
      <c r="M28" s="1" t="s">
        <v>18</v>
      </c>
      <c r="V28" s="1" t="s">
        <v>137</v>
      </c>
      <c r="W28" s="1" t="s">
        <v>329</v>
      </c>
      <c r="X28" s="1" t="s">
        <v>35</v>
      </c>
      <c r="Y28" s="1" t="s">
        <v>138</v>
      </c>
      <c r="Z28" s="1" t="s">
        <v>36</v>
      </c>
      <c r="AA28" s="1" t="s">
        <v>37</v>
      </c>
      <c r="AB28" s="1" t="s">
        <v>139</v>
      </c>
      <c r="AC28" s="1" t="s">
        <v>39</v>
      </c>
      <c r="AD28" s="1">
        <v>1000</v>
      </c>
      <c r="AE28" s="1" t="s">
        <v>38</v>
      </c>
      <c r="AF28" s="1" t="s">
        <v>35</v>
      </c>
      <c r="AG28" s="1" t="s">
        <v>3</v>
      </c>
    </row>
    <row r="29" spans="1:33" x14ac:dyDescent="0.25">
      <c r="A29" s="1" t="s">
        <v>33</v>
      </c>
      <c r="B29" s="1" t="s">
        <v>330</v>
      </c>
      <c r="D29" s="1" t="s">
        <v>35</v>
      </c>
      <c r="E29" s="1">
        <v>4</v>
      </c>
      <c r="F29" s="1" t="s">
        <v>2</v>
      </c>
      <c r="G29" s="1">
        <v>5</v>
      </c>
      <c r="L29" s="1" t="s">
        <v>35</v>
      </c>
      <c r="M29" s="1" t="s">
        <v>18</v>
      </c>
      <c r="V29" s="1" t="s">
        <v>140</v>
      </c>
      <c r="W29" s="1" t="s">
        <v>329</v>
      </c>
      <c r="X29" s="1" t="s">
        <v>35</v>
      </c>
      <c r="Y29" s="1" t="s">
        <v>141</v>
      </c>
      <c r="Z29" s="1" t="s">
        <v>36</v>
      </c>
      <c r="AA29" s="1" t="s">
        <v>37</v>
      </c>
      <c r="AB29" s="1" t="s">
        <v>42</v>
      </c>
      <c r="AC29" s="1" t="s">
        <v>39</v>
      </c>
      <c r="AD29" s="1">
        <v>10</v>
      </c>
      <c r="AE29" s="1" t="s">
        <v>38</v>
      </c>
      <c r="AF29" s="1" t="s">
        <v>35</v>
      </c>
      <c r="AG29" s="1" t="s">
        <v>3</v>
      </c>
    </row>
    <row r="30" spans="1:33" x14ac:dyDescent="0.25">
      <c r="A30" s="1" t="s">
        <v>33</v>
      </c>
      <c r="B30" s="1" t="s">
        <v>330</v>
      </c>
      <c r="D30" s="1" t="s">
        <v>35</v>
      </c>
      <c r="E30" s="1">
        <v>6</v>
      </c>
      <c r="F30" s="1" t="s">
        <v>2</v>
      </c>
      <c r="G30" s="1">
        <v>9</v>
      </c>
      <c r="H30" s="1">
        <v>6</v>
      </c>
      <c r="L30" s="1" t="s">
        <v>35</v>
      </c>
      <c r="M30" s="1" t="s">
        <v>18</v>
      </c>
      <c r="V30" s="1" t="s">
        <v>142</v>
      </c>
      <c r="W30" s="1" t="s">
        <v>329</v>
      </c>
      <c r="X30" s="1" t="s">
        <v>35</v>
      </c>
      <c r="Y30" s="1" t="s">
        <v>143</v>
      </c>
      <c r="Z30" s="1" t="s">
        <v>36</v>
      </c>
      <c r="AA30" s="1" t="s">
        <v>37</v>
      </c>
      <c r="AB30" s="1" t="s">
        <v>144</v>
      </c>
      <c r="AC30" s="1" t="s">
        <v>39</v>
      </c>
      <c r="AD30" s="1">
        <v>100</v>
      </c>
      <c r="AE30" s="1" t="s">
        <v>38</v>
      </c>
      <c r="AF30" s="1" t="s">
        <v>35</v>
      </c>
      <c r="AG30" s="1" t="s">
        <v>3</v>
      </c>
    </row>
    <row r="31" spans="1:33" x14ac:dyDescent="0.25">
      <c r="A31" s="1" t="s">
        <v>33</v>
      </c>
      <c r="B31" s="1" t="s">
        <v>330</v>
      </c>
      <c r="D31" s="1" t="s">
        <v>35</v>
      </c>
      <c r="E31" s="1">
        <v>1</v>
      </c>
      <c r="F31" s="1" t="s">
        <v>2</v>
      </c>
      <c r="G31" s="1">
        <v>7</v>
      </c>
      <c r="L31" s="1" t="s">
        <v>35</v>
      </c>
      <c r="M31" s="1" t="s">
        <v>18</v>
      </c>
      <c r="V31" s="1" t="s">
        <v>27</v>
      </c>
      <c r="W31" s="1" t="s">
        <v>329</v>
      </c>
      <c r="X31" s="1" t="s">
        <v>35</v>
      </c>
      <c r="Y31" s="1" t="s">
        <v>145</v>
      </c>
      <c r="Z31" s="1" t="s">
        <v>36</v>
      </c>
      <c r="AA31" s="1" t="s">
        <v>37</v>
      </c>
      <c r="AB31" s="1" t="s">
        <v>146</v>
      </c>
      <c r="AC31" s="1" t="s">
        <v>39</v>
      </c>
      <c r="AD31" s="1">
        <v>10</v>
      </c>
      <c r="AE31" s="1" t="s">
        <v>38</v>
      </c>
      <c r="AF31" s="1" t="s">
        <v>35</v>
      </c>
      <c r="AG31" s="1" t="s">
        <v>3</v>
      </c>
    </row>
    <row r="32" spans="1:33" x14ac:dyDescent="0.25">
      <c r="A32" s="1" t="s">
        <v>33</v>
      </c>
      <c r="B32" s="1" t="s">
        <v>330</v>
      </c>
      <c r="D32" s="1" t="s">
        <v>35</v>
      </c>
      <c r="E32" s="1">
        <v>5</v>
      </c>
      <c r="F32" s="1" t="s">
        <v>2</v>
      </c>
      <c r="G32" s="1">
        <v>1</v>
      </c>
      <c r="H32" s="1">
        <v>4</v>
      </c>
      <c r="L32" s="1" t="s">
        <v>35</v>
      </c>
      <c r="M32" s="1" t="s">
        <v>18</v>
      </c>
      <c r="V32" s="1" t="s">
        <v>147</v>
      </c>
      <c r="W32" s="1" t="s">
        <v>329</v>
      </c>
      <c r="X32" s="1" t="s">
        <v>35</v>
      </c>
      <c r="Y32" s="1" t="s">
        <v>148</v>
      </c>
      <c r="Z32" s="1" t="s">
        <v>36</v>
      </c>
      <c r="AA32" s="1" t="s">
        <v>37</v>
      </c>
      <c r="AB32" s="1" t="s">
        <v>149</v>
      </c>
      <c r="AC32" s="1" t="s">
        <v>39</v>
      </c>
      <c r="AD32" s="1">
        <v>100</v>
      </c>
      <c r="AE32" s="1" t="s">
        <v>38</v>
      </c>
      <c r="AF32" s="1" t="s">
        <v>35</v>
      </c>
      <c r="AG32" s="1" t="s">
        <v>3</v>
      </c>
    </row>
    <row r="33" spans="1:33" x14ac:dyDescent="0.25">
      <c r="A33" s="1" t="s">
        <v>33</v>
      </c>
      <c r="B33" s="1" t="s">
        <v>330</v>
      </c>
      <c r="D33" s="1" t="s">
        <v>35</v>
      </c>
      <c r="E33" s="1">
        <v>7</v>
      </c>
      <c r="F33" s="1" t="s">
        <v>2</v>
      </c>
      <c r="G33" s="1">
        <v>4</v>
      </c>
      <c r="L33" s="1" t="s">
        <v>35</v>
      </c>
      <c r="M33" s="1" t="s">
        <v>18</v>
      </c>
      <c r="V33" s="1" t="s">
        <v>150</v>
      </c>
      <c r="W33" s="1" t="s">
        <v>329</v>
      </c>
      <c r="X33" s="1" t="s">
        <v>35</v>
      </c>
      <c r="Y33" s="1" t="s">
        <v>151</v>
      </c>
      <c r="Z33" s="1" t="s">
        <v>36</v>
      </c>
      <c r="AA33" s="1" t="s">
        <v>37</v>
      </c>
      <c r="AB33" s="1" t="s">
        <v>152</v>
      </c>
      <c r="AC33" s="1" t="s">
        <v>39</v>
      </c>
      <c r="AD33" s="1">
        <v>10</v>
      </c>
      <c r="AE33" s="1" t="s">
        <v>38</v>
      </c>
      <c r="AF33" s="1" t="s">
        <v>35</v>
      </c>
      <c r="AG33" s="1" t="s">
        <v>3</v>
      </c>
    </row>
    <row r="34" spans="1:33" x14ac:dyDescent="0.25">
      <c r="A34" s="1" t="s">
        <v>33</v>
      </c>
      <c r="B34" s="1" t="s">
        <v>330</v>
      </c>
      <c r="D34" s="1" t="s">
        <v>35</v>
      </c>
      <c r="E34" s="1">
        <v>7</v>
      </c>
      <c r="F34" s="1" t="s">
        <v>2</v>
      </c>
      <c r="G34" s="1">
        <v>0</v>
      </c>
      <c r="H34" s="1">
        <v>1</v>
      </c>
      <c r="L34" s="1" t="s">
        <v>35</v>
      </c>
      <c r="M34" s="1" t="s">
        <v>18</v>
      </c>
      <c r="V34" s="1" t="s">
        <v>153</v>
      </c>
      <c r="W34" s="1" t="s">
        <v>329</v>
      </c>
      <c r="X34" s="1" t="s">
        <v>35</v>
      </c>
      <c r="Y34" s="1" t="s">
        <v>154</v>
      </c>
      <c r="Z34" s="1" t="s">
        <v>36</v>
      </c>
      <c r="AA34" s="1" t="s">
        <v>37</v>
      </c>
      <c r="AB34" s="1" t="s">
        <v>155</v>
      </c>
      <c r="AC34" s="1" t="s">
        <v>39</v>
      </c>
      <c r="AD34" s="1">
        <v>100</v>
      </c>
      <c r="AE34" s="1" t="s">
        <v>38</v>
      </c>
      <c r="AF34" s="1" t="s">
        <v>35</v>
      </c>
      <c r="AG34" s="1" t="s">
        <v>3</v>
      </c>
    </row>
    <row r="35" spans="1:33" x14ac:dyDescent="0.25">
      <c r="A35" s="1" t="s">
        <v>33</v>
      </c>
      <c r="B35" s="1" t="s">
        <v>330</v>
      </c>
      <c r="D35" s="1" t="s">
        <v>35</v>
      </c>
      <c r="E35" s="1">
        <v>4</v>
      </c>
      <c r="F35" s="1" t="s">
        <v>2</v>
      </c>
      <c r="G35" s="1">
        <v>3</v>
      </c>
      <c r="L35" s="1" t="s">
        <v>35</v>
      </c>
      <c r="M35" s="1" t="s">
        <v>18</v>
      </c>
      <c r="V35" s="1" t="s">
        <v>60</v>
      </c>
      <c r="W35" s="1" t="s">
        <v>329</v>
      </c>
      <c r="X35" s="1" t="s">
        <v>35</v>
      </c>
      <c r="Y35" s="1" t="s">
        <v>61</v>
      </c>
      <c r="Z35" s="1" t="s">
        <v>36</v>
      </c>
      <c r="AA35" s="1" t="s">
        <v>37</v>
      </c>
      <c r="AB35" s="1" t="s">
        <v>62</v>
      </c>
      <c r="AC35" s="1" t="s">
        <v>39</v>
      </c>
      <c r="AD35" s="1">
        <v>10</v>
      </c>
      <c r="AE35" s="1" t="s">
        <v>38</v>
      </c>
      <c r="AF35" s="1" t="s">
        <v>35</v>
      </c>
      <c r="AG35" s="1" t="s">
        <v>3</v>
      </c>
    </row>
    <row r="36" spans="1:33" x14ac:dyDescent="0.25">
      <c r="A36" s="1" t="s">
        <v>33</v>
      </c>
      <c r="B36" s="1" t="s">
        <v>330</v>
      </c>
      <c r="D36" s="1" t="s">
        <v>35</v>
      </c>
      <c r="E36" s="1">
        <v>8</v>
      </c>
      <c r="F36" s="1" t="s">
        <v>2</v>
      </c>
      <c r="G36" s="1">
        <v>3</v>
      </c>
      <c r="H36" s="1">
        <v>7</v>
      </c>
      <c r="L36" s="1" t="s">
        <v>35</v>
      </c>
      <c r="M36" s="1" t="s">
        <v>18</v>
      </c>
      <c r="V36" s="1" t="s">
        <v>156</v>
      </c>
      <c r="W36" s="1" t="s">
        <v>329</v>
      </c>
      <c r="X36" s="1" t="s">
        <v>35</v>
      </c>
      <c r="Y36" s="1" t="s">
        <v>157</v>
      </c>
      <c r="Z36" s="1" t="s">
        <v>36</v>
      </c>
      <c r="AA36" s="1" t="s">
        <v>37</v>
      </c>
      <c r="AB36" s="1" t="s">
        <v>158</v>
      </c>
      <c r="AC36" s="1" t="s">
        <v>39</v>
      </c>
      <c r="AD36" s="1">
        <v>100</v>
      </c>
      <c r="AE36" s="1" t="s">
        <v>38</v>
      </c>
      <c r="AF36" s="1" t="s">
        <v>35</v>
      </c>
      <c r="AG36" s="1" t="s">
        <v>3</v>
      </c>
    </row>
    <row r="37" spans="1:33" x14ac:dyDescent="0.25">
      <c r="A37" s="1" t="s">
        <v>33</v>
      </c>
      <c r="B37" s="1" t="s">
        <v>330</v>
      </c>
      <c r="D37" s="1" t="s">
        <v>35</v>
      </c>
      <c r="E37" s="1">
        <v>6</v>
      </c>
      <c r="F37" s="1" t="s">
        <v>2</v>
      </c>
      <c r="G37" s="1">
        <v>3</v>
      </c>
      <c r="L37" s="1" t="s">
        <v>35</v>
      </c>
      <c r="M37" s="1" t="s">
        <v>18</v>
      </c>
      <c r="V37" s="1" t="s">
        <v>159</v>
      </c>
      <c r="W37" s="1" t="s">
        <v>329</v>
      </c>
      <c r="X37" s="1" t="s">
        <v>35</v>
      </c>
      <c r="Y37" s="1" t="s">
        <v>160</v>
      </c>
      <c r="Z37" s="1" t="s">
        <v>36</v>
      </c>
      <c r="AA37" s="1" t="s">
        <v>37</v>
      </c>
      <c r="AB37" s="1" t="s">
        <v>161</v>
      </c>
      <c r="AC37" s="1" t="s">
        <v>39</v>
      </c>
      <c r="AD37" s="1">
        <v>10</v>
      </c>
      <c r="AE37" s="1" t="s">
        <v>38</v>
      </c>
      <c r="AF37" s="1" t="s">
        <v>35</v>
      </c>
      <c r="AG37" s="1" t="s">
        <v>3</v>
      </c>
    </row>
    <row r="38" spans="1:33" x14ac:dyDescent="0.25">
      <c r="A38" s="1" t="s">
        <v>33</v>
      </c>
      <c r="B38" s="1" t="s">
        <v>330</v>
      </c>
      <c r="D38" s="1" t="s">
        <v>35</v>
      </c>
      <c r="G38" s="1">
        <v>5</v>
      </c>
      <c r="H38" s="1" t="s">
        <v>2</v>
      </c>
      <c r="I38" s="1">
        <v>5</v>
      </c>
      <c r="J38" s="1">
        <v>6</v>
      </c>
      <c r="K38" s="1">
        <v>9</v>
      </c>
      <c r="L38" s="1" t="s">
        <v>35</v>
      </c>
      <c r="M38" s="1" t="s">
        <v>18</v>
      </c>
      <c r="V38" s="1" t="s">
        <v>162</v>
      </c>
      <c r="W38" s="1" t="s">
        <v>329</v>
      </c>
      <c r="X38" s="1" t="s">
        <v>35</v>
      </c>
      <c r="Y38" s="1" t="s">
        <v>163</v>
      </c>
      <c r="Z38" s="1" t="s">
        <v>36</v>
      </c>
      <c r="AA38" s="1" t="s">
        <v>37</v>
      </c>
      <c r="AB38" s="1" t="s">
        <v>164</v>
      </c>
      <c r="AC38" s="1" t="s">
        <v>39</v>
      </c>
      <c r="AD38" s="1">
        <v>1000</v>
      </c>
      <c r="AE38" s="1" t="s">
        <v>38</v>
      </c>
      <c r="AF38" s="1" t="s">
        <v>35</v>
      </c>
      <c r="AG38" s="1" t="s">
        <v>3</v>
      </c>
    </row>
    <row r="39" spans="1:33" x14ac:dyDescent="0.25">
      <c r="A39" s="1" t="s">
        <v>33</v>
      </c>
      <c r="B39" s="1" t="s">
        <v>330</v>
      </c>
      <c r="D39" s="1" t="s">
        <v>35</v>
      </c>
      <c r="F39" s="1">
        <v>6</v>
      </c>
      <c r="G39" s="1">
        <v>2</v>
      </c>
      <c r="H39" s="1" t="s">
        <v>2</v>
      </c>
      <c r="I39" s="1">
        <v>1</v>
      </c>
      <c r="L39" s="1" t="s">
        <v>35</v>
      </c>
      <c r="M39" s="1" t="s">
        <v>18</v>
      </c>
      <c r="V39" s="1" t="s">
        <v>165</v>
      </c>
      <c r="W39" s="1" t="s">
        <v>329</v>
      </c>
      <c r="X39" s="1" t="s">
        <v>35</v>
      </c>
      <c r="Y39" s="1" t="s">
        <v>166</v>
      </c>
      <c r="Z39" s="1" t="s">
        <v>36</v>
      </c>
      <c r="AA39" s="1" t="s">
        <v>37</v>
      </c>
      <c r="AB39" s="1" t="s">
        <v>167</v>
      </c>
      <c r="AC39" s="1" t="s">
        <v>39</v>
      </c>
      <c r="AD39" s="1">
        <v>10</v>
      </c>
      <c r="AE39" s="1" t="s">
        <v>38</v>
      </c>
      <c r="AF39" s="1" t="s">
        <v>35</v>
      </c>
      <c r="AG39" s="1" t="s">
        <v>3</v>
      </c>
    </row>
    <row r="40" spans="1:33" x14ac:dyDescent="0.25">
      <c r="A40" s="1" t="s">
        <v>33</v>
      </c>
      <c r="B40" s="1" t="s">
        <v>330</v>
      </c>
      <c r="D40" s="1" t="s">
        <v>35</v>
      </c>
      <c r="F40" s="1">
        <v>5</v>
      </c>
      <c r="G40" s="1">
        <v>9</v>
      </c>
      <c r="H40" s="1" t="s">
        <v>2</v>
      </c>
      <c r="I40" s="1">
        <v>7</v>
      </c>
      <c r="J40" s="1">
        <v>3</v>
      </c>
      <c r="L40" s="1" t="s">
        <v>35</v>
      </c>
      <c r="M40" s="1" t="s">
        <v>18</v>
      </c>
      <c r="V40" s="1" t="s">
        <v>168</v>
      </c>
      <c r="W40" s="1" t="s">
        <v>329</v>
      </c>
      <c r="X40" s="1" t="s">
        <v>35</v>
      </c>
      <c r="Y40" s="1" t="s">
        <v>169</v>
      </c>
      <c r="Z40" s="1" t="s">
        <v>36</v>
      </c>
      <c r="AA40" s="1" t="s">
        <v>37</v>
      </c>
      <c r="AB40" s="1" t="s">
        <v>170</v>
      </c>
      <c r="AC40" s="1" t="s">
        <v>39</v>
      </c>
      <c r="AD40" s="1">
        <v>100</v>
      </c>
      <c r="AE40" s="1" t="s">
        <v>38</v>
      </c>
      <c r="AF40" s="1" t="s">
        <v>35</v>
      </c>
      <c r="AG40" s="1" t="s">
        <v>3</v>
      </c>
    </row>
    <row r="41" spans="1:33" x14ac:dyDescent="0.25">
      <c r="A41" s="1" t="s">
        <v>33</v>
      </c>
      <c r="B41" s="1" t="s">
        <v>330</v>
      </c>
      <c r="D41" s="1" t="s">
        <v>35</v>
      </c>
      <c r="F41" s="1">
        <v>4</v>
      </c>
      <c r="G41" s="1">
        <v>2</v>
      </c>
      <c r="H41" s="1" t="s">
        <v>2</v>
      </c>
      <c r="I41" s="1">
        <v>6</v>
      </c>
      <c r="L41" s="1" t="s">
        <v>35</v>
      </c>
      <c r="M41" s="1" t="s">
        <v>18</v>
      </c>
      <c r="V41" s="1" t="s">
        <v>171</v>
      </c>
      <c r="W41" s="1" t="s">
        <v>329</v>
      </c>
      <c r="X41" s="1" t="s">
        <v>35</v>
      </c>
      <c r="Y41" s="1" t="s">
        <v>172</v>
      </c>
      <c r="Z41" s="1" t="s">
        <v>36</v>
      </c>
      <c r="AA41" s="1" t="s">
        <v>37</v>
      </c>
      <c r="AB41" s="1" t="s">
        <v>173</v>
      </c>
      <c r="AC41" s="1" t="s">
        <v>39</v>
      </c>
      <c r="AD41" s="1">
        <v>10</v>
      </c>
      <c r="AE41" s="1" t="s">
        <v>38</v>
      </c>
      <c r="AF41" s="1" t="s">
        <v>35</v>
      </c>
      <c r="AG41" s="1" t="s">
        <v>3</v>
      </c>
    </row>
    <row r="42" spans="1:33" x14ac:dyDescent="0.25">
      <c r="A42" s="1" t="s">
        <v>33</v>
      </c>
      <c r="B42" s="1" t="s">
        <v>330</v>
      </c>
      <c r="D42" s="1" t="s">
        <v>35</v>
      </c>
      <c r="F42" s="1">
        <v>9</v>
      </c>
      <c r="G42" s="1">
        <v>3</v>
      </c>
      <c r="H42" s="1" t="s">
        <v>2</v>
      </c>
      <c r="I42" s="1">
        <v>5</v>
      </c>
      <c r="J42" s="1">
        <v>2</v>
      </c>
      <c r="L42" s="1" t="s">
        <v>35</v>
      </c>
      <c r="M42" s="1" t="s">
        <v>18</v>
      </c>
      <c r="V42" s="1" t="s">
        <v>174</v>
      </c>
      <c r="W42" s="1" t="s">
        <v>329</v>
      </c>
      <c r="X42" s="1" t="s">
        <v>35</v>
      </c>
      <c r="Y42" s="1" t="s">
        <v>175</v>
      </c>
      <c r="Z42" s="1" t="s">
        <v>36</v>
      </c>
      <c r="AA42" s="1" t="s">
        <v>37</v>
      </c>
      <c r="AB42" s="1" t="s">
        <v>176</v>
      </c>
      <c r="AC42" s="1" t="s">
        <v>39</v>
      </c>
      <c r="AD42" s="1">
        <v>100</v>
      </c>
      <c r="AE42" s="1" t="s">
        <v>38</v>
      </c>
      <c r="AF42" s="1" t="s">
        <v>35</v>
      </c>
      <c r="AG42" s="1" t="s">
        <v>3</v>
      </c>
    </row>
    <row r="43" spans="1:33" x14ac:dyDescent="0.25">
      <c r="A43" s="1" t="s">
        <v>33</v>
      </c>
      <c r="B43" s="1" t="s">
        <v>330</v>
      </c>
      <c r="D43" s="1" t="s">
        <v>35</v>
      </c>
      <c r="F43" s="1">
        <v>8</v>
      </c>
      <c r="G43" s="1">
        <v>4</v>
      </c>
      <c r="H43" s="1" t="s">
        <v>2</v>
      </c>
      <c r="I43" s="1">
        <v>1</v>
      </c>
      <c r="L43" s="1" t="s">
        <v>35</v>
      </c>
      <c r="M43" s="1" t="s">
        <v>18</v>
      </c>
      <c r="V43" s="1" t="s">
        <v>177</v>
      </c>
      <c r="W43" s="1" t="s">
        <v>329</v>
      </c>
      <c r="X43" s="1" t="s">
        <v>35</v>
      </c>
      <c r="Y43" s="1" t="s">
        <v>178</v>
      </c>
      <c r="Z43" s="1" t="s">
        <v>36</v>
      </c>
      <c r="AA43" s="1" t="s">
        <v>37</v>
      </c>
      <c r="AB43" s="1" t="s">
        <v>179</v>
      </c>
      <c r="AC43" s="1" t="s">
        <v>39</v>
      </c>
      <c r="AD43" s="1">
        <v>10</v>
      </c>
      <c r="AE43" s="1" t="s">
        <v>38</v>
      </c>
      <c r="AF43" s="1" t="s">
        <v>35</v>
      </c>
      <c r="AG43" s="1" t="s">
        <v>3</v>
      </c>
    </row>
    <row r="44" spans="1:33" x14ac:dyDescent="0.25">
      <c r="A44" s="1" t="s">
        <v>33</v>
      </c>
      <c r="B44" s="1" t="s">
        <v>330</v>
      </c>
      <c r="D44" s="1" t="s">
        <v>35</v>
      </c>
      <c r="F44" s="1">
        <v>6</v>
      </c>
      <c r="G44" s="1">
        <v>5</v>
      </c>
      <c r="H44" s="1" t="s">
        <v>2</v>
      </c>
      <c r="I44" s="1">
        <v>2</v>
      </c>
      <c r="J44" s="1">
        <v>4</v>
      </c>
      <c r="L44" s="1" t="s">
        <v>35</v>
      </c>
      <c r="M44" s="1" t="s">
        <v>18</v>
      </c>
      <c r="V44" s="1" t="s">
        <v>180</v>
      </c>
      <c r="W44" s="1" t="s">
        <v>329</v>
      </c>
      <c r="X44" s="1" t="s">
        <v>35</v>
      </c>
      <c r="Y44" s="1" t="s">
        <v>181</v>
      </c>
      <c r="Z44" s="1" t="s">
        <v>36</v>
      </c>
      <c r="AA44" s="1" t="s">
        <v>37</v>
      </c>
      <c r="AB44" s="1" t="s">
        <v>182</v>
      </c>
      <c r="AC44" s="1" t="s">
        <v>39</v>
      </c>
      <c r="AD44" s="1">
        <v>100</v>
      </c>
      <c r="AE44" s="1" t="s">
        <v>38</v>
      </c>
      <c r="AF44" s="1" t="s">
        <v>35</v>
      </c>
      <c r="AG44" s="1" t="s">
        <v>3</v>
      </c>
    </row>
    <row r="45" spans="1:33" x14ac:dyDescent="0.25">
      <c r="A45" s="1" t="s">
        <v>33</v>
      </c>
      <c r="B45" s="1" t="s">
        <v>330</v>
      </c>
      <c r="D45" s="1" t="s">
        <v>35</v>
      </c>
      <c r="F45" s="1">
        <v>9</v>
      </c>
      <c r="G45" s="1">
        <v>0</v>
      </c>
      <c r="H45" s="1" t="s">
        <v>2</v>
      </c>
      <c r="I45" s="1">
        <v>4</v>
      </c>
      <c r="L45" s="1" t="s">
        <v>35</v>
      </c>
      <c r="M45" s="1" t="s">
        <v>18</v>
      </c>
      <c r="V45" s="1" t="s">
        <v>183</v>
      </c>
      <c r="W45" s="1" t="s">
        <v>329</v>
      </c>
      <c r="X45" s="1" t="s">
        <v>35</v>
      </c>
      <c r="Y45" s="1" t="s">
        <v>184</v>
      </c>
      <c r="Z45" s="1" t="s">
        <v>36</v>
      </c>
      <c r="AA45" s="1" t="s">
        <v>37</v>
      </c>
      <c r="AB45" s="1" t="s">
        <v>185</v>
      </c>
      <c r="AC45" s="1" t="s">
        <v>39</v>
      </c>
      <c r="AD45" s="1">
        <v>10</v>
      </c>
      <c r="AE45" s="1" t="s">
        <v>38</v>
      </c>
      <c r="AF45" s="1" t="s">
        <v>35</v>
      </c>
      <c r="AG45" s="1" t="s">
        <v>3</v>
      </c>
    </row>
    <row r="46" spans="1:33" x14ac:dyDescent="0.25">
      <c r="A46" s="1" t="s">
        <v>33</v>
      </c>
      <c r="B46" s="1" t="s">
        <v>330</v>
      </c>
      <c r="D46" s="1" t="s">
        <v>35</v>
      </c>
      <c r="F46" s="1">
        <v>3</v>
      </c>
      <c r="G46" s="1">
        <v>3</v>
      </c>
      <c r="H46" s="1" t="s">
        <v>2</v>
      </c>
      <c r="I46" s="1">
        <v>1</v>
      </c>
      <c r="J46" s="1">
        <v>5</v>
      </c>
      <c r="K46" s="1">
        <v>4</v>
      </c>
      <c r="L46" s="1" t="s">
        <v>35</v>
      </c>
      <c r="M46" s="1" t="s">
        <v>18</v>
      </c>
      <c r="V46" s="1" t="s">
        <v>186</v>
      </c>
      <c r="W46" s="1" t="s">
        <v>329</v>
      </c>
      <c r="X46" s="1" t="s">
        <v>35</v>
      </c>
      <c r="Y46" s="1" t="s">
        <v>187</v>
      </c>
      <c r="Z46" s="1" t="s">
        <v>36</v>
      </c>
      <c r="AA46" s="1" t="s">
        <v>37</v>
      </c>
      <c r="AB46" s="1" t="s">
        <v>188</v>
      </c>
      <c r="AC46" s="1" t="s">
        <v>39</v>
      </c>
      <c r="AD46" s="1">
        <v>1000</v>
      </c>
      <c r="AE46" s="1" t="s">
        <v>38</v>
      </c>
      <c r="AF46" s="1" t="s">
        <v>35</v>
      </c>
      <c r="AG46" s="1" t="s">
        <v>3</v>
      </c>
    </row>
    <row r="47" spans="1:33" x14ac:dyDescent="0.25">
      <c r="A47" s="1" t="s">
        <v>33</v>
      </c>
      <c r="B47" s="1" t="s">
        <v>330</v>
      </c>
      <c r="D47" s="1" t="s">
        <v>35</v>
      </c>
      <c r="E47" s="1">
        <v>9</v>
      </c>
      <c r="F47" s="1">
        <v>1</v>
      </c>
      <c r="G47" s="1">
        <v>2</v>
      </c>
      <c r="H47" s="1" t="s">
        <v>2</v>
      </c>
      <c r="I47" s="1">
        <v>5</v>
      </c>
      <c r="L47" s="1" t="s">
        <v>35</v>
      </c>
      <c r="M47" s="1" t="s">
        <v>18</v>
      </c>
      <c r="V47" s="1" t="s">
        <v>189</v>
      </c>
      <c r="W47" s="1" t="s">
        <v>329</v>
      </c>
      <c r="X47" s="1" t="s">
        <v>35</v>
      </c>
      <c r="Y47" s="1" t="s">
        <v>190</v>
      </c>
      <c r="Z47" s="1" t="s">
        <v>36</v>
      </c>
      <c r="AA47" s="1" t="s">
        <v>37</v>
      </c>
      <c r="AB47" s="1" t="s">
        <v>191</v>
      </c>
      <c r="AC47" s="1" t="s">
        <v>39</v>
      </c>
      <c r="AD47" s="1">
        <v>10</v>
      </c>
      <c r="AE47" s="1" t="s">
        <v>38</v>
      </c>
      <c r="AF47" s="1" t="s">
        <v>35</v>
      </c>
      <c r="AG47" s="1" t="s">
        <v>3</v>
      </c>
    </row>
    <row r="48" spans="1:33" x14ac:dyDescent="0.25">
      <c r="A48" s="1" t="s">
        <v>33</v>
      </c>
      <c r="B48" s="1" t="s">
        <v>330</v>
      </c>
      <c r="D48" s="1" t="s">
        <v>35</v>
      </c>
      <c r="E48" s="1">
        <v>4</v>
      </c>
      <c r="F48" s="1">
        <v>8</v>
      </c>
      <c r="G48" s="1">
        <v>1</v>
      </c>
      <c r="H48" s="1" t="s">
        <v>2</v>
      </c>
      <c r="I48" s="1">
        <v>9</v>
      </c>
      <c r="J48" s="1">
        <v>9</v>
      </c>
      <c r="L48" s="1" t="s">
        <v>35</v>
      </c>
      <c r="M48" s="1" t="s">
        <v>18</v>
      </c>
      <c r="V48" s="1" t="s">
        <v>192</v>
      </c>
      <c r="W48" s="1" t="s">
        <v>329</v>
      </c>
      <c r="X48" s="1" t="s">
        <v>35</v>
      </c>
      <c r="Y48" s="1" t="s">
        <v>193</v>
      </c>
      <c r="Z48" s="1" t="s">
        <v>36</v>
      </c>
      <c r="AA48" s="1" t="s">
        <v>37</v>
      </c>
      <c r="AB48" s="1" t="s">
        <v>194</v>
      </c>
      <c r="AC48" s="1" t="s">
        <v>39</v>
      </c>
      <c r="AD48" s="1">
        <v>100</v>
      </c>
      <c r="AE48" s="1" t="s">
        <v>38</v>
      </c>
      <c r="AF48" s="1" t="s">
        <v>35</v>
      </c>
      <c r="AG48" s="1" t="s">
        <v>3</v>
      </c>
    </row>
    <row r="49" spans="1:33" x14ac:dyDescent="0.25">
      <c r="A49" s="1" t="s">
        <v>33</v>
      </c>
      <c r="B49" s="1" t="s">
        <v>330</v>
      </c>
      <c r="D49" s="1" t="s">
        <v>35</v>
      </c>
      <c r="E49" s="1">
        <v>2</v>
      </c>
      <c r="F49" s="1">
        <v>9</v>
      </c>
      <c r="G49" s="1">
        <v>2</v>
      </c>
      <c r="H49" s="1" t="s">
        <v>2</v>
      </c>
      <c r="I49" s="1">
        <v>4</v>
      </c>
      <c r="J49" s="1">
        <v>2</v>
      </c>
      <c r="K49" s="1">
        <v>4</v>
      </c>
      <c r="L49" s="1" t="s">
        <v>35</v>
      </c>
      <c r="M49" s="1" t="s">
        <v>18</v>
      </c>
      <c r="V49" s="1" t="s">
        <v>195</v>
      </c>
      <c r="W49" s="1" t="s">
        <v>329</v>
      </c>
      <c r="X49" s="1" t="s">
        <v>35</v>
      </c>
      <c r="Y49" s="1" t="s">
        <v>196</v>
      </c>
      <c r="Z49" s="1" t="s">
        <v>36</v>
      </c>
      <c r="AA49" s="1" t="s">
        <v>37</v>
      </c>
      <c r="AB49" s="1" t="s">
        <v>197</v>
      </c>
      <c r="AC49" s="1" t="s">
        <v>39</v>
      </c>
      <c r="AD49" s="1">
        <v>1000</v>
      </c>
      <c r="AE49" s="1" t="s">
        <v>38</v>
      </c>
      <c r="AF49" s="1" t="s">
        <v>35</v>
      </c>
      <c r="AG49" s="1" t="s">
        <v>3</v>
      </c>
    </row>
    <row r="50" spans="1:33" x14ac:dyDescent="0.25">
      <c r="A50" s="1" t="s">
        <v>33</v>
      </c>
      <c r="B50" s="1" t="s">
        <v>330</v>
      </c>
      <c r="D50" s="1" t="s">
        <v>35</v>
      </c>
      <c r="E50" s="1">
        <v>0</v>
      </c>
      <c r="F50" s="1" t="s">
        <v>2</v>
      </c>
      <c r="G50" s="1">
        <v>7</v>
      </c>
      <c r="L50" s="1" t="s">
        <v>35</v>
      </c>
      <c r="M50" s="1" t="s">
        <v>18</v>
      </c>
      <c r="V50" s="1" t="s">
        <v>132</v>
      </c>
      <c r="W50" s="1" t="s">
        <v>329</v>
      </c>
      <c r="X50" s="1" t="s">
        <v>35</v>
      </c>
      <c r="Y50" s="1" t="s">
        <v>133</v>
      </c>
      <c r="Z50" s="1" t="s">
        <v>36</v>
      </c>
      <c r="AA50" s="1" t="s">
        <v>37</v>
      </c>
      <c r="AB50" s="1">
        <v>7</v>
      </c>
      <c r="AC50" s="1" t="s">
        <v>39</v>
      </c>
      <c r="AD50" s="1">
        <v>10</v>
      </c>
      <c r="AE50" s="1" t="s">
        <v>38</v>
      </c>
      <c r="AF50" s="1" t="s">
        <v>35</v>
      </c>
      <c r="AG50" s="1" t="s">
        <v>3</v>
      </c>
    </row>
    <row r="51" spans="1:33" x14ac:dyDescent="0.25">
      <c r="A51" s="1" t="s">
        <v>33</v>
      </c>
      <c r="B51" s="1" t="s">
        <v>330</v>
      </c>
      <c r="D51" s="1" t="s">
        <v>35</v>
      </c>
      <c r="E51" s="1">
        <v>0</v>
      </c>
      <c r="F51" s="1" t="s">
        <v>2</v>
      </c>
      <c r="G51" s="1">
        <v>4</v>
      </c>
      <c r="H51" s="1">
        <v>9</v>
      </c>
      <c r="L51" s="1" t="s">
        <v>35</v>
      </c>
      <c r="M51" s="1" t="s">
        <v>18</v>
      </c>
      <c r="V51" s="1" t="s">
        <v>198</v>
      </c>
      <c r="W51" s="1" t="s">
        <v>329</v>
      </c>
      <c r="X51" s="1" t="s">
        <v>35</v>
      </c>
      <c r="Y51" s="1" t="s">
        <v>199</v>
      </c>
      <c r="Z51" s="1" t="s">
        <v>36</v>
      </c>
      <c r="AA51" s="1" t="s">
        <v>37</v>
      </c>
      <c r="AB51" s="1" t="s">
        <v>52</v>
      </c>
      <c r="AC51" s="1" t="s">
        <v>39</v>
      </c>
      <c r="AD51" s="1">
        <v>100</v>
      </c>
      <c r="AE51" s="1" t="s">
        <v>38</v>
      </c>
      <c r="AF51" s="1" t="s">
        <v>35</v>
      </c>
      <c r="AG51" s="1" t="s">
        <v>3</v>
      </c>
    </row>
    <row r="52" spans="1:33" x14ac:dyDescent="0.25">
      <c r="A52" s="1" t="s">
        <v>33</v>
      </c>
      <c r="B52" s="1" t="s">
        <v>330</v>
      </c>
      <c r="D52" s="1" t="s">
        <v>35</v>
      </c>
      <c r="E52" s="1">
        <v>0</v>
      </c>
      <c r="F52" s="1" t="s">
        <v>2</v>
      </c>
      <c r="G52" s="1">
        <v>2</v>
      </c>
      <c r="H52" s="1">
        <v>7</v>
      </c>
      <c r="I52" s="1">
        <v>5</v>
      </c>
      <c r="L52" s="1" t="s">
        <v>35</v>
      </c>
      <c r="M52" s="1" t="s">
        <v>18</v>
      </c>
      <c r="V52" s="1" t="s">
        <v>200</v>
      </c>
      <c r="W52" s="1" t="s">
        <v>329</v>
      </c>
      <c r="X52" s="1" t="s">
        <v>35</v>
      </c>
      <c r="Y52" s="1" t="s">
        <v>201</v>
      </c>
      <c r="Z52" s="1" t="s">
        <v>36</v>
      </c>
      <c r="AA52" s="1" t="s">
        <v>37</v>
      </c>
      <c r="AB52" s="1" t="s">
        <v>202</v>
      </c>
      <c r="AC52" s="1" t="s">
        <v>39</v>
      </c>
      <c r="AD52" s="1">
        <v>1000</v>
      </c>
      <c r="AE52" s="1" t="s">
        <v>38</v>
      </c>
      <c r="AF52" s="1" t="s">
        <v>35</v>
      </c>
      <c r="AG52" s="1" t="s">
        <v>3</v>
      </c>
    </row>
    <row r="53" spans="1:33" x14ac:dyDescent="0.25">
      <c r="A53" s="1" t="s">
        <v>33</v>
      </c>
      <c r="B53" s="1" t="s">
        <v>330</v>
      </c>
      <c r="D53" s="1" t="s">
        <v>35</v>
      </c>
      <c r="E53" s="1">
        <v>1</v>
      </c>
      <c r="F53" s="1" t="s">
        <v>2</v>
      </c>
      <c r="G53" s="1">
        <v>5</v>
      </c>
      <c r="L53" s="1" t="s">
        <v>35</v>
      </c>
      <c r="M53" s="1" t="s">
        <v>18</v>
      </c>
      <c r="V53" s="1" t="s">
        <v>75</v>
      </c>
      <c r="W53" s="1" t="s">
        <v>329</v>
      </c>
      <c r="X53" s="1" t="s">
        <v>35</v>
      </c>
      <c r="Y53" s="1" t="s">
        <v>76</v>
      </c>
      <c r="Z53" s="1" t="s">
        <v>36</v>
      </c>
      <c r="AA53" s="1" t="s">
        <v>37</v>
      </c>
      <c r="AB53" s="1" t="s">
        <v>77</v>
      </c>
      <c r="AC53" s="1" t="s">
        <v>39</v>
      </c>
      <c r="AD53" s="1">
        <v>10</v>
      </c>
      <c r="AE53" s="1" t="s">
        <v>38</v>
      </c>
      <c r="AF53" s="1" t="s">
        <v>35</v>
      </c>
      <c r="AG53" s="1" t="s">
        <v>3</v>
      </c>
    </row>
    <row r="54" spans="1:33" x14ac:dyDescent="0.25">
      <c r="A54" s="1" t="s">
        <v>33</v>
      </c>
      <c r="B54" s="1" t="s">
        <v>330</v>
      </c>
      <c r="D54" s="1" t="s">
        <v>35</v>
      </c>
      <c r="E54" s="1">
        <v>9</v>
      </c>
      <c r="F54" s="1" t="s">
        <v>2</v>
      </c>
      <c r="G54" s="1">
        <v>3</v>
      </c>
      <c r="H54" s="1">
        <v>9</v>
      </c>
      <c r="L54" s="1" t="s">
        <v>35</v>
      </c>
      <c r="M54" s="1" t="s">
        <v>18</v>
      </c>
      <c r="V54" s="1" t="s">
        <v>203</v>
      </c>
      <c r="W54" s="1" t="s">
        <v>329</v>
      </c>
      <c r="X54" s="1" t="s">
        <v>35</v>
      </c>
      <c r="Y54" s="1" t="s">
        <v>204</v>
      </c>
      <c r="Z54" s="1" t="s">
        <v>36</v>
      </c>
      <c r="AA54" s="1" t="s">
        <v>37</v>
      </c>
      <c r="AB54" s="1" t="s">
        <v>205</v>
      </c>
      <c r="AC54" s="1" t="s">
        <v>39</v>
      </c>
      <c r="AD54" s="1">
        <v>100</v>
      </c>
      <c r="AE54" s="1" t="s">
        <v>38</v>
      </c>
      <c r="AF54" s="1" t="s">
        <v>35</v>
      </c>
      <c r="AG54" s="1" t="s">
        <v>3</v>
      </c>
    </row>
    <row r="55" spans="1:33" x14ac:dyDescent="0.25">
      <c r="A55" s="1" t="s">
        <v>33</v>
      </c>
      <c r="B55" s="1" t="s">
        <v>330</v>
      </c>
      <c r="D55" s="1" t="s">
        <v>35</v>
      </c>
      <c r="E55" s="1">
        <v>3</v>
      </c>
      <c r="F55" s="1" t="s">
        <v>2</v>
      </c>
      <c r="G55" s="1">
        <v>9</v>
      </c>
      <c r="L55" s="1" t="s">
        <v>35</v>
      </c>
      <c r="M55" s="1" t="s">
        <v>18</v>
      </c>
      <c r="V55" s="1" t="s">
        <v>206</v>
      </c>
      <c r="W55" s="1" t="s">
        <v>329</v>
      </c>
      <c r="X55" s="1" t="s">
        <v>35</v>
      </c>
      <c r="Y55" s="1" t="s">
        <v>207</v>
      </c>
      <c r="Z55" s="1" t="s">
        <v>36</v>
      </c>
      <c r="AA55" s="1" t="s">
        <v>37</v>
      </c>
      <c r="AB55" s="1" t="s">
        <v>208</v>
      </c>
      <c r="AC55" s="1" t="s">
        <v>39</v>
      </c>
      <c r="AD55" s="1">
        <v>10</v>
      </c>
      <c r="AE55" s="1" t="s">
        <v>38</v>
      </c>
      <c r="AF55" s="1" t="s">
        <v>35</v>
      </c>
      <c r="AG55" s="1" t="s">
        <v>3</v>
      </c>
    </row>
    <row r="56" spans="1:33" x14ac:dyDescent="0.25">
      <c r="A56" s="1" t="s">
        <v>33</v>
      </c>
      <c r="B56" s="1" t="s">
        <v>330</v>
      </c>
      <c r="D56" s="1" t="s">
        <v>35</v>
      </c>
      <c r="E56" s="1">
        <v>6</v>
      </c>
      <c r="F56" s="1" t="s">
        <v>2</v>
      </c>
      <c r="G56" s="1">
        <v>5</v>
      </c>
      <c r="H56" s="1">
        <v>3</v>
      </c>
      <c r="L56" s="1" t="s">
        <v>35</v>
      </c>
      <c r="M56" s="1" t="s">
        <v>18</v>
      </c>
      <c r="V56" s="1" t="s">
        <v>209</v>
      </c>
      <c r="W56" s="1" t="s">
        <v>329</v>
      </c>
      <c r="X56" s="1" t="s">
        <v>35</v>
      </c>
      <c r="Y56" s="1" t="s">
        <v>210</v>
      </c>
      <c r="Z56" s="1" t="s">
        <v>36</v>
      </c>
      <c r="AA56" s="1" t="s">
        <v>37</v>
      </c>
      <c r="AB56" s="1" t="s">
        <v>211</v>
      </c>
      <c r="AC56" s="1" t="s">
        <v>39</v>
      </c>
      <c r="AD56" s="1">
        <v>100</v>
      </c>
      <c r="AE56" s="1" t="s">
        <v>38</v>
      </c>
      <c r="AF56" s="1" t="s">
        <v>35</v>
      </c>
      <c r="AG56" s="1" t="s">
        <v>3</v>
      </c>
    </row>
    <row r="57" spans="1:33" x14ac:dyDescent="0.25">
      <c r="A57" s="1" t="s">
        <v>33</v>
      </c>
      <c r="B57" s="1" t="s">
        <v>330</v>
      </c>
      <c r="D57" s="1" t="s">
        <v>35</v>
      </c>
      <c r="E57" s="1">
        <v>1</v>
      </c>
      <c r="F57" s="1" t="s">
        <v>2</v>
      </c>
      <c r="G57" s="1">
        <v>1</v>
      </c>
      <c r="L57" s="1" t="s">
        <v>35</v>
      </c>
      <c r="M57" s="1" t="s">
        <v>18</v>
      </c>
      <c r="V57" s="1" t="s">
        <v>212</v>
      </c>
      <c r="W57" s="1" t="s">
        <v>329</v>
      </c>
      <c r="X57" s="1" t="s">
        <v>35</v>
      </c>
      <c r="Y57" s="1" t="s">
        <v>213</v>
      </c>
      <c r="Z57" s="1" t="s">
        <v>36</v>
      </c>
      <c r="AA57" s="1" t="s">
        <v>37</v>
      </c>
      <c r="AB57" s="1" t="s">
        <v>214</v>
      </c>
      <c r="AC57" s="1" t="s">
        <v>39</v>
      </c>
      <c r="AD57" s="1">
        <v>10</v>
      </c>
      <c r="AE57" s="1" t="s">
        <v>38</v>
      </c>
      <c r="AF57" s="1" t="s">
        <v>35</v>
      </c>
      <c r="AG57" s="1" t="s">
        <v>3</v>
      </c>
    </row>
    <row r="58" spans="1:33" x14ac:dyDescent="0.25">
      <c r="A58" s="1" t="s">
        <v>33</v>
      </c>
      <c r="B58" s="1" t="s">
        <v>330</v>
      </c>
      <c r="D58" s="1" t="s">
        <v>35</v>
      </c>
      <c r="E58" s="1">
        <v>7</v>
      </c>
      <c r="F58" s="1" t="s">
        <v>2</v>
      </c>
      <c r="G58" s="1">
        <v>5</v>
      </c>
      <c r="H58" s="1">
        <v>1</v>
      </c>
      <c r="L58" s="1" t="s">
        <v>35</v>
      </c>
      <c r="M58" s="1" t="s">
        <v>18</v>
      </c>
      <c r="V58" s="1" t="s">
        <v>215</v>
      </c>
      <c r="W58" s="1" t="s">
        <v>329</v>
      </c>
      <c r="X58" s="1" t="s">
        <v>35</v>
      </c>
      <c r="Y58" s="1" t="s">
        <v>216</v>
      </c>
      <c r="Z58" s="1" t="s">
        <v>36</v>
      </c>
      <c r="AA58" s="1" t="s">
        <v>37</v>
      </c>
      <c r="AB58" s="1" t="s">
        <v>217</v>
      </c>
      <c r="AC58" s="1" t="s">
        <v>39</v>
      </c>
      <c r="AD58" s="1">
        <v>100</v>
      </c>
      <c r="AE58" s="1" t="s">
        <v>38</v>
      </c>
      <c r="AF58" s="1" t="s">
        <v>35</v>
      </c>
      <c r="AG58" s="1" t="s">
        <v>3</v>
      </c>
    </row>
    <row r="59" spans="1:33" x14ac:dyDescent="0.25">
      <c r="A59" s="1" t="s">
        <v>33</v>
      </c>
      <c r="B59" s="1" t="s">
        <v>330</v>
      </c>
      <c r="D59" s="1" t="s">
        <v>35</v>
      </c>
      <c r="E59" s="1">
        <v>1</v>
      </c>
      <c r="F59" s="1" t="s">
        <v>2</v>
      </c>
      <c r="G59" s="1">
        <v>6</v>
      </c>
      <c r="L59" s="1" t="s">
        <v>35</v>
      </c>
      <c r="M59" s="1" t="s">
        <v>18</v>
      </c>
      <c r="V59" s="1" t="s">
        <v>218</v>
      </c>
      <c r="W59" s="1" t="s">
        <v>329</v>
      </c>
      <c r="X59" s="1" t="s">
        <v>35</v>
      </c>
      <c r="Y59" s="1" t="s">
        <v>219</v>
      </c>
      <c r="Z59" s="1" t="s">
        <v>36</v>
      </c>
      <c r="AA59" s="1" t="s">
        <v>37</v>
      </c>
      <c r="AB59" s="1" t="s">
        <v>220</v>
      </c>
      <c r="AC59" s="1" t="s">
        <v>39</v>
      </c>
      <c r="AD59" s="1">
        <v>10</v>
      </c>
      <c r="AE59" s="1" t="s">
        <v>38</v>
      </c>
      <c r="AF59" s="1" t="s">
        <v>35</v>
      </c>
      <c r="AG59" s="1" t="s">
        <v>3</v>
      </c>
    </row>
    <row r="60" spans="1:33" x14ac:dyDescent="0.25">
      <c r="A60" s="1" t="s">
        <v>33</v>
      </c>
      <c r="B60" s="1" t="s">
        <v>330</v>
      </c>
      <c r="D60" s="1" t="s">
        <v>35</v>
      </c>
      <c r="E60" s="1">
        <v>9</v>
      </c>
      <c r="F60" s="1" t="s">
        <v>2</v>
      </c>
      <c r="G60" s="1">
        <v>7</v>
      </c>
      <c r="H60" s="1">
        <v>4</v>
      </c>
      <c r="L60" s="1" t="s">
        <v>35</v>
      </c>
      <c r="M60" s="1" t="s">
        <v>18</v>
      </c>
      <c r="V60" s="1" t="s">
        <v>221</v>
      </c>
      <c r="W60" s="1" t="s">
        <v>329</v>
      </c>
      <c r="X60" s="1" t="s">
        <v>35</v>
      </c>
      <c r="Y60" s="1" t="s">
        <v>222</v>
      </c>
      <c r="Z60" s="1" t="s">
        <v>36</v>
      </c>
      <c r="AA60" s="1" t="s">
        <v>37</v>
      </c>
      <c r="AB60" s="1" t="s">
        <v>223</v>
      </c>
      <c r="AC60" s="1" t="s">
        <v>39</v>
      </c>
      <c r="AD60" s="1">
        <v>100</v>
      </c>
      <c r="AE60" s="1" t="s">
        <v>38</v>
      </c>
      <c r="AF60" s="1" t="s">
        <v>35</v>
      </c>
      <c r="AG60" s="1" t="s">
        <v>3</v>
      </c>
    </row>
    <row r="61" spans="1:33" x14ac:dyDescent="0.25">
      <c r="A61" s="1" t="s">
        <v>33</v>
      </c>
      <c r="B61" s="1" t="s">
        <v>330</v>
      </c>
      <c r="D61" s="1" t="s">
        <v>35</v>
      </c>
      <c r="E61" s="1">
        <v>5</v>
      </c>
      <c r="F61" s="1" t="s">
        <v>2</v>
      </c>
      <c r="G61" s="1">
        <v>3</v>
      </c>
      <c r="L61" s="1" t="s">
        <v>35</v>
      </c>
      <c r="M61" s="1" t="s">
        <v>18</v>
      </c>
      <c r="V61" s="1" t="s">
        <v>224</v>
      </c>
      <c r="W61" s="1" t="s">
        <v>329</v>
      </c>
      <c r="X61" s="1" t="s">
        <v>35</v>
      </c>
      <c r="Y61" s="1" t="s">
        <v>225</v>
      </c>
      <c r="Z61" s="1" t="s">
        <v>36</v>
      </c>
      <c r="AA61" s="1" t="s">
        <v>37</v>
      </c>
      <c r="AB61" s="1" t="s">
        <v>226</v>
      </c>
      <c r="AC61" s="1" t="s">
        <v>39</v>
      </c>
      <c r="AD61" s="1">
        <v>10</v>
      </c>
      <c r="AE61" s="1" t="s">
        <v>38</v>
      </c>
      <c r="AF61" s="1" t="s">
        <v>35</v>
      </c>
      <c r="AG61" s="1" t="s">
        <v>3</v>
      </c>
    </row>
    <row r="62" spans="1:33" x14ac:dyDescent="0.25">
      <c r="A62" s="1" t="s">
        <v>33</v>
      </c>
      <c r="B62" s="1" t="s">
        <v>330</v>
      </c>
      <c r="D62" s="1" t="s">
        <v>35</v>
      </c>
      <c r="G62" s="1">
        <v>8</v>
      </c>
      <c r="H62" s="1" t="s">
        <v>2</v>
      </c>
      <c r="I62" s="1">
        <v>9</v>
      </c>
      <c r="J62" s="1">
        <v>5</v>
      </c>
      <c r="K62" s="1">
        <v>9</v>
      </c>
      <c r="L62" s="1" t="s">
        <v>35</v>
      </c>
      <c r="M62" s="1" t="s">
        <v>18</v>
      </c>
      <c r="V62" s="1" t="s">
        <v>227</v>
      </c>
      <c r="W62" s="1" t="s">
        <v>329</v>
      </c>
      <c r="X62" s="1" t="s">
        <v>35</v>
      </c>
      <c r="Y62" s="1" t="s">
        <v>228</v>
      </c>
      <c r="Z62" s="1" t="s">
        <v>36</v>
      </c>
      <c r="AA62" s="1" t="s">
        <v>37</v>
      </c>
      <c r="AB62" s="1" t="s">
        <v>229</v>
      </c>
      <c r="AC62" s="1" t="s">
        <v>39</v>
      </c>
      <c r="AD62" s="1">
        <v>1000</v>
      </c>
      <c r="AE62" s="1" t="s">
        <v>38</v>
      </c>
      <c r="AF62" s="1" t="s">
        <v>35</v>
      </c>
      <c r="AG62" s="1" t="s">
        <v>3</v>
      </c>
    </row>
    <row r="63" spans="1:33" x14ac:dyDescent="0.25">
      <c r="A63" s="1" t="s">
        <v>33</v>
      </c>
      <c r="B63" s="1" t="s">
        <v>330</v>
      </c>
      <c r="D63" s="1" t="s">
        <v>35</v>
      </c>
      <c r="F63" s="1">
        <v>3</v>
      </c>
      <c r="G63" s="1">
        <v>8</v>
      </c>
      <c r="H63" s="1" t="s">
        <v>2</v>
      </c>
      <c r="I63" s="1">
        <v>6</v>
      </c>
      <c r="L63" s="1" t="s">
        <v>35</v>
      </c>
      <c r="M63" s="1" t="s">
        <v>18</v>
      </c>
      <c r="V63" s="1" t="s">
        <v>230</v>
      </c>
      <c r="W63" s="1" t="s">
        <v>329</v>
      </c>
      <c r="X63" s="1" t="s">
        <v>35</v>
      </c>
      <c r="Y63" s="1" t="s">
        <v>231</v>
      </c>
      <c r="Z63" s="1" t="s">
        <v>36</v>
      </c>
      <c r="AA63" s="1" t="s">
        <v>37</v>
      </c>
      <c r="AB63" s="1" t="s">
        <v>232</v>
      </c>
      <c r="AC63" s="1" t="s">
        <v>39</v>
      </c>
      <c r="AD63" s="1">
        <v>10</v>
      </c>
      <c r="AE63" s="1" t="s">
        <v>38</v>
      </c>
      <c r="AF63" s="1" t="s">
        <v>35</v>
      </c>
      <c r="AG63" s="1" t="s">
        <v>3</v>
      </c>
    </row>
    <row r="64" spans="1:33" x14ac:dyDescent="0.25">
      <c r="A64" s="1" t="s">
        <v>33</v>
      </c>
      <c r="B64" s="1" t="s">
        <v>330</v>
      </c>
      <c r="D64" s="1" t="s">
        <v>35</v>
      </c>
      <c r="F64" s="1">
        <v>4</v>
      </c>
      <c r="G64" s="1">
        <v>0</v>
      </c>
      <c r="H64" s="1" t="s">
        <v>2</v>
      </c>
      <c r="I64" s="1">
        <v>4</v>
      </c>
      <c r="J64" s="1">
        <v>8</v>
      </c>
      <c r="L64" s="1" t="s">
        <v>35</v>
      </c>
      <c r="M64" s="1" t="s">
        <v>18</v>
      </c>
      <c r="V64" s="1" t="s">
        <v>233</v>
      </c>
      <c r="W64" s="1" t="s">
        <v>329</v>
      </c>
      <c r="X64" s="1" t="s">
        <v>35</v>
      </c>
      <c r="Y64" s="1" t="s">
        <v>234</v>
      </c>
      <c r="Z64" s="1" t="s">
        <v>36</v>
      </c>
      <c r="AA64" s="1" t="s">
        <v>37</v>
      </c>
      <c r="AB64" s="1" t="s">
        <v>235</v>
      </c>
      <c r="AC64" s="1" t="s">
        <v>39</v>
      </c>
      <c r="AD64" s="1">
        <v>100</v>
      </c>
      <c r="AE64" s="1" t="s">
        <v>38</v>
      </c>
      <c r="AF64" s="1" t="s">
        <v>35</v>
      </c>
      <c r="AG64" s="1" t="s">
        <v>3</v>
      </c>
    </row>
    <row r="65" spans="1:33" x14ac:dyDescent="0.25">
      <c r="A65" s="1" t="s">
        <v>33</v>
      </c>
      <c r="B65" s="1" t="s">
        <v>330</v>
      </c>
      <c r="D65" s="1" t="s">
        <v>35</v>
      </c>
      <c r="F65" s="1">
        <v>7</v>
      </c>
      <c r="G65" s="1">
        <v>8</v>
      </c>
      <c r="H65" s="1" t="s">
        <v>2</v>
      </c>
      <c r="I65" s="1">
        <v>4</v>
      </c>
      <c r="L65" s="1" t="s">
        <v>35</v>
      </c>
      <c r="M65" s="1" t="s">
        <v>18</v>
      </c>
      <c r="V65" s="1" t="s">
        <v>236</v>
      </c>
      <c r="W65" s="1" t="s">
        <v>329</v>
      </c>
      <c r="X65" s="1" t="s">
        <v>35</v>
      </c>
      <c r="Y65" s="1" t="s">
        <v>237</v>
      </c>
      <c r="Z65" s="1" t="s">
        <v>36</v>
      </c>
      <c r="AA65" s="1" t="s">
        <v>37</v>
      </c>
      <c r="AB65" s="1" t="s">
        <v>238</v>
      </c>
      <c r="AC65" s="1" t="s">
        <v>39</v>
      </c>
      <c r="AD65" s="1">
        <v>10</v>
      </c>
      <c r="AE65" s="1" t="s">
        <v>38</v>
      </c>
      <c r="AF65" s="1" t="s">
        <v>35</v>
      </c>
      <c r="AG65" s="1" t="s">
        <v>3</v>
      </c>
    </row>
    <row r="66" spans="1:33" x14ac:dyDescent="0.25">
      <c r="A66" s="1" t="s">
        <v>33</v>
      </c>
      <c r="B66" s="1" t="s">
        <v>330</v>
      </c>
      <c r="D66" s="1" t="s">
        <v>35</v>
      </c>
      <c r="F66" s="1">
        <v>7</v>
      </c>
      <c r="G66" s="1">
        <v>5</v>
      </c>
      <c r="H66" s="1" t="s">
        <v>2</v>
      </c>
      <c r="I66" s="1">
        <v>7</v>
      </c>
      <c r="J66" s="1">
        <v>6</v>
      </c>
      <c r="L66" s="1" t="s">
        <v>35</v>
      </c>
      <c r="M66" s="1" t="s">
        <v>18</v>
      </c>
      <c r="V66" s="1" t="s">
        <v>239</v>
      </c>
      <c r="W66" s="1" t="s">
        <v>329</v>
      </c>
      <c r="X66" s="1" t="s">
        <v>35</v>
      </c>
      <c r="Y66" s="1" t="s">
        <v>240</v>
      </c>
      <c r="Z66" s="1" t="s">
        <v>36</v>
      </c>
      <c r="AA66" s="1" t="s">
        <v>37</v>
      </c>
      <c r="AB66" s="1" t="s">
        <v>241</v>
      </c>
      <c r="AC66" s="1" t="s">
        <v>39</v>
      </c>
      <c r="AD66" s="1">
        <v>100</v>
      </c>
      <c r="AE66" s="1" t="s">
        <v>38</v>
      </c>
      <c r="AF66" s="1" t="s">
        <v>35</v>
      </c>
      <c r="AG66" s="1" t="s">
        <v>3</v>
      </c>
    </row>
    <row r="67" spans="1:33" x14ac:dyDescent="0.25">
      <c r="A67" s="1" t="s">
        <v>33</v>
      </c>
      <c r="B67" s="1" t="s">
        <v>330</v>
      </c>
      <c r="D67" s="1" t="s">
        <v>35</v>
      </c>
      <c r="F67" s="1">
        <v>2</v>
      </c>
      <c r="G67" s="1">
        <v>7</v>
      </c>
      <c r="H67" s="1" t="s">
        <v>2</v>
      </c>
      <c r="I67" s="1">
        <v>1</v>
      </c>
      <c r="L67" s="1" t="s">
        <v>35</v>
      </c>
      <c r="M67" s="1" t="s">
        <v>18</v>
      </c>
      <c r="V67" s="1" t="s">
        <v>242</v>
      </c>
      <c r="W67" s="1" t="s">
        <v>329</v>
      </c>
      <c r="X67" s="1" t="s">
        <v>35</v>
      </c>
      <c r="Y67" s="1" t="s">
        <v>243</v>
      </c>
      <c r="Z67" s="1" t="s">
        <v>36</v>
      </c>
      <c r="AA67" s="1" t="s">
        <v>37</v>
      </c>
      <c r="AB67" s="1" t="s">
        <v>244</v>
      </c>
      <c r="AC67" s="1" t="s">
        <v>39</v>
      </c>
      <c r="AD67" s="1">
        <v>10</v>
      </c>
      <c r="AE67" s="1" t="s">
        <v>38</v>
      </c>
      <c r="AF67" s="1" t="s">
        <v>35</v>
      </c>
      <c r="AG67" s="1" t="s">
        <v>3</v>
      </c>
    </row>
    <row r="68" spans="1:33" x14ac:dyDescent="0.25">
      <c r="A68" s="1" t="s">
        <v>33</v>
      </c>
      <c r="B68" s="1" t="s">
        <v>330</v>
      </c>
      <c r="D68" s="1" t="s">
        <v>35</v>
      </c>
      <c r="F68" s="1">
        <v>8</v>
      </c>
      <c r="G68" s="1">
        <v>2</v>
      </c>
      <c r="H68" s="1" t="s">
        <v>2</v>
      </c>
      <c r="I68" s="1">
        <v>5</v>
      </c>
      <c r="J68" s="1">
        <v>7</v>
      </c>
      <c r="L68" s="1" t="s">
        <v>35</v>
      </c>
      <c r="M68" s="1" t="s">
        <v>18</v>
      </c>
      <c r="V68" s="1" t="s">
        <v>245</v>
      </c>
      <c r="W68" s="1" t="s">
        <v>329</v>
      </c>
      <c r="X68" s="1" t="s">
        <v>35</v>
      </c>
      <c r="Y68" s="1" t="s">
        <v>246</v>
      </c>
      <c r="Z68" s="1" t="s">
        <v>36</v>
      </c>
      <c r="AA68" s="1" t="s">
        <v>37</v>
      </c>
      <c r="AB68" s="1" t="s">
        <v>247</v>
      </c>
      <c r="AC68" s="1" t="s">
        <v>39</v>
      </c>
      <c r="AD68" s="1">
        <v>100</v>
      </c>
      <c r="AE68" s="1" t="s">
        <v>38</v>
      </c>
      <c r="AF68" s="1" t="s">
        <v>35</v>
      </c>
      <c r="AG68" s="1" t="s">
        <v>3</v>
      </c>
    </row>
    <row r="69" spans="1:33" x14ac:dyDescent="0.25">
      <c r="A69" s="1" t="s">
        <v>33</v>
      </c>
      <c r="B69" s="1" t="s">
        <v>330</v>
      </c>
      <c r="D69" s="1" t="s">
        <v>35</v>
      </c>
      <c r="F69" s="1">
        <v>5</v>
      </c>
      <c r="G69" s="1">
        <v>2</v>
      </c>
      <c r="H69" s="1" t="s">
        <v>2</v>
      </c>
      <c r="I69" s="1">
        <v>1</v>
      </c>
      <c r="L69" s="1" t="s">
        <v>35</v>
      </c>
      <c r="M69" s="1" t="s">
        <v>18</v>
      </c>
      <c r="V69" s="1" t="s">
        <v>248</v>
      </c>
      <c r="W69" s="1" t="s">
        <v>329</v>
      </c>
      <c r="X69" s="1" t="s">
        <v>35</v>
      </c>
      <c r="Y69" s="1" t="s">
        <v>249</v>
      </c>
      <c r="Z69" s="1" t="s">
        <v>36</v>
      </c>
      <c r="AA69" s="1" t="s">
        <v>37</v>
      </c>
      <c r="AB69" s="1" t="s">
        <v>250</v>
      </c>
      <c r="AC69" s="1" t="s">
        <v>39</v>
      </c>
      <c r="AD69" s="1">
        <v>10</v>
      </c>
      <c r="AE69" s="1" t="s">
        <v>38</v>
      </c>
      <c r="AF69" s="1" t="s">
        <v>35</v>
      </c>
      <c r="AG69" s="1" t="s">
        <v>3</v>
      </c>
    </row>
    <row r="70" spans="1:33" x14ac:dyDescent="0.25">
      <c r="A70" s="1" t="s">
        <v>33</v>
      </c>
      <c r="B70" s="1" t="s">
        <v>330</v>
      </c>
      <c r="D70" s="1" t="s">
        <v>35</v>
      </c>
      <c r="F70" s="1">
        <v>3</v>
      </c>
      <c r="G70" s="1">
        <v>9</v>
      </c>
      <c r="H70" s="1" t="s">
        <v>2</v>
      </c>
      <c r="I70" s="1">
        <v>5</v>
      </c>
      <c r="J70" s="1">
        <v>5</v>
      </c>
      <c r="K70" s="1">
        <v>7</v>
      </c>
      <c r="L70" s="1" t="s">
        <v>35</v>
      </c>
      <c r="M70" s="1" t="s">
        <v>18</v>
      </c>
      <c r="V70" s="1" t="s">
        <v>251</v>
      </c>
      <c r="W70" s="1" t="s">
        <v>329</v>
      </c>
      <c r="X70" s="1" t="s">
        <v>35</v>
      </c>
      <c r="Y70" s="1" t="s">
        <v>252</v>
      </c>
      <c r="Z70" s="1" t="s">
        <v>36</v>
      </c>
      <c r="AA70" s="1" t="s">
        <v>37</v>
      </c>
      <c r="AB70" s="1" t="s">
        <v>253</v>
      </c>
      <c r="AC70" s="1" t="s">
        <v>39</v>
      </c>
      <c r="AD70" s="1">
        <v>1000</v>
      </c>
      <c r="AE70" s="1" t="s">
        <v>38</v>
      </c>
      <c r="AF70" s="1" t="s">
        <v>35</v>
      </c>
      <c r="AG70" s="1" t="s">
        <v>3</v>
      </c>
    </row>
    <row r="71" spans="1:33" x14ac:dyDescent="0.25">
      <c r="A71" s="1" t="s">
        <v>33</v>
      </c>
      <c r="B71" s="1" t="s">
        <v>330</v>
      </c>
      <c r="D71" s="1" t="s">
        <v>35</v>
      </c>
      <c r="E71" s="1">
        <v>2</v>
      </c>
      <c r="F71" s="1">
        <v>2</v>
      </c>
      <c r="G71" s="1">
        <v>0</v>
      </c>
      <c r="H71" s="1" t="s">
        <v>2</v>
      </c>
      <c r="I71" s="1">
        <v>7</v>
      </c>
      <c r="L71" s="1" t="s">
        <v>35</v>
      </c>
      <c r="M71" s="1" t="s">
        <v>18</v>
      </c>
      <c r="V71" s="1" t="s">
        <v>254</v>
      </c>
      <c r="W71" s="1" t="s">
        <v>329</v>
      </c>
      <c r="X71" s="1" t="s">
        <v>35</v>
      </c>
      <c r="Y71" s="1" t="s">
        <v>255</v>
      </c>
      <c r="Z71" s="1" t="s">
        <v>36</v>
      </c>
      <c r="AA71" s="1" t="s">
        <v>37</v>
      </c>
      <c r="AB71" s="1" t="s">
        <v>256</v>
      </c>
      <c r="AC71" s="1" t="s">
        <v>39</v>
      </c>
      <c r="AD71" s="1">
        <v>10</v>
      </c>
      <c r="AE71" s="1" t="s">
        <v>38</v>
      </c>
      <c r="AF71" s="1" t="s">
        <v>35</v>
      </c>
      <c r="AG71" s="1" t="s">
        <v>3</v>
      </c>
    </row>
    <row r="72" spans="1:33" x14ac:dyDescent="0.25">
      <c r="A72" s="1" t="s">
        <v>33</v>
      </c>
      <c r="B72" s="1" t="s">
        <v>330</v>
      </c>
      <c r="D72" s="1" t="s">
        <v>35</v>
      </c>
      <c r="E72" s="1">
        <v>1</v>
      </c>
      <c r="F72" s="1">
        <v>1</v>
      </c>
      <c r="G72" s="1">
        <v>0</v>
      </c>
      <c r="H72" s="1" t="s">
        <v>2</v>
      </c>
      <c r="I72" s="1">
        <v>6</v>
      </c>
      <c r="J72" s="1">
        <v>7</v>
      </c>
      <c r="L72" s="1" t="s">
        <v>35</v>
      </c>
      <c r="M72" s="1" t="s">
        <v>18</v>
      </c>
      <c r="V72" s="1" t="s">
        <v>257</v>
      </c>
      <c r="W72" s="1" t="s">
        <v>329</v>
      </c>
      <c r="X72" s="1" t="s">
        <v>35</v>
      </c>
      <c r="Y72" s="1" t="s">
        <v>258</v>
      </c>
      <c r="Z72" s="1" t="s">
        <v>36</v>
      </c>
      <c r="AA72" s="1" t="s">
        <v>37</v>
      </c>
      <c r="AB72" s="1" t="s">
        <v>259</v>
      </c>
      <c r="AC72" s="1" t="s">
        <v>39</v>
      </c>
      <c r="AD72" s="1">
        <v>100</v>
      </c>
      <c r="AE72" s="1" t="s">
        <v>38</v>
      </c>
      <c r="AF72" s="1" t="s">
        <v>35</v>
      </c>
      <c r="AG72" s="1" t="s">
        <v>3</v>
      </c>
    </row>
    <row r="73" spans="1:33" x14ac:dyDescent="0.25">
      <c r="A73" s="1" t="s">
        <v>33</v>
      </c>
      <c r="B73" s="1" t="s">
        <v>330</v>
      </c>
      <c r="D73" s="1" t="s">
        <v>35</v>
      </c>
      <c r="E73" s="1">
        <v>1</v>
      </c>
      <c r="F73" s="1">
        <v>6</v>
      </c>
      <c r="G73" s="1">
        <v>0</v>
      </c>
      <c r="H73" s="1" t="s">
        <v>2</v>
      </c>
      <c r="I73" s="1">
        <v>2</v>
      </c>
      <c r="J73" s="1">
        <v>2</v>
      </c>
      <c r="K73" s="1">
        <v>8</v>
      </c>
      <c r="L73" s="1" t="s">
        <v>35</v>
      </c>
      <c r="M73" s="1" t="s">
        <v>18</v>
      </c>
      <c r="V73" s="1" t="s">
        <v>260</v>
      </c>
      <c r="W73" s="1" t="s">
        <v>329</v>
      </c>
      <c r="X73" s="1" t="s">
        <v>35</v>
      </c>
      <c r="Y73" s="1" t="s">
        <v>261</v>
      </c>
      <c r="Z73" s="1" t="s">
        <v>36</v>
      </c>
      <c r="AA73" s="1" t="s">
        <v>37</v>
      </c>
      <c r="AB73" s="1" t="s">
        <v>262</v>
      </c>
      <c r="AC73" s="1" t="s">
        <v>39</v>
      </c>
      <c r="AD73" s="1">
        <v>1000</v>
      </c>
      <c r="AE73" s="1" t="s">
        <v>38</v>
      </c>
      <c r="AF73" s="1" t="s">
        <v>35</v>
      </c>
      <c r="AG73" s="1" t="s">
        <v>3</v>
      </c>
    </row>
    <row r="74" spans="1:33" x14ac:dyDescent="0.25">
      <c r="A74" s="1" t="s">
        <v>33</v>
      </c>
      <c r="B74" s="1" t="s">
        <v>330</v>
      </c>
      <c r="D74" s="1" t="s">
        <v>35</v>
      </c>
      <c r="E74" s="1">
        <v>0</v>
      </c>
      <c r="F74" s="1" t="s">
        <v>2</v>
      </c>
      <c r="G74" s="1">
        <v>1</v>
      </c>
      <c r="L74" s="1" t="s">
        <v>35</v>
      </c>
      <c r="M74" s="1" t="s">
        <v>18</v>
      </c>
      <c r="V74" s="1" t="s">
        <v>30</v>
      </c>
      <c r="W74" s="1" t="s">
        <v>329</v>
      </c>
      <c r="X74" s="1" t="s">
        <v>35</v>
      </c>
      <c r="Y74" s="1" t="s">
        <v>263</v>
      </c>
      <c r="Z74" s="1" t="s">
        <v>36</v>
      </c>
      <c r="AA74" s="1" t="s">
        <v>37</v>
      </c>
      <c r="AB74" s="1">
        <v>1</v>
      </c>
      <c r="AC74" s="1" t="s">
        <v>39</v>
      </c>
      <c r="AD74" s="1">
        <v>10</v>
      </c>
      <c r="AE74" s="1" t="s">
        <v>38</v>
      </c>
      <c r="AF74" s="1" t="s">
        <v>35</v>
      </c>
      <c r="AG74" s="1" t="s">
        <v>3</v>
      </c>
    </row>
    <row r="75" spans="1:33" x14ac:dyDescent="0.25">
      <c r="A75" s="1" t="s">
        <v>33</v>
      </c>
      <c r="B75" s="1" t="s">
        <v>330</v>
      </c>
      <c r="D75" s="1" t="s">
        <v>35</v>
      </c>
      <c r="E75" s="1">
        <v>0</v>
      </c>
      <c r="F75" s="1" t="s">
        <v>2</v>
      </c>
      <c r="G75" s="1">
        <v>2</v>
      </c>
      <c r="H75" s="1">
        <v>1</v>
      </c>
      <c r="L75" s="1" t="s">
        <v>35</v>
      </c>
      <c r="M75" s="1" t="s">
        <v>18</v>
      </c>
      <c r="V75" s="1" t="s">
        <v>264</v>
      </c>
      <c r="W75" s="1" t="s">
        <v>329</v>
      </c>
      <c r="X75" s="1" t="s">
        <v>35</v>
      </c>
      <c r="Y75" s="1" t="s">
        <v>265</v>
      </c>
      <c r="Z75" s="1" t="s">
        <v>36</v>
      </c>
      <c r="AA75" s="1" t="s">
        <v>37</v>
      </c>
      <c r="AB75" s="1" t="s">
        <v>266</v>
      </c>
      <c r="AC75" s="1" t="s">
        <v>39</v>
      </c>
      <c r="AD75" s="1">
        <v>100</v>
      </c>
      <c r="AE75" s="1" t="s">
        <v>38</v>
      </c>
      <c r="AF75" s="1" t="s">
        <v>35</v>
      </c>
      <c r="AG75" s="1" t="s">
        <v>3</v>
      </c>
    </row>
    <row r="76" spans="1:33" x14ac:dyDescent="0.25">
      <c r="A76" s="1" t="s">
        <v>33</v>
      </c>
      <c r="B76" s="1" t="s">
        <v>330</v>
      </c>
      <c r="D76" s="1" t="s">
        <v>35</v>
      </c>
      <c r="E76" s="1">
        <v>0</v>
      </c>
      <c r="F76" s="1" t="s">
        <v>2</v>
      </c>
      <c r="G76" s="1">
        <v>7</v>
      </c>
      <c r="H76" s="1">
        <v>6</v>
      </c>
      <c r="I76" s="1">
        <v>2</v>
      </c>
      <c r="L76" s="1" t="s">
        <v>35</v>
      </c>
      <c r="M76" s="1" t="s">
        <v>18</v>
      </c>
      <c r="V76" s="1" t="s">
        <v>267</v>
      </c>
      <c r="W76" s="1" t="s">
        <v>329</v>
      </c>
      <c r="X76" s="1" t="s">
        <v>35</v>
      </c>
      <c r="Y76" s="1" t="s">
        <v>268</v>
      </c>
      <c r="Z76" s="1" t="s">
        <v>36</v>
      </c>
      <c r="AA76" s="1" t="s">
        <v>37</v>
      </c>
      <c r="AB76" s="1" t="s">
        <v>269</v>
      </c>
      <c r="AC76" s="1" t="s">
        <v>39</v>
      </c>
      <c r="AD76" s="1">
        <v>1000</v>
      </c>
      <c r="AE76" s="1" t="s">
        <v>38</v>
      </c>
      <c r="AF76" s="1" t="s">
        <v>35</v>
      </c>
      <c r="AG76" s="1" t="s">
        <v>3</v>
      </c>
    </row>
    <row r="77" spans="1:33" x14ac:dyDescent="0.25">
      <c r="A77" s="1" t="s">
        <v>33</v>
      </c>
      <c r="B77" s="1" t="s">
        <v>330</v>
      </c>
      <c r="D77" s="1" t="s">
        <v>35</v>
      </c>
      <c r="E77" s="1">
        <v>9</v>
      </c>
      <c r="F77" s="1" t="s">
        <v>2</v>
      </c>
      <c r="G77" s="1">
        <v>5</v>
      </c>
      <c r="L77" s="1" t="s">
        <v>35</v>
      </c>
      <c r="M77" s="1" t="s">
        <v>18</v>
      </c>
      <c r="V77" s="1" t="s">
        <v>270</v>
      </c>
      <c r="W77" s="1" t="s">
        <v>329</v>
      </c>
      <c r="X77" s="1" t="s">
        <v>35</v>
      </c>
      <c r="Y77" s="1" t="s">
        <v>271</v>
      </c>
      <c r="Z77" s="1" t="s">
        <v>36</v>
      </c>
      <c r="AA77" s="1" t="s">
        <v>37</v>
      </c>
      <c r="AB77" s="1" t="s">
        <v>272</v>
      </c>
      <c r="AC77" s="1" t="s">
        <v>39</v>
      </c>
      <c r="AD77" s="1">
        <v>10</v>
      </c>
      <c r="AE77" s="1" t="s">
        <v>38</v>
      </c>
      <c r="AF77" s="1" t="s">
        <v>35</v>
      </c>
      <c r="AG77" s="1" t="s">
        <v>3</v>
      </c>
    </row>
    <row r="78" spans="1:33" x14ac:dyDescent="0.25">
      <c r="A78" s="1" t="s">
        <v>33</v>
      </c>
      <c r="B78" s="1" t="s">
        <v>330</v>
      </c>
      <c r="D78" s="1" t="s">
        <v>35</v>
      </c>
      <c r="E78" s="1">
        <v>9</v>
      </c>
      <c r="F78" s="1" t="s">
        <v>2</v>
      </c>
      <c r="G78" s="1">
        <v>7</v>
      </c>
      <c r="H78" s="1">
        <v>9</v>
      </c>
      <c r="L78" s="1" t="s">
        <v>35</v>
      </c>
      <c r="M78" s="1" t="s">
        <v>18</v>
      </c>
      <c r="V78" s="1" t="s">
        <v>273</v>
      </c>
      <c r="W78" s="1" t="s">
        <v>329</v>
      </c>
      <c r="X78" s="1" t="s">
        <v>35</v>
      </c>
      <c r="Y78" s="1" t="s">
        <v>274</v>
      </c>
      <c r="Z78" s="1" t="s">
        <v>36</v>
      </c>
      <c r="AA78" s="1" t="s">
        <v>37</v>
      </c>
      <c r="AB78" s="1" t="s">
        <v>275</v>
      </c>
      <c r="AC78" s="1" t="s">
        <v>39</v>
      </c>
      <c r="AD78" s="1">
        <v>100</v>
      </c>
      <c r="AE78" s="1" t="s">
        <v>38</v>
      </c>
      <c r="AF78" s="1" t="s">
        <v>35</v>
      </c>
      <c r="AG78" s="1" t="s">
        <v>3</v>
      </c>
    </row>
    <row r="79" spans="1:33" x14ac:dyDescent="0.25">
      <c r="A79" s="1" t="s">
        <v>33</v>
      </c>
      <c r="B79" s="1" t="s">
        <v>330</v>
      </c>
      <c r="D79" s="1" t="s">
        <v>35</v>
      </c>
      <c r="E79" s="1">
        <v>8</v>
      </c>
      <c r="F79" s="1" t="s">
        <v>2</v>
      </c>
      <c r="G79" s="1">
        <v>4</v>
      </c>
      <c r="L79" s="1" t="s">
        <v>35</v>
      </c>
      <c r="M79" s="1" t="s">
        <v>18</v>
      </c>
      <c r="V79" s="1" t="s">
        <v>49</v>
      </c>
      <c r="W79" s="1" t="s">
        <v>329</v>
      </c>
      <c r="X79" s="1" t="s">
        <v>35</v>
      </c>
      <c r="Y79" s="1" t="s">
        <v>50</v>
      </c>
      <c r="Z79" s="1" t="s">
        <v>36</v>
      </c>
      <c r="AA79" s="1" t="s">
        <v>37</v>
      </c>
      <c r="AB79" s="1" t="s">
        <v>51</v>
      </c>
      <c r="AC79" s="1" t="s">
        <v>39</v>
      </c>
      <c r="AD79" s="1">
        <v>10</v>
      </c>
      <c r="AE79" s="1" t="s">
        <v>38</v>
      </c>
      <c r="AF79" s="1" t="s">
        <v>35</v>
      </c>
      <c r="AG79" s="1" t="s">
        <v>3</v>
      </c>
    </row>
    <row r="80" spans="1:33" x14ac:dyDescent="0.25">
      <c r="A80" s="1" t="s">
        <v>33</v>
      </c>
      <c r="B80" s="1" t="s">
        <v>330</v>
      </c>
      <c r="D80" s="1" t="s">
        <v>35</v>
      </c>
      <c r="E80" s="1">
        <v>8</v>
      </c>
      <c r="F80" s="1" t="s">
        <v>2</v>
      </c>
      <c r="G80" s="1">
        <v>4</v>
      </c>
      <c r="H80" s="1">
        <v>3</v>
      </c>
      <c r="L80" s="1" t="s">
        <v>35</v>
      </c>
      <c r="M80" s="1" t="s">
        <v>18</v>
      </c>
      <c r="V80" s="1" t="s">
        <v>276</v>
      </c>
      <c r="W80" s="1" t="s">
        <v>329</v>
      </c>
      <c r="X80" s="1" t="s">
        <v>35</v>
      </c>
      <c r="Y80" s="1" t="s">
        <v>277</v>
      </c>
      <c r="Z80" s="1" t="s">
        <v>36</v>
      </c>
      <c r="AA80" s="1" t="s">
        <v>37</v>
      </c>
      <c r="AB80" s="1" t="s">
        <v>278</v>
      </c>
      <c r="AC80" s="1" t="s">
        <v>39</v>
      </c>
      <c r="AD80" s="1">
        <v>100</v>
      </c>
      <c r="AE80" s="1" t="s">
        <v>38</v>
      </c>
      <c r="AF80" s="1" t="s">
        <v>35</v>
      </c>
      <c r="AG80" s="1" t="s">
        <v>3</v>
      </c>
    </row>
    <row r="81" spans="1:33" x14ac:dyDescent="0.25">
      <c r="A81" s="1" t="s">
        <v>33</v>
      </c>
      <c r="B81" s="1" t="s">
        <v>330</v>
      </c>
      <c r="D81" s="1" t="s">
        <v>35</v>
      </c>
      <c r="E81" s="1">
        <v>3</v>
      </c>
      <c r="F81" s="1" t="s">
        <v>2</v>
      </c>
      <c r="G81" s="1">
        <v>2</v>
      </c>
      <c r="L81" s="1" t="s">
        <v>35</v>
      </c>
      <c r="M81" s="1" t="s">
        <v>18</v>
      </c>
      <c r="V81" s="1" t="s">
        <v>43</v>
      </c>
      <c r="W81" s="1" t="s">
        <v>329</v>
      </c>
      <c r="X81" s="1" t="s">
        <v>35</v>
      </c>
      <c r="Y81" s="1" t="s">
        <v>44</v>
      </c>
      <c r="Z81" s="1" t="s">
        <v>36</v>
      </c>
      <c r="AA81" s="1" t="s">
        <v>37</v>
      </c>
      <c r="AB81" s="1" t="s">
        <v>45</v>
      </c>
      <c r="AC81" s="1" t="s">
        <v>39</v>
      </c>
      <c r="AD81" s="1">
        <v>10</v>
      </c>
      <c r="AE81" s="1" t="s">
        <v>38</v>
      </c>
      <c r="AF81" s="1" t="s">
        <v>35</v>
      </c>
      <c r="AG81" s="1" t="s">
        <v>3</v>
      </c>
    </row>
    <row r="82" spans="1:33" x14ac:dyDescent="0.25">
      <c r="A82" s="1" t="s">
        <v>33</v>
      </c>
      <c r="B82" s="1" t="s">
        <v>330</v>
      </c>
      <c r="D82" s="1" t="s">
        <v>35</v>
      </c>
      <c r="E82" s="1">
        <v>8</v>
      </c>
      <c r="F82" s="1" t="s">
        <v>2</v>
      </c>
      <c r="G82" s="1">
        <v>4</v>
      </c>
      <c r="H82" s="1">
        <v>7</v>
      </c>
      <c r="L82" s="1" t="s">
        <v>35</v>
      </c>
      <c r="M82" s="1" t="s">
        <v>18</v>
      </c>
      <c r="V82" s="1" t="s">
        <v>279</v>
      </c>
      <c r="W82" s="1" t="s">
        <v>329</v>
      </c>
      <c r="X82" s="1" t="s">
        <v>35</v>
      </c>
      <c r="Y82" s="1" t="s">
        <v>280</v>
      </c>
      <c r="Z82" s="1" t="s">
        <v>36</v>
      </c>
      <c r="AA82" s="1" t="s">
        <v>37</v>
      </c>
      <c r="AB82" s="1" t="s">
        <v>281</v>
      </c>
      <c r="AC82" s="1" t="s">
        <v>39</v>
      </c>
      <c r="AD82" s="1">
        <v>100</v>
      </c>
      <c r="AE82" s="1" t="s">
        <v>38</v>
      </c>
      <c r="AF82" s="1" t="s">
        <v>35</v>
      </c>
      <c r="AG82" s="1" t="s">
        <v>3</v>
      </c>
    </row>
    <row r="83" spans="1:33" x14ac:dyDescent="0.25">
      <c r="A83" s="1" t="s">
        <v>33</v>
      </c>
      <c r="B83" s="1" t="s">
        <v>330</v>
      </c>
      <c r="D83" s="1" t="s">
        <v>35</v>
      </c>
      <c r="E83" s="1">
        <v>9</v>
      </c>
      <c r="F83" s="1" t="s">
        <v>2</v>
      </c>
      <c r="G83" s="1">
        <v>8</v>
      </c>
      <c r="L83" s="1" t="s">
        <v>35</v>
      </c>
      <c r="M83" s="1" t="s">
        <v>18</v>
      </c>
      <c r="V83" s="1" t="s">
        <v>282</v>
      </c>
      <c r="W83" s="1" t="s">
        <v>329</v>
      </c>
      <c r="X83" s="1" t="s">
        <v>35</v>
      </c>
      <c r="Y83" s="1" t="s">
        <v>283</v>
      </c>
      <c r="Z83" s="1" t="s">
        <v>36</v>
      </c>
      <c r="AA83" s="1" t="s">
        <v>37</v>
      </c>
      <c r="AB83" s="1" t="s">
        <v>284</v>
      </c>
      <c r="AC83" s="1" t="s">
        <v>39</v>
      </c>
      <c r="AD83" s="1">
        <v>10</v>
      </c>
      <c r="AE83" s="1" t="s">
        <v>38</v>
      </c>
      <c r="AF83" s="1" t="s">
        <v>35</v>
      </c>
      <c r="AG83" s="1" t="s">
        <v>3</v>
      </c>
    </row>
    <row r="84" spans="1:33" x14ac:dyDescent="0.25">
      <c r="A84" s="1" t="s">
        <v>33</v>
      </c>
      <c r="B84" s="1" t="s">
        <v>330</v>
      </c>
      <c r="D84" s="1" t="s">
        <v>35</v>
      </c>
      <c r="E84" s="1">
        <v>3</v>
      </c>
      <c r="F84" s="1" t="s">
        <v>2</v>
      </c>
      <c r="G84" s="1">
        <v>6</v>
      </c>
      <c r="H84" s="1">
        <v>9</v>
      </c>
      <c r="L84" s="1" t="s">
        <v>35</v>
      </c>
      <c r="M84" s="1" t="s">
        <v>18</v>
      </c>
      <c r="V84" s="1" t="s">
        <v>46</v>
      </c>
      <c r="W84" s="1" t="s">
        <v>329</v>
      </c>
      <c r="X84" s="1" t="s">
        <v>35</v>
      </c>
      <c r="Y84" s="1" t="s">
        <v>47</v>
      </c>
      <c r="Z84" s="1" t="s">
        <v>36</v>
      </c>
      <c r="AA84" s="1" t="s">
        <v>37</v>
      </c>
      <c r="AB84" s="1" t="s">
        <v>48</v>
      </c>
      <c r="AC84" s="1" t="s">
        <v>39</v>
      </c>
      <c r="AD84" s="1">
        <v>100</v>
      </c>
      <c r="AE84" s="1" t="s">
        <v>38</v>
      </c>
      <c r="AF84" s="1" t="s">
        <v>35</v>
      </c>
      <c r="AG84" s="1" t="s">
        <v>3</v>
      </c>
    </row>
    <row r="85" spans="1:33" x14ac:dyDescent="0.25">
      <c r="A85" s="1" t="s">
        <v>33</v>
      </c>
      <c r="B85" s="1" t="s">
        <v>330</v>
      </c>
      <c r="D85" s="1" t="s">
        <v>35</v>
      </c>
      <c r="E85" s="1">
        <v>5</v>
      </c>
      <c r="F85" s="1" t="s">
        <v>2</v>
      </c>
      <c r="G85" s="1">
        <v>9</v>
      </c>
      <c r="L85" s="1" t="s">
        <v>35</v>
      </c>
      <c r="M85" s="1" t="s">
        <v>18</v>
      </c>
      <c r="V85" s="1" t="s">
        <v>28</v>
      </c>
      <c r="W85" s="1" t="s">
        <v>329</v>
      </c>
      <c r="X85" s="1" t="s">
        <v>35</v>
      </c>
      <c r="Y85" s="1" t="s">
        <v>285</v>
      </c>
      <c r="Z85" s="1" t="s">
        <v>36</v>
      </c>
      <c r="AA85" s="1" t="s">
        <v>37</v>
      </c>
      <c r="AB85" s="1" t="s">
        <v>286</v>
      </c>
      <c r="AC85" s="1" t="s">
        <v>39</v>
      </c>
      <c r="AD85" s="1">
        <v>10</v>
      </c>
      <c r="AE85" s="1" t="s">
        <v>38</v>
      </c>
      <c r="AF85" s="1" t="s">
        <v>35</v>
      </c>
      <c r="AG85" s="1" t="s">
        <v>3</v>
      </c>
    </row>
    <row r="86" spans="1:33" x14ac:dyDescent="0.25">
      <c r="A86" s="1" t="s">
        <v>33</v>
      </c>
      <c r="B86" s="1" t="s">
        <v>330</v>
      </c>
      <c r="D86" s="1" t="s">
        <v>35</v>
      </c>
      <c r="G86" s="1">
        <v>1</v>
      </c>
      <c r="H86" s="1" t="s">
        <v>2</v>
      </c>
      <c r="I86" s="1">
        <v>3</v>
      </c>
      <c r="J86" s="1">
        <v>7</v>
      </c>
      <c r="K86" s="1">
        <v>6</v>
      </c>
      <c r="L86" s="1" t="s">
        <v>35</v>
      </c>
      <c r="M86" s="1" t="s">
        <v>18</v>
      </c>
      <c r="V86" s="1" t="s">
        <v>287</v>
      </c>
      <c r="W86" s="1" t="s">
        <v>329</v>
      </c>
      <c r="X86" s="1" t="s">
        <v>35</v>
      </c>
      <c r="Y86" s="1" t="s">
        <v>288</v>
      </c>
      <c r="Z86" s="1" t="s">
        <v>36</v>
      </c>
      <c r="AA86" s="1" t="s">
        <v>37</v>
      </c>
      <c r="AB86" s="1" t="s">
        <v>289</v>
      </c>
      <c r="AC86" s="1" t="s">
        <v>39</v>
      </c>
      <c r="AD86" s="1">
        <v>1000</v>
      </c>
      <c r="AE86" s="1" t="s">
        <v>38</v>
      </c>
      <c r="AF86" s="1" t="s">
        <v>35</v>
      </c>
      <c r="AG86" s="1" t="s">
        <v>3</v>
      </c>
    </row>
    <row r="87" spans="1:33" x14ac:dyDescent="0.25">
      <c r="A87" s="1" t="s">
        <v>33</v>
      </c>
      <c r="B87" s="1" t="s">
        <v>330</v>
      </c>
      <c r="D87" s="1" t="s">
        <v>35</v>
      </c>
      <c r="F87" s="1">
        <v>5</v>
      </c>
      <c r="G87" s="1">
        <v>0</v>
      </c>
      <c r="H87" s="1" t="s">
        <v>2</v>
      </c>
      <c r="I87" s="1">
        <v>4</v>
      </c>
      <c r="L87" s="1" t="s">
        <v>35</v>
      </c>
      <c r="M87" s="1" t="s">
        <v>18</v>
      </c>
      <c r="V87" s="1" t="s">
        <v>290</v>
      </c>
      <c r="W87" s="1" t="s">
        <v>329</v>
      </c>
      <c r="X87" s="1" t="s">
        <v>35</v>
      </c>
      <c r="Y87" s="1" t="s">
        <v>291</v>
      </c>
      <c r="Z87" s="1" t="s">
        <v>36</v>
      </c>
      <c r="AA87" s="1" t="s">
        <v>37</v>
      </c>
      <c r="AB87" s="1" t="s">
        <v>292</v>
      </c>
      <c r="AC87" s="1" t="s">
        <v>39</v>
      </c>
      <c r="AD87" s="1">
        <v>10</v>
      </c>
      <c r="AE87" s="1" t="s">
        <v>38</v>
      </c>
      <c r="AF87" s="1" t="s">
        <v>35</v>
      </c>
      <c r="AG87" s="1" t="s">
        <v>3</v>
      </c>
    </row>
    <row r="88" spans="1:33" x14ac:dyDescent="0.25">
      <c r="A88" s="1" t="s">
        <v>33</v>
      </c>
      <c r="B88" s="1" t="s">
        <v>330</v>
      </c>
      <c r="D88" s="1" t="s">
        <v>35</v>
      </c>
      <c r="F88" s="1">
        <v>2</v>
      </c>
      <c r="G88" s="1">
        <v>8</v>
      </c>
      <c r="H88" s="1" t="s">
        <v>2</v>
      </c>
      <c r="I88" s="1">
        <v>2</v>
      </c>
      <c r="J88" s="1">
        <v>5</v>
      </c>
      <c r="L88" s="1" t="s">
        <v>35</v>
      </c>
      <c r="M88" s="1" t="s">
        <v>18</v>
      </c>
      <c r="V88" s="1" t="s">
        <v>293</v>
      </c>
      <c r="W88" s="1" t="s">
        <v>329</v>
      </c>
      <c r="X88" s="1" t="s">
        <v>35</v>
      </c>
      <c r="Y88" s="1" t="s">
        <v>294</v>
      </c>
      <c r="Z88" s="1" t="s">
        <v>36</v>
      </c>
      <c r="AA88" s="1" t="s">
        <v>37</v>
      </c>
      <c r="AB88" s="1" t="s">
        <v>295</v>
      </c>
      <c r="AC88" s="1" t="s">
        <v>39</v>
      </c>
      <c r="AD88" s="1">
        <v>100</v>
      </c>
      <c r="AE88" s="1" t="s">
        <v>38</v>
      </c>
      <c r="AF88" s="1" t="s">
        <v>35</v>
      </c>
      <c r="AG88" s="1" t="s">
        <v>3</v>
      </c>
    </row>
    <row r="89" spans="1:33" x14ac:dyDescent="0.25">
      <c r="A89" s="1" t="s">
        <v>33</v>
      </c>
      <c r="B89" s="1" t="s">
        <v>330</v>
      </c>
      <c r="D89" s="1" t="s">
        <v>35</v>
      </c>
      <c r="F89" s="1">
        <v>1</v>
      </c>
      <c r="G89" s="1">
        <v>6</v>
      </c>
      <c r="H89" s="1" t="s">
        <v>2</v>
      </c>
      <c r="I89" s="1">
        <v>7</v>
      </c>
      <c r="L89" s="1" t="s">
        <v>35</v>
      </c>
      <c r="M89" s="1" t="s">
        <v>18</v>
      </c>
      <c r="V89" s="1" t="s">
        <v>296</v>
      </c>
      <c r="W89" s="1" t="s">
        <v>329</v>
      </c>
      <c r="X89" s="1" t="s">
        <v>35</v>
      </c>
      <c r="Y89" s="1" t="s">
        <v>297</v>
      </c>
      <c r="Z89" s="1" t="s">
        <v>36</v>
      </c>
      <c r="AA89" s="1" t="s">
        <v>37</v>
      </c>
      <c r="AB89" s="1" t="s">
        <v>298</v>
      </c>
      <c r="AC89" s="1" t="s">
        <v>39</v>
      </c>
      <c r="AD89" s="1">
        <v>10</v>
      </c>
      <c r="AE89" s="1" t="s">
        <v>38</v>
      </c>
      <c r="AF89" s="1" t="s">
        <v>35</v>
      </c>
      <c r="AG89" s="1" t="s">
        <v>3</v>
      </c>
    </row>
    <row r="90" spans="1:33" x14ac:dyDescent="0.25">
      <c r="A90" s="1" t="s">
        <v>33</v>
      </c>
      <c r="B90" s="1" t="s">
        <v>330</v>
      </c>
      <c r="D90" s="1" t="s">
        <v>35</v>
      </c>
      <c r="F90" s="1">
        <v>9</v>
      </c>
      <c r="G90" s="1">
        <v>1</v>
      </c>
      <c r="H90" s="1" t="s">
        <v>2</v>
      </c>
      <c r="I90" s="1">
        <v>3</v>
      </c>
      <c r="J90" s="1">
        <v>2</v>
      </c>
      <c r="L90" s="1" t="s">
        <v>35</v>
      </c>
      <c r="M90" s="1" t="s">
        <v>18</v>
      </c>
      <c r="V90" s="1" t="s">
        <v>299</v>
      </c>
      <c r="W90" s="1" t="s">
        <v>329</v>
      </c>
      <c r="X90" s="1" t="s">
        <v>35</v>
      </c>
      <c r="Y90" s="1" t="s">
        <v>300</v>
      </c>
      <c r="Z90" s="1" t="s">
        <v>36</v>
      </c>
      <c r="AA90" s="1" t="s">
        <v>37</v>
      </c>
      <c r="AB90" s="1" t="s">
        <v>301</v>
      </c>
      <c r="AC90" s="1" t="s">
        <v>39</v>
      </c>
      <c r="AD90" s="1">
        <v>100</v>
      </c>
      <c r="AE90" s="1" t="s">
        <v>38</v>
      </c>
      <c r="AF90" s="1" t="s">
        <v>35</v>
      </c>
      <c r="AG90" s="1" t="s">
        <v>3</v>
      </c>
    </row>
    <row r="91" spans="1:33" x14ac:dyDescent="0.25">
      <c r="A91" s="1" t="s">
        <v>33</v>
      </c>
      <c r="B91" s="1" t="s">
        <v>330</v>
      </c>
      <c r="D91" s="1" t="s">
        <v>35</v>
      </c>
      <c r="F91" s="1">
        <v>8</v>
      </c>
      <c r="G91" s="1">
        <v>2</v>
      </c>
      <c r="H91" s="1" t="s">
        <v>2</v>
      </c>
      <c r="I91" s="1">
        <v>7</v>
      </c>
      <c r="L91" s="1" t="s">
        <v>35</v>
      </c>
      <c r="M91" s="1" t="s">
        <v>18</v>
      </c>
      <c r="V91" s="1" t="s">
        <v>302</v>
      </c>
      <c r="W91" s="1" t="s">
        <v>329</v>
      </c>
      <c r="X91" s="1" t="s">
        <v>35</v>
      </c>
      <c r="Y91" s="1" t="s">
        <v>303</v>
      </c>
      <c r="Z91" s="1" t="s">
        <v>36</v>
      </c>
      <c r="AA91" s="1" t="s">
        <v>37</v>
      </c>
      <c r="AB91" s="1" t="s">
        <v>304</v>
      </c>
      <c r="AC91" s="1" t="s">
        <v>39</v>
      </c>
      <c r="AD91" s="1">
        <v>10</v>
      </c>
      <c r="AE91" s="1" t="s">
        <v>38</v>
      </c>
      <c r="AF91" s="1" t="s">
        <v>35</v>
      </c>
      <c r="AG91" s="1" t="s">
        <v>3</v>
      </c>
    </row>
    <row r="92" spans="1:33" x14ac:dyDescent="0.25">
      <c r="A92" s="1" t="s">
        <v>33</v>
      </c>
      <c r="B92" s="1" t="s">
        <v>330</v>
      </c>
      <c r="D92" s="1" t="s">
        <v>35</v>
      </c>
      <c r="F92" s="1">
        <v>8</v>
      </c>
      <c r="G92" s="1">
        <v>1</v>
      </c>
      <c r="H92" s="1" t="s">
        <v>2</v>
      </c>
      <c r="I92" s="1">
        <v>3</v>
      </c>
      <c r="J92" s="1">
        <v>6</v>
      </c>
      <c r="L92" s="1" t="s">
        <v>35</v>
      </c>
      <c r="M92" s="1" t="s">
        <v>18</v>
      </c>
      <c r="V92" s="1" t="s">
        <v>305</v>
      </c>
      <c r="W92" s="1" t="s">
        <v>329</v>
      </c>
      <c r="X92" s="1" t="s">
        <v>35</v>
      </c>
      <c r="Y92" s="1" t="s">
        <v>306</v>
      </c>
      <c r="Z92" s="1" t="s">
        <v>36</v>
      </c>
      <c r="AA92" s="1" t="s">
        <v>37</v>
      </c>
      <c r="AB92" s="1" t="s">
        <v>307</v>
      </c>
      <c r="AC92" s="1" t="s">
        <v>39</v>
      </c>
      <c r="AD92" s="1">
        <v>100</v>
      </c>
      <c r="AE92" s="1" t="s">
        <v>38</v>
      </c>
      <c r="AF92" s="1" t="s">
        <v>35</v>
      </c>
      <c r="AG92" s="1" t="s">
        <v>3</v>
      </c>
    </row>
    <row r="93" spans="1:33" x14ac:dyDescent="0.25">
      <c r="A93" s="1" t="s">
        <v>33</v>
      </c>
      <c r="B93" s="1" t="s">
        <v>330</v>
      </c>
      <c r="D93" s="1" t="s">
        <v>35</v>
      </c>
      <c r="F93" s="1">
        <v>8</v>
      </c>
      <c r="G93" s="1">
        <v>6</v>
      </c>
      <c r="H93" s="1" t="s">
        <v>2</v>
      </c>
      <c r="I93" s="1">
        <v>5</v>
      </c>
      <c r="L93" s="1" t="s">
        <v>35</v>
      </c>
      <c r="M93" s="1" t="s">
        <v>18</v>
      </c>
      <c r="V93" s="1" t="s">
        <v>308</v>
      </c>
      <c r="W93" s="1" t="s">
        <v>329</v>
      </c>
      <c r="X93" s="1" t="s">
        <v>35</v>
      </c>
      <c r="Y93" s="1" t="s">
        <v>309</v>
      </c>
      <c r="Z93" s="1" t="s">
        <v>36</v>
      </c>
      <c r="AA93" s="1" t="s">
        <v>37</v>
      </c>
      <c r="AB93" s="1" t="s">
        <v>310</v>
      </c>
      <c r="AC93" s="1" t="s">
        <v>39</v>
      </c>
      <c r="AD93" s="1">
        <v>10</v>
      </c>
      <c r="AE93" s="1" t="s">
        <v>38</v>
      </c>
      <c r="AF93" s="1" t="s">
        <v>35</v>
      </c>
      <c r="AG93" s="1" t="s">
        <v>3</v>
      </c>
    </row>
    <row r="94" spans="1:33" x14ac:dyDescent="0.25">
      <c r="A94" s="1" t="s">
        <v>33</v>
      </c>
      <c r="B94" s="1" t="s">
        <v>330</v>
      </c>
      <c r="D94" s="1" t="s">
        <v>35</v>
      </c>
      <c r="F94" s="1">
        <v>1</v>
      </c>
      <c r="G94" s="1">
        <v>0</v>
      </c>
      <c r="H94" s="1" t="s">
        <v>2</v>
      </c>
      <c r="I94" s="1">
        <v>5</v>
      </c>
      <c r="J94" s="1">
        <v>3</v>
      </c>
      <c r="K94" s="1">
        <v>1</v>
      </c>
      <c r="L94" s="1" t="s">
        <v>35</v>
      </c>
      <c r="M94" s="1" t="s">
        <v>18</v>
      </c>
      <c r="V94" s="1" t="s">
        <v>311</v>
      </c>
      <c r="W94" s="1" t="s">
        <v>329</v>
      </c>
      <c r="X94" s="1" t="s">
        <v>35</v>
      </c>
      <c r="Y94" s="1" t="s">
        <v>312</v>
      </c>
      <c r="Z94" s="1" t="s">
        <v>36</v>
      </c>
      <c r="AA94" s="1" t="s">
        <v>37</v>
      </c>
      <c r="AB94" s="1" t="s">
        <v>313</v>
      </c>
      <c r="AC94" s="1" t="s">
        <v>39</v>
      </c>
      <c r="AD94" s="1">
        <v>1000</v>
      </c>
      <c r="AE94" s="1" t="s">
        <v>38</v>
      </c>
      <c r="AF94" s="1" t="s">
        <v>35</v>
      </c>
      <c r="AG94" s="1" t="s">
        <v>3</v>
      </c>
    </row>
    <row r="95" spans="1:33" x14ac:dyDescent="0.25">
      <c r="A95" s="1" t="s">
        <v>33</v>
      </c>
      <c r="B95" s="1" t="s">
        <v>330</v>
      </c>
      <c r="D95" s="1" t="s">
        <v>35</v>
      </c>
      <c r="E95" s="1">
        <v>5</v>
      </c>
      <c r="F95" s="1">
        <v>4</v>
      </c>
      <c r="G95" s="1">
        <v>9</v>
      </c>
      <c r="H95" s="1" t="s">
        <v>2</v>
      </c>
      <c r="I95" s="1">
        <v>3</v>
      </c>
      <c r="L95" s="1" t="s">
        <v>35</v>
      </c>
      <c r="M95" s="1" t="s">
        <v>18</v>
      </c>
      <c r="V95" s="1" t="s">
        <v>314</v>
      </c>
      <c r="W95" s="1" t="s">
        <v>329</v>
      </c>
      <c r="X95" s="1" t="s">
        <v>35</v>
      </c>
      <c r="Y95" s="1" t="s">
        <v>315</v>
      </c>
      <c r="Z95" s="1" t="s">
        <v>36</v>
      </c>
      <c r="AA95" s="1" t="s">
        <v>37</v>
      </c>
      <c r="AB95" s="1" t="s">
        <v>316</v>
      </c>
      <c r="AC95" s="1" t="s">
        <v>39</v>
      </c>
      <c r="AD95" s="1">
        <v>10</v>
      </c>
      <c r="AE95" s="1" t="s">
        <v>38</v>
      </c>
      <c r="AF95" s="1" t="s">
        <v>35</v>
      </c>
      <c r="AG95" s="1" t="s">
        <v>3</v>
      </c>
    </row>
    <row r="96" spans="1:33" x14ac:dyDescent="0.25">
      <c r="A96" s="1" t="s">
        <v>33</v>
      </c>
      <c r="B96" s="1" t="s">
        <v>330</v>
      </c>
      <c r="D96" s="1" t="s">
        <v>35</v>
      </c>
      <c r="E96" s="1">
        <v>4</v>
      </c>
      <c r="F96" s="1">
        <v>1</v>
      </c>
      <c r="G96" s="1">
        <v>2</v>
      </c>
      <c r="H96" s="1" t="s">
        <v>2</v>
      </c>
      <c r="I96" s="1">
        <v>3</v>
      </c>
      <c r="J96" s="1">
        <v>5</v>
      </c>
      <c r="L96" s="1" t="s">
        <v>35</v>
      </c>
      <c r="M96" s="1" t="s">
        <v>18</v>
      </c>
      <c r="V96" s="1" t="s">
        <v>317</v>
      </c>
      <c r="W96" s="1" t="s">
        <v>329</v>
      </c>
      <c r="X96" s="1" t="s">
        <v>35</v>
      </c>
      <c r="Y96" s="1" t="s">
        <v>318</v>
      </c>
      <c r="Z96" s="1" t="s">
        <v>36</v>
      </c>
      <c r="AA96" s="1" t="s">
        <v>37</v>
      </c>
      <c r="AB96" s="1" t="s">
        <v>319</v>
      </c>
      <c r="AC96" s="1" t="s">
        <v>39</v>
      </c>
      <c r="AD96" s="1">
        <v>100</v>
      </c>
      <c r="AE96" s="1" t="s">
        <v>38</v>
      </c>
      <c r="AF96" s="1" t="s">
        <v>35</v>
      </c>
      <c r="AG96" s="1" t="s">
        <v>3</v>
      </c>
    </row>
    <row r="97" spans="1:33" x14ac:dyDescent="0.25">
      <c r="A97" s="1" t="s">
        <v>33</v>
      </c>
      <c r="B97" s="1" t="s">
        <v>330</v>
      </c>
      <c r="D97" s="1" t="s">
        <v>35</v>
      </c>
      <c r="E97" s="1">
        <v>6</v>
      </c>
      <c r="F97" s="1">
        <v>0</v>
      </c>
      <c r="G97" s="1">
        <v>3</v>
      </c>
      <c r="H97" s="1" t="s">
        <v>2</v>
      </c>
      <c r="I97" s="1">
        <v>3</v>
      </c>
      <c r="J97" s="1">
        <v>8</v>
      </c>
      <c r="K97" s="1">
        <v>3</v>
      </c>
      <c r="L97" s="1" t="s">
        <v>35</v>
      </c>
      <c r="M97" s="1" t="s">
        <v>18</v>
      </c>
      <c r="V97" s="1" t="s">
        <v>320</v>
      </c>
      <c r="W97" s="1" t="s">
        <v>329</v>
      </c>
      <c r="X97" s="1" t="s">
        <v>35</v>
      </c>
      <c r="Y97" s="1" t="s">
        <v>321</v>
      </c>
      <c r="Z97" s="1" t="s">
        <v>36</v>
      </c>
      <c r="AA97" s="1" t="s">
        <v>37</v>
      </c>
      <c r="AB97" s="1" t="s">
        <v>322</v>
      </c>
      <c r="AC97" s="1" t="s">
        <v>39</v>
      </c>
      <c r="AD97" s="1">
        <v>1000</v>
      </c>
      <c r="AE97" s="1" t="s">
        <v>38</v>
      </c>
      <c r="AF97" s="1" t="s">
        <v>35</v>
      </c>
      <c r="AG97" s="1" t="s">
        <v>3</v>
      </c>
    </row>
    <row r="98" spans="1:33" x14ac:dyDescent="0.25">
      <c r="A98" s="1" t="s">
        <v>33</v>
      </c>
      <c r="B98" s="1" t="s">
        <v>330</v>
      </c>
      <c r="D98" s="1" t="s">
        <v>35</v>
      </c>
      <c r="E98" s="1">
        <v>0</v>
      </c>
      <c r="F98" s="1" t="s">
        <v>2</v>
      </c>
      <c r="G98" s="1">
        <v>4</v>
      </c>
      <c r="L98" s="1" t="s">
        <v>35</v>
      </c>
      <c r="M98" s="1" t="s">
        <v>18</v>
      </c>
      <c r="V98" s="1" t="s">
        <v>323</v>
      </c>
      <c r="W98" s="1" t="s">
        <v>329</v>
      </c>
      <c r="X98" s="1" t="s">
        <v>35</v>
      </c>
      <c r="Y98" s="1" t="s">
        <v>324</v>
      </c>
      <c r="Z98" s="1" t="s">
        <v>36</v>
      </c>
      <c r="AA98" s="1" t="s">
        <v>37</v>
      </c>
      <c r="AB98" s="1">
        <v>4</v>
      </c>
      <c r="AC98" s="1" t="s">
        <v>39</v>
      </c>
      <c r="AD98" s="1">
        <v>10</v>
      </c>
      <c r="AE98" s="1" t="s">
        <v>38</v>
      </c>
      <c r="AF98" s="1" t="s">
        <v>35</v>
      </c>
      <c r="AG98" s="1" t="s">
        <v>3</v>
      </c>
    </row>
    <row r="99" spans="1:33" x14ac:dyDescent="0.25">
      <c r="A99" s="1" t="s">
        <v>33</v>
      </c>
      <c r="B99" s="1" t="s">
        <v>330</v>
      </c>
      <c r="D99" s="1" t="s">
        <v>35</v>
      </c>
      <c r="E99" s="1">
        <v>0</v>
      </c>
      <c r="F99" s="1" t="s">
        <v>2</v>
      </c>
      <c r="G99" s="1">
        <v>0</v>
      </c>
      <c r="H99" s="1">
        <v>4</v>
      </c>
      <c r="L99" s="1" t="s">
        <v>35</v>
      </c>
      <c r="M99" s="1" t="s">
        <v>18</v>
      </c>
      <c r="V99" s="1" t="s">
        <v>325</v>
      </c>
      <c r="W99" s="1" t="s">
        <v>329</v>
      </c>
      <c r="X99" s="1" t="s">
        <v>35</v>
      </c>
      <c r="Y99" s="1" t="s">
        <v>326</v>
      </c>
      <c r="Z99" s="1" t="s">
        <v>36</v>
      </c>
      <c r="AA99" s="1" t="s">
        <v>37</v>
      </c>
      <c r="AB99" s="1">
        <v>4</v>
      </c>
      <c r="AC99" s="1" t="s">
        <v>39</v>
      </c>
      <c r="AD99" s="1">
        <v>100</v>
      </c>
      <c r="AE99" s="1" t="s">
        <v>38</v>
      </c>
      <c r="AF99" s="1" t="s">
        <v>35</v>
      </c>
      <c r="AG99" s="1" t="s">
        <v>3</v>
      </c>
    </row>
    <row r="100" spans="1:33" x14ac:dyDescent="0.25">
      <c r="A100" s="1" t="s">
        <v>33</v>
      </c>
      <c r="B100" s="1" t="s">
        <v>330</v>
      </c>
      <c r="D100" s="1" t="s">
        <v>35</v>
      </c>
      <c r="E100" s="1">
        <v>0</v>
      </c>
      <c r="F100" s="1" t="s">
        <v>2</v>
      </c>
      <c r="G100" s="1">
        <v>6</v>
      </c>
      <c r="H100" s="1">
        <v>5</v>
      </c>
      <c r="I100" s="1">
        <v>2</v>
      </c>
      <c r="L100" s="1" t="s">
        <v>35</v>
      </c>
      <c r="M100" s="1" t="s">
        <v>18</v>
      </c>
      <c r="V100" s="1" t="s">
        <v>327</v>
      </c>
      <c r="W100" s="1" t="s">
        <v>329</v>
      </c>
      <c r="X100" s="1" t="s">
        <v>35</v>
      </c>
      <c r="Y100" s="1" t="s">
        <v>328</v>
      </c>
      <c r="Z100" s="1" t="s">
        <v>36</v>
      </c>
      <c r="AA100" s="1" t="s">
        <v>37</v>
      </c>
      <c r="AB100" s="1" t="s">
        <v>59</v>
      </c>
      <c r="AC100" s="1" t="s">
        <v>39</v>
      </c>
      <c r="AD100" s="1">
        <v>1000</v>
      </c>
      <c r="AE100" s="1" t="s">
        <v>38</v>
      </c>
      <c r="AF100" s="1" t="s">
        <v>35</v>
      </c>
      <c r="AG100" s="1" t="s">
        <v>3</v>
      </c>
    </row>
    <row r="101" spans="1:33" x14ac:dyDescent="0.25">
      <c r="A101" s="1" t="s">
        <v>33</v>
      </c>
      <c r="B101" s="1" t="s">
        <v>330</v>
      </c>
      <c r="D101" s="1" t="s">
        <v>35</v>
      </c>
      <c r="E101" s="1">
        <v>2</v>
      </c>
      <c r="F101" s="1" t="s">
        <v>2</v>
      </c>
      <c r="G101" s="1">
        <v>9</v>
      </c>
      <c r="L101" s="1" t="s">
        <v>35</v>
      </c>
      <c r="M101" s="1" t="s">
        <v>18</v>
      </c>
      <c r="V101" s="1" t="s">
        <v>53</v>
      </c>
      <c r="W101" s="1" t="s">
        <v>329</v>
      </c>
      <c r="X101" s="1" t="s">
        <v>35</v>
      </c>
      <c r="Y101" s="1" t="s">
        <v>54</v>
      </c>
      <c r="Z101" s="1" t="s">
        <v>36</v>
      </c>
      <c r="AA101" s="1" t="s">
        <v>37</v>
      </c>
      <c r="AB101" s="1" t="s">
        <v>55</v>
      </c>
      <c r="AC101" s="1" t="s">
        <v>39</v>
      </c>
      <c r="AD101" s="1">
        <v>10</v>
      </c>
      <c r="AE101" s="1" t="s">
        <v>38</v>
      </c>
      <c r="AF101" s="1" t="s">
        <v>35</v>
      </c>
      <c r="AG101" s="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2F5-A74B-48D2-98DD-E8CDCB815A49}">
  <dimension ref="A1:AC101"/>
  <sheetViews>
    <sheetView zoomScale="70" zoomScaleNormal="70" workbookViewId="0">
      <selection activeCell="T10" sqref="T10"/>
    </sheetView>
  </sheetViews>
  <sheetFormatPr baseColWidth="10" defaultRowHeight="15" x14ac:dyDescent="0.25"/>
  <cols>
    <col min="5" max="20" width="4" customWidth="1"/>
  </cols>
  <sheetData>
    <row r="1" spans="1:29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13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</row>
    <row r="2" spans="1:29" x14ac:dyDescent="0.25">
      <c r="A2" s="1" t="s">
        <v>4</v>
      </c>
      <c r="B2" s="1" t="s">
        <v>1</v>
      </c>
      <c r="C2" s="1" t="s">
        <v>17</v>
      </c>
      <c r="D2" s="1" t="s">
        <v>14</v>
      </c>
      <c r="E2" s="1">
        <v>8</v>
      </c>
      <c r="F2" s="1" t="s">
        <v>15</v>
      </c>
      <c r="G2" s="1">
        <v>2</v>
      </c>
      <c r="H2" s="1"/>
      <c r="I2" s="1">
        <v>2</v>
      </c>
      <c r="J2" s="1"/>
      <c r="K2" s="1">
        <v>6</v>
      </c>
      <c r="L2" s="1"/>
      <c r="M2" s="1" t="s">
        <v>2</v>
      </c>
      <c r="N2" s="1"/>
      <c r="O2" s="1">
        <v>9</v>
      </c>
      <c r="P2" s="1"/>
      <c r="Q2" s="1">
        <v>8</v>
      </c>
      <c r="R2" s="1"/>
      <c r="S2" s="1">
        <v>2</v>
      </c>
      <c r="T2" s="1"/>
      <c r="U2" s="1" t="s">
        <v>18</v>
      </c>
      <c r="V2" t="s">
        <v>16</v>
      </c>
      <c r="W2" s="1" t="s">
        <v>16</v>
      </c>
      <c r="X2" s="1" t="s">
        <v>408</v>
      </c>
      <c r="Y2" s="1" t="s">
        <v>409</v>
      </c>
      <c r="Z2" s="1" t="s">
        <v>410</v>
      </c>
      <c r="AA2" s="1" t="s">
        <v>411</v>
      </c>
      <c r="AB2" s="1" t="s">
        <v>412</v>
      </c>
      <c r="AC2" s="1" t="s">
        <v>413</v>
      </c>
    </row>
    <row r="3" spans="1:29" x14ac:dyDescent="0.25">
      <c r="A3" s="1" t="s">
        <v>4</v>
      </c>
      <c r="B3" s="1" t="s">
        <v>1</v>
      </c>
      <c r="C3" s="1" t="s">
        <v>17</v>
      </c>
      <c r="D3" s="1"/>
      <c r="E3" s="1">
        <v>8</v>
      </c>
      <c r="F3" s="1" t="s">
        <v>14</v>
      </c>
      <c r="G3" s="1">
        <v>0</v>
      </c>
      <c r="H3" s="1" t="s">
        <v>15</v>
      </c>
      <c r="I3" s="1">
        <v>5</v>
      </c>
      <c r="J3" s="1"/>
      <c r="K3" s="1">
        <v>1</v>
      </c>
      <c r="L3" s="1"/>
      <c r="M3" s="1" t="s">
        <v>2</v>
      </c>
      <c r="N3" s="1"/>
      <c r="O3" s="1">
        <v>4</v>
      </c>
      <c r="P3" s="1"/>
      <c r="Q3" s="1">
        <v>3</v>
      </c>
      <c r="R3" s="1"/>
      <c r="S3" s="1">
        <v>1</v>
      </c>
      <c r="T3" s="1"/>
      <c r="U3" s="1" t="s">
        <v>18</v>
      </c>
      <c r="V3" t="s">
        <v>408</v>
      </c>
      <c r="W3" s="1" t="s">
        <v>16</v>
      </c>
      <c r="X3" s="1" t="s">
        <v>408</v>
      </c>
      <c r="Y3" s="1" t="s">
        <v>409</v>
      </c>
      <c r="Z3" s="1" t="s">
        <v>410</v>
      </c>
      <c r="AA3" s="1" t="s">
        <v>411</v>
      </c>
      <c r="AB3" s="1" t="s">
        <v>412</v>
      </c>
      <c r="AC3" s="1" t="s">
        <v>413</v>
      </c>
    </row>
    <row r="4" spans="1:29" x14ac:dyDescent="0.25">
      <c r="A4" s="1" t="s">
        <v>4</v>
      </c>
      <c r="B4" s="1" t="s">
        <v>1</v>
      </c>
      <c r="C4" s="1" t="s">
        <v>17</v>
      </c>
      <c r="D4" s="1"/>
      <c r="E4" s="1">
        <v>1</v>
      </c>
      <c r="F4" s="1"/>
      <c r="G4" s="1">
        <v>0</v>
      </c>
      <c r="H4" s="1" t="s">
        <v>14</v>
      </c>
      <c r="I4" s="1">
        <v>3</v>
      </c>
      <c r="J4" s="1" t="s">
        <v>15</v>
      </c>
      <c r="K4" s="1">
        <v>1</v>
      </c>
      <c r="L4" s="1"/>
      <c r="M4" s="1" t="s">
        <v>2</v>
      </c>
      <c r="N4" s="1"/>
      <c r="O4" s="1">
        <v>4</v>
      </c>
      <c r="P4" s="1"/>
      <c r="Q4" s="1">
        <v>9</v>
      </c>
      <c r="R4" s="1"/>
      <c r="S4" s="1">
        <v>5</v>
      </c>
      <c r="T4" s="1"/>
      <c r="U4" s="1" t="s">
        <v>18</v>
      </c>
      <c r="V4" t="s">
        <v>409</v>
      </c>
      <c r="W4" s="1" t="s">
        <v>16</v>
      </c>
      <c r="X4" s="1" t="s">
        <v>408</v>
      </c>
      <c r="Y4" s="1" t="s">
        <v>409</v>
      </c>
      <c r="Z4" s="1" t="s">
        <v>410</v>
      </c>
      <c r="AA4" s="1" t="s">
        <v>411</v>
      </c>
      <c r="AB4" s="1" t="s">
        <v>412</v>
      </c>
      <c r="AC4" s="1" t="s">
        <v>413</v>
      </c>
    </row>
    <row r="5" spans="1:29" x14ac:dyDescent="0.25">
      <c r="A5" s="1" t="s">
        <v>4</v>
      </c>
      <c r="B5" s="1" t="s">
        <v>1</v>
      </c>
      <c r="C5" s="1" t="s">
        <v>17</v>
      </c>
      <c r="D5" s="1"/>
      <c r="E5" s="1">
        <v>4</v>
      </c>
      <c r="F5" s="1"/>
      <c r="G5" s="1">
        <v>6</v>
      </c>
      <c r="H5" s="1"/>
      <c r="I5" s="1">
        <v>5</v>
      </c>
      <c r="J5" s="1" t="s">
        <v>14</v>
      </c>
      <c r="K5" s="1">
        <v>5</v>
      </c>
      <c r="L5" s="1" t="s">
        <v>15</v>
      </c>
      <c r="M5" s="1" t="s">
        <v>2</v>
      </c>
      <c r="N5" s="1"/>
      <c r="O5" s="1">
        <v>9</v>
      </c>
      <c r="P5" s="1"/>
      <c r="Q5" s="1">
        <v>0</v>
      </c>
      <c r="R5" s="1"/>
      <c r="S5" s="1">
        <v>6</v>
      </c>
      <c r="T5" s="1"/>
      <c r="U5" s="1" t="s">
        <v>18</v>
      </c>
      <c r="V5" t="s">
        <v>410</v>
      </c>
      <c r="W5" s="1" t="s">
        <v>16</v>
      </c>
      <c r="X5" s="1" t="s">
        <v>408</v>
      </c>
      <c r="Y5" s="1" t="s">
        <v>409</v>
      </c>
      <c r="Z5" s="1" t="s">
        <v>410</v>
      </c>
      <c r="AA5" s="1" t="s">
        <v>411</v>
      </c>
      <c r="AB5" s="1" t="s">
        <v>412</v>
      </c>
      <c r="AC5" s="1" t="s">
        <v>413</v>
      </c>
    </row>
    <row r="6" spans="1:29" x14ac:dyDescent="0.25">
      <c r="A6" s="1" t="s">
        <v>4</v>
      </c>
      <c r="B6" s="1" t="s">
        <v>1</v>
      </c>
      <c r="C6" s="1" t="s">
        <v>17</v>
      </c>
      <c r="D6" s="1"/>
      <c r="E6" s="1">
        <v>4</v>
      </c>
      <c r="F6" s="1"/>
      <c r="G6" s="1">
        <v>7</v>
      </c>
      <c r="H6" s="1"/>
      <c r="I6" s="1">
        <v>9</v>
      </c>
      <c r="J6" s="1"/>
      <c r="K6" s="1">
        <v>8</v>
      </c>
      <c r="L6" s="1"/>
      <c r="M6" s="1" t="s">
        <v>2</v>
      </c>
      <c r="N6" s="1" t="s">
        <v>14</v>
      </c>
      <c r="O6" s="1">
        <v>1</v>
      </c>
      <c r="P6" s="1" t="s">
        <v>15</v>
      </c>
      <c r="Q6" s="1">
        <v>7</v>
      </c>
      <c r="R6" s="1"/>
      <c r="S6" s="1">
        <v>2</v>
      </c>
      <c r="T6" s="1"/>
      <c r="U6" s="1" t="s">
        <v>18</v>
      </c>
      <c r="V6" t="s">
        <v>411</v>
      </c>
      <c r="W6" s="1" t="s">
        <v>16</v>
      </c>
      <c r="X6" s="1" t="s">
        <v>408</v>
      </c>
      <c r="Y6" s="1" t="s">
        <v>409</v>
      </c>
      <c r="Z6" s="1" t="s">
        <v>410</v>
      </c>
      <c r="AA6" s="1" t="s">
        <v>411</v>
      </c>
      <c r="AB6" s="1" t="s">
        <v>412</v>
      </c>
      <c r="AC6" s="1" t="s">
        <v>413</v>
      </c>
    </row>
    <row r="7" spans="1:29" x14ac:dyDescent="0.25">
      <c r="A7" s="1" t="s">
        <v>4</v>
      </c>
      <c r="B7" s="1" t="s">
        <v>1</v>
      </c>
      <c r="C7" s="1" t="s">
        <v>17</v>
      </c>
      <c r="D7" s="1"/>
      <c r="E7" s="1">
        <v>6</v>
      </c>
      <c r="F7" s="1"/>
      <c r="G7" s="1">
        <v>7</v>
      </c>
      <c r="H7" s="1"/>
      <c r="I7" s="1">
        <v>5</v>
      </c>
      <c r="J7" s="1"/>
      <c r="K7" s="1">
        <v>3</v>
      </c>
      <c r="L7" s="1"/>
      <c r="M7" s="1" t="s">
        <v>2</v>
      </c>
      <c r="N7" s="1"/>
      <c r="O7" s="1">
        <v>7</v>
      </c>
      <c r="P7" s="1" t="s">
        <v>14</v>
      </c>
      <c r="Q7" s="1">
        <v>8</v>
      </c>
      <c r="R7" s="1" t="s">
        <v>15</v>
      </c>
      <c r="S7" s="1">
        <v>6</v>
      </c>
      <c r="T7" s="1"/>
      <c r="U7" s="1" t="s">
        <v>18</v>
      </c>
      <c r="V7" t="s">
        <v>412</v>
      </c>
      <c r="W7" s="1" t="s">
        <v>16</v>
      </c>
      <c r="X7" s="1" t="s">
        <v>408</v>
      </c>
      <c r="Y7" s="1" t="s">
        <v>409</v>
      </c>
      <c r="Z7" s="1" t="s">
        <v>410</v>
      </c>
      <c r="AA7" s="1" t="s">
        <v>411</v>
      </c>
      <c r="AB7" s="1" t="s">
        <v>412</v>
      </c>
      <c r="AC7" s="1" t="s">
        <v>413</v>
      </c>
    </row>
    <row r="8" spans="1:29" x14ac:dyDescent="0.25">
      <c r="A8" s="1" t="s">
        <v>4</v>
      </c>
      <c r="B8" s="1" t="s">
        <v>1</v>
      </c>
      <c r="C8" s="1" t="s">
        <v>17</v>
      </c>
      <c r="D8" s="1"/>
      <c r="E8" s="1">
        <v>5</v>
      </c>
      <c r="F8" s="1"/>
      <c r="G8" s="1">
        <v>1</v>
      </c>
      <c r="H8" s="1"/>
      <c r="I8" s="1">
        <v>9</v>
      </c>
      <c r="J8" s="1"/>
      <c r="K8" s="1">
        <v>7</v>
      </c>
      <c r="L8" s="1"/>
      <c r="M8" s="1" t="s">
        <v>2</v>
      </c>
      <c r="N8" s="1"/>
      <c r="O8" s="1">
        <v>8</v>
      </c>
      <c r="P8" s="1"/>
      <c r="Q8" s="1">
        <v>2</v>
      </c>
      <c r="R8" s="1" t="s">
        <v>14</v>
      </c>
      <c r="S8" s="1">
        <v>1</v>
      </c>
      <c r="T8" s="1" t="s">
        <v>15</v>
      </c>
      <c r="U8" s="1" t="s">
        <v>18</v>
      </c>
      <c r="V8" t="s">
        <v>413</v>
      </c>
      <c r="W8" s="1" t="s">
        <v>16</v>
      </c>
      <c r="X8" s="1" t="s">
        <v>408</v>
      </c>
      <c r="Y8" s="1" t="s">
        <v>409</v>
      </c>
      <c r="Z8" s="1" t="s">
        <v>410</v>
      </c>
      <c r="AA8" s="1" t="s">
        <v>411</v>
      </c>
      <c r="AB8" s="1" t="s">
        <v>412</v>
      </c>
      <c r="AC8" s="1" t="s">
        <v>413</v>
      </c>
    </row>
    <row r="9" spans="1:29" x14ac:dyDescent="0.25">
      <c r="A9" s="1" t="s">
        <v>4</v>
      </c>
      <c r="B9" s="1" t="s">
        <v>1</v>
      </c>
      <c r="C9" s="1" t="s">
        <v>17</v>
      </c>
      <c r="D9" s="1"/>
      <c r="E9" s="1"/>
      <c r="F9" s="1" t="s">
        <v>14</v>
      </c>
      <c r="G9" s="1">
        <v>3</v>
      </c>
      <c r="H9" s="1" t="s">
        <v>15</v>
      </c>
      <c r="I9" s="1">
        <v>9</v>
      </c>
      <c r="J9" s="1"/>
      <c r="K9" s="1">
        <v>1</v>
      </c>
      <c r="L9" s="1"/>
      <c r="M9" s="1" t="s">
        <v>2</v>
      </c>
      <c r="N9" s="1"/>
      <c r="O9" s="1">
        <v>4</v>
      </c>
      <c r="P9" s="1"/>
      <c r="Q9" s="1">
        <v>0</v>
      </c>
      <c r="R9" s="1"/>
      <c r="S9" s="1">
        <v>5</v>
      </c>
      <c r="T9" s="1"/>
      <c r="U9" s="1" t="s">
        <v>18</v>
      </c>
      <c r="V9" t="s">
        <v>408</v>
      </c>
      <c r="W9" s="1" t="s">
        <v>16</v>
      </c>
      <c r="X9" s="1" t="s">
        <v>408</v>
      </c>
      <c r="Y9" s="1" t="s">
        <v>409</v>
      </c>
      <c r="Z9" s="1" t="s">
        <v>410</v>
      </c>
      <c r="AA9" s="1" t="s">
        <v>411</v>
      </c>
      <c r="AB9" s="1" t="s">
        <v>412</v>
      </c>
      <c r="AC9" s="1" t="s">
        <v>413</v>
      </c>
    </row>
    <row r="10" spans="1:29" x14ac:dyDescent="0.25">
      <c r="A10" s="1" t="s">
        <v>4</v>
      </c>
      <c r="B10" s="1" t="s">
        <v>1</v>
      </c>
      <c r="C10" s="1" t="s">
        <v>17</v>
      </c>
      <c r="D10" s="1"/>
      <c r="E10" s="1"/>
      <c r="F10" s="1"/>
      <c r="G10" s="1">
        <v>1</v>
      </c>
      <c r="H10" s="1" t="s">
        <v>14</v>
      </c>
      <c r="I10" s="1">
        <v>3</v>
      </c>
      <c r="J10" s="1" t="s">
        <v>15</v>
      </c>
      <c r="K10" s="1">
        <v>7</v>
      </c>
      <c r="L10" s="1"/>
      <c r="M10" s="1" t="s">
        <v>2</v>
      </c>
      <c r="N10" s="1"/>
      <c r="O10" s="1">
        <v>7</v>
      </c>
      <c r="P10" s="1"/>
      <c r="Q10" s="1">
        <v>5</v>
      </c>
      <c r="R10" s="1"/>
      <c r="S10" s="1">
        <v>2</v>
      </c>
      <c r="T10" s="1"/>
      <c r="U10" s="1" t="s">
        <v>18</v>
      </c>
      <c r="V10" t="s">
        <v>409</v>
      </c>
      <c r="W10" s="1" t="s">
        <v>16</v>
      </c>
      <c r="X10" s="1" t="s">
        <v>408</v>
      </c>
      <c r="Y10" s="1" t="s">
        <v>409</v>
      </c>
      <c r="Z10" s="1" t="s">
        <v>410</v>
      </c>
      <c r="AA10" s="1" t="s">
        <v>411</v>
      </c>
      <c r="AB10" s="1" t="s">
        <v>412</v>
      </c>
      <c r="AC10" s="1" t="s">
        <v>413</v>
      </c>
    </row>
    <row r="11" spans="1:29" x14ac:dyDescent="0.25">
      <c r="A11" s="1" t="s">
        <v>4</v>
      </c>
      <c r="B11" s="1" t="s">
        <v>1</v>
      </c>
      <c r="C11" s="1" t="s">
        <v>17</v>
      </c>
      <c r="D11" s="1"/>
      <c r="E11" s="1"/>
      <c r="F11" s="1"/>
      <c r="G11" s="1">
        <v>6</v>
      </c>
      <c r="H11" s="1"/>
      <c r="I11" s="1">
        <v>1</v>
      </c>
      <c r="J11" s="1" t="s">
        <v>14</v>
      </c>
      <c r="K11" s="1">
        <v>0</v>
      </c>
      <c r="L11" s="1" t="s">
        <v>15</v>
      </c>
      <c r="M11" s="1" t="s">
        <v>2</v>
      </c>
      <c r="N11" s="1"/>
      <c r="O11" s="1">
        <v>5</v>
      </c>
      <c r="P11" s="1"/>
      <c r="Q11" s="1">
        <v>3</v>
      </c>
      <c r="R11" s="1"/>
      <c r="S11" s="1">
        <v>3</v>
      </c>
      <c r="T11" s="1"/>
      <c r="U11" s="1" t="s">
        <v>18</v>
      </c>
      <c r="V11" t="s">
        <v>410</v>
      </c>
      <c r="W11" s="1" t="s">
        <v>16</v>
      </c>
      <c r="X11" s="1" t="s">
        <v>408</v>
      </c>
      <c r="Y11" s="1" t="s">
        <v>409</v>
      </c>
      <c r="Z11" s="1" t="s">
        <v>410</v>
      </c>
      <c r="AA11" s="1" t="s">
        <v>411</v>
      </c>
      <c r="AB11" s="1" t="s">
        <v>412</v>
      </c>
      <c r="AC11" s="1" t="s">
        <v>413</v>
      </c>
    </row>
    <row r="12" spans="1:29" x14ac:dyDescent="0.25">
      <c r="A12" s="1" t="s">
        <v>4</v>
      </c>
      <c r="B12" s="1" t="s">
        <v>1</v>
      </c>
      <c r="C12" s="1" t="s">
        <v>17</v>
      </c>
      <c r="D12" s="1"/>
      <c r="E12" s="1"/>
      <c r="F12" s="1"/>
      <c r="G12" s="1">
        <v>3</v>
      </c>
      <c r="H12" s="1"/>
      <c r="I12" s="1">
        <v>2</v>
      </c>
      <c r="J12" s="1"/>
      <c r="K12" s="1">
        <v>5</v>
      </c>
      <c r="L12" s="1"/>
      <c r="M12" s="1" t="s">
        <v>2</v>
      </c>
      <c r="N12" s="1" t="s">
        <v>14</v>
      </c>
      <c r="O12" s="1">
        <v>7</v>
      </c>
      <c r="P12" s="1" t="s">
        <v>15</v>
      </c>
      <c r="Q12" s="1">
        <v>0</v>
      </c>
      <c r="R12" s="1"/>
      <c r="S12" s="1">
        <v>4</v>
      </c>
      <c r="T12" s="1"/>
      <c r="U12" s="1" t="s">
        <v>18</v>
      </c>
      <c r="V12" t="s">
        <v>411</v>
      </c>
      <c r="W12" s="1" t="s">
        <v>16</v>
      </c>
      <c r="X12" s="1" t="s">
        <v>408</v>
      </c>
      <c r="Y12" s="1" t="s">
        <v>409</v>
      </c>
      <c r="Z12" s="1" t="s">
        <v>410</v>
      </c>
      <c r="AA12" s="1" t="s">
        <v>411</v>
      </c>
      <c r="AB12" s="1" t="s">
        <v>412</v>
      </c>
      <c r="AC12" s="1" t="s">
        <v>413</v>
      </c>
    </row>
    <row r="13" spans="1:29" x14ac:dyDescent="0.25">
      <c r="A13" s="1" t="s">
        <v>4</v>
      </c>
      <c r="B13" s="1" t="s">
        <v>1</v>
      </c>
      <c r="C13" s="1" t="s">
        <v>17</v>
      </c>
      <c r="D13" s="1"/>
      <c r="E13" s="1"/>
      <c r="F13" s="1"/>
      <c r="G13" s="1">
        <v>7</v>
      </c>
      <c r="H13" s="1"/>
      <c r="I13" s="1">
        <v>4</v>
      </c>
      <c r="J13" s="1"/>
      <c r="K13" s="1">
        <v>0</v>
      </c>
      <c r="L13" s="1"/>
      <c r="M13" s="1" t="s">
        <v>2</v>
      </c>
      <c r="N13" s="1"/>
      <c r="O13" s="1">
        <v>5</v>
      </c>
      <c r="P13" s="1" t="s">
        <v>14</v>
      </c>
      <c r="Q13" s="1">
        <v>9</v>
      </c>
      <c r="R13" s="1" t="s">
        <v>15</v>
      </c>
      <c r="S13" s="1">
        <v>8</v>
      </c>
      <c r="T13" s="1"/>
      <c r="U13" s="1" t="s">
        <v>18</v>
      </c>
      <c r="V13" t="s">
        <v>412</v>
      </c>
      <c r="W13" s="1" t="s">
        <v>16</v>
      </c>
      <c r="X13" s="1" t="s">
        <v>408</v>
      </c>
      <c r="Y13" s="1" t="s">
        <v>409</v>
      </c>
      <c r="Z13" s="1" t="s">
        <v>410</v>
      </c>
      <c r="AA13" s="1" t="s">
        <v>411</v>
      </c>
      <c r="AB13" s="1" t="s">
        <v>412</v>
      </c>
      <c r="AC13" s="1" t="s">
        <v>413</v>
      </c>
    </row>
    <row r="14" spans="1:29" x14ac:dyDescent="0.25">
      <c r="A14" s="1" t="s">
        <v>4</v>
      </c>
      <c r="B14" s="1" t="s">
        <v>1</v>
      </c>
      <c r="C14" s="1" t="s">
        <v>17</v>
      </c>
      <c r="D14" s="1"/>
      <c r="E14" s="1"/>
      <c r="F14" s="1"/>
      <c r="G14" s="1">
        <v>8</v>
      </c>
      <c r="H14" s="1"/>
      <c r="I14" s="1">
        <v>1</v>
      </c>
      <c r="J14" s="1"/>
      <c r="K14" s="1">
        <v>4</v>
      </c>
      <c r="L14" s="1"/>
      <c r="M14" s="1" t="s">
        <v>2</v>
      </c>
      <c r="N14" s="1"/>
      <c r="O14" s="1">
        <v>0</v>
      </c>
      <c r="P14" s="1"/>
      <c r="Q14" s="1">
        <v>4</v>
      </c>
      <c r="R14" s="1" t="s">
        <v>14</v>
      </c>
      <c r="S14" s="1">
        <v>1</v>
      </c>
      <c r="T14" s="1" t="s">
        <v>15</v>
      </c>
      <c r="U14" s="1" t="s">
        <v>18</v>
      </c>
      <c r="V14" t="s">
        <v>413</v>
      </c>
      <c r="W14" s="1" t="s">
        <v>16</v>
      </c>
      <c r="X14" s="1" t="s">
        <v>408</v>
      </c>
      <c r="Y14" s="1" t="s">
        <v>409</v>
      </c>
      <c r="Z14" s="1" t="s">
        <v>410</v>
      </c>
      <c r="AA14" s="1" t="s">
        <v>411</v>
      </c>
      <c r="AB14" s="1" t="s">
        <v>412</v>
      </c>
      <c r="AC14" s="1" t="s">
        <v>413</v>
      </c>
    </row>
    <row r="15" spans="1:29" x14ac:dyDescent="0.25">
      <c r="A15" s="1" t="s">
        <v>4</v>
      </c>
      <c r="B15" s="1" t="s">
        <v>1</v>
      </c>
      <c r="C15" s="1" t="s">
        <v>17</v>
      </c>
      <c r="D15" s="1"/>
      <c r="E15" s="1"/>
      <c r="F15" s="1"/>
      <c r="G15" s="1"/>
      <c r="H15" s="1" t="s">
        <v>14</v>
      </c>
      <c r="I15" s="1">
        <v>4</v>
      </c>
      <c r="J15" s="1" t="s">
        <v>15</v>
      </c>
      <c r="K15" s="1">
        <v>8</v>
      </c>
      <c r="L15" s="1"/>
      <c r="M15" s="1" t="s">
        <v>2</v>
      </c>
      <c r="N15" s="1"/>
      <c r="O15" s="1">
        <v>1</v>
      </c>
      <c r="P15" s="1"/>
      <c r="Q15" s="1">
        <v>8</v>
      </c>
      <c r="R15" s="1"/>
      <c r="S15" s="1">
        <v>3</v>
      </c>
      <c r="T15" s="1"/>
      <c r="U15" s="1" t="s">
        <v>18</v>
      </c>
      <c r="V15" t="s">
        <v>409</v>
      </c>
      <c r="W15" s="1" t="s">
        <v>16</v>
      </c>
      <c r="X15" s="1" t="s">
        <v>408</v>
      </c>
      <c r="Y15" s="1" t="s">
        <v>409</v>
      </c>
      <c r="Z15" s="1" t="s">
        <v>410</v>
      </c>
      <c r="AA15" s="1" t="s">
        <v>411</v>
      </c>
      <c r="AB15" s="1" t="s">
        <v>412</v>
      </c>
      <c r="AC15" s="1" t="s">
        <v>413</v>
      </c>
    </row>
    <row r="16" spans="1:29" x14ac:dyDescent="0.25">
      <c r="A16" s="1" t="s">
        <v>4</v>
      </c>
      <c r="B16" s="1" t="s">
        <v>1</v>
      </c>
      <c r="C16" s="1" t="s">
        <v>17</v>
      </c>
      <c r="D16" s="1"/>
      <c r="E16" s="1"/>
      <c r="F16" s="1"/>
      <c r="G16" s="1"/>
      <c r="H16" s="1"/>
      <c r="I16" s="1">
        <v>9</v>
      </c>
      <c r="J16" s="1" t="s">
        <v>14</v>
      </c>
      <c r="K16" s="1">
        <v>0</v>
      </c>
      <c r="L16" s="1" t="s">
        <v>15</v>
      </c>
      <c r="M16" s="1" t="s">
        <v>2</v>
      </c>
      <c r="N16" s="1"/>
      <c r="O16" s="1">
        <v>0</v>
      </c>
      <c r="P16" s="1"/>
      <c r="Q16" s="1">
        <v>0</v>
      </c>
      <c r="R16" s="1"/>
      <c r="S16" s="1">
        <v>8</v>
      </c>
      <c r="T16" s="1"/>
      <c r="U16" s="1" t="s">
        <v>18</v>
      </c>
      <c r="V16" t="s">
        <v>410</v>
      </c>
      <c r="W16" s="1" t="s">
        <v>16</v>
      </c>
      <c r="X16" s="1" t="s">
        <v>408</v>
      </c>
      <c r="Y16" s="1" t="s">
        <v>409</v>
      </c>
      <c r="Z16" s="1" t="s">
        <v>410</v>
      </c>
      <c r="AA16" s="1" t="s">
        <v>411</v>
      </c>
      <c r="AB16" s="1" t="s">
        <v>412</v>
      </c>
      <c r="AC16" s="1" t="s">
        <v>413</v>
      </c>
    </row>
    <row r="17" spans="1:29" x14ac:dyDescent="0.25">
      <c r="A17" s="1" t="s">
        <v>4</v>
      </c>
      <c r="B17" s="1" t="s">
        <v>1</v>
      </c>
      <c r="C17" s="1" t="s">
        <v>17</v>
      </c>
      <c r="D17" s="1"/>
      <c r="E17" s="1"/>
      <c r="F17" s="1"/>
      <c r="G17" s="1"/>
      <c r="H17" s="1"/>
      <c r="I17" s="1">
        <v>4</v>
      </c>
      <c r="J17" s="1"/>
      <c r="K17" s="1">
        <v>9</v>
      </c>
      <c r="L17" s="1"/>
      <c r="M17" s="1" t="s">
        <v>2</v>
      </c>
      <c r="N17" s="1" t="s">
        <v>14</v>
      </c>
      <c r="O17" s="1">
        <v>1</v>
      </c>
      <c r="P17" s="1" t="s">
        <v>15</v>
      </c>
      <c r="Q17" s="1">
        <v>9</v>
      </c>
      <c r="R17" s="1"/>
      <c r="S17" s="1">
        <v>4</v>
      </c>
      <c r="T17" s="1"/>
      <c r="U17" s="1" t="s">
        <v>18</v>
      </c>
      <c r="V17" t="s">
        <v>411</v>
      </c>
      <c r="W17" s="1" t="s">
        <v>16</v>
      </c>
      <c r="X17" s="1" t="s">
        <v>408</v>
      </c>
      <c r="Y17" s="1" t="s">
        <v>409</v>
      </c>
      <c r="Z17" s="1" t="s">
        <v>410</v>
      </c>
      <c r="AA17" s="1" t="s">
        <v>411</v>
      </c>
      <c r="AB17" s="1" t="s">
        <v>412</v>
      </c>
      <c r="AC17" s="1" t="s">
        <v>413</v>
      </c>
    </row>
    <row r="18" spans="1:29" x14ac:dyDescent="0.25">
      <c r="A18" s="1" t="s">
        <v>4</v>
      </c>
      <c r="B18" s="1" t="s">
        <v>1</v>
      </c>
      <c r="C18" s="1" t="s">
        <v>17</v>
      </c>
      <c r="D18" s="1"/>
      <c r="E18" s="1"/>
      <c r="F18" s="1"/>
      <c r="G18" s="1"/>
      <c r="H18" s="1"/>
      <c r="I18" s="1">
        <v>7</v>
      </c>
      <c r="J18" s="1"/>
      <c r="K18" s="1">
        <v>8</v>
      </c>
      <c r="L18" s="1"/>
      <c r="M18" s="1" t="s">
        <v>2</v>
      </c>
      <c r="N18" s="1"/>
      <c r="O18" s="1">
        <v>4</v>
      </c>
      <c r="P18" s="1" t="s">
        <v>14</v>
      </c>
      <c r="Q18" s="1">
        <v>0</v>
      </c>
      <c r="R18" s="1" t="s">
        <v>15</v>
      </c>
      <c r="S18" s="1">
        <v>7</v>
      </c>
      <c r="T18" s="1"/>
      <c r="U18" s="1" t="s">
        <v>18</v>
      </c>
      <c r="V18" t="s">
        <v>412</v>
      </c>
      <c r="W18" s="1" t="s">
        <v>16</v>
      </c>
      <c r="X18" s="1" t="s">
        <v>408</v>
      </c>
      <c r="Y18" s="1" t="s">
        <v>409</v>
      </c>
      <c r="Z18" s="1" t="s">
        <v>410</v>
      </c>
      <c r="AA18" s="1" t="s">
        <v>411</v>
      </c>
      <c r="AB18" s="1" t="s">
        <v>412</v>
      </c>
      <c r="AC18" s="1" t="s">
        <v>413</v>
      </c>
    </row>
    <row r="19" spans="1:29" x14ac:dyDescent="0.25">
      <c r="A19" s="1" t="s">
        <v>4</v>
      </c>
      <c r="B19" s="1" t="s">
        <v>1</v>
      </c>
      <c r="C19" s="1" t="s">
        <v>17</v>
      </c>
      <c r="D19" s="1"/>
      <c r="E19" s="1"/>
      <c r="F19" s="1"/>
      <c r="G19" s="1"/>
      <c r="H19" s="1"/>
      <c r="I19" s="1">
        <v>4</v>
      </c>
      <c r="J19" s="1"/>
      <c r="K19" s="1">
        <v>8</v>
      </c>
      <c r="L19" s="1"/>
      <c r="M19" s="1" t="s">
        <v>2</v>
      </c>
      <c r="N19" s="1"/>
      <c r="O19" s="1">
        <v>6</v>
      </c>
      <c r="P19" s="1"/>
      <c r="Q19" s="1">
        <v>1</v>
      </c>
      <c r="R19" s="1" t="s">
        <v>14</v>
      </c>
      <c r="S19" s="1">
        <v>5</v>
      </c>
      <c r="T19" s="1" t="s">
        <v>15</v>
      </c>
      <c r="U19" s="1" t="s">
        <v>18</v>
      </c>
      <c r="V19" t="s">
        <v>413</v>
      </c>
      <c r="W19" s="1" t="s">
        <v>16</v>
      </c>
      <c r="X19" s="1" t="s">
        <v>408</v>
      </c>
      <c r="Y19" s="1" t="s">
        <v>409</v>
      </c>
      <c r="Z19" s="1" t="s">
        <v>410</v>
      </c>
      <c r="AA19" s="1" t="s">
        <v>411</v>
      </c>
      <c r="AB19" s="1" t="s">
        <v>412</v>
      </c>
      <c r="AC19" s="1" t="s">
        <v>413</v>
      </c>
    </row>
    <row r="20" spans="1:29" x14ac:dyDescent="0.25">
      <c r="A20" s="1" t="s">
        <v>4</v>
      </c>
      <c r="B20" s="1" t="s">
        <v>1</v>
      </c>
      <c r="C20" s="1" t="s">
        <v>17</v>
      </c>
      <c r="D20" s="1"/>
      <c r="E20" s="1"/>
      <c r="F20" s="1"/>
      <c r="G20" s="1"/>
      <c r="H20" s="1"/>
      <c r="I20" s="1"/>
      <c r="J20" s="1" t="s">
        <v>14</v>
      </c>
      <c r="K20" s="1">
        <v>8</v>
      </c>
      <c r="L20" s="1" t="s">
        <v>15</v>
      </c>
      <c r="M20" s="1" t="s">
        <v>2</v>
      </c>
      <c r="N20" s="1"/>
      <c r="O20" s="1">
        <v>0</v>
      </c>
      <c r="P20" s="1"/>
      <c r="Q20" s="1">
        <v>1</v>
      </c>
      <c r="R20" s="1"/>
      <c r="S20" s="1">
        <v>9</v>
      </c>
      <c r="T20" s="1"/>
      <c r="U20" s="1" t="s">
        <v>18</v>
      </c>
      <c r="V20" t="s">
        <v>410</v>
      </c>
      <c r="W20" s="1" t="s">
        <v>16</v>
      </c>
      <c r="X20" s="1" t="s">
        <v>408</v>
      </c>
      <c r="Y20" s="1" t="s">
        <v>409</v>
      </c>
      <c r="Z20" s="1" t="s">
        <v>410</v>
      </c>
      <c r="AA20" s="1" t="s">
        <v>411</v>
      </c>
      <c r="AB20" s="1" t="s">
        <v>412</v>
      </c>
      <c r="AC20" s="1" t="s">
        <v>413</v>
      </c>
    </row>
    <row r="21" spans="1:29" x14ac:dyDescent="0.25">
      <c r="A21" s="1" t="s">
        <v>4</v>
      </c>
      <c r="B21" s="1" t="s">
        <v>1</v>
      </c>
      <c r="C21" s="1" t="s">
        <v>17</v>
      </c>
      <c r="D21" s="1"/>
      <c r="E21" s="1"/>
      <c r="F21" s="1"/>
      <c r="G21" s="1"/>
      <c r="H21" s="1"/>
      <c r="I21" s="1"/>
      <c r="J21" s="1"/>
      <c r="K21" s="1">
        <v>8</v>
      </c>
      <c r="L21" s="1"/>
      <c r="M21" s="1" t="s">
        <v>2</v>
      </c>
      <c r="N21" s="1" t="s">
        <v>14</v>
      </c>
      <c r="O21" s="1">
        <v>1</v>
      </c>
      <c r="P21" s="1" t="s">
        <v>15</v>
      </c>
      <c r="Q21" s="1">
        <v>4</v>
      </c>
      <c r="R21" s="1"/>
      <c r="S21" s="1">
        <v>7</v>
      </c>
      <c r="T21" s="1"/>
      <c r="U21" s="1" t="s">
        <v>18</v>
      </c>
      <c r="V21" t="s">
        <v>411</v>
      </c>
      <c r="W21" s="1" t="s">
        <v>16</v>
      </c>
      <c r="X21" s="1" t="s">
        <v>408</v>
      </c>
      <c r="Y21" s="1" t="s">
        <v>409</v>
      </c>
      <c r="Z21" s="1" t="s">
        <v>410</v>
      </c>
      <c r="AA21" s="1" t="s">
        <v>411</v>
      </c>
      <c r="AB21" s="1" t="s">
        <v>412</v>
      </c>
      <c r="AC21" s="1" t="s">
        <v>413</v>
      </c>
    </row>
    <row r="22" spans="1:29" x14ac:dyDescent="0.25">
      <c r="A22" s="1" t="s">
        <v>4</v>
      </c>
      <c r="B22" s="1" t="s">
        <v>1</v>
      </c>
      <c r="C22" s="1" t="s">
        <v>17</v>
      </c>
      <c r="D22" s="1"/>
      <c r="E22" s="1"/>
      <c r="F22" s="1"/>
      <c r="G22" s="1"/>
      <c r="H22" s="1"/>
      <c r="I22" s="1"/>
      <c r="J22" s="1"/>
      <c r="K22" s="1">
        <v>1</v>
      </c>
      <c r="L22" s="1"/>
      <c r="M22" s="1" t="s">
        <v>2</v>
      </c>
      <c r="N22" s="1"/>
      <c r="O22" s="1">
        <v>4</v>
      </c>
      <c r="P22" s="1" t="s">
        <v>14</v>
      </c>
      <c r="Q22" s="1">
        <v>8</v>
      </c>
      <c r="R22" s="1" t="s">
        <v>15</v>
      </c>
      <c r="S22" s="1">
        <v>2</v>
      </c>
      <c r="T22" s="1"/>
      <c r="U22" s="1" t="s">
        <v>18</v>
      </c>
      <c r="V22" t="s">
        <v>412</v>
      </c>
      <c r="W22" s="1" t="s">
        <v>16</v>
      </c>
      <c r="X22" s="1" t="s">
        <v>408</v>
      </c>
      <c r="Y22" s="1" t="s">
        <v>409</v>
      </c>
      <c r="Z22" s="1" t="s">
        <v>410</v>
      </c>
      <c r="AA22" s="1" t="s">
        <v>411</v>
      </c>
      <c r="AB22" s="1" t="s">
        <v>412</v>
      </c>
      <c r="AC22" s="1" t="s">
        <v>413</v>
      </c>
    </row>
    <row r="23" spans="1:29" x14ac:dyDescent="0.25">
      <c r="A23" s="1" t="s">
        <v>4</v>
      </c>
      <c r="B23" s="1" t="s">
        <v>1</v>
      </c>
      <c r="C23" s="1" t="s">
        <v>17</v>
      </c>
      <c r="D23" s="1"/>
      <c r="E23" s="1"/>
      <c r="F23" s="1"/>
      <c r="G23" s="1"/>
      <c r="H23" s="1"/>
      <c r="I23" s="1"/>
      <c r="J23" s="1"/>
      <c r="K23" s="1">
        <v>6</v>
      </c>
      <c r="L23" s="1"/>
      <c r="M23" s="1" t="s">
        <v>2</v>
      </c>
      <c r="N23" s="1"/>
      <c r="O23" s="1">
        <v>7</v>
      </c>
      <c r="P23" s="1"/>
      <c r="Q23" s="1">
        <v>4</v>
      </c>
      <c r="R23" s="1" t="s">
        <v>14</v>
      </c>
      <c r="S23" s="1">
        <v>5</v>
      </c>
      <c r="T23" s="1" t="s">
        <v>15</v>
      </c>
      <c r="U23" s="1" t="s">
        <v>18</v>
      </c>
      <c r="V23" t="s">
        <v>413</v>
      </c>
      <c r="W23" s="1" t="s">
        <v>16</v>
      </c>
      <c r="X23" s="1" t="s">
        <v>408</v>
      </c>
      <c r="Y23" s="1" t="s">
        <v>409</v>
      </c>
      <c r="Z23" s="1" t="s">
        <v>410</v>
      </c>
      <c r="AA23" s="1" t="s">
        <v>411</v>
      </c>
      <c r="AB23" s="1" t="s">
        <v>412</v>
      </c>
      <c r="AC23" s="1" t="s">
        <v>413</v>
      </c>
    </row>
    <row r="24" spans="1:29" x14ac:dyDescent="0.25">
      <c r="A24" s="1" t="s">
        <v>4</v>
      </c>
      <c r="B24" s="1" t="s">
        <v>1</v>
      </c>
      <c r="C24" s="1" t="s">
        <v>17</v>
      </c>
      <c r="D24" s="1"/>
      <c r="E24" s="1"/>
      <c r="F24" s="1"/>
      <c r="G24" s="1"/>
      <c r="H24" s="1"/>
      <c r="I24" s="1"/>
      <c r="J24" s="1" t="s">
        <v>14</v>
      </c>
      <c r="K24" s="1">
        <v>0</v>
      </c>
      <c r="L24" s="1" t="s">
        <v>15</v>
      </c>
      <c r="M24" s="1" t="s">
        <v>2</v>
      </c>
      <c r="N24" s="1"/>
      <c r="O24" s="1">
        <v>5</v>
      </c>
      <c r="P24" s="1"/>
      <c r="Q24" s="1">
        <v>6</v>
      </c>
      <c r="R24" s="1"/>
      <c r="S24" s="1">
        <v>4</v>
      </c>
      <c r="T24" s="1"/>
      <c r="U24" s="1" t="s">
        <v>18</v>
      </c>
      <c r="V24" t="s">
        <v>410</v>
      </c>
      <c r="W24" s="1" t="s">
        <v>16</v>
      </c>
      <c r="X24" s="1" t="s">
        <v>408</v>
      </c>
      <c r="Y24" s="1" t="s">
        <v>409</v>
      </c>
      <c r="Z24" s="1" t="s">
        <v>410</v>
      </c>
      <c r="AA24" s="1" t="s">
        <v>411</v>
      </c>
      <c r="AB24" s="1" t="s">
        <v>412</v>
      </c>
      <c r="AC24" s="1" t="s">
        <v>413</v>
      </c>
    </row>
    <row r="25" spans="1:29" x14ac:dyDescent="0.25">
      <c r="A25" s="1" t="s">
        <v>4</v>
      </c>
      <c r="B25" s="1" t="s">
        <v>1</v>
      </c>
      <c r="C25" s="1" t="s">
        <v>17</v>
      </c>
      <c r="D25" s="1"/>
      <c r="E25" s="1"/>
      <c r="F25" s="1"/>
      <c r="G25" s="1"/>
      <c r="H25" s="1"/>
      <c r="I25" s="1"/>
      <c r="J25" s="1"/>
      <c r="K25" s="1">
        <v>0</v>
      </c>
      <c r="L25" s="1"/>
      <c r="M25" s="1" t="s">
        <v>2</v>
      </c>
      <c r="N25" s="1" t="s">
        <v>14</v>
      </c>
      <c r="O25" s="1">
        <v>5</v>
      </c>
      <c r="P25" s="1" t="s">
        <v>15</v>
      </c>
      <c r="Q25" s="1">
        <v>4</v>
      </c>
      <c r="R25" s="1"/>
      <c r="S25" s="1">
        <v>1</v>
      </c>
      <c r="T25" s="1"/>
      <c r="U25" s="1" t="s">
        <v>18</v>
      </c>
      <c r="V25" t="s">
        <v>411</v>
      </c>
      <c r="W25" s="1" t="s">
        <v>16</v>
      </c>
      <c r="X25" s="1" t="s">
        <v>408</v>
      </c>
      <c r="Y25" s="1" t="s">
        <v>409</v>
      </c>
      <c r="Z25" s="1" t="s">
        <v>410</v>
      </c>
      <c r="AA25" s="1" t="s">
        <v>411</v>
      </c>
      <c r="AB25" s="1" t="s">
        <v>412</v>
      </c>
      <c r="AC25" s="1" t="s">
        <v>413</v>
      </c>
    </row>
    <row r="26" spans="1:29" x14ac:dyDescent="0.25">
      <c r="A26" s="1" t="s">
        <v>4</v>
      </c>
      <c r="B26" s="1" t="s">
        <v>1</v>
      </c>
      <c r="C26" s="1" t="s">
        <v>17</v>
      </c>
      <c r="D26" s="1"/>
      <c r="E26" s="1"/>
      <c r="F26" s="1"/>
      <c r="G26" s="1"/>
      <c r="H26" s="1"/>
      <c r="I26" s="1"/>
      <c r="J26" s="1"/>
      <c r="K26" s="1">
        <v>0</v>
      </c>
      <c r="L26" s="1"/>
      <c r="M26" s="1" t="s">
        <v>2</v>
      </c>
      <c r="N26" s="1"/>
      <c r="O26" s="1">
        <v>7</v>
      </c>
      <c r="P26" s="1" t="s">
        <v>14</v>
      </c>
      <c r="Q26" s="1">
        <v>3</v>
      </c>
      <c r="R26" s="1" t="s">
        <v>15</v>
      </c>
      <c r="S26" s="1">
        <v>6</v>
      </c>
      <c r="T26" s="1"/>
      <c r="U26" s="1" t="s">
        <v>18</v>
      </c>
      <c r="V26" t="s">
        <v>412</v>
      </c>
      <c r="W26" s="1" t="s">
        <v>16</v>
      </c>
      <c r="X26" s="1" t="s">
        <v>408</v>
      </c>
      <c r="Y26" s="1" t="s">
        <v>409</v>
      </c>
      <c r="Z26" s="1" t="s">
        <v>410</v>
      </c>
      <c r="AA26" s="1" t="s">
        <v>411</v>
      </c>
      <c r="AB26" s="1" t="s">
        <v>412</v>
      </c>
      <c r="AC26" s="1" t="s">
        <v>413</v>
      </c>
    </row>
    <row r="27" spans="1:29" x14ac:dyDescent="0.25">
      <c r="A27" s="1" t="s">
        <v>4</v>
      </c>
      <c r="B27" s="1" t="s">
        <v>1</v>
      </c>
      <c r="C27" s="1" t="s">
        <v>17</v>
      </c>
      <c r="D27" s="1"/>
      <c r="E27" s="1"/>
      <c r="F27" s="1"/>
      <c r="G27" s="1"/>
      <c r="H27" s="1"/>
      <c r="I27" s="1"/>
      <c r="J27" s="1"/>
      <c r="K27" s="1">
        <v>0</v>
      </c>
      <c r="L27" s="1"/>
      <c r="M27" s="1" t="s">
        <v>2</v>
      </c>
      <c r="N27" s="1"/>
      <c r="O27" s="1">
        <v>0</v>
      </c>
      <c r="P27" s="1"/>
      <c r="Q27" s="1">
        <v>0</v>
      </c>
      <c r="R27" s="1" t="s">
        <v>14</v>
      </c>
      <c r="S27" s="1">
        <v>9</v>
      </c>
      <c r="T27" s="1" t="s">
        <v>15</v>
      </c>
      <c r="U27" s="1" t="s">
        <v>18</v>
      </c>
      <c r="V27" t="s">
        <v>413</v>
      </c>
      <c r="W27" s="1" t="s">
        <v>16</v>
      </c>
      <c r="X27" s="1" t="s">
        <v>408</v>
      </c>
      <c r="Y27" s="1" t="s">
        <v>409</v>
      </c>
      <c r="Z27" s="1" t="s">
        <v>410</v>
      </c>
      <c r="AA27" s="1" t="s">
        <v>411</v>
      </c>
      <c r="AB27" s="1" t="s">
        <v>412</v>
      </c>
      <c r="AC27" s="1" t="s">
        <v>413</v>
      </c>
    </row>
    <row r="28" spans="1:29" x14ac:dyDescent="0.25">
      <c r="A28" s="1" t="s">
        <v>4</v>
      </c>
      <c r="B28" s="1" t="s">
        <v>1</v>
      </c>
      <c r="C28" s="1" t="s">
        <v>17</v>
      </c>
      <c r="D28" s="1" t="s">
        <v>14</v>
      </c>
      <c r="E28" s="1">
        <v>7</v>
      </c>
      <c r="F28" s="1" t="s">
        <v>15</v>
      </c>
      <c r="G28" s="1">
        <v>1</v>
      </c>
      <c r="H28" s="1"/>
      <c r="I28" s="1">
        <v>5</v>
      </c>
      <c r="J28" s="1"/>
      <c r="K28" s="1">
        <v>2</v>
      </c>
      <c r="L28" s="1"/>
      <c r="M28" s="1" t="s">
        <v>2</v>
      </c>
      <c r="N28" s="1"/>
      <c r="O28" s="1">
        <v>0</v>
      </c>
      <c r="P28" s="1"/>
      <c r="Q28" s="1">
        <v>3</v>
      </c>
      <c r="R28" s="1"/>
      <c r="S28" s="1"/>
      <c r="T28" s="1"/>
      <c r="U28" s="1" t="s">
        <v>18</v>
      </c>
      <c r="V28" t="s">
        <v>16</v>
      </c>
      <c r="W28" s="1" t="s">
        <v>16</v>
      </c>
      <c r="X28" s="1" t="s">
        <v>408</v>
      </c>
      <c r="Y28" s="1" t="s">
        <v>409</v>
      </c>
      <c r="Z28" s="1" t="s">
        <v>410</v>
      </c>
      <c r="AA28" s="1" t="s">
        <v>411</v>
      </c>
      <c r="AB28" s="1" t="s">
        <v>412</v>
      </c>
      <c r="AC28" s="1" t="s">
        <v>413</v>
      </c>
    </row>
    <row r="29" spans="1:29" x14ac:dyDescent="0.25">
      <c r="A29" s="1" t="s">
        <v>4</v>
      </c>
      <c r="B29" s="1" t="s">
        <v>1</v>
      </c>
      <c r="C29" s="1" t="s">
        <v>17</v>
      </c>
      <c r="D29" s="1"/>
      <c r="E29" s="1">
        <v>4</v>
      </c>
      <c r="F29" s="1" t="s">
        <v>14</v>
      </c>
      <c r="G29" s="1">
        <v>4</v>
      </c>
      <c r="H29" s="1" t="s">
        <v>15</v>
      </c>
      <c r="I29" s="1">
        <v>5</v>
      </c>
      <c r="J29" s="1"/>
      <c r="K29" s="1">
        <v>4</v>
      </c>
      <c r="L29" s="1"/>
      <c r="M29" s="1" t="s">
        <v>2</v>
      </c>
      <c r="N29" s="1"/>
      <c r="O29" s="1">
        <v>8</v>
      </c>
      <c r="P29" s="1"/>
      <c r="Q29" s="1">
        <v>7</v>
      </c>
      <c r="R29" s="1"/>
      <c r="S29" s="1"/>
      <c r="T29" s="1"/>
      <c r="U29" s="1" t="s">
        <v>18</v>
      </c>
      <c r="V29" t="s">
        <v>408</v>
      </c>
      <c r="W29" s="1" t="s">
        <v>16</v>
      </c>
      <c r="X29" s="1" t="s">
        <v>408</v>
      </c>
      <c r="Y29" s="1" t="s">
        <v>409</v>
      </c>
      <c r="Z29" s="1" t="s">
        <v>410</v>
      </c>
      <c r="AA29" s="1" t="s">
        <v>411</v>
      </c>
      <c r="AB29" s="1" t="s">
        <v>412</v>
      </c>
      <c r="AC29" s="1" t="s">
        <v>413</v>
      </c>
    </row>
    <row r="30" spans="1:29" x14ac:dyDescent="0.25">
      <c r="A30" s="1" t="s">
        <v>4</v>
      </c>
      <c r="B30" s="1" t="s">
        <v>1</v>
      </c>
      <c r="C30" s="1" t="s">
        <v>17</v>
      </c>
      <c r="D30" s="1"/>
      <c r="E30" s="1">
        <v>7</v>
      </c>
      <c r="F30" s="1"/>
      <c r="G30" s="1">
        <v>6</v>
      </c>
      <c r="H30" s="1" t="s">
        <v>14</v>
      </c>
      <c r="I30" s="1">
        <v>6</v>
      </c>
      <c r="J30" s="1" t="s">
        <v>15</v>
      </c>
      <c r="K30" s="1">
        <v>4</v>
      </c>
      <c r="L30" s="1"/>
      <c r="M30" s="1" t="s">
        <v>2</v>
      </c>
      <c r="N30" s="1"/>
      <c r="O30" s="1">
        <v>3</v>
      </c>
      <c r="P30" s="1"/>
      <c r="Q30" s="1">
        <v>1</v>
      </c>
      <c r="R30" s="1"/>
      <c r="S30" s="1"/>
      <c r="T30" s="1"/>
      <c r="U30" s="1" t="s">
        <v>18</v>
      </c>
      <c r="V30" t="s">
        <v>409</v>
      </c>
      <c r="W30" s="1" t="s">
        <v>16</v>
      </c>
      <c r="X30" s="1" t="s">
        <v>408</v>
      </c>
      <c r="Y30" s="1" t="s">
        <v>409</v>
      </c>
      <c r="Z30" s="1" t="s">
        <v>410</v>
      </c>
      <c r="AA30" s="1" t="s">
        <v>411</v>
      </c>
      <c r="AB30" s="1" t="s">
        <v>412</v>
      </c>
      <c r="AC30" s="1" t="s">
        <v>413</v>
      </c>
    </row>
    <row r="31" spans="1:29" x14ac:dyDescent="0.25">
      <c r="A31" s="1" t="s">
        <v>4</v>
      </c>
      <c r="B31" s="1" t="s">
        <v>1</v>
      </c>
      <c r="C31" s="1" t="s">
        <v>17</v>
      </c>
      <c r="D31" s="1"/>
      <c r="E31" s="1">
        <v>9</v>
      </c>
      <c r="F31" s="1"/>
      <c r="G31" s="1">
        <v>7</v>
      </c>
      <c r="H31" s="1"/>
      <c r="I31" s="1">
        <v>7</v>
      </c>
      <c r="J31" s="1" t="s">
        <v>14</v>
      </c>
      <c r="K31" s="1">
        <v>7</v>
      </c>
      <c r="L31" s="1" t="s">
        <v>15</v>
      </c>
      <c r="M31" s="1" t="s">
        <v>2</v>
      </c>
      <c r="N31" s="1"/>
      <c r="O31" s="1">
        <v>0</v>
      </c>
      <c r="P31" s="1"/>
      <c r="Q31" s="1">
        <v>8</v>
      </c>
      <c r="R31" s="1"/>
      <c r="S31" s="1"/>
      <c r="T31" s="1"/>
      <c r="U31" s="1" t="s">
        <v>18</v>
      </c>
      <c r="V31" t="s">
        <v>410</v>
      </c>
      <c r="W31" s="1" t="s">
        <v>16</v>
      </c>
      <c r="X31" s="1" t="s">
        <v>408</v>
      </c>
      <c r="Y31" s="1" t="s">
        <v>409</v>
      </c>
      <c r="Z31" s="1" t="s">
        <v>410</v>
      </c>
      <c r="AA31" s="1" t="s">
        <v>411</v>
      </c>
      <c r="AB31" s="1" t="s">
        <v>412</v>
      </c>
      <c r="AC31" s="1" t="s">
        <v>413</v>
      </c>
    </row>
    <row r="32" spans="1:29" x14ac:dyDescent="0.25">
      <c r="A32" s="1" t="s">
        <v>4</v>
      </c>
      <c r="B32" s="1" t="s">
        <v>1</v>
      </c>
      <c r="C32" s="1" t="s">
        <v>17</v>
      </c>
      <c r="D32" s="1"/>
      <c r="E32" s="1">
        <v>4</v>
      </c>
      <c r="F32" s="1"/>
      <c r="G32" s="1">
        <v>8</v>
      </c>
      <c r="H32" s="1"/>
      <c r="I32" s="1">
        <v>7</v>
      </c>
      <c r="J32" s="1"/>
      <c r="K32" s="1">
        <v>2</v>
      </c>
      <c r="L32" s="1"/>
      <c r="M32" s="1" t="s">
        <v>2</v>
      </c>
      <c r="N32" s="1" t="s">
        <v>14</v>
      </c>
      <c r="O32" s="1">
        <v>0</v>
      </c>
      <c r="P32" s="1" t="s">
        <v>15</v>
      </c>
      <c r="Q32" s="1">
        <v>3</v>
      </c>
      <c r="R32" s="1"/>
      <c r="S32" s="1"/>
      <c r="T32" s="1"/>
      <c r="U32" s="1" t="s">
        <v>18</v>
      </c>
      <c r="V32" t="s">
        <v>411</v>
      </c>
      <c r="W32" s="1" t="s">
        <v>16</v>
      </c>
      <c r="X32" s="1" t="s">
        <v>408</v>
      </c>
      <c r="Y32" s="1" t="s">
        <v>409</v>
      </c>
      <c r="Z32" s="1" t="s">
        <v>410</v>
      </c>
      <c r="AA32" s="1" t="s">
        <v>411</v>
      </c>
      <c r="AB32" s="1" t="s">
        <v>412</v>
      </c>
      <c r="AC32" s="1" t="s">
        <v>413</v>
      </c>
    </row>
    <row r="33" spans="1:29" x14ac:dyDescent="0.25">
      <c r="A33" s="1" t="s">
        <v>4</v>
      </c>
      <c r="B33" s="1" t="s">
        <v>1</v>
      </c>
      <c r="C33" s="1" t="s">
        <v>17</v>
      </c>
      <c r="D33" s="1"/>
      <c r="E33" s="1">
        <v>5</v>
      </c>
      <c r="F33" s="1"/>
      <c r="G33" s="1">
        <v>2</v>
      </c>
      <c r="H33" s="1"/>
      <c r="I33" s="1">
        <v>4</v>
      </c>
      <c r="J33" s="1"/>
      <c r="K33" s="1">
        <v>1</v>
      </c>
      <c r="L33" s="1"/>
      <c r="M33" s="1" t="s">
        <v>2</v>
      </c>
      <c r="N33" s="1"/>
      <c r="O33" s="1">
        <v>3</v>
      </c>
      <c r="P33" s="1" t="s">
        <v>14</v>
      </c>
      <c r="Q33" s="1">
        <v>8</v>
      </c>
      <c r="R33" s="1" t="s">
        <v>15</v>
      </c>
      <c r="S33" s="1"/>
      <c r="T33" s="1"/>
      <c r="U33" s="1" t="s">
        <v>18</v>
      </c>
      <c r="V33" t="s">
        <v>412</v>
      </c>
      <c r="W33" s="1" t="s">
        <v>16</v>
      </c>
      <c r="X33" s="1" t="s">
        <v>408</v>
      </c>
      <c r="Y33" s="1" t="s">
        <v>409</v>
      </c>
      <c r="Z33" s="1" t="s">
        <v>410</v>
      </c>
      <c r="AA33" s="1" t="s">
        <v>411</v>
      </c>
      <c r="AB33" s="1" t="s">
        <v>412</v>
      </c>
      <c r="AC33" s="1" t="s">
        <v>413</v>
      </c>
    </row>
    <row r="34" spans="1:29" x14ac:dyDescent="0.25">
      <c r="A34" s="1" t="s">
        <v>4</v>
      </c>
      <c r="B34" s="1" t="s">
        <v>1</v>
      </c>
      <c r="C34" s="1" t="s">
        <v>17</v>
      </c>
      <c r="D34" s="1"/>
      <c r="E34" s="1"/>
      <c r="F34" s="1" t="s">
        <v>14</v>
      </c>
      <c r="G34" s="1">
        <v>8</v>
      </c>
      <c r="H34" s="1" t="s">
        <v>15</v>
      </c>
      <c r="I34" s="1">
        <v>4</v>
      </c>
      <c r="J34" s="1"/>
      <c r="K34" s="1">
        <v>6</v>
      </c>
      <c r="L34" s="1"/>
      <c r="M34" s="1" t="s">
        <v>2</v>
      </c>
      <c r="N34" s="1"/>
      <c r="O34" s="1">
        <v>6</v>
      </c>
      <c r="P34" s="1"/>
      <c r="Q34" s="1">
        <v>1</v>
      </c>
      <c r="R34" s="1"/>
      <c r="S34" s="1"/>
      <c r="T34" s="1"/>
      <c r="U34" s="1" t="s">
        <v>18</v>
      </c>
      <c r="V34" t="s">
        <v>408</v>
      </c>
      <c r="W34" s="1" t="s">
        <v>16</v>
      </c>
      <c r="X34" s="1" t="s">
        <v>408</v>
      </c>
      <c r="Y34" s="1" t="s">
        <v>409</v>
      </c>
      <c r="Z34" s="1" t="s">
        <v>410</v>
      </c>
      <c r="AA34" s="1" t="s">
        <v>411</v>
      </c>
      <c r="AB34" s="1" t="s">
        <v>412</v>
      </c>
      <c r="AC34" s="1" t="s">
        <v>413</v>
      </c>
    </row>
    <row r="35" spans="1:29" x14ac:dyDescent="0.25">
      <c r="A35" s="1" t="s">
        <v>4</v>
      </c>
      <c r="B35" s="1" t="s">
        <v>1</v>
      </c>
      <c r="C35" s="1" t="s">
        <v>17</v>
      </c>
      <c r="D35" s="1"/>
      <c r="E35" s="1"/>
      <c r="F35" s="1"/>
      <c r="G35" s="1">
        <v>1</v>
      </c>
      <c r="H35" s="1" t="s">
        <v>14</v>
      </c>
      <c r="I35" s="1">
        <v>1</v>
      </c>
      <c r="J35" s="1" t="s">
        <v>15</v>
      </c>
      <c r="K35" s="1">
        <v>5</v>
      </c>
      <c r="L35" s="1"/>
      <c r="M35" s="1" t="s">
        <v>2</v>
      </c>
      <c r="N35" s="1"/>
      <c r="O35" s="1">
        <v>8</v>
      </c>
      <c r="P35" s="1"/>
      <c r="Q35" s="1">
        <v>6</v>
      </c>
      <c r="R35" s="1"/>
      <c r="S35" s="1"/>
      <c r="T35" s="1"/>
      <c r="U35" s="1" t="s">
        <v>18</v>
      </c>
      <c r="V35" t="s">
        <v>409</v>
      </c>
      <c r="W35" s="1" t="s">
        <v>16</v>
      </c>
      <c r="X35" s="1" t="s">
        <v>408</v>
      </c>
      <c r="Y35" s="1" t="s">
        <v>409</v>
      </c>
      <c r="Z35" s="1" t="s">
        <v>410</v>
      </c>
      <c r="AA35" s="1" t="s">
        <v>411</v>
      </c>
      <c r="AB35" s="1" t="s">
        <v>412</v>
      </c>
      <c r="AC35" s="1" t="s">
        <v>413</v>
      </c>
    </row>
    <row r="36" spans="1:29" x14ac:dyDescent="0.25">
      <c r="A36" s="1" t="s">
        <v>4</v>
      </c>
      <c r="B36" s="1" t="s">
        <v>1</v>
      </c>
      <c r="C36" s="1" t="s">
        <v>17</v>
      </c>
      <c r="D36" s="1"/>
      <c r="E36" s="1"/>
      <c r="F36" s="1"/>
      <c r="G36" s="1">
        <v>1</v>
      </c>
      <c r="H36" s="1"/>
      <c r="I36" s="1">
        <v>9</v>
      </c>
      <c r="J36" s="1" t="s">
        <v>14</v>
      </c>
      <c r="K36" s="1">
        <v>0</v>
      </c>
      <c r="L36" s="1" t="s">
        <v>15</v>
      </c>
      <c r="M36" s="1" t="s">
        <v>2</v>
      </c>
      <c r="N36" s="1"/>
      <c r="O36" s="1">
        <v>1</v>
      </c>
      <c r="P36" s="1"/>
      <c r="Q36" s="1">
        <v>0</v>
      </c>
      <c r="R36" s="1"/>
      <c r="S36" s="1"/>
      <c r="T36" s="1"/>
      <c r="U36" s="1" t="s">
        <v>18</v>
      </c>
      <c r="V36" t="s">
        <v>410</v>
      </c>
      <c r="W36" s="1" t="s">
        <v>16</v>
      </c>
      <c r="X36" s="1" t="s">
        <v>408</v>
      </c>
      <c r="Y36" s="1" t="s">
        <v>409</v>
      </c>
      <c r="Z36" s="1" t="s">
        <v>410</v>
      </c>
      <c r="AA36" s="1" t="s">
        <v>411</v>
      </c>
      <c r="AB36" s="1" t="s">
        <v>412</v>
      </c>
      <c r="AC36" s="1" t="s">
        <v>413</v>
      </c>
    </row>
    <row r="37" spans="1:29" x14ac:dyDescent="0.25">
      <c r="A37" s="1" t="s">
        <v>4</v>
      </c>
      <c r="B37" s="1" t="s">
        <v>1</v>
      </c>
      <c r="C37" s="1" t="s">
        <v>17</v>
      </c>
      <c r="D37" s="1"/>
      <c r="E37" s="1"/>
      <c r="F37" s="1"/>
      <c r="G37" s="1">
        <v>9</v>
      </c>
      <c r="H37" s="1"/>
      <c r="I37" s="1">
        <v>3</v>
      </c>
      <c r="J37" s="1"/>
      <c r="K37" s="1">
        <v>3</v>
      </c>
      <c r="L37" s="1"/>
      <c r="M37" s="1" t="s">
        <v>2</v>
      </c>
      <c r="N37" s="1" t="s">
        <v>14</v>
      </c>
      <c r="O37" s="1">
        <v>3</v>
      </c>
      <c r="P37" s="1" t="s">
        <v>15</v>
      </c>
      <c r="Q37" s="1">
        <v>3</v>
      </c>
      <c r="R37" s="1"/>
      <c r="S37" s="1"/>
      <c r="T37" s="1"/>
      <c r="U37" s="1" t="s">
        <v>18</v>
      </c>
      <c r="V37" t="s">
        <v>411</v>
      </c>
      <c r="W37" s="1" t="s">
        <v>16</v>
      </c>
      <c r="X37" s="1" t="s">
        <v>408</v>
      </c>
      <c r="Y37" s="1" t="s">
        <v>409</v>
      </c>
      <c r="Z37" s="1" t="s">
        <v>410</v>
      </c>
      <c r="AA37" s="1" t="s">
        <v>411</v>
      </c>
      <c r="AB37" s="1" t="s">
        <v>412</v>
      </c>
      <c r="AC37" s="1" t="s">
        <v>413</v>
      </c>
    </row>
    <row r="38" spans="1:29" x14ac:dyDescent="0.25">
      <c r="A38" s="1" t="s">
        <v>4</v>
      </c>
      <c r="B38" s="1" t="s">
        <v>1</v>
      </c>
      <c r="C38" s="1" t="s">
        <v>17</v>
      </c>
      <c r="D38" s="1"/>
      <c r="E38" s="1"/>
      <c r="F38" s="1"/>
      <c r="G38" s="1">
        <v>7</v>
      </c>
      <c r="H38" s="1"/>
      <c r="I38" s="1">
        <v>8</v>
      </c>
      <c r="J38" s="1"/>
      <c r="K38" s="1">
        <v>8</v>
      </c>
      <c r="L38" s="1"/>
      <c r="M38" s="1" t="s">
        <v>2</v>
      </c>
      <c r="N38" s="1"/>
      <c r="O38" s="1">
        <v>9</v>
      </c>
      <c r="P38" s="1" t="s">
        <v>14</v>
      </c>
      <c r="Q38" s="1">
        <v>6</v>
      </c>
      <c r="R38" s="1" t="s">
        <v>15</v>
      </c>
      <c r="S38" s="1"/>
      <c r="T38" s="1"/>
      <c r="U38" s="1" t="s">
        <v>18</v>
      </c>
      <c r="V38" t="s">
        <v>412</v>
      </c>
      <c r="W38" s="1" t="s">
        <v>16</v>
      </c>
      <c r="X38" s="1" t="s">
        <v>408</v>
      </c>
      <c r="Y38" s="1" t="s">
        <v>409</v>
      </c>
      <c r="Z38" s="1" t="s">
        <v>410</v>
      </c>
      <c r="AA38" s="1" t="s">
        <v>411</v>
      </c>
      <c r="AB38" s="1" t="s">
        <v>412</v>
      </c>
      <c r="AC38" s="1" t="s">
        <v>413</v>
      </c>
    </row>
    <row r="39" spans="1:29" x14ac:dyDescent="0.25">
      <c r="A39" s="1" t="s">
        <v>4</v>
      </c>
      <c r="B39" s="1" t="s">
        <v>1</v>
      </c>
      <c r="C39" s="1" t="s">
        <v>17</v>
      </c>
      <c r="D39" s="1"/>
      <c r="E39" s="1"/>
      <c r="F39" s="1"/>
      <c r="G39" s="1"/>
      <c r="H39" s="1" t="s">
        <v>14</v>
      </c>
      <c r="I39" s="1">
        <v>7</v>
      </c>
      <c r="J39" s="1" t="s">
        <v>15</v>
      </c>
      <c r="K39" s="1">
        <v>2</v>
      </c>
      <c r="L39" s="1"/>
      <c r="M39" s="1" t="s">
        <v>2</v>
      </c>
      <c r="N39" s="1"/>
      <c r="O39" s="1">
        <v>4</v>
      </c>
      <c r="P39" s="1"/>
      <c r="Q39" s="1">
        <v>5</v>
      </c>
      <c r="R39" s="1"/>
      <c r="S39" s="1"/>
      <c r="T39" s="1"/>
      <c r="U39" s="1" t="s">
        <v>18</v>
      </c>
      <c r="V39" t="s">
        <v>409</v>
      </c>
      <c r="W39" s="1" t="s">
        <v>16</v>
      </c>
      <c r="X39" s="1" t="s">
        <v>408</v>
      </c>
      <c r="Y39" s="1" t="s">
        <v>409</v>
      </c>
      <c r="Z39" s="1" t="s">
        <v>410</v>
      </c>
      <c r="AA39" s="1" t="s">
        <v>411</v>
      </c>
      <c r="AB39" s="1" t="s">
        <v>412</v>
      </c>
      <c r="AC39" s="1" t="s">
        <v>413</v>
      </c>
    </row>
    <row r="40" spans="1:29" x14ac:dyDescent="0.25">
      <c r="A40" s="1" t="s">
        <v>4</v>
      </c>
      <c r="B40" s="1" t="s">
        <v>1</v>
      </c>
      <c r="C40" s="1" t="s">
        <v>17</v>
      </c>
      <c r="D40" s="1"/>
      <c r="E40" s="1"/>
      <c r="F40" s="1"/>
      <c r="G40" s="1"/>
      <c r="H40" s="1"/>
      <c r="I40" s="1">
        <v>1</v>
      </c>
      <c r="J40" s="1" t="s">
        <v>14</v>
      </c>
      <c r="K40" s="1">
        <v>0</v>
      </c>
      <c r="L40" s="1" t="s">
        <v>15</v>
      </c>
      <c r="M40" s="1" t="s">
        <v>2</v>
      </c>
      <c r="N40" s="1"/>
      <c r="O40" s="1">
        <v>5</v>
      </c>
      <c r="P40" s="1"/>
      <c r="Q40" s="1">
        <v>4</v>
      </c>
      <c r="R40" s="1"/>
      <c r="S40" s="1"/>
      <c r="T40" s="1"/>
      <c r="U40" s="1" t="s">
        <v>18</v>
      </c>
      <c r="V40" t="s">
        <v>410</v>
      </c>
      <c r="W40" s="1" t="s">
        <v>16</v>
      </c>
      <c r="X40" s="1" t="s">
        <v>408</v>
      </c>
      <c r="Y40" s="1" t="s">
        <v>409</v>
      </c>
      <c r="Z40" s="1" t="s">
        <v>410</v>
      </c>
      <c r="AA40" s="1" t="s">
        <v>411</v>
      </c>
      <c r="AB40" s="1" t="s">
        <v>412</v>
      </c>
      <c r="AC40" s="1" t="s">
        <v>413</v>
      </c>
    </row>
    <row r="41" spans="1:29" x14ac:dyDescent="0.25">
      <c r="A41" s="1" t="s">
        <v>4</v>
      </c>
      <c r="B41" s="1" t="s">
        <v>1</v>
      </c>
      <c r="C41" s="1" t="s">
        <v>17</v>
      </c>
      <c r="D41" s="1"/>
      <c r="E41" s="1"/>
      <c r="F41" s="1"/>
      <c r="G41" s="1"/>
      <c r="H41" s="1"/>
      <c r="I41" s="1">
        <v>9</v>
      </c>
      <c r="J41" s="1"/>
      <c r="K41" s="1">
        <v>9</v>
      </c>
      <c r="L41" s="1"/>
      <c r="M41" s="1" t="s">
        <v>2</v>
      </c>
      <c r="N41" s="1" t="s">
        <v>14</v>
      </c>
      <c r="O41" s="1">
        <v>7</v>
      </c>
      <c r="P41" s="1" t="s">
        <v>15</v>
      </c>
      <c r="Q41" s="1">
        <v>1</v>
      </c>
      <c r="R41" s="1"/>
      <c r="S41" s="1"/>
      <c r="T41" s="1"/>
      <c r="U41" s="1" t="s">
        <v>18</v>
      </c>
      <c r="V41" t="s">
        <v>411</v>
      </c>
      <c r="W41" s="1" t="s">
        <v>16</v>
      </c>
      <c r="X41" s="1" t="s">
        <v>408</v>
      </c>
      <c r="Y41" s="1" t="s">
        <v>409</v>
      </c>
      <c r="Z41" s="1" t="s">
        <v>410</v>
      </c>
      <c r="AA41" s="1" t="s">
        <v>411</v>
      </c>
      <c r="AB41" s="1" t="s">
        <v>412</v>
      </c>
      <c r="AC41" s="1" t="s">
        <v>413</v>
      </c>
    </row>
    <row r="42" spans="1:29" x14ac:dyDescent="0.25">
      <c r="A42" s="1" t="s">
        <v>4</v>
      </c>
      <c r="B42" s="1" t="s">
        <v>1</v>
      </c>
      <c r="C42" s="1" t="s">
        <v>17</v>
      </c>
      <c r="D42" s="1"/>
      <c r="E42" s="1"/>
      <c r="F42" s="1"/>
      <c r="G42" s="1"/>
      <c r="H42" s="1"/>
      <c r="I42" s="1">
        <v>9</v>
      </c>
      <c r="J42" s="1"/>
      <c r="K42" s="1">
        <v>1</v>
      </c>
      <c r="L42" s="1"/>
      <c r="M42" s="1" t="s">
        <v>2</v>
      </c>
      <c r="N42" s="1"/>
      <c r="O42" s="1">
        <v>7</v>
      </c>
      <c r="P42" s="1" t="s">
        <v>14</v>
      </c>
      <c r="Q42" s="1">
        <v>9</v>
      </c>
      <c r="R42" s="1" t="s">
        <v>15</v>
      </c>
      <c r="S42" s="1"/>
      <c r="T42" s="1"/>
      <c r="U42" s="1" t="s">
        <v>18</v>
      </c>
      <c r="V42" t="s">
        <v>412</v>
      </c>
      <c r="W42" s="1" t="s">
        <v>16</v>
      </c>
      <c r="X42" s="1" t="s">
        <v>408</v>
      </c>
      <c r="Y42" s="1" t="s">
        <v>409</v>
      </c>
      <c r="Z42" s="1" t="s">
        <v>410</v>
      </c>
      <c r="AA42" s="1" t="s">
        <v>411</v>
      </c>
      <c r="AB42" s="1" t="s">
        <v>412</v>
      </c>
      <c r="AC42" s="1" t="s">
        <v>413</v>
      </c>
    </row>
    <row r="43" spans="1:29" x14ac:dyDescent="0.25">
      <c r="A43" s="1" t="s">
        <v>4</v>
      </c>
      <c r="B43" s="1" t="s">
        <v>1</v>
      </c>
      <c r="C43" s="1" t="s">
        <v>17</v>
      </c>
      <c r="D43" s="1"/>
      <c r="E43" s="1"/>
      <c r="F43" s="1"/>
      <c r="G43" s="1"/>
      <c r="H43" s="1"/>
      <c r="I43" s="1"/>
      <c r="J43" s="1" t="s">
        <v>14</v>
      </c>
      <c r="K43" s="1">
        <v>1</v>
      </c>
      <c r="L43" s="1" t="s">
        <v>15</v>
      </c>
      <c r="M43" s="1" t="s">
        <v>2</v>
      </c>
      <c r="N43" s="1"/>
      <c r="O43" s="1">
        <v>6</v>
      </c>
      <c r="P43" s="1"/>
      <c r="Q43" s="1">
        <v>1</v>
      </c>
      <c r="R43" s="1"/>
      <c r="S43" s="1"/>
      <c r="T43" s="1"/>
      <c r="U43" s="1" t="s">
        <v>18</v>
      </c>
      <c r="V43" t="s">
        <v>410</v>
      </c>
      <c r="W43" s="1" t="s">
        <v>16</v>
      </c>
      <c r="X43" s="1" t="s">
        <v>408</v>
      </c>
      <c r="Y43" s="1" t="s">
        <v>409</v>
      </c>
      <c r="Z43" s="1" t="s">
        <v>410</v>
      </c>
      <c r="AA43" s="1" t="s">
        <v>411</v>
      </c>
      <c r="AB43" s="1" t="s">
        <v>412</v>
      </c>
      <c r="AC43" s="1" t="s">
        <v>413</v>
      </c>
    </row>
    <row r="44" spans="1:29" x14ac:dyDescent="0.25">
      <c r="A44" s="1" t="s">
        <v>4</v>
      </c>
      <c r="B44" s="1" t="s">
        <v>1</v>
      </c>
      <c r="C44" s="1" t="s">
        <v>17</v>
      </c>
      <c r="D44" s="1"/>
      <c r="E44" s="1"/>
      <c r="F44" s="1"/>
      <c r="G44" s="1"/>
      <c r="H44" s="1"/>
      <c r="I44" s="1"/>
      <c r="J44" s="1"/>
      <c r="K44" s="1">
        <v>7</v>
      </c>
      <c r="L44" s="1"/>
      <c r="M44" s="1" t="s">
        <v>2</v>
      </c>
      <c r="N44" s="1" t="s">
        <v>14</v>
      </c>
      <c r="O44" s="1">
        <v>3</v>
      </c>
      <c r="P44" s="1" t="s">
        <v>15</v>
      </c>
      <c r="Q44" s="1">
        <v>2</v>
      </c>
      <c r="R44" s="1"/>
      <c r="S44" s="1"/>
      <c r="T44" s="1"/>
      <c r="U44" s="1" t="s">
        <v>18</v>
      </c>
      <c r="V44" t="s">
        <v>411</v>
      </c>
      <c r="W44" s="1" t="s">
        <v>16</v>
      </c>
      <c r="X44" s="1" t="s">
        <v>408</v>
      </c>
      <c r="Y44" s="1" t="s">
        <v>409</v>
      </c>
      <c r="Z44" s="1" t="s">
        <v>410</v>
      </c>
      <c r="AA44" s="1" t="s">
        <v>411</v>
      </c>
      <c r="AB44" s="1" t="s">
        <v>412</v>
      </c>
      <c r="AC44" s="1" t="s">
        <v>413</v>
      </c>
    </row>
    <row r="45" spans="1:29" x14ac:dyDescent="0.25">
      <c r="A45" s="1" t="s">
        <v>4</v>
      </c>
      <c r="B45" s="1" t="s">
        <v>1</v>
      </c>
      <c r="C45" s="1" t="s">
        <v>17</v>
      </c>
      <c r="D45" s="1"/>
      <c r="E45" s="1"/>
      <c r="F45" s="1"/>
      <c r="G45" s="1"/>
      <c r="H45" s="1"/>
      <c r="I45" s="1"/>
      <c r="J45" s="1"/>
      <c r="K45" s="1">
        <v>1</v>
      </c>
      <c r="L45" s="1"/>
      <c r="M45" s="1" t="s">
        <v>2</v>
      </c>
      <c r="N45" s="1"/>
      <c r="O45" s="1">
        <v>1</v>
      </c>
      <c r="P45" s="1" t="s">
        <v>14</v>
      </c>
      <c r="Q45" s="1">
        <v>4</v>
      </c>
      <c r="R45" s="1" t="s">
        <v>15</v>
      </c>
      <c r="S45" s="1"/>
      <c r="T45" s="1"/>
      <c r="U45" s="1" t="s">
        <v>18</v>
      </c>
      <c r="V45" t="s">
        <v>412</v>
      </c>
      <c r="W45" s="1" t="s">
        <v>16</v>
      </c>
      <c r="X45" s="1" t="s">
        <v>408</v>
      </c>
      <c r="Y45" s="1" t="s">
        <v>409</v>
      </c>
      <c r="Z45" s="1" t="s">
        <v>410</v>
      </c>
      <c r="AA45" s="1" t="s">
        <v>411</v>
      </c>
      <c r="AB45" s="1" t="s">
        <v>412</v>
      </c>
      <c r="AC45" s="1" t="s">
        <v>413</v>
      </c>
    </row>
    <row r="46" spans="1:29" x14ac:dyDescent="0.25">
      <c r="A46" s="1" t="s">
        <v>4</v>
      </c>
      <c r="B46" s="1" t="s">
        <v>1</v>
      </c>
      <c r="C46" s="1" t="s">
        <v>17</v>
      </c>
      <c r="D46" s="1" t="s">
        <v>14</v>
      </c>
      <c r="E46" s="1">
        <v>5</v>
      </c>
      <c r="F46" s="1" t="s">
        <v>15</v>
      </c>
      <c r="G46" s="1">
        <v>1</v>
      </c>
      <c r="H46" s="1"/>
      <c r="I46" s="1">
        <v>1</v>
      </c>
      <c r="J46" s="1"/>
      <c r="K46" s="1">
        <v>7</v>
      </c>
      <c r="L46" s="1"/>
      <c r="M46" s="1" t="s">
        <v>2</v>
      </c>
      <c r="N46" s="1"/>
      <c r="O46" s="1">
        <v>5</v>
      </c>
      <c r="P46" s="1"/>
      <c r="Q46" s="1"/>
      <c r="R46" s="1"/>
      <c r="S46" s="1"/>
      <c r="T46" s="1"/>
      <c r="U46" s="1" t="s">
        <v>18</v>
      </c>
      <c r="V46" t="s">
        <v>16</v>
      </c>
      <c r="W46" s="1" t="s">
        <v>16</v>
      </c>
      <c r="X46" s="1" t="s">
        <v>408</v>
      </c>
      <c r="Y46" s="1" t="s">
        <v>409</v>
      </c>
      <c r="Z46" s="1" t="s">
        <v>410</v>
      </c>
      <c r="AA46" s="1" t="s">
        <v>411</v>
      </c>
      <c r="AB46" s="1" t="s">
        <v>412</v>
      </c>
      <c r="AC46" s="1" t="s">
        <v>413</v>
      </c>
    </row>
    <row r="47" spans="1:29" x14ac:dyDescent="0.25">
      <c r="A47" s="1" t="s">
        <v>4</v>
      </c>
      <c r="B47" s="1" t="s">
        <v>1</v>
      </c>
      <c r="C47" s="1" t="s">
        <v>17</v>
      </c>
      <c r="D47" s="1"/>
      <c r="E47" s="1">
        <v>7</v>
      </c>
      <c r="F47" s="1" t="s">
        <v>14</v>
      </c>
      <c r="G47" s="1">
        <v>4</v>
      </c>
      <c r="H47" s="1" t="s">
        <v>15</v>
      </c>
      <c r="I47" s="1">
        <v>5</v>
      </c>
      <c r="J47" s="1"/>
      <c r="K47" s="1">
        <v>3</v>
      </c>
      <c r="L47" s="1"/>
      <c r="M47" s="1" t="s">
        <v>2</v>
      </c>
      <c r="N47" s="1"/>
      <c r="O47" s="1">
        <v>8</v>
      </c>
      <c r="P47" s="1"/>
      <c r="Q47" s="1"/>
      <c r="R47" s="1"/>
      <c r="S47" s="1"/>
      <c r="T47" s="1"/>
      <c r="U47" s="1" t="s">
        <v>18</v>
      </c>
      <c r="V47" t="s">
        <v>408</v>
      </c>
      <c r="W47" s="1" t="s">
        <v>16</v>
      </c>
      <c r="X47" s="1" t="s">
        <v>408</v>
      </c>
      <c r="Y47" s="1" t="s">
        <v>409</v>
      </c>
      <c r="Z47" s="1" t="s">
        <v>410</v>
      </c>
      <c r="AA47" s="1" t="s">
        <v>411</v>
      </c>
      <c r="AB47" s="1" t="s">
        <v>412</v>
      </c>
      <c r="AC47" s="1" t="s">
        <v>413</v>
      </c>
    </row>
    <row r="48" spans="1:29" x14ac:dyDescent="0.25">
      <c r="A48" s="1" t="s">
        <v>4</v>
      </c>
      <c r="B48" s="1" t="s">
        <v>1</v>
      </c>
      <c r="C48" s="1" t="s">
        <v>17</v>
      </c>
      <c r="D48" s="1"/>
      <c r="E48" s="1">
        <v>5</v>
      </c>
      <c r="F48" s="1"/>
      <c r="G48" s="1">
        <v>7</v>
      </c>
      <c r="H48" s="1" t="s">
        <v>14</v>
      </c>
      <c r="I48" s="1">
        <v>0</v>
      </c>
      <c r="J48" s="1" t="s">
        <v>15</v>
      </c>
      <c r="K48" s="1">
        <v>0</v>
      </c>
      <c r="L48" s="1"/>
      <c r="M48" s="1" t="s">
        <v>2</v>
      </c>
      <c r="N48" s="1"/>
      <c r="O48" s="1">
        <v>5</v>
      </c>
      <c r="P48" s="1"/>
      <c r="Q48" s="1"/>
      <c r="R48" s="1"/>
      <c r="S48" s="1"/>
      <c r="T48" s="1"/>
      <c r="U48" s="1" t="s">
        <v>18</v>
      </c>
      <c r="V48" t="s">
        <v>409</v>
      </c>
      <c r="W48" s="1" t="s">
        <v>16</v>
      </c>
      <c r="X48" s="1" t="s">
        <v>408</v>
      </c>
      <c r="Y48" s="1" t="s">
        <v>409</v>
      </c>
      <c r="Z48" s="1" t="s">
        <v>410</v>
      </c>
      <c r="AA48" s="1" t="s">
        <v>411</v>
      </c>
      <c r="AB48" s="1" t="s">
        <v>412</v>
      </c>
      <c r="AC48" s="1" t="s">
        <v>413</v>
      </c>
    </row>
    <row r="49" spans="1:29" x14ac:dyDescent="0.25">
      <c r="A49" s="1" t="s">
        <v>4</v>
      </c>
      <c r="B49" s="1" t="s">
        <v>1</v>
      </c>
      <c r="C49" s="1" t="s">
        <v>17</v>
      </c>
      <c r="D49" s="1"/>
      <c r="E49" s="1">
        <v>6</v>
      </c>
      <c r="F49" s="1"/>
      <c r="G49" s="1">
        <v>9</v>
      </c>
      <c r="H49" s="1"/>
      <c r="I49" s="1">
        <v>7</v>
      </c>
      <c r="J49" s="1" t="s">
        <v>14</v>
      </c>
      <c r="K49" s="1">
        <v>1</v>
      </c>
      <c r="L49" s="1" t="s">
        <v>15</v>
      </c>
      <c r="M49" s="1" t="s">
        <v>2</v>
      </c>
      <c r="N49" s="1"/>
      <c r="O49" s="1">
        <v>2</v>
      </c>
      <c r="P49" s="1"/>
      <c r="Q49" s="1"/>
      <c r="R49" s="1"/>
      <c r="S49" s="1"/>
      <c r="T49" s="1"/>
      <c r="U49" s="1" t="s">
        <v>18</v>
      </c>
      <c r="V49" t="s">
        <v>410</v>
      </c>
      <c r="W49" s="1" t="s">
        <v>16</v>
      </c>
      <c r="X49" s="1" t="s">
        <v>408</v>
      </c>
      <c r="Y49" s="1" t="s">
        <v>409</v>
      </c>
      <c r="Z49" s="1" t="s">
        <v>410</v>
      </c>
      <c r="AA49" s="1" t="s">
        <v>411</v>
      </c>
      <c r="AB49" s="1" t="s">
        <v>412</v>
      </c>
      <c r="AC49" s="1" t="s">
        <v>413</v>
      </c>
    </row>
    <row r="50" spans="1:29" x14ac:dyDescent="0.25">
      <c r="A50" s="1" t="s">
        <v>4</v>
      </c>
      <c r="B50" s="1" t="s">
        <v>1</v>
      </c>
      <c r="C50" s="1" t="s">
        <v>17</v>
      </c>
      <c r="D50" s="1"/>
      <c r="E50" s="1">
        <v>9</v>
      </c>
      <c r="F50" s="1"/>
      <c r="G50" s="1">
        <v>1</v>
      </c>
      <c r="H50" s="1"/>
      <c r="I50" s="1">
        <v>1</v>
      </c>
      <c r="J50" s="1"/>
      <c r="K50" s="1">
        <v>7</v>
      </c>
      <c r="L50" s="1"/>
      <c r="M50" s="1" t="s">
        <v>2</v>
      </c>
      <c r="N50" s="1" t="s">
        <v>14</v>
      </c>
      <c r="O50" s="1">
        <v>8</v>
      </c>
      <c r="P50" s="1" t="s">
        <v>15</v>
      </c>
      <c r="Q50" s="1"/>
      <c r="R50" s="1"/>
      <c r="S50" s="1"/>
      <c r="T50" s="1"/>
      <c r="U50" s="1" t="s">
        <v>18</v>
      </c>
      <c r="V50" t="s">
        <v>411</v>
      </c>
      <c r="W50" s="1" t="s">
        <v>16</v>
      </c>
      <c r="X50" s="1" t="s">
        <v>408</v>
      </c>
      <c r="Y50" s="1" t="s">
        <v>409</v>
      </c>
      <c r="Z50" s="1" t="s">
        <v>410</v>
      </c>
      <c r="AA50" s="1" t="s">
        <v>411</v>
      </c>
      <c r="AB50" s="1" t="s">
        <v>412</v>
      </c>
      <c r="AC50" s="1" t="s">
        <v>413</v>
      </c>
    </row>
    <row r="51" spans="1:29" x14ac:dyDescent="0.25">
      <c r="A51" s="1" t="s">
        <v>4</v>
      </c>
      <c r="B51" s="1" t="s">
        <v>1</v>
      </c>
      <c r="C51" s="1" t="s">
        <v>17</v>
      </c>
      <c r="D51" s="1"/>
      <c r="E51" s="1"/>
      <c r="F51" s="1" t="s">
        <v>14</v>
      </c>
      <c r="G51" s="1">
        <v>9</v>
      </c>
      <c r="H51" s="1" t="s">
        <v>15</v>
      </c>
      <c r="I51" s="1">
        <v>4</v>
      </c>
      <c r="J51" s="1"/>
      <c r="K51" s="1">
        <v>5</v>
      </c>
      <c r="L51" s="1"/>
      <c r="M51" s="1" t="s">
        <v>2</v>
      </c>
      <c r="N51" s="1"/>
      <c r="O51" s="1">
        <v>8</v>
      </c>
      <c r="P51" s="1"/>
      <c r="Q51" s="1"/>
      <c r="R51" s="1"/>
      <c r="S51" s="1"/>
      <c r="T51" s="1"/>
      <c r="U51" s="1" t="s">
        <v>18</v>
      </c>
      <c r="V51" t="s">
        <v>408</v>
      </c>
      <c r="W51" s="1" t="s">
        <v>16</v>
      </c>
      <c r="X51" s="1" t="s">
        <v>408</v>
      </c>
      <c r="Y51" s="1" t="s">
        <v>409</v>
      </c>
      <c r="Z51" s="1" t="s">
        <v>410</v>
      </c>
      <c r="AA51" s="1" t="s">
        <v>411</v>
      </c>
      <c r="AB51" s="1" t="s">
        <v>412</v>
      </c>
      <c r="AC51" s="1" t="s">
        <v>413</v>
      </c>
    </row>
    <row r="52" spans="1:29" x14ac:dyDescent="0.25">
      <c r="A52" s="1" t="s">
        <v>4</v>
      </c>
      <c r="B52" s="1" t="s">
        <v>1</v>
      </c>
      <c r="C52" s="1" t="s">
        <v>17</v>
      </c>
      <c r="D52" s="1"/>
      <c r="E52" s="1"/>
      <c r="F52" s="1"/>
      <c r="G52" s="1">
        <v>5</v>
      </c>
      <c r="H52" s="1" t="s">
        <v>14</v>
      </c>
      <c r="I52" s="1">
        <v>7</v>
      </c>
      <c r="J52" s="1" t="s">
        <v>15</v>
      </c>
      <c r="K52" s="1">
        <v>1</v>
      </c>
      <c r="L52" s="1"/>
      <c r="M52" s="1" t="s">
        <v>2</v>
      </c>
      <c r="N52" s="1"/>
      <c r="O52" s="1">
        <v>9</v>
      </c>
      <c r="P52" s="1"/>
      <c r="Q52" s="1"/>
      <c r="R52" s="1"/>
      <c r="S52" s="1"/>
      <c r="T52" s="1"/>
      <c r="U52" s="1" t="s">
        <v>18</v>
      </c>
      <c r="V52" t="s">
        <v>409</v>
      </c>
      <c r="W52" s="1" t="s">
        <v>16</v>
      </c>
      <c r="X52" s="1" t="s">
        <v>408</v>
      </c>
      <c r="Y52" s="1" t="s">
        <v>409</v>
      </c>
      <c r="Z52" s="1" t="s">
        <v>410</v>
      </c>
      <c r="AA52" s="1" t="s">
        <v>411</v>
      </c>
      <c r="AB52" s="1" t="s">
        <v>412</v>
      </c>
      <c r="AC52" s="1" t="s">
        <v>413</v>
      </c>
    </row>
    <row r="53" spans="1:29" x14ac:dyDescent="0.25">
      <c r="A53" s="1" t="s">
        <v>4</v>
      </c>
      <c r="B53" s="1" t="s">
        <v>1</v>
      </c>
      <c r="C53" s="1" t="s">
        <v>17</v>
      </c>
      <c r="D53" s="1"/>
      <c r="E53" s="1"/>
      <c r="F53" s="1"/>
      <c r="G53" s="1">
        <v>4</v>
      </c>
      <c r="H53" s="1"/>
      <c r="I53" s="1">
        <v>6</v>
      </c>
      <c r="J53" s="1" t="s">
        <v>14</v>
      </c>
      <c r="K53" s="1">
        <v>3</v>
      </c>
      <c r="L53" s="1" t="s">
        <v>15</v>
      </c>
      <c r="M53" s="1" t="s">
        <v>2</v>
      </c>
      <c r="N53" s="1"/>
      <c r="O53" s="1">
        <v>8</v>
      </c>
      <c r="P53" s="1"/>
      <c r="Q53" s="1"/>
      <c r="R53" s="1"/>
      <c r="S53" s="1"/>
      <c r="T53" s="1"/>
      <c r="U53" s="1" t="s">
        <v>18</v>
      </c>
      <c r="V53" t="s">
        <v>410</v>
      </c>
      <c r="W53" s="1" t="s">
        <v>16</v>
      </c>
      <c r="X53" s="1" t="s">
        <v>408</v>
      </c>
      <c r="Y53" s="1" t="s">
        <v>409</v>
      </c>
      <c r="Z53" s="1" t="s">
        <v>410</v>
      </c>
      <c r="AA53" s="1" t="s">
        <v>411</v>
      </c>
      <c r="AB53" s="1" t="s">
        <v>412</v>
      </c>
      <c r="AC53" s="1" t="s">
        <v>413</v>
      </c>
    </row>
    <row r="54" spans="1:29" x14ac:dyDescent="0.25">
      <c r="A54" s="1" t="s">
        <v>4</v>
      </c>
      <c r="B54" s="1" t="s">
        <v>1</v>
      </c>
      <c r="C54" s="1" t="s">
        <v>17</v>
      </c>
      <c r="D54" s="1"/>
      <c r="E54" s="1"/>
      <c r="F54" s="1"/>
      <c r="G54" s="1">
        <v>6</v>
      </c>
      <c r="H54" s="1"/>
      <c r="I54" s="1">
        <v>3</v>
      </c>
      <c r="J54" s="1"/>
      <c r="K54" s="1">
        <v>8</v>
      </c>
      <c r="L54" s="1"/>
      <c r="M54" s="1" t="s">
        <v>2</v>
      </c>
      <c r="N54" s="1" t="s">
        <v>14</v>
      </c>
      <c r="O54" s="1">
        <v>7</v>
      </c>
      <c r="P54" s="1" t="s">
        <v>15</v>
      </c>
      <c r="Q54" s="1"/>
      <c r="R54" s="1"/>
      <c r="S54" s="1"/>
      <c r="T54" s="1"/>
      <c r="U54" s="1" t="s">
        <v>18</v>
      </c>
      <c r="V54" t="s">
        <v>411</v>
      </c>
      <c r="W54" s="1" t="s">
        <v>16</v>
      </c>
      <c r="X54" s="1" t="s">
        <v>408</v>
      </c>
      <c r="Y54" s="1" t="s">
        <v>409</v>
      </c>
      <c r="Z54" s="1" t="s">
        <v>410</v>
      </c>
      <c r="AA54" s="1" t="s">
        <v>411</v>
      </c>
      <c r="AB54" s="1" t="s">
        <v>412</v>
      </c>
      <c r="AC54" s="1" t="s">
        <v>413</v>
      </c>
    </row>
    <row r="55" spans="1:29" x14ac:dyDescent="0.25">
      <c r="A55" s="1" t="s">
        <v>4</v>
      </c>
      <c r="B55" s="1" t="s">
        <v>1</v>
      </c>
      <c r="C55" s="1" t="s">
        <v>17</v>
      </c>
      <c r="D55" s="1"/>
      <c r="E55" s="1"/>
      <c r="F55" s="1"/>
      <c r="G55" s="1"/>
      <c r="H55" s="1" t="s">
        <v>14</v>
      </c>
      <c r="I55" s="1">
        <v>2</v>
      </c>
      <c r="J55" s="1" t="s">
        <v>15</v>
      </c>
      <c r="K55" s="1">
        <v>9</v>
      </c>
      <c r="L55" s="1"/>
      <c r="M55" s="1" t="s">
        <v>2</v>
      </c>
      <c r="N55" s="1"/>
      <c r="O55" s="1">
        <v>6</v>
      </c>
      <c r="P55" s="1"/>
      <c r="Q55" s="1"/>
      <c r="R55" s="1"/>
      <c r="S55" s="1"/>
      <c r="T55" s="1"/>
      <c r="U55" s="1" t="s">
        <v>18</v>
      </c>
      <c r="V55" t="s">
        <v>409</v>
      </c>
      <c r="W55" s="1" t="s">
        <v>16</v>
      </c>
      <c r="X55" s="1" t="s">
        <v>408</v>
      </c>
      <c r="Y55" s="1" t="s">
        <v>409</v>
      </c>
      <c r="Z55" s="1" t="s">
        <v>410</v>
      </c>
      <c r="AA55" s="1" t="s">
        <v>411</v>
      </c>
      <c r="AB55" s="1" t="s">
        <v>412</v>
      </c>
      <c r="AC55" s="1" t="s">
        <v>413</v>
      </c>
    </row>
    <row r="56" spans="1:29" x14ac:dyDescent="0.25">
      <c r="A56" s="1" t="s">
        <v>4</v>
      </c>
      <c r="B56" s="1" t="s">
        <v>1</v>
      </c>
      <c r="C56" s="1" t="s">
        <v>17</v>
      </c>
      <c r="D56" s="1"/>
      <c r="E56" s="1"/>
      <c r="F56" s="1"/>
      <c r="G56" s="1"/>
      <c r="H56" s="1"/>
      <c r="I56" s="1">
        <v>5</v>
      </c>
      <c r="J56" s="1" t="s">
        <v>14</v>
      </c>
      <c r="K56" s="1">
        <v>2</v>
      </c>
      <c r="L56" s="1" t="s">
        <v>15</v>
      </c>
      <c r="M56" s="1" t="s">
        <v>2</v>
      </c>
      <c r="N56" s="1"/>
      <c r="O56" s="1">
        <v>5</v>
      </c>
      <c r="P56" s="1"/>
      <c r="Q56" s="1"/>
      <c r="R56" s="1"/>
      <c r="S56" s="1"/>
      <c r="T56" s="1"/>
      <c r="U56" s="1" t="s">
        <v>18</v>
      </c>
      <c r="V56" t="s">
        <v>410</v>
      </c>
      <c r="W56" s="1" t="s">
        <v>16</v>
      </c>
      <c r="X56" s="1" t="s">
        <v>408</v>
      </c>
      <c r="Y56" s="1" t="s">
        <v>409</v>
      </c>
      <c r="Z56" s="1" t="s">
        <v>410</v>
      </c>
      <c r="AA56" s="1" t="s">
        <v>411</v>
      </c>
      <c r="AB56" s="1" t="s">
        <v>412</v>
      </c>
      <c r="AC56" s="1" t="s">
        <v>413</v>
      </c>
    </row>
    <row r="57" spans="1:29" x14ac:dyDescent="0.25">
      <c r="A57" s="1" t="s">
        <v>4</v>
      </c>
      <c r="B57" s="1" t="s">
        <v>1</v>
      </c>
      <c r="C57" s="1" t="s">
        <v>17</v>
      </c>
      <c r="D57" s="1"/>
      <c r="E57" s="1"/>
      <c r="F57" s="1"/>
      <c r="G57" s="1"/>
      <c r="H57" s="1"/>
      <c r="I57" s="1">
        <v>2</v>
      </c>
      <c r="J57" s="1"/>
      <c r="K57" s="1">
        <v>8</v>
      </c>
      <c r="L57" s="1"/>
      <c r="M57" s="1" t="s">
        <v>2</v>
      </c>
      <c r="N57" s="1" t="s">
        <v>14</v>
      </c>
      <c r="O57" s="1">
        <v>8</v>
      </c>
      <c r="P57" s="1" t="s">
        <v>15</v>
      </c>
      <c r="Q57" s="1"/>
      <c r="R57" s="1"/>
      <c r="S57" s="1"/>
      <c r="T57" s="1"/>
      <c r="U57" s="1" t="s">
        <v>18</v>
      </c>
      <c r="V57" t="s">
        <v>411</v>
      </c>
      <c r="W57" s="1" t="s">
        <v>16</v>
      </c>
      <c r="X57" s="1" t="s">
        <v>408</v>
      </c>
      <c r="Y57" s="1" t="s">
        <v>409</v>
      </c>
      <c r="Z57" s="1" t="s">
        <v>410</v>
      </c>
      <c r="AA57" s="1" t="s">
        <v>411</v>
      </c>
      <c r="AB57" s="1" t="s">
        <v>412</v>
      </c>
      <c r="AC57" s="1" t="s">
        <v>413</v>
      </c>
    </row>
    <row r="58" spans="1:29" x14ac:dyDescent="0.25">
      <c r="A58" s="1" t="s">
        <v>4</v>
      </c>
      <c r="B58" s="1" t="s">
        <v>1</v>
      </c>
      <c r="C58" s="1" t="s">
        <v>17</v>
      </c>
      <c r="D58" s="1"/>
      <c r="E58" s="1"/>
      <c r="F58" s="1"/>
      <c r="G58" s="1"/>
      <c r="H58" s="1"/>
      <c r="I58" s="1"/>
      <c r="J58" s="1" t="s">
        <v>14</v>
      </c>
      <c r="K58" s="1">
        <v>3</v>
      </c>
      <c r="L58" s="1" t="s">
        <v>15</v>
      </c>
      <c r="M58" s="1" t="s">
        <v>2</v>
      </c>
      <c r="N58" s="1"/>
      <c r="O58" s="1">
        <v>9</v>
      </c>
      <c r="P58" s="1"/>
      <c r="Q58" s="1"/>
      <c r="R58" s="1"/>
      <c r="S58" s="1"/>
      <c r="T58" s="1"/>
      <c r="U58" s="1" t="s">
        <v>18</v>
      </c>
      <c r="V58" t="s">
        <v>410</v>
      </c>
      <c r="W58" s="1" t="s">
        <v>16</v>
      </c>
      <c r="X58" s="1" t="s">
        <v>408</v>
      </c>
      <c r="Y58" s="1" t="s">
        <v>409</v>
      </c>
      <c r="Z58" s="1" t="s">
        <v>410</v>
      </c>
      <c r="AA58" s="1" t="s">
        <v>411</v>
      </c>
      <c r="AB58" s="1" t="s">
        <v>412</v>
      </c>
      <c r="AC58" s="1" t="s">
        <v>413</v>
      </c>
    </row>
    <row r="59" spans="1:29" x14ac:dyDescent="0.25">
      <c r="A59" s="1" t="s">
        <v>4</v>
      </c>
      <c r="B59" s="1" t="s">
        <v>1</v>
      </c>
      <c r="C59" s="1" t="s">
        <v>17</v>
      </c>
      <c r="D59" s="1"/>
      <c r="E59" s="1"/>
      <c r="F59" s="1"/>
      <c r="G59" s="1"/>
      <c r="H59" s="1"/>
      <c r="I59" s="1"/>
      <c r="J59" s="1"/>
      <c r="K59" s="1">
        <v>1</v>
      </c>
      <c r="L59" s="1"/>
      <c r="M59" s="1" t="s">
        <v>2</v>
      </c>
      <c r="N59" s="1" t="s">
        <v>14</v>
      </c>
      <c r="O59" s="1">
        <v>2</v>
      </c>
      <c r="P59" s="1" t="s">
        <v>15</v>
      </c>
      <c r="Q59" s="1"/>
      <c r="R59" s="1"/>
      <c r="S59" s="1"/>
      <c r="T59" s="1"/>
      <c r="U59" s="1" t="s">
        <v>18</v>
      </c>
      <c r="V59" t="s">
        <v>411</v>
      </c>
      <c r="W59" s="1" t="s">
        <v>16</v>
      </c>
      <c r="X59" s="1" t="s">
        <v>408</v>
      </c>
      <c r="Y59" s="1" t="s">
        <v>409</v>
      </c>
      <c r="Z59" s="1" t="s">
        <v>410</v>
      </c>
      <c r="AA59" s="1" t="s">
        <v>411</v>
      </c>
      <c r="AB59" s="1" t="s">
        <v>412</v>
      </c>
      <c r="AC59" s="1" t="s">
        <v>413</v>
      </c>
    </row>
    <row r="60" spans="1:29" x14ac:dyDescent="0.25">
      <c r="A60" s="1" t="s">
        <v>4</v>
      </c>
      <c r="B60" s="1" t="s">
        <v>1</v>
      </c>
      <c r="C60" s="1" t="s">
        <v>17</v>
      </c>
      <c r="D60" s="1" t="s">
        <v>14</v>
      </c>
      <c r="E60" s="1">
        <v>8</v>
      </c>
      <c r="F60" s="1" t="s">
        <v>15</v>
      </c>
      <c r="G60" s="1">
        <v>8</v>
      </c>
      <c r="H60" s="1"/>
      <c r="I60" s="1">
        <v>6</v>
      </c>
      <c r="J60" s="1"/>
      <c r="K60" s="1">
        <v>9</v>
      </c>
      <c r="L60" s="1"/>
      <c r="M60" s="1"/>
      <c r="N60" s="1"/>
      <c r="O60" s="1"/>
      <c r="P60" s="1"/>
      <c r="Q60" s="1"/>
      <c r="R60" s="1"/>
      <c r="S60" s="1"/>
      <c r="T60" s="1"/>
      <c r="U60" s="1" t="s">
        <v>18</v>
      </c>
      <c r="V60" t="s">
        <v>16</v>
      </c>
      <c r="W60" s="1" t="s">
        <v>16</v>
      </c>
      <c r="X60" s="1" t="s">
        <v>408</v>
      </c>
      <c r="Y60" s="1" t="s">
        <v>409</v>
      </c>
      <c r="Z60" s="1" t="s">
        <v>410</v>
      </c>
      <c r="AA60" s="1" t="s">
        <v>411</v>
      </c>
      <c r="AB60" s="1" t="s">
        <v>412</v>
      </c>
      <c r="AC60" s="1" t="s">
        <v>413</v>
      </c>
    </row>
    <row r="61" spans="1:29" x14ac:dyDescent="0.25">
      <c r="A61" s="1" t="s">
        <v>4</v>
      </c>
      <c r="B61" s="1" t="s">
        <v>1</v>
      </c>
      <c r="C61" s="1" t="s">
        <v>17</v>
      </c>
      <c r="D61" s="1"/>
      <c r="E61" s="1">
        <v>3</v>
      </c>
      <c r="F61" s="1" t="s">
        <v>14</v>
      </c>
      <c r="G61" s="1">
        <v>5</v>
      </c>
      <c r="H61" s="1" t="s">
        <v>15</v>
      </c>
      <c r="I61" s="1">
        <v>8</v>
      </c>
      <c r="J61" s="1"/>
      <c r="K61" s="1">
        <v>9</v>
      </c>
      <c r="L61" s="1"/>
      <c r="M61" s="1"/>
      <c r="N61" s="1"/>
      <c r="O61" s="1"/>
      <c r="P61" s="1"/>
      <c r="Q61" s="1"/>
      <c r="R61" s="1"/>
      <c r="S61" s="1"/>
      <c r="T61" s="1"/>
      <c r="U61" s="1" t="s">
        <v>18</v>
      </c>
      <c r="V61" t="s">
        <v>408</v>
      </c>
      <c r="W61" s="1" t="s">
        <v>16</v>
      </c>
      <c r="X61" s="1" t="s">
        <v>408</v>
      </c>
      <c r="Y61" s="1" t="s">
        <v>409</v>
      </c>
      <c r="Z61" s="1" t="s">
        <v>410</v>
      </c>
      <c r="AA61" s="1" t="s">
        <v>411</v>
      </c>
      <c r="AB61" s="1" t="s">
        <v>412</v>
      </c>
      <c r="AC61" s="1" t="s">
        <v>413</v>
      </c>
    </row>
    <row r="62" spans="1:29" x14ac:dyDescent="0.25">
      <c r="A62" s="1" t="s">
        <v>4</v>
      </c>
      <c r="B62" s="1" t="s">
        <v>1</v>
      </c>
      <c r="C62" s="1" t="s">
        <v>17</v>
      </c>
      <c r="D62" s="1"/>
      <c r="E62" s="1">
        <v>9</v>
      </c>
      <c r="F62" s="1"/>
      <c r="G62" s="1">
        <v>8</v>
      </c>
      <c r="H62" s="1" t="s">
        <v>14</v>
      </c>
      <c r="I62" s="1">
        <v>9</v>
      </c>
      <c r="J62" s="1" t="s">
        <v>15</v>
      </c>
      <c r="K62" s="1">
        <v>4</v>
      </c>
      <c r="L62" s="1"/>
      <c r="M62" s="1"/>
      <c r="N62" s="1"/>
      <c r="O62" s="1"/>
      <c r="P62" s="1"/>
      <c r="Q62" s="1"/>
      <c r="R62" s="1"/>
      <c r="S62" s="1"/>
      <c r="T62" s="1"/>
      <c r="U62" s="1" t="s">
        <v>18</v>
      </c>
      <c r="V62" t="s">
        <v>409</v>
      </c>
      <c r="W62" s="1" t="s">
        <v>16</v>
      </c>
      <c r="X62" s="1" t="s">
        <v>408</v>
      </c>
      <c r="Y62" s="1" t="s">
        <v>409</v>
      </c>
      <c r="Z62" s="1" t="s">
        <v>410</v>
      </c>
      <c r="AA62" s="1" t="s">
        <v>411</v>
      </c>
      <c r="AB62" s="1" t="s">
        <v>412</v>
      </c>
      <c r="AC62" s="1" t="s">
        <v>413</v>
      </c>
    </row>
    <row r="63" spans="1:29" x14ac:dyDescent="0.25">
      <c r="A63" s="1" t="s">
        <v>4</v>
      </c>
      <c r="B63" s="1" t="s">
        <v>1</v>
      </c>
      <c r="C63" s="1" t="s">
        <v>17</v>
      </c>
      <c r="D63" s="1"/>
      <c r="E63" s="1">
        <v>5</v>
      </c>
      <c r="F63" s="1"/>
      <c r="G63" s="1">
        <v>9</v>
      </c>
      <c r="H63" s="1"/>
      <c r="I63" s="1">
        <v>4</v>
      </c>
      <c r="J63" s="1" t="s">
        <v>14</v>
      </c>
      <c r="K63" s="1">
        <v>9</v>
      </c>
      <c r="L63" s="1" t="s">
        <v>15</v>
      </c>
      <c r="M63" s="1"/>
      <c r="N63" s="1"/>
      <c r="O63" s="1"/>
      <c r="P63" s="1"/>
      <c r="Q63" s="1"/>
      <c r="R63" s="1"/>
      <c r="S63" s="1"/>
      <c r="T63" s="1"/>
      <c r="U63" s="1" t="s">
        <v>18</v>
      </c>
      <c r="V63" t="s">
        <v>410</v>
      </c>
      <c r="W63" s="1" t="s">
        <v>16</v>
      </c>
      <c r="X63" s="1" t="s">
        <v>408</v>
      </c>
      <c r="Y63" s="1" t="s">
        <v>409</v>
      </c>
      <c r="Z63" s="1" t="s">
        <v>410</v>
      </c>
      <c r="AA63" s="1" t="s">
        <v>411</v>
      </c>
      <c r="AB63" s="1" t="s">
        <v>412</v>
      </c>
      <c r="AC63" s="1" t="s">
        <v>413</v>
      </c>
    </row>
    <row r="64" spans="1:29" x14ac:dyDescent="0.25">
      <c r="A64" s="1" t="s">
        <v>4</v>
      </c>
      <c r="B64" s="1" t="s">
        <v>1</v>
      </c>
      <c r="C64" s="1" t="s">
        <v>17</v>
      </c>
      <c r="D64" s="1"/>
      <c r="E64" s="1"/>
      <c r="F64" s="1" t="s">
        <v>14</v>
      </c>
      <c r="G64" s="1">
        <v>1</v>
      </c>
      <c r="H64" s="1" t="s">
        <v>15</v>
      </c>
      <c r="I64" s="1">
        <v>7</v>
      </c>
      <c r="J64" s="1"/>
      <c r="K64" s="1">
        <v>5</v>
      </c>
      <c r="L64" s="1"/>
      <c r="M64" s="1"/>
      <c r="N64" s="1"/>
      <c r="O64" s="1"/>
      <c r="P64" s="1"/>
      <c r="Q64" s="1"/>
      <c r="R64" s="1"/>
      <c r="S64" s="1"/>
      <c r="T64" s="1"/>
      <c r="U64" s="1" t="s">
        <v>18</v>
      </c>
      <c r="V64" t="s">
        <v>408</v>
      </c>
      <c r="W64" s="1" t="s">
        <v>16</v>
      </c>
      <c r="X64" s="1" t="s">
        <v>408</v>
      </c>
      <c r="Y64" s="1" t="s">
        <v>409</v>
      </c>
      <c r="Z64" s="1" t="s">
        <v>410</v>
      </c>
      <c r="AA64" s="1" t="s">
        <v>411</v>
      </c>
      <c r="AB64" s="1" t="s">
        <v>412</v>
      </c>
      <c r="AC64" s="1" t="s">
        <v>413</v>
      </c>
    </row>
    <row r="65" spans="1:29" x14ac:dyDescent="0.25">
      <c r="A65" s="1" t="s">
        <v>4</v>
      </c>
      <c r="B65" s="1" t="s">
        <v>1</v>
      </c>
      <c r="C65" s="1" t="s">
        <v>17</v>
      </c>
      <c r="D65" s="1"/>
      <c r="E65" s="1"/>
      <c r="F65" s="1"/>
      <c r="G65" s="1">
        <v>4</v>
      </c>
      <c r="H65" s="1" t="s">
        <v>14</v>
      </c>
      <c r="I65" s="1">
        <v>8</v>
      </c>
      <c r="J65" s="1" t="s">
        <v>15</v>
      </c>
      <c r="K65" s="1">
        <v>9</v>
      </c>
      <c r="L65" s="1"/>
      <c r="M65" s="1"/>
      <c r="N65" s="1"/>
      <c r="O65" s="1"/>
      <c r="P65" s="1"/>
      <c r="Q65" s="1"/>
      <c r="R65" s="1"/>
      <c r="S65" s="1"/>
      <c r="T65" s="1"/>
      <c r="U65" s="1" t="s">
        <v>18</v>
      </c>
      <c r="V65" t="s">
        <v>409</v>
      </c>
      <c r="W65" s="1" t="s">
        <v>16</v>
      </c>
      <c r="X65" s="1" t="s">
        <v>408</v>
      </c>
      <c r="Y65" s="1" t="s">
        <v>409</v>
      </c>
      <c r="Z65" s="1" t="s">
        <v>410</v>
      </c>
      <c r="AA65" s="1" t="s">
        <v>411</v>
      </c>
      <c r="AB65" s="1" t="s">
        <v>412</v>
      </c>
      <c r="AC65" s="1" t="s">
        <v>413</v>
      </c>
    </row>
    <row r="66" spans="1:29" x14ac:dyDescent="0.25">
      <c r="A66" s="1" t="s">
        <v>4</v>
      </c>
      <c r="B66" s="1" t="s">
        <v>1</v>
      </c>
      <c r="C66" s="1" t="s">
        <v>17</v>
      </c>
      <c r="D66" s="1"/>
      <c r="E66" s="1"/>
      <c r="F66" s="1"/>
      <c r="G66" s="1">
        <v>6</v>
      </c>
      <c r="H66" s="1"/>
      <c r="I66" s="1">
        <v>2</v>
      </c>
      <c r="J66" s="1" t="s">
        <v>14</v>
      </c>
      <c r="K66" s="1">
        <v>7</v>
      </c>
      <c r="L66" s="1" t="s">
        <v>15</v>
      </c>
      <c r="M66" s="1"/>
      <c r="N66" s="1"/>
      <c r="O66" s="1"/>
      <c r="P66" s="1"/>
      <c r="Q66" s="1"/>
      <c r="R66" s="1"/>
      <c r="S66" s="1"/>
      <c r="T66" s="1"/>
      <c r="U66" s="1" t="s">
        <v>18</v>
      </c>
      <c r="V66" t="s">
        <v>410</v>
      </c>
      <c r="W66" s="1" t="s">
        <v>16</v>
      </c>
      <c r="X66" s="1" t="s">
        <v>408</v>
      </c>
      <c r="Y66" s="1" t="s">
        <v>409</v>
      </c>
      <c r="Z66" s="1" t="s">
        <v>410</v>
      </c>
      <c r="AA66" s="1" t="s">
        <v>411</v>
      </c>
      <c r="AB66" s="1" t="s">
        <v>412</v>
      </c>
      <c r="AC66" s="1" t="s">
        <v>413</v>
      </c>
    </row>
    <row r="67" spans="1:29" x14ac:dyDescent="0.25">
      <c r="A67" s="1" t="s">
        <v>4</v>
      </c>
      <c r="B67" s="1" t="s">
        <v>1</v>
      </c>
      <c r="C67" s="1" t="s">
        <v>17</v>
      </c>
      <c r="D67" s="1"/>
      <c r="E67" s="1"/>
      <c r="F67" s="1"/>
      <c r="G67" s="1"/>
      <c r="H67" s="1" t="s">
        <v>14</v>
      </c>
      <c r="I67" s="1">
        <v>5</v>
      </c>
      <c r="J67" s="1" t="s">
        <v>15</v>
      </c>
      <c r="K67" s="1">
        <v>0</v>
      </c>
      <c r="L67" s="1"/>
      <c r="M67" s="1"/>
      <c r="N67" s="1"/>
      <c r="O67" s="1"/>
      <c r="P67" s="1"/>
      <c r="Q67" s="1"/>
      <c r="R67" s="1"/>
      <c r="S67" s="1"/>
      <c r="T67" s="1"/>
      <c r="U67" s="1" t="s">
        <v>18</v>
      </c>
      <c r="V67" t="s">
        <v>409</v>
      </c>
      <c r="W67" s="1" t="s">
        <v>16</v>
      </c>
      <c r="X67" s="1" t="s">
        <v>408</v>
      </c>
      <c r="Y67" s="1" t="s">
        <v>409</v>
      </c>
      <c r="Z67" s="1" t="s">
        <v>410</v>
      </c>
      <c r="AA67" s="1" t="s">
        <v>411</v>
      </c>
      <c r="AB67" s="1" t="s">
        <v>412</v>
      </c>
      <c r="AC67" s="1" t="s">
        <v>413</v>
      </c>
    </row>
    <row r="68" spans="1:29" x14ac:dyDescent="0.25">
      <c r="A68" s="1" t="s">
        <v>4</v>
      </c>
      <c r="B68" s="1" t="s">
        <v>1</v>
      </c>
      <c r="C68" s="1" t="s">
        <v>17</v>
      </c>
      <c r="D68" s="1"/>
      <c r="E68" s="1"/>
      <c r="F68" s="1"/>
      <c r="G68" s="1"/>
      <c r="H68" s="1"/>
      <c r="I68" s="1">
        <v>6</v>
      </c>
      <c r="J68" s="1" t="s">
        <v>14</v>
      </c>
      <c r="K68" s="1">
        <v>5</v>
      </c>
      <c r="L68" s="1" t="s">
        <v>15</v>
      </c>
      <c r="M68" s="1"/>
      <c r="N68" s="1"/>
      <c r="O68" s="1"/>
      <c r="P68" s="1"/>
      <c r="Q68" s="1"/>
      <c r="R68" s="1"/>
      <c r="S68" s="1"/>
      <c r="T68" s="1"/>
      <c r="U68" s="1" t="s">
        <v>18</v>
      </c>
      <c r="V68" t="s">
        <v>410</v>
      </c>
      <c r="W68" s="1" t="s">
        <v>16</v>
      </c>
      <c r="X68" s="1" t="s">
        <v>408</v>
      </c>
      <c r="Y68" s="1" t="s">
        <v>409</v>
      </c>
      <c r="Z68" s="1" t="s">
        <v>410</v>
      </c>
      <c r="AA68" s="1" t="s">
        <v>411</v>
      </c>
      <c r="AB68" s="1" t="s">
        <v>412</v>
      </c>
      <c r="AC68" s="1" t="s">
        <v>413</v>
      </c>
    </row>
    <row r="69" spans="1:29" x14ac:dyDescent="0.25">
      <c r="A69" s="1" t="s">
        <v>4</v>
      </c>
      <c r="B69" s="1" t="s">
        <v>1</v>
      </c>
      <c r="C69" s="1" t="s">
        <v>17</v>
      </c>
      <c r="D69" s="1" t="s">
        <v>14</v>
      </c>
      <c r="E69" s="1">
        <v>1</v>
      </c>
      <c r="F69" s="1" t="s">
        <v>15</v>
      </c>
      <c r="G69" s="1">
        <v>0</v>
      </c>
      <c r="H69" s="1"/>
      <c r="I69" s="1">
        <v>8</v>
      </c>
      <c r="J69" s="1"/>
      <c r="K69" s="1">
        <v>5</v>
      </c>
      <c r="L69" s="1"/>
      <c r="M69" s="1" t="s">
        <v>2</v>
      </c>
      <c r="N69" s="1"/>
      <c r="O69" s="1">
        <v>5</v>
      </c>
      <c r="P69" s="1"/>
      <c r="Q69" s="1">
        <v>4</v>
      </c>
      <c r="R69" s="1"/>
      <c r="S69" s="1">
        <v>9</v>
      </c>
      <c r="T69" s="1"/>
      <c r="U69" s="1" t="s">
        <v>18</v>
      </c>
      <c r="V69" t="s">
        <v>16</v>
      </c>
      <c r="W69" s="1" t="s">
        <v>16</v>
      </c>
      <c r="X69" s="1" t="s">
        <v>408</v>
      </c>
      <c r="Y69" s="1" t="s">
        <v>409</v>
      </c>
      <c r="Z69" s="1" t="s">
        <v>410</v>
      </c>
      <c r="AA69" s="1" t="s">
        <v>411</v>
      </c>
      <c r="AB69" s="1" t="s">
        <v>412</v>
      </c>
      <c r="AC69" s="1" t="s">
        <v>413</v>
      </c>
    </row>
    <row r="70" spans="1:29" x14ac:dyDescent="0.25">
      <c r="A70" s="1" t="s">
        <v>4</v>
      </c>
      <c r="B70" s="1" t="s">
        <v>1</v>
      </c>
      <c r="C70" s="1" t="s">
        <v>17</v>
      </c>
      <c r="D70" s="1"/>
      <c r="E70" s="1">
        <v>6</v>
      </c>
      <c r="F70" s="1" t="s">
        <v>14</v>
      </c>
      <c r="G70" s="1">
        <v>5</v>
      </c>
      <c r="H70" s="1" t="s">
        <v>15</v>
      </c>
      <c r="I70" s="1">
        <v>3</v>
      </c>
      <c r="J70" s="1"/>
      <c r="K70" s="1">
        <v>6</v>
      </c>
      <c r="L70" s="1"/>
      <c r="M70" s="1" t="s">
        <v>2</v>
      </c>
      <c r="N70" s="1"/>
      <c r="O70" s="1">
        <v>1</v>
      </c>
      <c r="P70" s="1"/>
      <c r="Q70" s="1">
        <v>3</v>
      </c>
      <c r="R70" s="1"/>
      <c r="S70" s="1">
        <v>4</v>
      </c>
      <c r="T70" s="1"/>
      <c r="U70" s="1" t="s">
        <v>18</v>
      </c>
      <c r="V70" t="s">
        <v>408</v>
      </c>
      <c r="W70" s="1" t="s">
        <v>16</v>
      </c>
      <c r="X70" s="1" t="s">
        <v>408</v>
      </c>
      <c r="Y70" s="1" t="s">
        <v>409</v>
      </c>
      <c r="Z70" s="1" t="s">
        <v>410</v>
      </c>
      <c r="AA70" s="1" t="s">
        <v>411</v>
      </c>
      <c r="AB70" s="1" t="s">
        <v>412</v>
      </c>
      <c r="AC70" s="1" t="s">
        <v>413</v>
      </c>
    </row>
    <row r="71" spans="1:29" x14ac:dyDescent="0.25">
      <c r="A71" s="1" t="s">
        <v>4</v>
      </c>
      <c r="B71" s="1" t="s">
        <v>1</v>
      </c>
      <c r="C71" s="1" t="s">
        <v>17</v>
      </c>
      <c r="D71" s="1"/>
      <c r="E71" s="1">
        <v>4</v>
      </c>
      <c r="F71" s="1"/>
      <c r="G71" s="1">
        <v>9</v>
      </c>
      <c r="H71" s="1" t="s">
        <v>14</v>
      </c>
      <c r="I71" s="1">
        <v>4</v>
      </c>
      <c r="J71" s="1" t="s">
        <v>15</v>
      </c>
      <c r="K71" s="1">
        <v>7</v>
      </c>
      <c r="L71" s="1"/>
      <c r="M71" s="1" t="s">
        <v>2</v>
      </c>
      <c r="N71" s="1"/>
      <c r="O71" s="1">
        <v>1</v>
      </c>
      <c r="P71" s="1"/>
      <c r="Q71" s="1">
        <v>0</v>
      </c>
      <c r="R71" s="1"/>
      <c r="S71" s="1">
        <v>2</v>
      </c>
      <c r="T71" s="1"/>
      <c r="U71" s="1" t="s">
        <v>18</v>
      </c>
      <c r="V71" t="s">
        <v>409</v>
      </c>
      <c r="W71" s="1" t="s">
        <v>16</v>
      </c>
      <c r="X71" s="1" t="s">
        <v>408</v>
      </c>
      <c r="Y71" s="1" t="s">
        <v>409</v>
      </c>
      <c r="Z71" s="1" t="s">
        <v>410</v>
      </c>
      <c r="AA71" s="1" t="s">
        <v>411</v>
      </c>
      <c r="AB71" s="1" t="s">
        <v>412</v>
      </c>
      <c r="AC71" s="1" t="s">
        <v>413</v>
      </c>
    </row>
    <row r="72" spans="1:29" x14ac:dyDescent="0.25">
      <c r="A72" s="1" t="s">
        <v>4</v>
      </c>
      <c r="B72" s="1" t="s">
        <v>1</v>
      </c>
      <c r="C72" s="1" t="s">
        <v>17</v>
      </c>
      <c r="D72" s="1"/>
      <c r="E72" s="1">
        <v>2</v>
      </c>
      <c r="F72" s="1"/>
      <c r="G72" s="1">
        <v>8</v>
      </c>
      <c r="H72" s="1"/>
      <c r="I72" s="1">
        <v>6</v>
      </c>
      <c r="J72" s="1" t="s">
        <v>14</v>
      </c>
      <c r="K72" s="1">
        <v>4</v>
      </c>
      <c r="L72" s="1" t="s">
        <v>15</v>
      </c>
      <c r="M72" s="1" t="s">
        <v>2</v>
      </c>
      <c r="N72" s="1"/>
      <c r="O72" s="1">
        <v>7</v>
      </c>
      <c r="P72" s="1"/>
      <c r="Q72" s="1">
        <v>7</v>
      </c>
      <c r="R72" s="1"/>
      <c r="S72" s="1">
        <v>2</v>
      </c>
      <c r="T72" s="1"/>
      <c r="U72" s="1" t="s">
        <v>18</v>
      </c>
      <c r="V72" t="s">
        <v>410</v>
      </c>
      <c r="W72" s="1" t="s">
        <v>16</v>
      </c>
      <c r="X72" s="1" t="s">
        <v>408</v>
      </c>
      <c r="Y72" s="1" t="s">
        <v>409</v>
      </c>
      <c r="Z72" s="1" t="s">
        <v>410</v>
      </c>
      <c r="AA72" s="1" t="s">
        <v>411</v>
      </c>
      <c r="AB72" s="1" t="s">
        <v>412</v>
      </c>
      <c r="AC72" s="1" t="s">
        <v>413</v>
      </c>
    </row>
    <row r="73" spans="1:29" x14ac:dyDescent="0.25">
      <c r="A73" s="1" t="s">
        <v>4</v>
      </c>
      <c r="B73" s="1" t="s">
        <v>1</v>
      </c>
      <c r="C73" s="1" t="s">
        <v>17</v>
      </c>
      <c r="D73" s="1"/>
      <c r="E73" s="1">
        <v>5</v>
      </c>
      <c r="F73" s="1"/>
      <c r="G73" s="1">
        <v>7</v>
      </c>
      <c r="H73" s="1"/>
      <c r="I73" s="1">
        <v>2</v>
      </c>
      <c r="J73" s="1"/>
      <c r="K73" s="1">
        <v>5</v>
      </c>
      <c r="L73" s="1"/>
      <c r="M73" s="1" t="s">
        <v>2</v>
      </c>
      <c r="N73" s="1" t="s">
        <v>14</v>
      </c>
      <c r="O73" s="1">
        <v>0</v>
      </c>
      <c r="P73" s="1" t="s">
        <v>15</v>
      </c>
      <c r="Q73" s="1">
        <v>3</v>
      </c>
      <c r="R73" s="1"/>
      <c r="S73" s="1">
        <v>7</v>
      </c>
      <c r="T73" s="1"/>
      <c r="U73" s="1" t="s">
        <v>18</v>
      </c>
      <c r="V73" t="s">
        <v>411</v>
      </c>
      <c r="W73" s="1" t="s">
        <v>16</v>
      </c>
      <c r="X73" s="1" t="s">
        <v>408</v>
      </c>
      <c r="Y73" s="1" t="s">
        <v>409</v>
      </c>
      <c r="Z73" s="1" t="s">
        <v>410</v>
      </c>
      <c r="AA73" s="1" t="s">
        <v>411</v>
      </c>
      <c r="AB73" s="1" t="s">
        <v>412</v>
      </c>
      <c r="AC73" s="1" t="s">
        <v>413</v>
      </c>
    </row>
    <row r="74" spans="1:29" x14ac:dyDescent="0.25">
      <c r="A74" s="1" t="s">
        <v>4</v>
      </c>
      <c r="B74" s="1" t="s">
        <v>1</v>
      </c>
      <c r="C74" s="1" t="s">
        <v>17</v>
      </c>
      <c r="D74" s="1"/>
      <c r="E74" s="1">
        <v>9</v>
      </c>
      <c r="F74" s="1"/>
      <c r="G74" s="1">
        <v>1</v>
      </c>
      <c r="H74" s="1"/>
      <c r="I74" s="1">
        <v>2</v>
      </c>
      <c r="J74" s="1"/>
      <c r="K74" s="1">
        <v>2</v>
      </c>
      <c r="L74" s="1"/>
      <c r="M74" s="1" t="s">
        <v>2</v>
      </c>
      <c r="N74" s="1"/>
      <c r="O74" s="1">
        <v>1</v>
      </c>
      <c r="P74" s="1" t="s">
        <v>14</v>
      </c>
      <c r="Q74" s="1">
        <v>8</v>
      </c>
      <c r="R74" s="1" t="s">
        <v>15</v>
      </c>
      <c r="S74" s="1">
        <v>4</v>
      </c>
      <c r="T74" s="1"/>
      <c r="U74" s="1" t="s">
        <v>18</v>
      </c>
      <c r="V74" t="s">
        <v>412</v>
      </c>
      <c r="W74" s="1" t="s">
        <v>16</v>
      </c>
      <c r="X74" s="1" t="s">
        <v>408</v>
      </c>
      <c r="Y74" s="1" t="s">
        <v>409</v>
      </c>
      <c r="Z74" s="1" t="s">
        <v>410</v>
      </c>
      <c r="AA74" s="1" t="s">
        <v>411</v>
      </c>
      <c r="AB74" s="1" t="s">
        <v>412</v>
      </c>
      <c r="AC74" s="1" t="s">
        <v>413</v>
      </c>
    </row>
    <row r="75" spans="1:29" x14ac:dyDescent="0.25">
      <c r="A75" s="1" t="s">
        <v>4</v>
      </c>
      <c r="B75" s="1" t="s">
        <v>1</v>
      </c>
      <c r="C75" s="1" t="s">
        <v>17</v>
      </c>
      <c r="D75" s="1"/>
      <c r="E75" s="1">
        <v>2</v>
      </c>
      <c r="F75" s="1"/>
      <c r="G75" s="1">
        <v>9</v>
      </c>
      <c r="H75" s="1"/>
      <c r="I75" s="1">
        <v>2</v>
      </c>
      <c r="J75" s="1"/>
      <c r="K75" s="1">
        <v>7</v>
      </c>
      <c r="L75" s="1"/>
      <c r="M75" s="1" t="s">
        <v>2</v>
      </c>
      <c r="N75" s="1"/>
      <c r="O75" s="1">
        <v>9</v>
      </c>
      <c r="P75" s="1"/>
      <c r="Q75" s="1">
        <v>8</v>
      </c>
      <c r="R75" s="1" t="s">
        <v>14</v>
      </c>
      <c r="S75" s="1">
        <v>3</v>
      </c>
      <c r="T75" s="1" t="s">
        <v>15</v>
      </c>
      <c r="U75" s="1" t="s">
        <v>18</v>
      </c>
      <c r="V75" t="s">
        <v>413</v>
      </c>
      <c r="W75" s="1" t="s">
        <v>16</v>
      </c>
      <c r="X75" s="1" t="s">
        <v>408</v>
      </c>
      <c r="Y75" s="1" t="s">
        <v>409</v>
      </c>
      <c r="Z75" s="1" t="s">
        <v>410</v>
      </c>
      <c r="AA75" s="1" t="s">
        <v>411</v>
      </c>
      <c r="AB75" s="1" t="s">
        <v>412</v>
      </c>
      <c r="AC75" s="1" t="s">
        <v>413</v>
      </c>
    </row>
    <row r="76" spans="1:29" x14ac:dyDescent="0.25">
      <c r="A76" s="1" t="s">
        <v>4</v>
      </c>
      <c r="B76" s="1" t="s">
        <v>1</v>
      </c>
      <c r="C76" s="1" t="s">
        <v>17</v>
      </c>
      <c r="D76" s="1"/>
      <c r="E76" s="1"/>
      <c r="F76" s="1" t="s">
        <v>14</v>
      </c>
      <c r="G76" s="1">
        <v>2</v>
      </c>
      <c r="H76" s="1" t="s">
        <v>15</v>
      </c>
      <c r="I76" s="1">
        <v>1</v>
      </c>
      <c r="J76" s="1"/>
      <c r="K76" s="1">
        <v>8</v>
      </c>
      <c r="L76" s="1"/>
      <c r="M76" s="1" t="s">
        <v>2</v>
      </c>
      <c r="N76" s="1"/>
      <c r="O76" s="1">
        <v>7</v>
      </c>
      <c r="P76" s="1"/>
      <c r="Q76" s="1">
        <v>8</v>
      </c>
      <c r="R76" s="1"/>
      <c r="S76" s="1">
        <v>9</v>
      </c>
      <c r="T76" s="1"/>
      <c r="U76" s="1" t="s">
        <v>18</v>
      </c>
      <c r="V76" t="s">
        <v>408</v>
      </c>
      <c r="W76" s="1" t="s">
        <v>16</v>
      </c>
      <c r="X76" s="1" t="s">
        <v>408</v>
      </c>
      <c r="Y76" s="1" t="s">
        <v>409</v>
      </c>
      <c r="Z76" s="1" t="s">
        <v>410</v>
      </c>
      <c r="AA76" s="1" t="s">
        <v>411</v>
      </c>
      <c r="AB76" s="1" t="s">
        <v>412</v>
      </c>
      <c r="AC76" s="1" t="s">
        <v>413</v>
      </c>
    </row>
    <row r="77" spans="1:29" x14ac:dyDescent="0.25">
      <c r="A77" s="1" t="s">
        <v>4</v>
      </c>
      <c r="B77" s="1" t="s">
        <v>1</v>
      </c>
      <c r="C77" s="1" t="s">
        <v>17</v>
      </c>
      <c r="D77" s="1"/>
      <c r="E77" s="1"/>
      <c r="F77" s="1"/>
      <c r="G77" s="1">
        <v>5</v>
      </c>
      <c r="H77" s="1" t="s">
        <v>14</v>
      </c>
      <c r="I77" s="1">
        <v>8</v>
      </c>
      <c r="J77" s="1" t="s">
        <v>15</v>
      </c>
      <c r="K77" s="1">
        <v>1</v>
      </c>
      <c r="L77" s="1"/>
      <c r="M77" s="1" t="s">
        <v>2</v>
      </c>
      <c r="N77" s="1"/>
      <c r="O77" s="1">
        <v>8</v>
      </c>
      <c r="P77" s="1"/>
      <c r="Q77" s="1">
        <v>6</v>
      </c>
      <c r="R77" s="1"/>
      <c r="S77" s="1">
        <v>5</v>
      </c>
      <c r="T77" s="1"/>
      <c r="U77" s="1" t="s">
        <v>18</v>
      </c>
      <c r="V77" t="s">
        <v>409</v>
      </c>
      <c r="W77" s="1" t="s">
        <v>16</v>
      </c>
      <c r="X77" s="1" t="s">
        <v>408</v>
      </c>
      <c r="Y77" s="1" t="s">
        <v>409</v>
      </c>
      <c r="Z77" s="1" t="s">
        <v>410</v>
      </c>
      <c r="AA77" s="1" t="s">
        <v>411</v>
      </c>
      <c r="AB77" s="1" t="s">
        <v>412</v>
      </c>
      <c r="AC77" s="1" t="s">
        <v>413</v>
      </c>
    </row>
    <row r="78" spans="1:29" x14ac:dyDescent="0.25">
      <c r="A78" s="1" t="s">
        <v>4</v>
      </c>
      <c r="B78" s="1" t="s">
        <v>1</v>
      </c>
      <c r="C78" s="1" t="s">
        <v>17</v>
      </c>
      <c r="D78" s="1"/>
      <c r="E78" s="1"/>
      <c r="F78" s="1"/>
      <c r="G78" s="1">
        <v>2</v>
      </c>
      <c r="H78" s="1"/>
      <c r="I78" s="1">
        <v>8</v>
      </c>
      <c r="J78" s="1" t="s">
        <v>14</v>
      </c>
      <c r="K78" s="1">
        <v>0</v>
      </c>
      <c r="L78" s="1" t="s">
        <v>15</v>
      </c>
      <c r="M78" s="1" t="s">
        <v>2</v>
      </c>
      <c r="N78" s="1"/>
      <c r="O78" s="1">
        <v>2</v>
      </c>
      <c r="P78" s="1"/>
      <c r="Q78" s="1">
        <v>2</v>
      </c>
      <c r="R78" s="1"/>
      <c r="S78" s="1">
        <v>2</v>
      </c>
      <c r="T78" s="1"/>
      <c r="U78" s="1" t="s">
        <v>18</v>
      </c>
      <c r="V78" t="s">
        <v>410</v>
      </c>
      <c r="W78" s="1" t="s">
        <v>16</v>
      </c>
      <c r="X78" s="1" t="s">
        <v>408</v>
      </c>
      <c r="Y78" s="1" t="s">
        <v>409</v>
      </c>
      <c r="Z78" s="1" t="s">
        <v>410</v>
      </c>
      <c r="AA78" s="1" t="s">
        <v>411</v>
      </c>
      <c r="AB78" s="1" t="s">
        <v>412</v>
      </c>
      <c r="AC78" s="1" t="s">
        <v>413</v>
      </c>
    </row>
    <row r="79" spans="1:29" x14ac:dyDescent="0.25">
      <c r="A79" s="1" t="s">
        <v>4</v>
      </c>
      <c r="B79" s="1" t="s">
        <v>1</v>
      </c>
      <c r="C79" s="1" t="s">
        <v>17</v>
      </c>
      <c r="D79" s="1"/>
      <c r="E79" s="1"/>
      <c r="F79" s="1"/>
      <c r="G79" s="1">
        <v>3</v>
      </c>
      <c r="H79" s="1"/>
      <c r="I79" s="1">
        <v>5</v>
      </c>
      <c r="J79" s="1"/>
      <c r="K79" s="1">
        <v>4</v>
      </c>
      <c r="L79" s="1"/>
      <c r="M79" s="1" t="s">
        <v>2</v>
      </c>
      <c r="N79" s="1" t="s">
        <v>14</v>
      </c>
      <c r="O79" s="1">
        <v>0</v>
      </c>
      <c r="P79" s="1" t="s">
        <v>15</v>
      </c>
      <c r="Q79" s="1">
        <v>6</v>
      </c>
      <c r="R79" s="1"/>
      <c r="S79" s="1">
        <v>8</v>
      </c>
      <c r="T79" s="1"/>
      <c r="U79" s="1" t="s">
        <v>18</v>
      </c>
      <c r="V79" t="s">
        <v>411</v>
      </c>
      <c r="W79" s="1" t="s">
        <v>16</v>
      </c>
      <c r="X79" s="1" t="s">
        <v>408</v>
      </c>
      <c r="Y79" s="1" t="s">
        <v>409</v>
      </c>
      <c r="Z79" s="1" t="s">
        <v>410</v>
      </c>
      <c r="AA79" s="1" t="s">
        <v>411</v>
      </c>
      <c r="AB79" s="1" t="s">
        <v>412</v>
      </c>
      <c r="AC79" s="1" t="s">
        <v>413</v>
      </c>
    </row>
    <row r="80" spans="1:29" x14ac:dyDescent="0.25">
      <c r="A80" s="1" t="s">
        <v>4</v>
      </c>
      <c r="B80" s="1" t="s">
        <v>1</v>
      </c>
      <c r="C80" s="1" t="s">
        <v>17</v>
      </c>
      <c r="D80" s="1"/>
      <c r="E80" s="1"/>
      <c r="F80" s="1"/>
      <c r="G80" s="1">
        <v>4</v>
      </c>
      <c r="H80" s="1"/>
      <c r="I80" s="1">
        <v>0</v>
      </c>
      <c r="J80" s="1"/>
      <c r="K80" s="1">
        <v>4</v>
      </c>
      <c r="L80" s="1"/>
      <c r="M80" s="1" t="s">
        <v>2</v>
      </c>
      <c r="N80" s="1"/>
      <c r="O80" s="1">
        <v>1</v>
      </c>
      <c r="P80" s="1" t="s">
        <v>14</v>
      </c>
      <c r="Q80" s="1">
        <v>6</v>
      </c>
      <c r="R80" s="1" t="s">
        <v>15</v>
      </c>
      <c r="S80" s="1">
        <v>6</v>
      </c>
      <c r="T80" s="1"/>
      <c r="U80" s="1" t="s">
        <v>18</v>
      </c>
      <c r="V80" t="s">
        <v>412</v>
      </c>
      <c r="W80" s="1" t="s">
        <v>16</v>
      </c>
      <c r="X80" s="1" t="s">
        <v>408</v>
      </c>
      <c r="Y80" s="1" t="s">
        <v>409</v>
      </c>
      <c r="Z80" s="1" t="s">
        <v>410</v>
      </c>
      <c r="AA80" s="1" t="s">
        <v>411</v>
      </c>
      <c r="AB80" s="1" t="s">
        <v>412</v>
      </c>
      <c r="AC80" s="1" t="s">
        <v>413</v>
      </c>
    </row>
    <row r="81" spans="1:29" x14ac:dyDescent="0.25">
      <c r="A81" s="1" t="s">
        <v>4</v>
      </c>
      <c r="B81" s="1" t="s">
        <v>1</v>
      </c>
      <c r="C81" s="1" t="s">
        <v>17</v>
      </c>
      <c r="D81" s="1"/>
      <c r="E81" s="1"/>
      <c r="F81" s="1"/>
      <c r="G81" s="1">
        <v>1</v>
      </c>
      <c r="H81" s="1"/>
      <c r="I81" s="1">
        <v>4</v>
      </c>
      <c r="J81" s="1"/>
      <c r="K81" s="1">
        <v>3</v>
      </c>
      <c r="L81" s="1"/>
      <c r="M81" s="1" t="s">
        <v>2</v>
      </c>
      <c r="N81" s="1"/>
      <c r="O81" s="1">
        <v>7</v>
      </c>
      <c r="P81" s="1"/>
      <c r="Q81" s="1">
        <v>8</v>
      </c>
      <c r="R81" s="1" t="s">
        <v>14</v>
      </c>
      <c r="S81" s="1">
        <v>2</v>
      </c>
      <c r="T81" s="1" t="s">
        <v>15</v>
      </c>
      <c r="U81" s="1" t="s">
        <v>18</v>
      </c>
      <c r="V81" t="s">
        <v>413</v>
      </c>
      <c r="W81" s="1" t="s">
        <v>16</v>
      </c>
      <c r="X81" s="1" t="s">
        <v>408</v>
      </c>
      <c r="Y81" s="1" t="s">
        <v>409</v>
      </c>
      <c r="Z81" s="1" t="s">
        <v>410</v>
      </c>
      <c r="AA81" s="1" t="s">
        <v>411</v>
      </c>
      <c r="AB81" s="1" t="s">
        <v>412</v>
      </c>
      <c r="AC81" s="1" t="s">
        <v>413</v>
      </c>
    </row>
    <row r="82" spans="1:29" x14ac:dyDescent="0.25">
      <c r="A82" s="1" t="s">
        <v>4</v>
      </c>
      <c r="B82" s="1" t="s">
        <v>1</v>
      </c>
      <c r="C82" s="1" t="s">
        <v>17</v>
      </c>
      <c r="D82" s="1"/>
      <c r="E82" s="1"/>
      <c r="F82" s="1"/>
      <c r="G82" s="1"/>
      <c r="H82" s="1" t="s">
        <v>14</v>
      </c>
      <c r="I82" s="1">
        <v>4</v>
      </c>
      <c r="J82" s="1" t="s">
        <v>15</v>
      </c>
      <c r="K82" s="1">
        <v>1</v>
      </c>
      <c r="L82" s="1"/>
      <c r="M82" s="1" t="s">
        <v>2</v>
      </c>
      <c r="N82" s="1"/>
      <c r="O82" s="1">
        <v>0</v>
      </c>
      <c r="P82" s="1"/>
      <c r="Q82" s="1">
        <v>0</v>
      </c>
      <c r="R82" s="1"/>
      <c r="S82" s="1">
        <v>6</v>
      </c>
      <c r="T82" s="1"/>
      <c r="U82" s="1" t="s">
        <v>18</v>
      </c>
      <c r="V82" t="s">
        <v>409</v>
      </c>
      <c r="W82" s="1" t="s">
        <v>16</v>
      </c>
      <c r="X82" s="1" t="s">
        <v>408</v>
      </c>
      <c r="Y82" s="1" t="s">
        <v>409</v>
      </c>
      <c r="Z82" s="1" t="s">
        <v>410</v>
      </c>
      <c r="AA82" s="1" t="s">
        <v>411</v>
      </c>
      <c r="AB82" s="1" t="s">
        <v>412</v>
      </c>
      <c r="AC82" s="1" t="s">
        <v>413</v>
      </c>
    </row>
    <row r="83" spans="1:29" x14ac:dyDescent="0.25">
      <c r="A83" s="1" t="s">
        <v>4</v>
      </c>
      <c r="B83" s="1" t="s">
        <v>1</v>
      </c>
      <c r="C83" s="1" t="s">
        <v>17</v>
      </c>
      <c r="D83" s="1"/>
      <c r="E83" s="1"/>
      <c r="F83" s="1"/>
      <c r="G83" s="1"/>
      <c r="H83" s="1"/>
      <c r="I83" s="1">
        <v>1</v>
      </c>
      <c r="J83" s="1" t="s">
        <v>14</v>
      </c>
      <c r="K83" s="1">
        <v>0</v>
      </c>
      <c r="L83" s="1" t="s">
        <v>15</v>
      </c>
      <c r="M83" s="1" t="s">
        <v>2</v>
      </c>
      <c r="N83" s="1"/>
      <c r="O83" s="1">
        <v>5</v>
      </c>
      <c r="P83" s="1"/>
      <c r="Q83" s="1">
        <v>4</v>
      </c>
      <c r="R83" s="1"/>
      <c r="S83" s="1">
        <v>6</v>
      </c>
      <c r="T83" s="1"/>
      <c r="U83" s="1" t="s">
        <v>18</v>
      </c>
      <c r="V83" t="s">
        <v>410</v>
      </c>
      <c r="W83" s="1" t="s">
        <v>16</v>
      </c>
      <c r="X83" s="1" t="s">
        <v>408</v>
      </c>
      <c r="Y83" s="1" t="s">
        <v>409</v>
      </c>
      <c r="Z83" s="1" t="s">
        <v>410</v>
      </c>
      <c r="AA83" s="1" t="s">
        <v>411</v>
      </c>
      <c r="AB83" s="1" t="s">
        <v>412</v>
      </c>
      <c r="AC83" s="1" t="s">
        <v>413</v>
      </c>
    </row>
    <row r="84" spans="1:29" x14ac:dyDescent="0.25">
      <c r="A84" s="1" t="s">
        <v>4</v>
      </c>
      <c r="B84" s="1" t="s">
        <v>1</v>
      </c>
      <c r="C84" s="1" t="s">
        <v>17</v>
      </c>
      <c r="D84" s="1"/>
      <c r="E84" s="1"/>
      <c r="F84" s="1"/>
      <c r="G84" s="1"/>
      <c r="H84" s="1"/>
      <c r="I84" s="1">
        <v>2</v>
      </c>
      <c r="J84" s="1"/>
      <c r="K84" s="1">
        <v>6</v>
      </c>
      <c r="L84" s="1"/>
      <c r="M84" s="1" t="s">
        <v>2</v>
      </c>
      <c r="N84" s="1" t="s">
        <v>14</v>
      </c>
      <c r="O84" s="1">
        <v>2</v>
      </c>
      <c r="P84" s="1" t="s">
        <v>15</v>
      </c>
      <c r="Q84" s="1">
        <v>6</v>
      </c>
      <c r="R84" s="1"/>
      <c r="S84" s="1">
        <v>9</v>
      </c>
      <c r="T84" s="1"/>
      <c r="U84" s="1" t="s">
        <v>18</v>
      </c>
      <c r="V84" t="s">
        <v>411</v>
      </c>
      <c r="W84" s="1" t="s">
        <v>16</v>
      </c>
      <c r="X84" s="1" t="s">
        <v>408</v>
      </c>
      <c r="Y84" s="1" t="s">
        <v>409</v>
      </c>
      <c r="Z84" s="1" t="s">
        <v>410</v>
      </c>
      <c r="AA84" s="1" t="s">
        <v>411</v>
      </c>
      <c r="AB84" s="1" t="s">
        <v>412</v>
      </c>
      <c r="AC84" s="1" t="s">
        <v>413</v>
      </c>
    </row>
    <row r="85" spans="1:29" x14ac:dyDescent="0.25">
      <c r="A85" s="1" t="s">
        <v>4</v>
      </c>
      <c r="B85" s="1" t="s">
        <v>1</v>
      </c>
      <c r="C85" s="1" t="s">
        <v>17</v>
      </c>
      <c r="D85" s="1"/>
      <c r="E85" s="1"/>
      <c r="F85" s="1"/>
      <c r="G85" s="1"/>
      <c r="H85" s="1"/>
      <c r="I85" s="1">
        <v>3</v>
      </c>
      <c r="J85" s="1"/>
      <c r="K85" s="1">
        <v>4</v>
      </c>
      <c r="L85" s="1"/>
      <c r="M85" s="1" t="s">
        <v>2</v>
      </c>
      <c r="N85" s="1"/>
      <c r="O85" s="1">
        <v>2</v>
      </c>
      <c r="P85" s="1" t="s">
        <v>14</v>
      </c>
      <c r="Q85" s="1">
        <v>9</v>
      </c>
      <c r="R85" s="1" t="s">
        <v>15</v>
      </c>
      <c r="S85" s="1">
        <v>9</v>
      </c>
      <c r="T85" s="1"/>
      <c r="U85" s="1" t="s">
        <v>18</v>
      </c>
      <c r="V85" t="s">
        <v>412</v>
      </c>
      <c r="W85" s="1" t="s">
        <v>16</v>
      </c>
      <c r="X85" s="1" t="s">
        <v>408</v>
      </c>
      <c r="Y85" s="1" t="s">
        <v>409</v>
      </c>
      <c r="Z85" s="1" t="s">
        <v>410</v>
      </c>
      <c r="AA85" s="1" t="s">
        <v>411</v>
      </c>
      <c r="AB85" s="1" t="s">
        <v>412</v>
      </c>
      <c r="AC85" s="1" t="s">
        <v>413</v>
      </c>
    </row>
    <row r="86" spans="1:29" x14ac:dyDescent="0.25">
      <c r="A86" s="1" t="s">
        <v>4</v>
      </c>
      <c r="B86" s="1" t="s">
        <v>1</v>
      </c>
      <c r="C86" s="1" t="s">
        <v>17</v>
      </c>
      <c r="D86" s="1"/>
      <c r="E86" s="1"/>
      <c r="F86" s="1"/>
      <c r="G86" s="1"/>
      <c r="H86" s="1"/>
      <c r="I86" s="1">
        <v>3</v>
      </c>
      <c r="J86" s="1"/>
      <c r="K86" s="1">
        <v>0</v>
      </c>
      <c r="L86" s="1"/>
      <c r="M86" s="1" t="s">
        <v>2</v>
      </c>
      <c r="N86" s="1"/>
      <c r="O86" s="1">
        <v>4</v>
      </c>
      <c r="P86" s="1"/>
      <c r="Q86" s="1">
        <v>2</v>
      </c>
      <c r="R86" s="1" t="s">
        <v>14</v>
      </c>
      <c r="S86" s="1">
        <v>6</v>
      </c>
      <c r="T86" s="1" t="s">
        <v>15</v>
      </c>
      <c r="U86" s="1" t="s">
        <v>18</v>
      </c>
      <c r="V86" t="s">
        <v>413</v>
      </c>
      <c r="W86" s="1" t="s">
        <v>16</v>
      </c>
      <c r="X86" s="1" t="s">
        <v>408</v>
      </c>
      <c r="Y86" s="1" t="s">
        <v>409</v>
      </c>
      <c r="Z86" s="1" t="s">
        <v>410</v>
      </c>
      <c r="AA86" s="1" t="s">
        <v>411</v>
      </c>
      <c r="AB86" s="1" t="s">
        <v>412</v>
      </c>
      <c r="AC86" s="1" t="s">
        <v>413</v>
      </c>
    </row>
    <row r="87" spans="1:29" x14ac:dyDescent="0.25">
      <c r="A87" s="1" t="s">
        <v>4</v>
      </c>
      <c r="B87" s="1" t="s">
        <v>1</v>
      </c>
      <c r="C87" s="1" t="s">
        <v>17</v>
      </c>
      <c r="D87" s="1"/>
      <c r="E87" s="1"/>
      <c r="F87" s="1"/>
      <c r="G87" s="1"/>
      <c r="H87" s="1"/>
      <c r="I87" s="1"/>
      <c r="J87" s="1" t="s">
        <v>14</v>
      </c>
      <c r="K87" s="1">
        <v>1</v>
      </c>
      <c r="L87" s="1" t="s">
        <v>15</v>
      </c>
      <c r="M87" s="1" t="s">
        <v>2</v>
      </c>
      <c r="N87" s="1"/>
      <c r="O87" s="1">
        <v>4</v>
      </c>
      <c r="P87" s="1"/>
      <c r="Q87" s="1">
        <v>4</v>
      </c>
      <c r="R87" s="1"/>
      <c r="S87" s="1">
        <v>8</v>
      </c>
      <c r="T87" s="1"/>
      <c r="U87" s="1" t="s">
        <v>18</v>
      </c>
      <c r="V87" t="s">
        <v>410</v>
      </c>
      <c r="W87" s="1" t="s">
        <v>16</v>
      </c>
      <c r="X87" s="1" t="s">
        <v>408</v>
      </c>
      <c r="Y87" s="1" t="s">
        <v>409</v>
      </c>
      <c r="Z87" s="1" t="s">
        <v>410</v>
      </c>
      <c r="AA87" s="1" t="s">
        <v>411</v>
      </c>
      <c r="AB87" s="1" t="s">
        <v>412</v>
      </c>
      <c r="AC87" s="1" t="s">
        <v>413</v>
      </c>
    </row>
    <row r="88" spans="1:29" x14ac:dyDescent="0.25">
      <c r="A88" s="1" t="s">
        <v>4</v>
      </c>
      <c r="B88" s="1" t="s">
        <v>1</v>
      </c>
      <c r="C88" s="1" t="s">
        <v>17</v>
      </c>
      <c r="D88" s="1"/>
      <c r="E88" s="1"/>
      <c r="F88" s="1"/>
      <c r="G88" s="1"/>
      <c r="H88" s="1"/>
      <c r="I88" s="1"/>
      <c r="J88" s="1"/>
      <c r="K88" s="1">
        <v>0</v>
      </c>
      <c r="L88" s="1"/>
      <c r="M88" s="1" t="s">
        <v>2</v>
      </c>
      <c r="N88" s="1" t="s">
        <v>14</v>
      </c>
      <c r="O88" s="1">
        <v>6</v>
      </c>
      <c r="P88" s="1" t="s">
        <v>15</v>
      </c>
      <c r="Q88" s="1">
        <v>8</v>
      </c>
      <c r="R88" s="1"/>
      <c r="S88" s="1">
        <v>7</v>
      </c>
      <c r="T88" s="1"/>
      <c r="U88" s="1" t="s">
        <v>18</v>
      </c>
      <c r="V88" t="s">
        <v>411</v>
      </c>
      <c r="W88" s="1" t="s">
        <v>16</v>
      </c>
      <c r="X88" s="1" t="s">
        <v>408</v>
      </c>
      <c r="Y88" s="1" t="s">
        <v>409</v>
      </c>
      <c r="Z88" s="1" t="s">
        <v>410</v>
      </c>
      <c r="AA88" s="1" t="s">
        <v>411</v>
      </c>
      <c r="AB88" s="1" t="s">
        <v>412</v>
      </c>
      <c r="AC88" s="1" t="s">
        <v>413</v>
      </c>
    </row>
    <row r="89" spans="1:29" x14ac:dyDescent="0.25">
      <c r="A89" s="1" t="s">
        <v>4</v>
      </c>
      <c r="B89" s="1" t="s">
        <v>1</v>
      </c>
      <c r="C89" s="1" t="s">
        <v>17</v>
      </c>
      <c r="D89" s="1"/>
      <c r="E89" s="1"/>
      <c r="F89" s="1"/>
      <c r="G89" s="1"/>
      <c r="H89" s="1"/>
      <c r="I89" s="1"/>
      <c r="J89" s="1"/>
      <c r="K89" s="1">
        <v>8</v>
      </c>
      <c r="L89" s="1"/>
      <c r="M89" s="1" t="s">
        <v>2</v>
      </c>
      <c r="N89" s="1"/>
      <c r="O89" s="1">
        <v>5</v>
      </c>
      <c r="P89" s="1" t="s">
        <v>14</v>
      </c>
      <c r="Q89" s="1">
        <v>9</v>
      </c>
      <c r="R89" s="1" t="s">
        <v>15</v>
      </c>
      <c r="S89" s="1">
        <v>1</v>
      </c>
      <c r="T89" s="1"/>
      <c r="U89" s="1" t="s">
        <v>18</v>
      </c>
      <c r="V89" t="s">
        <v>412</v>
      </c>
      <c r="W89" s="1" t="s">
        <v>16</v>
      </c>
      <c r="X89" s="1" t="s">
        <v>408</v>
      </c>
      <c r="Y89" s="1" t="s">
        <v>409</v>
      </c>
      <c r="Z89" s="1" t="s">
        <v>410</v>
      </c>
      <c r="AA89" s="1" t="s">
        <v>411</v>
      </c>
      <c r="AB89" s="1" t="s">
        <v>412</v>
      </c>
      <c r="AC89" s="1" t="s">
        <v>413</v>
      </c>
    </row>
    <row r="90" spans="1:29" x14ac:dyDescent="0.25">
      <c r="A90" s="1" t="s">
        <v>4</v>
      </c>
      <c r="B90" s="1" t="s">
        <v>1</v>
      </c>
      <c r="C90" s="1" t="s">
        <v>17</v>
      </c>
      <c r="D90" s="1"/>
      <c r="E90" s="1"/>
      <c r="F90" s="1"/>
      <c r="G90" s="1"/>
      <c r="H90" s="1"/>
      <c r="I90" s="1"/>
      <c r="J90" s="1"/>
      <c r="K90" s="1">
        <v>6</v>
      </c>
      <c r="L90" s="1"/>
      <c r="M90" s="1" t="s">
        <v>2</v>
      </c>
      <c r="N90" s="1"/>
      <c r="O90" s="1">
        <v>9</v>
      </c>
      <c r="P90" s="1"/>
      <c r="Q90" s="1">
        <v>1</v>
      </c>
      <c r="R90" s="1" t="s">
        <v>14</v>
      </c>
      <c r="S90" s="1">
        <v>5</v>
      </c>
      <c r="T90" s="1" t="s">
        <v>15</v>
      </c>
      <c r="U90" s="1" t="s">
        <v>18</v>
      </c>
      <c r="V90" t="s">
        <v>413</v>
      </c>
      <c r="W90" s="1" t="s">
        <v>16</v>
      </c>
      <c r="X90" s="1" t="s">
        <v>408</v>
      </c>
      <c r="Y90" s="1" t="s">
        <v>409</v>
      </c>
      <c r="Z90" s="1" t="s">
        <v>410</v>
      </c>
      <c r="AA90" s="1" t="s">
        <v>411</v>
      </c>
      <c r="AB90" s="1" t="s">
        <v>412</v>
      </c>
      <c r="AC90" s="1" t="s">
        <v>413</v>
      </c>
    </row>
    <row r="91" spans="1:29" x14ac:dyDescent="0.25">
      <c r="A91" s="1" t="s">
        <v>4</v>
      </c>
      <c r="B91" s="1" t="s">
        <v>1</v>
      </c>
      <c r="C91" s="1" t="s">
        <v>17</v>
      </c>
      <c r="D91" s="1"/>
      <c r="E91" s="1"/>
      <c r="F91" s="1"/>
      <c r="G91" s="1"/>
      <c r="H91" s="1"/>
      <c r="I91" s="1"/>
      <c r="J91" s="1" t="s">
        <v>14</v>
      </c>
      <c r="K91" s="1">
        <v>0</v>
      </c>
      <c r="L91" s="1" t="s">
        <v>15</v>
      </c>
      <c r="M91" s="1" t="s">
        <v>2</v>
      </c>
      <c r="N91" s="1"/>
      <c r="O91" s="1">
        <v>0</v>
      </c>
      <c r="P91" s="1"/>
      <c r="Q91" s="1">
        <v>7</v>
      </c>
      <c r="R91" s="1"/>
      <c r="S91" s="1">
        <v>6</v>
      </c>
      <c r="T91" s="1"/>
      <c r="U91" s="1" t="s">
        <v>18</v>
      </c>
      <c r="V91" t="s">
        <v>410</v>
      </c>
      <c r="W91" s="1" t="s">
        <v>16</v>
      </c>
      <c r="X91" s="1" t="s">
        <v>408</v>
      </c>
      <c r="Y91" s="1" t="s">
        <v>409</v>
      </c>
      <c r="Z91" s="1" t="s">
        <v>410</v>
      </c>
      <c r="AA91" s="1" t="s">
        <v>411</v>
      </c>
      <c r="AB91" s="1" t="s">
        <v>412</v>
      </c>
      <c r="AC91" s="1" t="s">
        <v>413</v>
      </c>
    </row>
    <row r="92" spans="1:29" x14ac:dyDescent="0.25">
      <c r="A92" s="1" t="s">
        <v>4</v>
      </c>
      <c r="B92" s="1" t="s">
        <v>1</v>
      </c>
      <c r="C92" s="1" t="s">
        <v>17</v>
      </c>
      <c r="D92" s="1"/>
      <c r="E92" s="1"/>
      <c r="F92" s="1"/>
      <c r="G92" s="1"/>
      <c r="H92" s="1"/>
      <c r="I92" s="1"/>
      <c r="J92" s="1"/>
      <c r="K92" s="1">
        <v>0</v>
      </c>
      <c r="L92" s="1"/>
      <c r="M92" s="1" t="s">
        <v>2</v>
      </c>
      <c r="N92" s="1" t="s">
        <v>14</v>
      </c>
      <c r="O92" s="1">
        <v>3</v>
      </c>
      <c r="P92" s="1" t="s">
        <v>15</v>
      </c>
      <c r="Q92" s="1">
        <v>4</v>
      </c>
      <c r="R92" s="1"/>
      <c r="S92" s="1">
        <v>6</v>
      </c>
      <c r="T92" s="1"/>
      <c r="U92" s="1" t="s">
        <v>18</v>
      </c>
      <c r="V92" t="s">
        <v>411</v>
      </c>
      <c r="W92" s="1" t="s">
        <v>16</v>
      </c>
      <c r="X92" s="1" t="s">
        <v>408</v>
      </c>
      <c r="Y92" s="1" t="s">
        <v>409</v>
      </c>
      <c r="Z92" s="1" t="s">
        <v>410</v>
      </c>
      <c r="AA92" s="1" t="s">
        <v>411</v>
      </c>
      <c r="AB92" s="1" t="s">
        <v>412</v>
      </c>
      <c r="AC92" s="1" t="s">
        <v>413</v>
      </c>
    </row>
    <row r="93" spans="1:29" x14ac:dyDescent="0.25">
      <c r="A93" s="1" t="s">
        <v>4</v>
      </c>
      <c r="B93" s="1" t="s">
        <v>1</v>
      </c>
      <c r="C93" s="1" t="s">
        <v>17</v>
      </c>
      <c r="D93" s="1"/>
      <c r="E93" s="1"/>
      <c r="F93" s="1"/>
      <c r="G93" s="1"/>
      <c r="H93" s="1"/>
      <c r="I93" s="1"/>
      <c r="J93" s="1"/>
      <c r="K93" s="1">
        <v>0</v>
      </c>
      <c r="L93" s="1"/>
      <c r="M93" s="1" t="s">
        <v>2</v>
      </c>
      <c r="N93" s="1"/>
      <c r="O93" s="1">
        <v>6</v>
      </c>
      <c r="P93" s="1" t="s">
        <v>14</v>
      </c>
      <c r="Q93" s="1">
        <v>8</v>
      </c>
      <c r="R93" s="1" t="s">
        <v>15</v>
      </c>
      <c r="S93" s="1">
        <v>5</v>
      </c>
      <c r="T93" s="1"/>
      <c r="U93" s="1" t="s">
        <v>18</v>
      </c>
      <c r="V93" t="s">
        <v>412</v>
      </c>
      <c r="W93" s="1" t="s">
        <v>16</v>
      </c>
      <c r="X93" s="1" t="s">
        <v>408</v>
      </c>
      <c r="Y93" s="1" t="s">
        <v>409</v>
      </c>
      <c r="Z93" s="1" t="s">
        <v>410</v>
      </c>
      <c r="AA93" s="1" t="s">
        <v>411</v>
      </c>
      <c r="AB93" s="1" t="s">
        <v>412</v>
      </c>
      <c r="AC93" s="1" t="s">
        <v>413</v>
      </c>
    </row>
    <row r="94" spans="1:29" x14ac:dyDescent="0.25">
      <c r="A94" s="1" t="s">
        <v>4</v>
      </c>
      <c r="B94" s="1" t="s">
        <v>1</v>
      </c>
      <c r="C94" s="1" t="s">
        <v>17</v>
      </c>
      <c r="D94" s="1"/>
      <c r="E94" s="1"/>
      <c r="F94" s="1"/>
      <c r="G94" s="1"/>
      <c r="H94" s="1"/>
      <c r="I94" s="1"/>
      <c r="J94" s="1"/>
      <c r="K94" s="1">
        <v>0</v>
      </c>
      <c r="L94" s="1"/>
      <c r="M94" s="1" t="s">
        <v>2</v>
      </c>
      <c r="N94" s="1"/>
      <c r="O94" s="1">
        <v>0</v>
      </c>
      <c r="P94" s="1"/>
      <c r="Q94" s="1">
        <v>1</v>
      </c>
      <c r="R94" s="1" t="s">
        <v>14</v>
      </c>
      <c r="S94" s="1">
        <v>3</v>
      </c>
      <c r="T94" s="1" t="s">
        <v>15</v>
      </c>
      <c r="U94" s="1" t="s">
        <v>18</v>
      </c>
      <c r="V94" t="s">
        <v>413</v>
      </c>
      <c r="W94" s="1" t="s">
        <v>16</v>
      </c>
      <c r="X94" s="1" t="s">
        <v>408</v>
      </c>
      <c r="Y94" s="1" t="s">
        <v>409</v>
      </c>
      <c r="Z94" s="1" t="s">
        <v>410</v>
      </c>
      <c r="AA94" s="1" t="s">
        <v>411</v>
      </c>
      <c r="AB94" s="1" t="s">
        <v>412</v>
      </c>
      <c r="AC94" s="1" t="s">
        <v>413</v>
      </c>
    </row>
    <row r="95" spans="1:29" x14ac:dyDescent="0.25">
      <c r="A95" s="1" t="s">
        <v>4</v>
      </c>
      <c r="B95" s="1" t="s">
        <v>1</v>
      </c>
      <c r="C95" s="1" t="s">
        <v>17</v>
      </c>
      <c r="D95" s="1" t="s">
        <v>14</v>
      </c>
      <c r="E95" s="1">
        <v>1</v>
      </c>
      <c r="F95" s="1" t="s">
        <v>15</v>
      </c>
      <c r="G95" s="1">
        <v>7</v>
      </c>
      <c r="H95" s="1"/>
      <c r="I95" s="1">
        <v>0</v>
      </c>
      <c r="J95" s="1"/>
      <c r="K95" s="1">
        <v>8</v>
      </c>
      <c r="L95" s="1"/>
      <c r="M95" s="1" t="s">
        <v>2</v>
      </c>
      <c r="N95" s="1"/>
      <c r="O95" s="1">
        <v>9</v>
      </c>
      <c r="P95" s="1"/>
      <c r="Q95" s="1">
        <v>2</v>
      </c>
      <c r="R95" s="1"/>
      <c r="S95" s="1"/>
      <c r="T95" s="1"/>
      <c r="U95" s="1" t="s">
        <v>18</v>
      </c>
      <c r="V95" t="s">
        <v>16</v>
      </c>
      <c r="W95" s="1" t="s">
        <v>16</v>
      </c>
      <c r="X95" s="1" t="s">
        <v>408</v>
      </c>
      <c r="Y95" s="1" t="s">
        <v>409</v>
      </c>
      <c r="Z95" s="1" t="s">
        <v>410</v>
      </c>
      <c r="AA95" s="1" t="s">
        <v>411</v>
      </c>
      <c r="AB95" s="1" t="s">
        <v>412</v>
      </c>
      <c r="AC95" s="1" t="s">
        <v>413</v>
      </c>
    </row>
    <row r="96" spans="1:29" x14ac:dyDescent="0.25">
      <c r="A96" s="1" t="s">
        <v>4</v>
      </c>
      <c r="B96" s="1" t="s">
        <v>1</v>
      </c>
      <c r="C96" s="1" t="s">
        <v>17</v>
      </c>
      <c r="D96" s="1"/>
      <c r="E96" s="1">
        <v>3</v>
      </c>
      <c r="F96" s="1" t="s">
        <v>14</v>
      </c>
      <c r="G96" s="1">
        <v>4</v>
      </c>
      <c r="H96" s="1" t="s">
        <v>15</v>
      </c>
      <c r="I96" s="1">
        <v>4</v>
      </c>
      <c r="J96" s="1"/>
      <c r="K96" s="1">
        <v>0</v>
      </c>
      <c r="L96" s="1"/>
      <c r="M96" s="1" t="s">
        <v>2</v>
      </c>
      <c r="N96" s="1"/>
      <c r="O96" s="1">
        <v>0</v>
      </c>
      <c r="P96" s="1"/>
      <c r="Q96" s="1">
        <v>0</v>
      </c>
      <c r="R96" s="1"/>
      <c r="S96" s="1"/>
      <c r="T96" s="1"/>
      <c r="U96" s="1" t="s">
        <v>18</v>
      </c>
      <c r="V96" t="s">
        <v>408</v>
      </c>
      <c r="W96" s="1" t="s">
        <v>16</v>
      </c>
      <c r="X96" s="1" t="s">
        <v>408</v>
      </c>
      <c r="Y96" s="1" t="s">
        <v>409</v>
      </c>
      <c r="Z96" s="1" t="s">
        <v>410</v>
      </c>
      <c r="AA96" s="1" t="s">
        <v>411</v>
      </c>
      <c r="AB96" s="1" t="s">
        <v>412</v>
      </c>
      <c r="AC96" s="1" t="s">
        <v>413</v>
      </c>
    </row>
    <row r="97" spans="1:29" x14ac:dyDescent="0.25">
      <c r="A97" s="1" t="s">
        <v>4</v>
      </c>
      <c r="B97" s="1" t="s">
        <v>1</v>
      </c>
      <c r="C97" s="1" t="s">
        <v>17</v>
      </c>
      <c r="D97" s="1"/>
      <c r="E97" s="1">
        <v>6</v>
      </c>
      <c r="F97" s="1"/>
      <c r="G97" s="1">
        <v>1</v>
      </c>
      <c r="H97" s="1" t="s">
        <v>14</v>
      </c>
      <c r="I97" s="1">
        <v>4</v>
      </c>
      <c r="J97" s="1" t="s">
        <v>15</v>
      </c>
      <c r="K97" s="1">
        <v>5</v>
      </c>
      <c r="L97" s="1"/>
      <c r="M97" s="1" t="s">
        <v>2</v>
      </c>
      <c r="N97" s="1"/>
      <c r="O97" s="1">
        <v>4</v>
      </c>
      <c r="P97" s="1"/>
      <c r="Q97" s="1">
        <v>4</v>
      </c>
      <c r="R97" s="1"/>
      <c r="S97" s="1"/>
      <c r="T97" s="1"/>
      <c r="U97" s="1" t="s">
        <v>18</v>
      </c>
      <c r="V97" t="s">
        <v>409</v>
      </c>
      <c r="W97" s="1" t="s">
        <v>16</v>
      </c>
      <c r="X97" s="1" t="s">
        <v>408</v>
      </c>
      <c r="Y97" s="1" t="s">
        <v>409</v>
      </c>
      <c r="Z97" s="1" t="s">
        <v>410</v>
      </c>
      <c r="AA97" s="1" t="s">
        <v>411</v>
      </c>
      <c r="AB97" s="1" t="s">
        <v>412</v>
      </c>
      <c r="AC97" s="1" t="s">
        <v>413</v>
      </c>
    </row>
    <row r="98" spans="1:29" x14ac:dyDescent="0.25">
      <c r="A98" s="1" t="s">
        <v>4</v>
      </c>
      <c r="B98" s="1" t="s">
        <v>1</v>
      </c>
      <c r="C98" s="1" t="s">
        <v>17</v>
      </c>
      <c r="D98" s="1"/>
      <c r="E98" s="1">
        <v>8</v>
      </c>
      <c r="F98" s="1"/>
      <c r="G98" s="1">
        <v>8</v>
      </c>
      <c r="H98" s="1"/>
      <c r="I98" s="1">
        <v>2</v>
      </c>
      <c r="J98" s="1" t="s">
        <v>14</v>
      </c>
      <c r="K98" s="1">
        <v>4</v>
      </c>
      <c r="L98" s="1" t="s">
        <v>15</v>
      </c>
      <c r="M98" s="1" t="s">
        <v>2</v>
      </c>
      <c r="N98" s="1"/>
      <c r="O98" s="1">
        <v>1</v>
      </c>
      <c r="P98" s="1"/>
      <c r="Q98" s="1">
        <v>6</v>
      </c>
      <c r="R98" s="1"/>
      <c r="S98" s="1"/>
      <c r="T98" s="1"/>
      <c r="U98" s="1" t="s">
        <v>18</v>
      </c>
      <c r="V98" t="s">
        <v>410</v>
      </c>
      <c r="W98" s="1" t="s">
        <v>16</v>
      </c>
      <c r="X98" s="1" t="s">
        <v>408</v>
      </c>
      <c r="Y98" s="1" t="s">
        <v>409</v>
      </c>
      <c r="Z98" s="1" t="s">
        <v>410</v>
      </c>
      <c r="AA98" s="1" t="s">
        <v>411</v>
      </c>
      <c r="AB98" s="1" t="s">
        <v>412</v>
      </c>
      <c r="AC98" s="1" t="s">
        <v>413</v>
      </c>
    </row>
    <row r="99" spans="1:29" x14ac:dyDescent="0.25">
      <c r="A99" s="1" t="s">
        <v>4</v>
      </c>
      <c r="B99" s="1" t="s">
        <v>1</v>
      </c>
      <c r="C99" s="1" t="s">
        <v>17</v>
      </c>
      <c r="D99" s="1"/>
      <c r="E99" s="1">
        <v>2</v>
      </c>
      <c r="F99" s="1"/>
      <c r="G99" s="1">
        <v>5</v>
      </c>
      <c r="H99" s="1"/>
      <c r="I99" s="1">
        <v>7</v>
      </c>
      <c r="J99" s="1"/>
      <c r="K99" s="1">
        <v>3</v>
      </c>
      <c r="L99" s="1"/>
      <c r="M99" s="1" t="s">
        <v>2</v>
      </c>
      <c r="N99" s="1" t="s">
        <v>14</v>
      </c>
      <c r="O99" s="1">
        <v>5</v>
      </c>
      <c r="P99" s="1" t="s">
        <v>15</v>
      </c>
      <c r="Q99" s="1">
        <v>6</v>
      </c>
      <c r="R99" s="1"/>
      <c r="S99" s="1"/>
      <c r="T99" s="1"/>
      <c r="U99" s="1" t="s">
        <v>18</v>
      </c>
      <c r="V99" t="s">
        <v>411</v>
      </c>
      <c r="W99" s="1" t="s">
        <v>16</v>
      </c>
      <c r="X99" s="1" t="s">
        <v>408</v>
      </c>
      <c r="Y99" s="1" t="s">
        <v>409</v>
      </c>
      <c r="Z99" s="1" t="s">
        <v>410</v>
      </c>
      <c r="AA99" s="1" t="s">
        <v>411</v>
      </c>
      <c r="AB99" s="1" t="s">
        <v>412</v>
      </c>
      <c r="AC99" s="1" t="s">
        <v>413</v>
      </c>
    </row>
    <row r="100" spans="1:29" x14ac:dyDescent="0.25">
      <c r="A100" s="1" t="s">
        <v>4</v>
      </c>
      <c r="B100" s="1" t="s">
        <v>1</v>
      </c>
      <c r="C100" s="1" t="s">
        <v>17</v>
      </c>
      <c r="D100" s="1"/>
      <c r="E100" s="1">
        <v>4</v>
      </c>
      <c r="F100" s="1"/>
      <c r="G100" s="1">
        <v>5</v>
      </c>
      <c r="H100" s="1"/>
      <c r="I100" s="1">
        <v>2</v>
      </c>
      <c r="J100" s="1"/>
      <c r="K100" s="1">
        <v>8</v>
      </c>
      <c r="L100" s="1"/>
      <c r="M100" s="1" t="s">
        <v>2</v>
      </c>
      <c r="N100" s="1"/>
      <c r="O100" s="1">
        <v>8</v>
      </c>
      <c r="P100" s="1" t="s">
        <v>14</v>
      </c>
      <c r="Q100" s="1">
        <v>5</v>
      </c>
      <c r="R100" s="1" t="s">
        <v>15</v>
      </c>
      <c r="S100" s="1"/>
      <c r="T100" s="1"/>
      <c r="U100" s="1" t="s">
        <v>18</v>
      </c>
      <c r="V100" t="s">
        <v>412</v>
      </c>
      <c r="W100" s="1" t="s">
        <v>16</v>
      </c>
      <c r="X100" s="1" t="s">
        <v>408</v>
      </c>
      <c r="Y100" s="1" t="s">
        <v>409</v>
      </c>
      <c r="Z100" s="1" t="s">
        <v>410</v>
      </c>
      <c r="AA100" s="1" t="s">
        <v>411</v>
      </c>
      <c r="AB100" s="1" t="s">
        <v>412</v>
      </c>
      <c r="AC100" s="1" t="s">
        <v>413</v>
      </c>
    </row>
    <row r="101" spans="1:29" x14ac:dyDescent="0.25">
      <c r="A101" s="1" t="s">
        <v>4</v>
      </c>
      <c r="B101" s="1" t="s">
        <v>1</v>
      </c>
      <c r="C101" s="1" t="s">
        <v>17</v>
      </c>
      <c r="D101" s="1"/>
      <c r="E101" s="1"/>
      <c r="F101" s="1" t="s">
        <v>14</v>
      </c>
      <c r="G101" s="1">
        <v>8</v>
      </c>
      <c r="H101" s="1" t="s">
        <v>15</v>
      </c>
      <c r="I101" s="1">
        <v>7</v>
      </c>
      <c r="J101" s="1"/>
      <c r="K101" s="1">
        <v>5</v>
      </c>
      <c r="L101" s="1"/>
      <c r="M101" s="1" t="s">
        <v>2</v>
      </c>
      <c r="N101" s="1"/>
      <c r="O101" s="1">
        <v>9</v>
      </c>
      <c r="P101" s="1"/>
      <c r="Q101" s="1">
        <v>8</v>
      </c>
      <c r="R101" s="1"/>
      <c r="S101" s="1"/>
      <c r="T101" s="1"/>
      <c r="U101" s="1" t="s">
        <v>18</v>
      </c>
      <c r="V101" t="s">
        <v>408</v>
      </c>
      <c r="W101" s="1" t="s">
        <v>16</v>
      </c>
      <c r="X101" s="1" t="s">
        <v>408</v>
      </c>
      <c r="Y101" s="1" t="s">
        <v>409</v>
      </c>
      <c r="Z101" s="1" t="s">
        <v>410</v>
      </c>
      <c r="AA101" s="1" t="s">
        <v>411</v>
      </c>
      <c r="AB101" s="1" t="s">
        <v>412</v>
      </c>
      <c r="AC101" s="1" t="s">
        <v>413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txt nombres e</vt:lpstr>
      <vt:lpstr>txt nombres 3</vt:lpstr>
      <vt:lpstr>txt nombres 2</vt:lpstr>
      <vt:lpstr>txt nombres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2020-12-14T13:11:17Z</dcterms:created>
  <dcterms:modified xsi:type="dcterms:W3CDTF">2020-12-15T20:32:05Z</dcterms:modified>
</cp:coreProperties>
</file>