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WeaponDataInUnity" sheetId="4" r:id="rId1"/>
    <sheet name="ProjecttileDataInUnity" sheetId="5" r:id="rId2"/>
    <sheet name="WeaponData" sheetId="1" r:id="rId3"/>
    <sheet name=" ProjectileData" sheetId="3" r:id="rId4"/>
    <sheet name="#欄位說明" sheetId="2" r:id="rId5"/>
  </sheets>
  <calcPr calcId="152511"/>
</workbook>
</file>

<file path=xl/calcChain.xml><?xml version="1.0" encoding="utf-8"?>
<calcChain xmlns="http://schemas.openxmlformats.org/spreadsheetml/2006/main">
  <c r="D8" i="1" l="1"/>
  <c r="E8" i="1" s="1"/>
  <c r="D9" i="1"/>
  <c r="E9" i="1" s="1"/>
  <c r="D10" i="1"/>
  <c r="E10" i="1" s="1"/>
  <c r="D4" i="1" l="1"/>
  <c r="E4" i="1" s="1"/>
  <c r="A5" i="1"/>
  <c r="A6" i="1" s="1"/>
  <c r="A7" i="1" l="1"/>
  <c r="D7" i="1" s="1"/>
  <c r="E7" i="1" s="1"/>
  <c r="D6" i="1"/>
  <c r="D5" i="1"/>
  <c r="E5" i="1" s="1"/>
  <c r="E6" i="1"/>
</calcChain>
</file>

<file path=xl/sharedStrings.xml><?xml version="1.0" encoding="utf-8"?>
<sst xmlns="http://schemas.openxmlformats.org/spreadsheetml/2006/main" count="272" uniqueCount="135">
  <si>
    <t>int</t>
  </si>
  <si>
    <t>#</t>
  </si>
  <si>
    <t>n_ID</t>
  </si>
  <si>
    <t>n_WeaponName</t>
  </si>
  <si>
    <t>n_WeaponDescription</t>
  </si>
  <si>
    <t>n_WeaponType</t>
  </si>
  <si>
    <t>n_Damage</t>
  </si>
  <si>
    <t>n_Interval</t>
  </si>
  <si>
    <t>n_Intervalmin</t>
  </si>
  <si>
    <t>n_WeaponBuff</t>
  </si>
  <si>
    <t>n_ProjectileID</t>
  </si>
  <si>
    <t>n_WeaponSFX</t>
  </si>
  <si>
    <t>ID</t>
  </si>
  <si>
    <t>備註</t>
  </si>
  <si>
    <t>武器名稱</t>
  </si>
  <si>
    <t>武器描述</t>
  </si>
  <si>
    <t>武器類型</t>
  </si>
  <si>
    <t>預設攻擊傷害</t>
  </si>
  <si>
    <t>預設攻擊頻率/冷卻</t>
  </si>
  <si>
    <t>最快攻擊頻率上限</t>
  </si>
  <si>
    <t>武器自帶Buff</t>
  </si>
  <si>
    <t>投射物ID</t>
  </si>
  <si>
    <t>發射音效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</si>
  <si>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</si>
  <si>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</si>
  <si>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</si>
  <si>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</si>
  <si>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</si>
  <si>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</si>
  <si>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</si>
  <si>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</si>
  <si>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</si>
  <si>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</si>
  <si>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</si>
  <si>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</si>
  <si>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</si>
  <si>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WeaponData</t>
  </si>
  <si>
    <t>武器編號，提供角色讀取用</t>
  </si>
  <si>
    <t>企劃用，程式用不到</t>
  </si>
  <si>
    <t>讀取字串表ID名稱，用來顯示介面上</t>
  </si>
  <si>
    <t>讀取字串表ID描述，用來顯示介面上</t>
  </si>
  <si>
    <t>分類使用，會與特定加成能力卡或道具、零件限制有關
1=輕型
2=中型
3=重型</t>
  </si>
  <si>
    <t>設定發射出去的子彈造成的傷害</t>
  </si>
  <si>
    <t>讀取Buff表ID
預設給武器添加的效果</t>
  </si>
  <si>
    <t>讀取投射物表ID
當武器攻擊時會發射出的投射物</t>
  </si>
  <si>
    <t>讀取音效表ID
武器攻擊時套用的音效，主要是發射子彈出去時播放</t>
  </si>
  <si>
    <t>n_ProjectileFlyWay</t>
  </si>
  <si>
    <t>an_ProjectileFlyWayParam</t>
  </si>
  <si>
    <t>n_ProjectilePrefab</t>
  </si>
  <si>
    <t>n_ProjectileType</t>
  </si>
  <si>
    <t>n_ProjectileTypeParam</t>
  </si>
  <si>
    <t>n_ProjectileVelocity</t>
  </si>
  <si>
    <t>an_ProjectileEndWay</t>
  </si>
  <si>
    <t>an_ProjectileEndWayParam</t>
  </si>
  <si>
    <t>n_ProjectileHitSFX</t>
  </si>
  <si>
    <t>投射物表ID</t>
  </si>
  <si>
    <t>投射物飛行方式</t>
  </si>
  <si>
    <t>投射物飛行參數</t>
  </si>
  <si>
    <t>投射物Prefab</t>
  </si>
  <si>
    <t>投射物類型</t>
  </si>
  <si>
    <t>投射物類型參數</t>
  </si>
  <si>
    <t>投射物飛行速度/時間</t>
  </si>
  <si>
    <t>投射物結束方式</t>
  </si>
  <si>
    <t>投射物結束方式參數</t>
  </si>
  <si>
    <t>投射物命中音效</t>
  </si>
  <si>
    <t xml:space="preserve"> ProjectileData</t>
  </si>
  <si>
    <t>ID唯一</t>
  </si>
  <si>
    <t>決定投射物的飛行方式
1=直線
2=貫通
3=彈射 (預設先不可重複彈跳)
4=分裂
5=散射
6=拋物線</t>
  </si>
  <si>
    <t>對應投射物飛行方式設定參數
1= 0
2= 0
3= 命中目標後，下一個目標距離(格數)，可陣列填寫，若範圍內沒有敵人則作罷
4= 命中後分散成幾個投射物 (分散後的投射物不會再次分散，依照結束方式)
5= 設定3個參數 
1.填寫陣列位置，每次攻擊會一口氣攻擊指定的陣列
2.填寫落地位置，依照玩家所在位置計算往右幾格 (最遠打到敵方位置最右邊)
3.填寫擴散位置，依照目標格子所在地，往上下左右擴散幾格
6= 投射物進行拋物線的重力加速度值</t>
  </si>
  <si>
    <t>填寫使用的prefab</t>
  </si>
  <si>
    <t>定義投射物能否被
0=不可阻擋
1=可阻擋</t>
  </si>
  <si>
    <t>0=0
1=填寫抵銷多少數量</t>
  </si>
  <si>
    <t>投射物飛行速度
填寫抵達目標秒數 (百分位)
100=1秒、10=0.1秒</t>
  </si>
  <si>
    <t>0=無
1=無
2=填寫秒數
3=目標幾次
4=命中幾個人
5=格子距離</t>
  </si>
  <si>
    <t>讀取音效表播放ID</t>
    <phoneticPr fontId="2" type="noConversion"/>
  </si>
  <si>
    <t>備註</t>
    <phoneticPr fontId="2" type="noConversion"/>
  </si>
  <si>
    <t>手槍</t>
    <phoneticPr fontId="2" type="noConversion"/>
  </si>
  <si>
    <t>機槍</t>
    <phoneticPr fontId="2" type="noConversion"/>
  </si>
  <si>
    <t>狙擊槍</t>
    <phoneticPr fontId="2" type="noConversion"/>
  </si>
  <si>
    <t>#</t>
    <phoneticPr fontId="2" type="noConversion"/>
  </si>
  <si>
    <t>備註</t>
    <phoneticPr fontId="2" type="noConversion"/>
  </si>
  <si>
    <t>備註</t>
    <phoneticPr fontId="2" type="noConversion"/>
  </si>
  <si>
    <t>手槍子彈</t>
    <phoneticPr fontId="2" type="noConversion"/>
  </si>
  <si>
    <t>機槍子彈</t>
    <phoneticPr fontId="2" type="noConversion"/>
  </si>
  <si>
    <t>狙擊槍子彈</t>
    <phoneticPr fontId="2" type="noConversion"/>
  </si>
  <si>
    <t>散彈槍子彈</t>
    <phoneticPr fontId="2" type="noConversion"/>
  </si>
  <si>
    <t>散彈槍</t>
    <phoneticPr fontId="2" type="noConversion"/>
  </si>
  <si>
    <t>分裂子彈</t>
    <phoneticPr fontId="2" type="noConversion"/>
  </si>
  <si>
    <t>拋物線子彈</t>
    <phoneticPr fontId="2" type="noConversion"/>
  </si>
  <si>
    <t>彈射子彈</t>
    <phoneticPr fontId="2" type="noConversion"/>
  </si>
  <si>
    <t>#</t>
    <phoneticPr fontId="2" type="noConversion"/>
  </si>
  <si>
    <t>#</t>
    <phoneticPr fontId="2" type="noConversion"/>
  </si>
  <si>
    <t>不可抵銷</t>
    <phoneticPr fontId="2" type="noConversion"/>
  </si>
  <si>
    <t>可抵消</t>
    <phoneticPr fontId="2" type="noConversion"/>
  </si>
  <si>
    <t>抵擋幾發子彈</t>
    <phoneticPr fontId="2" type="noConversion"/>
  </si>
  <si>
    <t>備註</t>
    <phoneticPr fontId="2" type="noConversion"/>
  </si>
  <si>
    <t>無，超出範圍後</t>
    <phoneticPr fontId="2" type="noConversion"/>
  </si>
  <si>
    <t>飛行多久消失</t>
    <phoneticPr fontId="2" type="noConversion"/>
  </si>
  <si>
    <t>抵達指定格子後</t>
    <phoneticPr fontId="2" type="noConversion"/>
  </si>
  <si>
    <t>抵達目標 (命中目標)</t>
    <phoneticPr fontId="2" type="noConversion"/>
  </si>
  <si>
    <t>Projectile</t>
  </si>
  <si>
    <t>s_ProjectilePrefab</t>
    <phoneticPr fontId="2" type="noConversion"/>
  </si>
  <si>
    <t>string</t>
    <phoneticPr fontId="2" type="noConversion"/>
  </si>
  <si>
    <t>拋射槍</t>
    <phoneticPr fontId="2" type="noConversion"/>
  </si>
  <si>
    <t>彈跳槍</t>
    <phoneticPr fontId="2" type="noConversion"/>
  </si>
  <si>
    <t>分裂槍</t>
    <phoneticPr fontId="2" type="noConversion"/>
  </si>
  <si>
    <t>30,3</t>
  </si>
  <si>
    <t>3,1</t>
  </si>
  <si>
    <t>int</t>
    <phoneticPr fontId="2" type="noConversion"/>
  </si>
  <si>
    <t>解鎖武器條件</t>
    <phoneticPr fontId="2" type="noConversion"/>
  </si>
  <si>
    <t>int</t>
    <phoneticPr fontId="2" type="noConversion"/>
  </si>
  <si>
    <t>n_UnockParam</t>
    <phoneticPr fontId="2" type="noConversion"/>
  </si>
  <si>
    <t>n_Unlcoktype</t>
    <phoneticPr fontId="2" type="noConversion"/>
  </si>
  <si>
    <t>解鎖參數</t>
    <phoneticPr fontId="2" type="noConversion"/>
  </si>
  <si>
    <t>int</t>
    <phoneticPr fontId="2" type="noConversion"/>
  </si>
  <si>
    <t>n_Display</t>
    <phoneticPr fontId="2" type="noConversion"/>
  </si>
  <si>
    <t>是否顯示</t>
    <phoneticPr fontId="2" type="noConversion"/>
  </si>
  <si>
    <t>設定攻擊頻率 (百分位來顯示，100=1秒)
目前是秒數/次數</t>
    <phoneticPr fontId="2" type="noConversion"/>
  </si>
  <si>
    <t>設定攻擊頻率上限  (百分位來顯示，100=1秒)
目前是秒數/次數
有一些道具是提升攻擊頻率，所以要設一個上限值</t>
    <phoneticPr fontId="2" type="noConversion"/>
  </si>
  <si>
    <t>0,0</t>
    <phoneticPr fontId="2" type="noConversion"/>
  </si>
  <si>
    <t>0,0</t>
    <phoneticPr fontId="2" type="noConversion"/>
  </si>
  <si>
    <t>2,0</t>
    <phoneticPr fontId="2" type="noConversion"/>
  </si>
  <si>
    <t>s_WeaponTextureName</t>
  </si>
  <si>
    <t>s_WeaponTextureName</t>
    <phoneticPr fontId="2" type="noConversion"/>
  </si>
  <si>
    <t>武器圖片名稱</t>
    <phoneticPr fontId="2" type="noConversion"/>
  </si>
  <si>
    <t>string</t>
    <phoneticPr fontId="2" type="noConversion"/>
  </si>
  <si>
    <t>s_WeaponTextureName</t>
    <phoneticPr fontId="2" type="noConversion"/>
  </si>
  <si>
    <t>武器圖片名稱</t>
    <phoneticPr fontId="2" type="noConversion"/>
  </si>
  <si>
    <t>顯示介面上的武器圖片</t>
    <phoneticPr fontId="2" type="noConversion"/>
  </si>
  <si>
    <t>gun01</t>
    <phoneticPr fontId="2" type="noConversion"/>
  </si>
  <si>
    <t>gun02</t>
  </si>
  <si>
    <t>gun03</t>
  </si>
  <si>
    <t>參數說明</t>
    <phoneticPr fontId="2" type="noConversion"/>
  </si>
  <si>
    <t>類型說明</t>
    <phoneticPr fontId="2" type="noConversion"/>
  </si>
  <si>
    <t>0=無，超出範圍後 
1=抵達目標 
2=秒數 
3=擊中目標幾次 
4=命中幾個人後結束 
5=抵達指定格子後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</si>
</sst>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0"/>
      <color theme="1"/>
      <name val="Microsoft JhengHei"/>
      <family val="2"/>
      <charset val="136"/>
    </font>
    <font>
      <sz val="12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4" fillId="5" borderId="2" xfId="1" applyFont="1" applyFill="1" applyBorder="1" applyAlignment="1">
      <alignment horizontal="left"/>
    </xf>
    <xf numFmtId="0" fontId="1" fillId="0" borderId="0" xfId="0" applyFont="1"/>
    <xf numFmtId="0" fontId="5" fillId="6" borderId="1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4" fillId="5" borderId="2" xfId="1" applyFont="1" applyFill="1" applyBorder="1" applyAlignment="1">
      <alignment horizontal="left" vertical="center"/>
    </xf>
    <xf numFmtId="0" fontId="6" fillId="7" borderId="0" xfId="1" applyFont="1" applyFill="1" applyAlignment="1">
      <alignment horizontal="left" vertical="center"/>
    </xf>
    <xf numFmtId="0" fontId="1" fillId="0" borderId="1" xfId="0" applyFont="1" applyBorder="1"/>
    <xf numFmtId="0" fontId="5" fillId="6" borderId="1" xfId="1" applyFont="1" applyFill="1" applyBorder="1" applyAlignment="1">
      <alignment horizontal="left" vertical="center" wrapText="1"/>
    </xf>
    <xf numFmtId="0" fontId="8" fillId="0" borderId="1" xfId="0" applyFont="1" applyBorder="1"/>
    <xf numFmtId="0" fontId="4" fillId="5" borderId="1" xfId="1" applyFont="1" applyFill="1" applyBorder="1" applyAlignment="1">
      <alignment horizontal="left" vertical="center"/>
    </xf>
    <xf numFmtId="0" fontId="6" fillId="7" borderId="1" xfId="1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1" fillId="8" borderId="0" xfId="0" applyFont="1" applyFill="1"/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16" sqref="E16"/>
    </sheetView>
  </sheetViews>
  <sheetFormatPr defaultColWidth="12.5" defaultRowHeight="16.5"/>
  <cols>
    <col min="1" max="1" width="5.125" bestFit="1" customWidth="1"/>
    <col min="2" max="2" width="20.5" style="25" bestFit="1" customWidth="1"/>
    <col min="3" max="3" width="14.625" bestFit="1" customWidth="1"/>
    <col min="4" max="4" width="19.125" bestFit="1" customWidth="1"/>
    <col min="5" max="5" width="13.625" bestFit="1" customWidth="1"/>
    <col min="6" max="6" width="9.625" bestFit="1" customWidth="1"/>
    <col min="7" max="7" width="9" bestFit="1" customWidth="1"/>
    <col min="8" max="8" width="12.125" bestFit="1" customWidth="1"/>
    <col min="9" max="9" width="12.875" bestFit="1" customWidth="1"/>
    <col min="10" max="10" width="12.125" bestFit="1" customWidth="1"/>
    <col min="11" max="11" width="12.625" bestFit="1" customWidth="1"/>
  </cols>
  <sheetData>
    <row r="1" spans="1:11">
      <c r="A1" s="18" t="s">
        <v>2</v>
      </c>
      <c r="B1" s="18" t="s">
        <v>126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</row>
    <row r="2" spans="1:11">
      <c r="A2" s="12">
        <v>1</v>
      </c>
      <c r="B2" s="24" t="s">
        <v>129</v>
      </c>
      <c r="C2" s="12">
        <v>30201</v>
      </c>
      <c r="D2" s="12">
        <v>30301</v>
      </c>
      <c r="E2" s="12">
        <v>1</v>
      </c>
      <c r="F2" s="12">
        <v>5</v>
      </c>
      <c r="G2" s="20">
        <v>100</v>
      </c>
      <c r="H2" s="20">
        <v>50</v>
      </c>
      <c r="I2" s="12">
        <v>0</v>
      </c>
      <c r="J2" s="12">
        <v>1</v>
      </c>
      <c r="K2" s="12">
        <v>0</v>
      </c>
    </row>
    <row r="3" spans="1:11">
      <c r="A3" s="12">
        <v>2</v>
      </c>
      <c r="B3" s="24" t="s">
        <v>130</v>
      </c>
      <c r="C3" s="12">
        <v>30202</v>
      </c>
      <c r="D3" s="12">
        <v>30302</v>
      </c>
      <c r="E3" s="12">
        <v>2</v>
      </c>
      <c r="F3" s="12">
        <v>10</v>
      </c>
      <c r="G3" s="20">
        <v>150</v>
      </c>
      <c r="H3" s="20">
        <v>100</v>
      </c>
      <c r="I3" s="12">
        <v>0</v>
      </c>
      <c r="J3" s="12">
        <v>2</v>
      </c>
      <c r="K3" s="12">
        <v>0</v>
      </c>
    </row>
    <row r="4" spans="1:11">
      <c r="A4" s="12">
        <v>101</v>
      </c>
      <c r="B4" s="24" t="s">
        <v>131</v>
      </c>
      <c r="C4" s="12">
        <v>30203</v>
      </c>
      <c r="D4" s="12">
        <v>30303</v>
      </c>
      <c r="E4" s="12">
        <v>1</v>
      </c>
      <c r="F4" s="12">
        <v>10</v>
      </c>
      <c r="G4" s="20">
        <v>100</v>
      </c>
      <c r="H4" s="20">
        <v>150</v>
      </c>
      <c r="I4" s="12">
        <v>0</v>
      </c>
      <c r="J4" s="12">
        <v>1</v>
      </c>
      <c r="K4" s="12">
        <v>0</v>
      </c>
    </row>
    <row r="5" spans="1:11">
      <c r="A5" s="12">
        <v>102</v>
      </c>
      <c r="B5" s="24" t="s">
        <v>131</v>
      </c>
      <c r="C5" s="12">
        <v>30204</v>
      </c>
      <c r="D5" s="12">
        <v>30304</v>
      </c>
      <c r="E5" s="12">
        <v>2</v>
      </c>
      <c r="F5" s="12">
        <v>12</v>
      </c>
      <c r="G5" s="20">
        <v>100</v>
      </c>
      <c r="H5" s="20">
        <v>150</v>
      </c>
      <c r="I5" s="12">
        <v>0</v>
      </c>
      <c r="J5" s="12">
        <v>2</v>
      </c>
      <c r="K5" s="12">
        <v>0</v>
      </c>
    </row>
    <row r="6" spans="1:11">
      <c r="A6" s="12">
        <v>103</v>
      </c>
      <c r="B6" s="24" t="s">
        <v>131</v>
      </c>
      <c r="C6" s="12">
        <v>30205</v>
      </c>
      <c r="D6" s="12">
        <v>30305</v>
      </c>
      <c r="E6" s="12">
        <v>3</v>
      </c>
      <c r="F6" s="12">
        <v>14</v>
      </c>
      <c r="G6" s="20">
        <v>100</v>
      </c>
      <c r="H6" s="20">
        <v>150</v>
      </c>
      <c r="I6" s="12">
        <v>0</v>
      </c>
      <c r="J6" s="12">
        <v>3</v>
      </c>
      <c r="K6" s="12">
        <v>0</v>
      </c>
    </row>
    <row r="7" spans="1:11">
      <c r="A7" s="12">
        <v>104</v>
      </c>
      <c r="B7" s="24" t="s">
        <v>131</v>
      </c>
      <c r="C7" s="12">
        <v>30201</v>
      </c>
      <c r="D7" s="12">
        <v>30306</v>
      </c>
      <c r="E7" s="12">
        <v>1</v>
      </c>
      <c r="F7" s="12">
        <v>16</v>
      </c>
      <c r="G7" s="20">
        <v>100</v>
      </c>
      <c r="H7" s="20">
        <v>150</v>
      </c>
      <c r="I7" s="12">
        <v>0</v>
      </c>
      <c r="J7" s="12">
        <v>4</v>
      </c>
      <c r="K7" s="12">
        <v>0</v>
      </c>
    </row>
    <row r="8" spans="1:11">
      <c r="A8" s="12">
        <v>105</v>
      </c>
      <c r="B8" s="24" t="s">
        <v>131</v>
      </c>
      <c r="C8" s="12">
        <v>30202</v>
      </c>
      <c r="D8" s="12">
        <v>30307</v>
      </c>
      <c r="E8" s="12">
        <v>2</v>
      </c>
      <c r="F8" s="12">
        <v>18</v>
      </c>
      <c r="G8" s="20">
        <v>100</v>
      </c>
      <c r="H8" s="20">
        <v>150</v>
      </c>
      <c r="I8" s="12">
        <v>0</v>
      </c>
      <c r="J8" s="12">
        <v>5</v>
      </c>
      <c r="K8" s="12">
        <v>0</v>
      </c>
    </row>
    <row r="9" spans="1:11">
      <c r="A9" s="12">
        <v>106</v>
      </c>
      <c r="B9" s="24" t="s">
        <v>131</v>
      </c>
      <c r="C9" s="12">
        <v>30203</v>
      </c>
      <c r="D9" s="12">
        <v>30308</v>
      </c>
      <c r="E9" s="12">
        <v>3</v>
      </c>
      <c r="F9" s="12">
        <v>20</v>
      </c>
      <c r="G9" s="20">
        <v>100</v>
      </c>
      <c r="H9" s="20">
        <v>150</v>
      </c>
      <c r="I9" s="12">
        <v>0</v>
      </c>
      <c r="J9" s="12">
        <v>6</v>
      </c>
      <c r="K9" s="12">
        <v>0</v>
      </c>
    </row>
    <row r="10" spans="1:11">
      <c r="A10" s="12">
        <v>107</v>
      </c>
      <c r="B10" s="24" t="s">
        <v>131</v>
      </c>
      <c r="C10" s="12">
        <v>30204</v>
      </c>
      <c r="D10" s="12">
        <v>30309</v>
      </c>
      <c r="E10" s="12">
        <v>1</v>
      </c>
      <c r="F10" s="12">
        <v>22</v>
      </c>
      <c r="G10" s="20">
        <v>100</v>
      </c>
      <c r="H10" s="20">
        <v>150</v>
      </c>
      <c r="I10" s="12">
        <v>0</v>
      </c>
      <c r="J10" s="12">
        <v>8</v>
      </c>
      <c r="K10" s="12">
        <v>0</v>
      </c>
    </row>
    <row r="11" spans="1:11">
      <c r="A11" s="12">
        <v>108</v>
      </c>
      <c r="B11" s="24" t="s">
        <v>131</v>
      </c>
      <c r="C11" s="12">
        <v>30205</v>
      </c>
      <c r="D11" s="12">
        <v>30310</v>
      </c>
      <c r="E11" s="12">
        <v>2</v>
      </c>
      <c r="F11" s="12">
        <v>24</v>
      </c>
      <c r="G11" s="20">
        <v>100</v>
      </c>
      <c r="H11" s="20">
        <v>150</v>
      </c>
      <c r="I11" s="12">
        <v>0</v>
      </c>
      <c r="J11" s="12">
        <v>9</v>
      </c>
      <c r="K11" s="12">
        <v>0</v>
      </c>
    </row>
    <row r="12" spans="1:11">
      <c r="A12" s="12">
        <v>109</v>
      </c>
      <c r="B12" s="24" t="s">
        <v>131</v>
      </c>
      <c r="C12" s="12">
        <v>30201</v>
      </c>
      <c r="D12" s="12">
        <v>30311</v>
      </c>
      <c r="E12" s="12">
        <v>3</v>
      </c>
      <c r="F12" s="12">
        <v>26</v>
      </c>
      <c r="G12" s="20">
        <v>100</v>
      </c>
      <c r="H12" s="20">
        <v>150</v>
      </c>
      <c r="I12" s="12">
        <v>0</v>
      </c>
      <c r="J12" s="12">
        <v>10</v>
      </c>
      <c r="K12" s="12">
        <v>0</v>
      </c>
    </row>
    <row r="13" spans="1:11">
      <c r="A13" s="12">
        <v>110</v>
      </c>
      <c r="B13" s="24" t="s">
        <v>131</v>
      </c>
      <c r="C13" s="12">
        <v>30202</v>
      </c>
      <c r="D13" s="12">
        <v>30312</v>
      </c>
      <c r="E13" s="12">
        <v>1</v>
      </c>
      <c r="F13" s="12">
        <v>30</v>
      </c>
      <c r="G13" s="20">
        <v>100</v>
      </c>
      <c r="H13" s="20">
        <v>100</v>
      </c>
      <c r="I13" s="12">
        <v>0</v>
      </c>
      <c r="J13" s="12">
        <v>11</v>
      </c>
      <c r="K13" s="1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51" sqref="D51:D53"/>
    </sheetView>
  </sheetViews>
  <sheetFormatPr defaultColWidth="17.75" defaultRowHeight="16.5"/>
  <cols>
    <col min="1" max="1" width="5" style="23" bestFit="1" customWidth="1"/>
    <col min="2" max="2" width="16.25" style="23" bestFit="1" customWidth="1"/>
    <col min="3" max="3" width="22.625" style="23" bestFit="1" customWidth="1"/>
    <col min="4" max="4" width="15.25" style="23" bestFit="1" customWidth="1"/>
    <col min="5" max="5" width="14.125" style="23" bestFit="1" customWidth="1"/>
    <col min="6" max="6" width="16.875" style="23" bestFit="1" customWidth="1"/>
    <col min="7" max="7" width="16.75" style="23" bestFit="1" customWidth="1"/>
    <col min="8" max="8" width="17.125" style="23" bestFit="1" customWidth="1"/>
    <col min="9" max="9" width="27.125" style="23" bestFit="1" customWidth="1"/>
    <col min="10" max="10" width="15.625" style="23" bestFit="1" customWidth="1"/>
    <col min="11" max="16384" width="17.75" style="23"/>
  </cols>
  <sheetData>
    <row r="1" spans="1:10" ht="27">
      <c r="A1" s="18" t="s">
        <v>2</v>
      </c>
      <c r="B1" s="18" t="s">
        <v>46</v>
      </c>
      <c r="C1" s="18" t="s">
        <v>47</v>
      </c>
      <c r="D1" s="18" t="s">
        <v>101</v>
      </c>
      <c r="E1" s="18" t="s">
        <v>49</v>
      </c>
      <c r="F1" s="18" t="s">
        <v>50</v>
      </c>
      <c r="G1" s="18" t="s">
        <v>51</v>
      </c>
      <c r="H1" s="18" t="s">
        <v>52</v>
      </c>
      <c r="I1" s="18" t="s">
        <v>53</v>
      </c>
      <c r="J1" s="18" t="s">
        <v>54</v>
      </c>
    </row>
    <row r="2" spans="1:10">
      <c r="A2" s="20">
        <v>1</v>
      </c>
      <c r="B2" s="22">
        <v>1</v>
      </c>
      <c r="C2" s="20" t="s">
        <v>119</v>
      </c>
      <c r="D2" s="20" t="s">
        <v>100</v>
      </c>
      <c r="E2" s="20">
        <v>0</v>
      </c>
      <c r="F2" s="20">
        <v>0</v>
      </c>
      <c r="G2" s="20">
        <v>100</v>
      </c>
      <c r="H2" s="20">
        <v>0</v>
      </c>
      <c r="I2" s="20">
        <v>0</v>
      </c>
      <c r="J2" s="20">
        <v>0</v>
      </c>
    </row>
    <row r="3" spans="1:10">
      <c r="A3" s="20">
        <v>2</v>
      </c>
      <c r="B3" s="22">
        <v>2</v>
      </c>
      <c r="C3" s="20" t="s">
        <v>119</v>
      </c>
      <c r="D3" s="20" t="s">
        <v>100</v>
      </c>
      <c r="E3" s="20">
        <v>1</v>
      </c>
      <c r="F3" s="20">
        <v>3</v>
      </c>
      <c r="G3" s="20">
        <v>100</v>
      </c>
      <c r="H3" s="20">
        <v>1</v>
      </c>
      <c r="I3" s="20">
        <v>0</v>
      </c>
      <c r="J3" s="20">
        <v>0</v>
      </c>
    </row>
    <row r="4" spans="1:10">
      <c r="A4" s="20">
        <v>3</v>
      </c>
      <c r="B4" s="22">
        <v>3</v>
      </c>
      <c r="C4" s="20" t="s">
        <v>120</v>
      </c>
      <c r="D4" s="20" t="s">
        <v>100</v>
      </c>
      <c r="E4" s="20">
        <v>0</v>
      </c>
      <c r="F4" s="20">
        <v>0</v>
      </c>
      <c r="G4" s="20">
        <v>100</v>
      </c>
      <c r="H4" s="20">
        <v>2</v>
      </c>
      <c r="I4" s="20">
        <v>50</v>
      </c>
      <c r="J4" s="20">
        <v>0</v>
      </c>
    </row>
    <row r="5" spans="1:10">
      <c r="A5" s="20">
        <v>4</v>
      </c>
      <c r="B5" s="22">
        <v>4</v>
      </c>
      <c r="C5" s="20" t="s">
        <v>106</v>
      </c>
      <c r="D5" s="20" t="s">
        <v>100</v>
      </c>
      <c r="E5" s="20">
        <v>0</v>
      </c>
      <c r="F5" s="20">
        <v>0</v>
      </c>
      <c r="G5" s="20">
        <v>100</v>
      </c>
      <c r="H5" s="20">
        <v>3</v>
      </c>
      <c r="I5" s="20">
        <v>1</v>
      </c>
      <c r="J5" s="20">
        <v>0</v>
      </c>
    </row>
    <row r="6" spans="1:10">
      <c r="A6" s="20">
        <v>5</v>
      </c>
      <c r="B6" s="22">
        <v>5</v>
      </c>
      <c r="C6" s="20" t="s">
        <v>121</v>
      </c>
      <c r="D6" s="20" t="s">
        <v>100</v>
      </c>
      <c r="E6" s="20">
        <v>0</v>
      </c>
      <c r="F6" s="20">
        <v>0</v>
      </c>
      <c r="G6" s="20">
        <v>100</v>
      </c>
      <c r="H6" s="20">
        <v>1</v>
      </c>
      <c r="I6" s="20">
        <v>0</v>
      </c>
      <c r="J6" s="20">
        <v>0</v>
      </c>
    </row>
    <row r="7" spans="1:10">
      <c r="A7" s="20">
        <v>6</v>
      </c>
      <c r="B7" s="22">
        <v>6</v>
      </c>
      <c r="C7" s="20" t="s">
        <v>107</v>
      </c>
      <c r="D7" s="20" t="s">
        <v>100</v>
      </c>
      <c r="E7" s="20">
        <v>0</v>
      </c>
      <c r="F7" s="20">
        <v>0</v>
      </c>
      <c r="G7" s="20">
        <v>100</v>
      </c>
      <c r="H7" s="20">
        <v>5</v>
      </c>
      <c r="I7" s="20">
        <v>0</v>
      </c>
      <c r="J7" s="20">
        <v>0</v>
      </c>
    </row>
    <row r="8" spans="1:10">
      <c r="A8" s="20">
        <v>7</v>
      </c>
      <c r="B8" s="22">
        <v>7</v>
      </c>
      <c r="C8" s="20" t="s">
        <v>120</v>
      </c>
      <c r="D8" s="20" t="s">
        <v>100</v>
      </c>
      <c r="E8" s="20">
        <v>0</v>
      </c>
      <c r="F8" s="20">
        <v>0</v>
      </c>
      <c r="G8" s="20">
        <v>100</v>
      </c>
      <c r="H8" s="20">
        <v>6</v>
      </c>
      <c r="I8" s="20">
        <v>3</v>
      </c>
      <c r="J8" s="20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I3" sqref="I3"/>
    </sheetView>
  </sheetViews>
  <sheetFormatPr defaultColWidth="15.75" defaultRowHeight="16.5"/>
  <cols>
    <col min="1" max="1" width="5" style="17" bestFit="1" customWidth="1"/>
    <col min="2" max="2" width="11.25" style="17" customWidth="1"/>
    <col min="3" max="3" width="19.5" bestFit="1" customWidth="1"/>
    <col min="4" max="4" width="14.625" style="17" bestFit="1" customWidth="1"/>
    <col min="5" max="5" width="19.125" style="17" bestFit="1" customWidth="1"/>
    <col min="6" max="6" width="13.625" style="17" bestFit="1" customWidth="1"/>
    <col min="7" max="7" width="11.375" style="17" bestFit="1" customWidth="1"/>
    <col min="8" max="8" width="15.625" style="17" bestFit="1" customWidth="1"/>
    <col min="9" max="9" width="15" style="17" bestFit="1" customWidth="1"/>
    <col min="10" max="10" width="12.875" style="17" bestFit="1" customWidth="1"/>
    <col min="11" max="11" width="12.125" style="17" bestFit="1" customWidth="1"/>
    <col min="12" max="12" width="12.625" style="17" bestFit="1" customWidth="1"/>
    <col min="13" max="13" width="11.375" style="17" bestFit="1" customWidth="1"/>
    <col min="14" max="15" width="14.375" style="17" customWidth="1"/>
    <col min="16" max="16384" width="15.75" style="17"/>
  </cols>
  <sheetData>
    <row r="1" spans="1:15" ht="15.75">
      <c r="A1" s="16" t="s">
        <v>0</v>
      </c>
      <c r="B1" s="16" t="s">
        <v>1</v>
      </c>
      <c r="C1" s="16" t="s">
        <v>102</v>
      </c>
      <c r="D1" s="16" t="s">
        <v>0</v>
      </c>
      <c r="E1" s="16" t="s">
        <v>0</v>
      </c>
      <c r="F1" s="16" t="s">
        <v>0</v>
      </c>
      <c r="G1" s="16" t="s">
        <v>0</v>
      </c>
      <c r="H1" s="16" t="s">
        <v>0</v>
      </c>
      <c r="I1" s="16" t="s">
        <v>0</v>
      </c>
      <c r="J1" s="16" t="s">
        <v>0</v>
      </c>
      <c r="K1" s="16" t="s">
        <v>0</v>
      </c>
      <c r="L1" s="16" t="s">
        <v>0</v>
      </c>
      <c r="M1" s="16" t="s">
        <v>108</v>
      </c>
      <c r="N1" s="16" t="s">
        <v>110</v>
      </c>
      <c r="O1" s="16" t="s">
        <v>114</v>
      </c>
    </row>
    <row r="2" spans="1:15" ht="15.75">
      <c r="A2" s="18" t="s">
        <v>2</v>
      </c>
      <c r="B2" s="18" t="s">
        <v>1</v>
      </c>
      <c r="C2" s="18" t="s">
        <v>122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112</v>
      </c>
      <c r="N2" s="18" t="s">
        <v>111</v>
      </c>
      <c r="O2" s="18" t="s">
        <v>115</v>
      </c>
    </row>
    <row r="3" spans="1:15" ht="15.75">
      <c r="A3" s="19" t="s">
        <v>12</v>
      </c>
      <c r="B3" s="19" t="s">
        <v>75</v>
      </c>
      <c r="C3" s="19" t="s">
        <v>124</v>
      </c>
      <c r="D3" s="19" t="s">
        <v>14</v>
      </c>
      <c r="E3" s="19" t="s">
        <v>15</v>
      </c>
      <c r="F3" s="19" t="s">
        <v>16</v>
      </c>
      <c r="G3" s="19" t="s">
        <v>17</v>
      </c>
      <c r="H3" s="19" t="s">
        <v>18</v>
      </c>
      <c r="I3" s="19" t="s">
        <v>19</v>
      </c>
      <c r="J3" s="19" t="s">
        <v>20</v>
      </c>
      <c r="K3" s="19" t="s">
        <v>21</v>
      </c>
      <c r="L3" s="19" t="s">
        <v>22</v>
      </c>
      <c r="M3" s="19" t="s">
        <v>109</v>
      </c>
      <c r="N3" s="19" t="s">
        <v>113</v>
      </c>
      <c r="O3" s="19" t="s">
        <v>116</v>
      </c>
    </row>
    <row r="4" spans="1:15" ht="15.75">
      <c r="A4" s="20">
        <v>1</v>
      </c>
      <c r="B4" s="20" t="s">
        <v>76</v>
      </c>
      <c r="C4" s="12">
        <v>0</v>
      </c>
      <c r="D4" s="20">
        <f t="shared" ref="D4:D10" si="0">A4+302000</f>
        <v>302001</v>
      </c>
      <c r="E4" s="20">
        <f>D4+1000</f>
        <v>303001</v>
      </c>
      <c r="F4" s="20">
        <v>1</v>
      </c>
      <c r="G4" s="20">
        <v>5</v>
      </c>
      <c r="H4" s="20">
        <v>100</v>
      </c>
      <c r="I4" s="20">
        <v>50</v>
      </c>
      <c r="J4" s="20">
        <v>0</v>
      </c>
      <c r="K4" s="20">
        <v>1</v>
      </c>
      <c r="L4" s="20">
        <v>0</v>
      </c>
      <c r="M4" s="20">
        <v>0</v>
      </c>
      <c r="N4" s="20">
        <v>0</v>
      </c>
      <c r="O4" s="20">
        <v>0</v>
      </c>
    </row>
    <row r="5" spans="1:15" ht="15.75">
      <c r="A5" s="20">
        <f>A4+1</f>
        <v>2</v>
      </c>
      <c r="B5" s="20" t="s">
        <v>77</v>
      </c>
      <c r="C5" s="12">
        <v>0</v>
      </c>
      <c r="D5" s="20">
        <f t="shared" si="0"/>
        <v>302002</v>
      </c>
      <c r="E5" s="20">
        <f t="shared" ref="E5:E10" si="1">D5+1000</f>
        <v>303002</v>
      </c>
      <c r="F5" s="20">
        <v>2</v>
      </c>
      <c r="G5" s="20">
        <v>10</v>
      </c>
      <c r="H5" s="20">
        <v>150</v>
      </c>
      <c r="I5" s="20">
        <v>100</v>
      </c>
      <c r="J5" s="20">
        <v>0</v>
      </c>
      <c r="K5" s="20">
        <v>2</v>
      </c>
      <c r="L5" s="20">
        <v>0</v>
      </c>
      <c r="M5" s="20">
        <v>0</v>
      </c>
      <c r="N5" s="20">
        <v>0</v>
      </c>
      <c r="O5" s="20">
        <v>0</v>
      </c>
    </row>
    <row r="6" spans="1:15" ht="15.75">
      <c r="A6" s="20">
        <f t="shared" ref="A6:A7" si="2">A5+1</f>
        <v>3</v>
      </c>
      <c r="B6" s="20" t="s">
        <v>78</v>
      </c>
      <c r="C6" s="12">
        <v>0</v>
      </c>
      <c r="D6" s="20">
        <f t="shared" si="0"/>
        <v>302003</v>
      </c>
      <c r="E6" s="20">
        <f t="shared" si="1"/>
        <v>303003</v>
      </c>
      <c r="F6" s="20">
        <v>3</v>
      </c>
      <c r="G6" s="20">
        <v>50</v>
      </c>
      <c r="H6" s="20">
        <v>200</v>
      </c>
      <c r="I6" s="20">
        <v>150</v>
      </c>
      <c r="J6" s="20">
        <v>0</v>
      </c>
      <c r="K6" s="20">
        <v>3</v>
      </c>
      <c r="L6" s="20">
        <v>0</v>
      </c>
      <c r="M6" s="20">
        <v>0</v>
      </c>
      <c r="N6" s="20">
        <v>0</v>
      </c>
      <c r="O6" s="20">
        <v>0</v>
      </c>
    </row>
    <row r="7" spans="1:15" ht="15.75">
      <c r="A7" s="20">
        <f t="shared" si="2"/>
        <v>4</v>
      </c>
      <c r="B7" s="20" t="s">
        <v>86</v>
      </c>
      <c r="C7" s="12">
        <v>0</v>
      </c>
      <c r="D7" s="20">
        <f t="shared" si="0"/>
        <v>302004</v>
      </c>
      <c r="E7" s="20">
        <f t="shared" si="1"/>
        <v>303004</v>
      </c>
      <c r="F7" s="20">
        <v>3</v>
      </c>
      <c r="G7" s="20">
        <v>30</v>
      </c>
      <c r="H7" s="20">
        <v>150</v>
      </c>
      <c r="I7" s="20">
        <v>100</v>
      </c>
      <c r="J7" s="20">
        <v>0</v>
      </c>
      <c r="K7" s="20">
        <v>4</v>
      </c>
      <c r="L7" s="20">
        <v>0</v>
      </c>
      <c r="M7" s="20">
        <v>0</v>
      </c>
      <c r="N7" s="20">
        <v>0</v>
      </c>
      <c r="O7" s="20">
        <v>0</v>
      </c>
    </row>
    <row r="8" spans="1:15" ht="15.75">
      <c r="A8" s="20">
        <v>5</v>
      </c>
      <c r="B8" s="20" t="s">
        <v>105</v>
      </c>
      <c r="C8" s="12">
        <v>0</v>
      </c>
      <c r="D8" s="20">
        <f t="shared" si="0"/>
        <v>302005</v>
      </c>
      <c r="E8" s="20">
        <f t="shared" ref="E8" si="3">D8+1000</f>
        <v>303005</v>
      </c>
      <c r="F8" s="20">
        <v>2</v>
      </c>
      <c r="G8" s="20">
        <v>10</v>
      </c>
      <c r="H8" s="20">
        <v>100</v>
      </c>
      <c r="I8" s="20">
        <v>50</v>
      </c>
      <c r="J8" s="20">
        <v>0</v>
      </c>
      <c r="K8" s="20">
        <v>5</v>
      </c>
      <c r="L8" s="20">
        <v>0</v>
      </c>
      <c r="M8" s="20">
        <v>0</v>
      </c>
      <c r="N8" s="20">
        <v>0</v>
      </c>
      <c r="O8" s="20">
        <v>0</v>
      </c>
    </row>
    <row r="9" spans="1:15" ht="15.75">
      <c r="A9" s="20">
        <v>6</v>
      </c>
      <c r="B9" s="20" t="s">
        <v>103</v>
      </c>
      <c r="C9" s="12">
        <v>0</v>
      </c>
      <c r="D9" s="20">
        <f t="shared" si="0"/>
        <v>302006</v>
      </c>
      <c r="E9" s="20">
        <f t="shared" si="1"/>
        <v>303006</v>
      </c>
      <c r="F9" s="20">
        <v>3</v>
      </c>
      <c r="G9" s="20">
        <v>100</v>
      </c>
      <c r="H9" s="20">
        <v>300</v>
      </c>
      <c r="I9" s="20">
        <v>250</v>
      </c>
      <c r="J9" s="20">
        <v>0</v>
      </c>
      <c r="K9" s="20">
        <v>6</v>
      </c>
      <c r="L9" s="20">
        <v>0</v>
      </c>
      <c r="M9" s="20">
        <v>0</v>
      </c>
      <c r="N9" s="20">
        <v>0</v>
      </c>
      <c r="O9" s="20">
        <v>0</v>
      </c>
    </row>
    <row r="10" spans="1:15" ht="15.75">
      <c r="A10" s="20">
        <v>7</v>
      </c>
      <c r="B10" s="20" t="s">
        <v>104</v>
      </c>
      <c r="C10" s="12">
        <v>0</v>
      </c>
      <c r="D10" s="20">
        <f t="shared" si="0"/>
        <v>302007</v>
      </c>
      <c r="E10" s="20">
        <f t="shared" si="1"/>
        <v>303007</v>
      </c>
      <c r="F10" s="20">
        <v>2</v>
      </c>
      <c r="G10" s="20">
        <v>5</v>
      </c>
      <c r="H10" s="20">
        <v>100</v>
      </c>
      <c r="I10" s="20">
        <v>50</v>
      </c>
      <c r="J10" s="20">
        <v>0</v>
      </c>
      <c r="K10" s="20">
        <v>7</v>
      </c>
      <c r="L10" s="20">
        <v>0</v>
      </c>
      <c r="M10" s="20">
        <v>0</v>
      </c>
      <c r="N10" s="20">
        <v>0</v>
      </c>
      <c r="O10" s="20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F13" sqref="F13"/>
    </sheetView>
  </sheetViews>
  <sheetFormatPr defaultColWidth="24.125" defaultRowHeight="15.75"/>
  <cols>
    <col min="1" max="1" width="9.75" style="17" bestFit="1" customWidth="1"/>
    <col min="2" max="2" width="9.625" style="17" bestFit="1" customWidth="1"/>
    <col min="3" max="3" width="15.25" style="17" bestFit="1" customWidth="1"/>
    <col min="4" max="4" width="14.125" style="17" bestFit="1" customWidth="1"/>
    <col min="5" max="5" width="13.125" style="17" bestFit="1" customWidth="1"/>
    <col min="6" max="6" width="19.5" style="17" bestFit="1" customWidth="1"/>
    <col min="7" max="7" width="11.375" style="17" bestFit="1" customWidth="1"/>
    <col min="8" max="8" width="17.5" style="17" bestFit="1" customWidth="1"/>
    <col min="9" max="9" width="18" style="17" bestFit="1" customWidth="1"/>
    <col min="10" max="10" width="21.875" style="17" bestFit="1" customWidth="1"/>
    <col min="11" max="11" width="23.5" style="17" bestFit="1" customWidth="1"/>
    <col min="12" max="12" width="15.625" style="17" bestFit="1" customWidth="1"/>
    <col min="13" max="16384" width="24.125" style="17"/>
  </cols>
  <sheetData>
    <row r="1" spans="1:12">
      <c r="A1" s="16" t="s">
        <v>0</v>
      </c>
      <c r="B1" s="16" t="s">
        <v>79</v>
      </c>
      <c r="C1" s="16" t="s">
        <v>102</v>
      </c>
      <c r="D1" s="16" t="s">
        <v>0</v>
      </c>
      <c r="E1" s="16" t="s">
        <v>91</v>
      </c>
      <c r="F1" s="16" t="s">
        <v>0</v>
      </c>
      <c r="G1" s="16" t="s">
        <v>91</v>
      </c>
      <c r="H1" s="16" t="s">
        <v>0</v>
      </c>
      <c r="I1" s="16" t="s">
        <v>0</v>
      </c>
      <c r="J1" s="16" t="s">
        <v>90</v>
      </c>
      <c r="K1" s="16" t="s">
        <v>0</v>
      </c>
      <c r="L1" s="16" t="s">
        <v>0</v>
      </c>
    </row>
    <row r="2" spans="1:12">
      <c r="A2" s="18" t="s">
        <v>2</v>
      </c>
      <c r="B2" s="18" t="s">
        <v>80</v>
      </c>
      <c r="C2" s="18" t="s">
        <v>101</v>
      </c>
      <c r="D2" s="18" t="s">
        <v>49</v>
      </c>
      <c r="E2" s="18" t="s">
        <v>79</v>
      </c>
      <c r="F2" s="18" t="s">
        <v>50</v>
      </c>
      <c r="G2" s="18" t="s">
        <v>90</v>
      </c>
      <c r="H2" s="18" t="s">
        <v>51</v>
      </c>
      <c r="I2" s="18" t="s">
        <v>52</v>
      </c>
      <c r="J2" s="18" t="s">
        <v>79</v>
      </c>
      <c r="K2" s="18" t="s">
        <v>53</v>
      </c>
      <c r="L2" s="18" t="s">
        <v>54</v>
      </c>
    </row>
    <row r="3" spans="1:12">
      <c r="A3" s="19" t="s">
        <v>55</v>
      </c>
      <c r="B3" s="19" t="s">
        <v>81</v>
      </c>
      <c r="C3" s="19" t="s">
        <v>58</v>
      </c>
      <c r="D3" s="19" t="s">
        <v>59</v>
      </c>
      <c r="E3" s="19" t="s">
        <v>133</v>
      </c>
      <c r="F3" s="19" t="s">
        <v>60</v>
      </c>
      <c r="G3" s="19" t="s">
        <v>132</v>
      </c>
      <c r="H3" s="19" t="s">
        <v>61</v>
      </c>
      <c r="I3" s="19" t="s">
        <v>62</v>
      </c>
      <c r="J3" s="19" t="s">
        <v>95</v>
      </c>
      <c r="K3" s="19" t="s">
        <v>63</v>
      </c>
      <c r="L3" s="19" t="s">
        <v>64</v>
      </c>
    </row>
    <row r="4" spans="1:12">
      <c r="A4" s="22">
        <v>1</v>
      </c>
      <c r="B4" s="22" t="s">
        <v>82</v>
      </c>
      <c r="C4" s="22" t="s">
        <v>100</v>
      </c>
      <c r="D4" s="22">
        <v>0</v>
      </c>
      <c r="E4" s="22" t="s">
        <v>92</v>
      </c>
      <c r="F4" s="22">
        <v>0</v>
      </c>
      <c r="G4" s="22">
        <v>0</v>
      </c>
      <c r="H4" s="22">
        <v>100</v>
      </c>
      <c r="I4" s="22">
        <v>0</v>
      </c>
      <c r="J4" s="22" t="s">
        <v>96</v>
      </c>
      <c r="K4" s="22">
        <v>0</v>
      </c>
      <c r="L4" s="22"/>
    </row>
    <row r="5" spans="1:12">
      <c r="A5" s="22">
        <v>2</v>
      </c>
      <c r="B5" s="22" t="s">
        <v>83</v>
      </c>
      <c r="C5" s="22" t="s">
        <v>100</v>
      </c>
      <c r="D5" s="22">
        <v>1</v>
      </c>
      <c r="E5" s="22" t="s">
        <v>93</v>
      </c>
      <c r="F5" s="22">
        <v>3</v>
      </c>
      <c r="G5" s="22" t="s">
        <v>94</v>
      </c>
      <c r="H5" s="22">
        <v>100</v>
      </c>
      <c r="I5" s="22">
        <v>1</v>
      </c>
      <c r="J5" s="22" t="s">
        <v>99</v>
      </c>
      <c r="K5" s="22">
        <v>0</v>
      </c>
      <c r="L5" s="22"/>
    </row>
    <row r="6" spans="1:12">
      <c r="A6" s="22">
        <v>3</v>
      </c>
      <c r="B6" s="22" t="s">
        <v>84</v>
      </c>
      <c r="C6" s="22" t="s">
        <v>100</v>
      </c>
      <c r="D6" s="22">
        <v>0</v>
      </c>
      <c r="E6" s="22" t="s">
        <v>92</v>
      </c>
      <c r="F6" s="22">
        <v>0</v>
      </c>
      <c r="G6" s="22">
        <v>0</v>
      </c>
      <c r="H6" s="22">
        <v>100</v>
      </c>
      <c r="I6" s="22">
        <v>2</v>
      </c>
      <c r="J6" s="22" t="s">
        <v>97</v>
      </c>
      <c r="K6" s="22">
        <v>50</v>
      </c>
      <c r="L6" s="22"/>
    </row>
    <row r="7" spans="1:12">
      <c r="A7" s="22">
        <v>4</v>
      </c>
      <c r="B7" s="22" t="s">
        <v>85</v>
      </c>
      <c r="C7" s="22" t="s">
        <v>100</v>
      </c>
      <c r="D7" s="22">
        <v>0</v>
      </c>
      <c r="E7" s="22" t="s">
        <v>92</v>
      </c>
      <c r="F7" s="22">
        <v>0</v>
      </c>
      <c r="G7" s="22">
        <v>0</v>
      </c>
      <c r="H7" s="22">
        <v>100</v>
      </c>
      <c r="I7" s="22">
        <v>3</v>
      </c>
      <c r="J7" s="22" t="s">
        <v>98</v>
      </c>
      <c r="K7" s="22">
        <v>0</v>
      </c>
      <c r="L7" s="22"/>
    </row>
    <row r="8" spans="1:12">
      <c r="A8" s="22">
        <v>5</v>
      </c>
      <c r="B8" s="22" t="s">
        <v>87</v>
      </c>
      <c r="C8" s="22" t="s">
        <v>100</v>
      </c>
      <c r="D8" s="22">
        <v>0</v>
      </c>
      <c r="E8" s="22" t="s">
        <v>92</v>
      </c>
      <c r="F8" s="22">
        <v>0</v>
      </c>
      <c r="G8" s="22">
        <v>0</v>
      </c>
      <c r="H8" s="22">
        <v>100</v>
      </c>
      <c r="I8" s="22">
        <v>1</v>
      </c>
      <c r="J8" s="22" t="s">
        <v>99</v>
      </c>
      <c r="K8" s="22">
        <v>0</v>
      </c>
      <c r="L8" s="22"/>
    </row>
    <row r="9" spans="1:12">
      <c r="A9" s="22">
        <v>6</v>
      </c>
      <c r="B9" s="22" t="s">
        <v>88</v>
      </c>
      <c r="C9" s="22" t="s">
        <v>100</v>
      </c>
      <c r="D9" s="22">
        <v>0</v>
      </c>
      <c r="E9" s="22" t="s">
        <v>92</v>
      </c>
      <c r="F9" s="22">
        <v>0</v>
      </c>
      <c r="G9" s="22">
        <v>0</v>
      </c>
      <c r="H9" s="22">
        <v>100</v>
      </c>
      <c r="I9" s="22">
        <v>2</v>
      </c>
      <c r="J9" s="22" t="s">
        <v>97</v>
      </c>
      <c r="K9" s="22">
        <v>50</v>
      </c>
      <c r="L9" s="22"/>
    </row>
    <row r="10" spans="1:12">
      <c r="A10" s="22">
        <v>7</v>
      </c>
      <c r="B10" s="22" t="s">
        <v>89</v>
      </c>
      <c r="C10" s="22" t="s">
        <v>100</v>
      </c>
      <c r="D10" s="22">
        <v>0</v>
      </c>
      <c r="E10" s="22" t="s">
        <v>92</v>
      </c>
      <c r="F10" s="22">
        <v>0</v>
      </c>
      <c r="G10" s="22">
        <v>0</v>
      </c>
      <c r="H10" s="22">
        <v>100</v>
      </c>
      <c r="I10" s="22">
        <v>3</v>
      </c>
      <c r="J10" s="22" t="s">
        <v>98</v>
      </c>
      <c r="K10" s="22">
        <v>0</v>
      </c>
      <c r="L10" s="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31" workbookViewId="0">
      <selection activeCell="D34" sqref="D34"/>
    </sheetView>
  </sheetViews>
  <sheetFormatPr defaultColWidth="16.375" defaultRowHeight="13.5"/>
  <cols>
    <col min="1" max="1" width="11.375" style="5" bestFit="1" customWidth="1"/>
    <col min="2" max="2" width="22.125" style="5" customWidth="1"/>
    <col min="3" max="3" width="22.25" style="5" bestFit="1" customWidth="1"/>
    <col min="4" max="4" width="65.5" style="5" customWidth="1"/>
    <col min="5" max="16384" width="16.375" style="5"/>
  </cols>
  <sheetData>
    <row r="1" spans="1:4">
      <c r="A1" s="4" t="s">
        <v>23</v>
      </c>
      <c r="B1" s="4"/>
      <c r="C1" s="4"/>
      <c r="D1" s="4"/>
    </row>
    <row r="2" spans="1:4">
      <c r="A2" s="6" t="s">
        <v>24</v>
      </c>
      <c r="B2" s="6" t="s">
        <v>25</v>
      </c>
      <c r="C2" s="6" t="s">
        <v>26</v>
      </c>
      <c r="D2" s="7"/>
    </row>
    <row r="3" spans="1:4">
      <c r="A3" s="6" t="s">
        <v>27</v>
      </c>
      <c r="B3" s="6" t="s">
        <v>28</v>
      </c>
      <c r="C3" s="6" t="s">
        <v>29</v>
      </c>
      <c r="D3" s="7"/>
    </row>
    <row r="4" spans="1:4">
      <c r="A4" s="6" t="s">
        <v>30</v>
      </c>
      <c r="B4" s="6" t="s">
        <v>1</v>
      </c>
      <c r="C4" s="6" t="s">
        <v>31</v>
      </c>
      <c r="D4" s="7"/>
    </row>
    <row r="5" spans="1:4">
      <c r="A5" s="7"/>
      <c r="B5" s="7"/>
      <c r="C5" s="7"/>
      <c r="D5" s="7"/>
    </row>
    <row r="6" spans="1:4">
      <c r="A6" s="7"/>
      <c r="B6" s="7"/>
      <c r="C6" s="7"/>
      <c r="D6" s="7"/>
    </row>
    <row r="7" spans="1:4">
      <c r="A7" s="8" t="s">
        <v>36</v>
      </c>
      <c r="B7" s="8"/>
      <c r="C7" s="8"/>
      <c r="D7" s="8"/>
    </row>
    <row r="8" spans="1:4">
      <c r="A8" s="9" t="s">
        <v>32</v>
      </c>
      <c r="B8" s="9" t="s">
        <v>33</v>
      </c>
      <c r="C8" s="9" t="s">
        <v>34</v>
      </c>
      <c r="D8" s="9" t="s">
        <v>35</v>
      </c>
    </row>
    <row r="9" spans="1:4">
      <c r="A9" s="1" t="s">
        <v>0</v>
      </c>
      <c r="B9" s="2" t="s">
        <v>2</v>
      </c>
      <c r="C9" s="3" t="s">
        <v>12</v>
      </c>
      <c r="D9" s="11" t="s">
        <v>37</v>
      </c>
    </row>
    <row r="10" spans="1:4">
      <c r="A10" s="1" t="s">
        <v>1</v>
      </c>
      <c r="B10" s="2" t="s">
        <v>1</v>
      </c>
      <c r="C10" s="3" t="s">
        <v>13</v>
      </c>
      <c r="D10" s="11" t="s">
        <v>38</v>
      </c>
    </row>
    <row r="11" spans="1:4">
      <c r="A11" s="1" t="s">
        <v>125</v>
      </c>
      <c r="B11" s="2" t="s">
        <v>123</v>
      </c>
      <c r="C11" s="3" t="s">
        <v>127</v>
      </c>
      <c r="D11" s="11" t="s">
        <v>128</v>
      </c>
    </row>
    <row r="12" spans="1:4">
      <c r="A12" s="1" t="s">
        <v>0</v>
      </c>
      <c r="B12" s="2" t="s">
        <v>3</v>
      </c>
      <c r="C12" s="3" t="s">
        <v>14</v>
      </c>
      <c r="D12" s="11" t="s">
        <v>39</v>
      </c>
    </row>
    <row r="13" spans="1:4">
      <c r="A13" s="1" t="s">
        <v>0</v>
      </c>
      <c r="B13" s="2" t="s">
        <v>4</v>
      </c>
      <c r="C13" s="3" t="s">
        <v>15</v>
      </c>
      <c r="D13" s="21" t="s">
        <v>40</v>
      </c>
    </row>
    <row r="14" spans="1:4" ht="54">
      <c r="A14" s="1" t="s">
        <v>0</v>
      </c>
      <c r="B14" s="2" t="s">
        <v>5</v>
      </c>
      <c r="C14" s="3" t="s">
        <v>16</v>
      </c>
      <c r="D14" s="11" t="s">
        <v>41</v>
      </c>
    </row>
    <row r="15" spans="1:4">
      <c r="A15" s="1" t="s">
        <v>0</v>
      </c>
      <c r="B15" s="2" t="s">
        <v>6</v>
      </c>
      <c r="C15" s="3" t="s">
        <v>17</v>
      </c>
      <c r="D15" s="11" t="s">
        <v>42</v>
      </c>
    </row>
    <row r="16" spans="1:4" ht="27">
      <c r="A16" s="1" t="s">
        <v>0</v>
      </c>
      <c r="B16" s="2" t="s">
        <v>7</v>
      </c>
      <c r="C16" s="3" t="s">
        <v>18</v>
      </c>
      <c r="D16" s="11" t="s">
        <v>117</v>
      </c>
    </row>
    <row r="17" spans="1:4" ht="54">
      <c r="A17" s="1" t="s">
        <v>0</v>
      </c>
      <c r="B17" s="2" t="s">
        <v>8</v>
      </c>
      <c r="C17" s="3" t="s">
        <v>19</v>
      </c>
      <c r="D17" s="21" t="s">
        <v>118</v>
      </c>
    </row>
    <row r="18" spans="1:4" ht="27">
      <c r="A18" s="1" t="s">
        <v>0</v>
      </c>
      <c r="B18" s="2" t="s">
        <v>9</v>
      </c>
      <c r="C18" s="3" t="s">
        <v>20</v>
      </c>
      <c r="D18" s="11" t="s">
        <v>43</v>
      </c>
    </row>
    <row r="19" spans="1:4" ht="27">
      <c r="A19" s="1" t="s">
        <v>0</v>
      </c>
      <c r="B19" s="2" t="s">
        <v>10</v>
      </c>
      <c r="C19" s="3" t="s">
        <v>21</v>
      </c>
      <c r="D19" s="11" t="s">
        <v>44</v>
      </c>
    </row>
    <row r="20" spans="1:4" ht="27">
      <c r="A20" s="1" t="s">
        <v>0</v>
      </c>
      <c r="B20" s="2" t="s">
        <v>11</v>
      </c>
      <c r="C20" s="3" t="s">
        <v>22</v>
      </c>
      <c r="D20" s="11" t="s">
        <v>45</v>
      </c>
    </row>
    <row r="25" spans="1:4">
      <c r="A25" s="13" t="s">
        <v>65</v>
      </c>
      <c r="B25" s="13"/>
      <c r="C25" s="13"/>
      <c r="D25" s="13"/>
    </row>
    <row r="26" spans="1:4">
      <c r="A26" s="14" t="s">
        <v>32</v>
      </c>
      <c r="B26" s="14" t="s">
        <v>33</v>
      </c>
      <c r="C26" s="14" t="s">
        <v>34</v>
      </c>
      <c r="D26" s="14" t="s">
        <v>35</v>
      </c>
    </row>
    <row r="27" spans="1:4">
      <c r="A27" s="1" t="s">
        <v>0</v>
      </c>
      <c r="B27" s="2" t="s">
        <v>2</v>
      </c>
      <c r="C27" s="3" t="s">
        <v>55</v>
      </c>
      <c r="D27" s="15" t="s">
        <v>66</v>
      </c>
    </row>
    <row r="28" spans="1:4" s="28" customFormat="1" ht="94.5">
      <c r="A28" s="26" t="s">
        <v>0</v>
      </c>
      <c r="B28" s="26" t="s">
        <v>46</v>
      </c>
      <c r="C28" s="26" t="s">
        <v>56</v>
      </c>
      <c r="D28" s="27" t="s">
        <v>67</v>
      </c>
    </row>
    <row r="29" spans="1:4" s="28" customFormat="1" ht="135">
      <c r="A29" s="26" t="s">
        <v>0</v>
      </c>
      <c r="B29" s="26" t="s">
        <v>47</v>
      </c>
      <c r="C29" s="26" t="s">
        <v>57</v>
      </c>
      <c r="D29" s="27" t="s">
        <v>68</v>
      </c>
    </row>
    <row r="30" spans="1:4">
      <c r="A30" s="1" t="s">
        <v>0</v>
      </c>
      <c r="B30" s="2" t="s">
        <v>48</v>
      </c>
      <c r="C30" s="3" t="s">
        <v>58</v>
      </c>
      <c r="D30" s="15" t="s">
        <v>69</v>
      </c>
    </row>
    <row r="31" spans="1:4" ht="40.5">
      <c r="A31" s="1" t="s">
        <v>0</v>
      </c>
      <c r="B31" s="2" t="s">
        <v>49</v>
      </c>
      <c r="C31" s="3" t="s">
        <v>59</v>
      </c>
      <c r="D31" s="15" t="s">
        <v>70</v>
      </c>
    </row>
    <row r="32" spans="1:4" ht="27">
      <c r="A32" s="1" t="s">
        <v>0</v>
      </c>
      <c r="B32" s="2" t="s">
        <v>50</v>
      </c>
      <c r="C32" s="3" t="s">
        <v>60</v>
      </c>
      <c r="D32" s="15" t="s">
        <v>71</v>
      </c>
    </row>
    <row r="33" spans="1:4" ht="40.5">
      <c r="A33" s="1" t="s">
        <v>0</v>
      </c>
      <c r="B33" s="2" t="s">
        <v>51</v>
      </c>
      <c r="C33" s="3" t="s">
        <v>61</v>
      </c>
      <c r="D33" s="15" t="s">
        <v>72</v>
      </c>
    </row>
    <row r="34" spans="1:4" ht="81">
      <c r="A34" s="1" t="s">
        <v>0</v>
      </c>
      <c r="B34" s="2" t="s">
        <v>52</v>
      </c>
      <c r="C34" s="3" t="s">
        <v>62</v>
      </c>
      <c r="D34" s="15" t="s">
        <v>134</v>
      </c>
    </row>
    <row r="35" spans="1:4" ht="81">
      <c r="A35" s="1" t="s">
        <v>0</v>
      </c>
      <c r="B35" s="2" t="s">
        <v>53</v>
      </c>
      <c r="C35" s="3" t="s">
        <v>63</v>
      </c>
      <c r="D35" s="15" t="s">
        <v>73</v>
      </c>
    </row>
    <row r="36" spans="1:4">
      <c r="A36" s="1" t="s">
        <v>0</v>
      </c>
      <c r="B36" s="2" t="s">
        <v>54</v>
      </c>
      <c r="C36" s="3" t="s">
        <v>64</v>
      </c>
      <c r="D36" s="10" t="s">
        <v>74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WeaponDataInUnity</vt:lpstr>
      <vt:lpstr>ProjecttileDataInUnity</vt:lpstr>
      <vt:lpstr>WeaponData</vt:lpstr>
      <vt:lpstr> ProjectileData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2024-07-28T16:08:04Z</dcterms:modified>
</cp:coreProperties>
</file>