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khiibaedu-my.sharepoint.com/personal/z_aqib_26106_khi_iba_edu_pk/Documents/IBA/sem6/ita/assignments/A2_Evaluation_of_K_Means/"/>
    </mc:Choice>
  </mc:AlternateContent>
  <xr:revisionPtr revIDLastSave="513" documentId="8_{44722D3A-0C56-4388-B994-A41FABE9D8E4}" xr6:coauthVersionLast="47" xr6:coauthVersionMax="47" xr10:uidLastSave="{D241FAEB-785A-4325-AD7A-B86F68A1329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Y5" i="1"/>
  <c r="X5" i="1"/>
  <c r="W5" i="1"/>
  <c r="Y3" i="1"/>
  <c r="X3" i="1"/>
  <c r="W3" i="1"/>
</calcChain>
</file>

<file path=xl/sharedStrings.xml><?xml version="1.0" encoding="utf-8"?>
<sst xmlns="http://schemas.openxmlformats.org/spreadsheetml/2006/main" count="741" uniqueCount="28">
  <si>
    <t>k (Number of clusters)</t>
  </si>
  <si>
    <t>Vectorizer Type and Details</t>
  </si>
  <si>
    <t>Lemmatization</t>
  </si>
  <si>
    <t>(Yes/No)</t>
  </si>
  <si>
    <t>N-Grams Utilized</t>
  </si>
  <si>
    <t>Stop words</t>
  </si>
  <si>
    <t>WSS</t>
  </si>
  <si>
    <t>Score</t>
  </si>
  <si>
    <t>Yes</t>
  </si>
  <si>
    <t>No</t>
  </si>
  <si>
    <t>Stemming</t>
  </si>
  <si>
    <t>Silhouette</t>
  </si>
  <si>
    <t>BOW: CountVectorizer (TP)</t>
  </si>
  <si>
    <t>BOW: CountVectorizer (TF)</t>
  </si>
  <si>
    <t>BOW: TF-IDF</t>
  </si>
  <si>
    <t>TruncatedSVD (n_components = 50)</t>
  </si>
  <si>
    <t>TruncatedSVD (n_components = 100)</t>
  </si>
  <si>
    <t>TruncatedSVD (n_components = 200)</t>
  </si>
  <si>
    <t>unigram</t>
  </si>
  <si>
    <t>bigram</t>
  </si>
  <si>
    <t>K=9</t>
  </si>
  <si>
    <t>K=13</t>
  </si>
  <si>
    <t>k=5</t>
  </si>
  <si>
    <t>k=9</t>
  </si>
  <si>
    <t>k=13</t>
  </si>
  <si>
    <t>smallest WSS</t>
  </si>
  <si>
    <t>largest SILL</t>
  </si>
  <si>
    <t>I copy pasted the values above so that I could match side by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</si>
</sst>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1" fontId="1" fillId="0" borderId="5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1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147"/>
  <sheetViews>
    <sheetView tabSelected="1" zoomScale="96" zoomScaleNormal="70" workbookViewId="0">
      <selection activeCell="L10" activeCellId="1" sqref="Q26 L10"/>
    </sheetView>
  </sheetViews>
  <sheetFormatPr defaultRowHeight="14.4" x14ac:dyDescent="0.3"/>
  <cols>
    <col min="1" max="1" width="8.88671875" style="27"/>
    <col min="2" max="2" width="9" style="27" customWidth="1"/>
    <col min="3" max="3" width="5" style="27" customWidth="1"/>
    <col min="4" max="4" width="24.33203125" style="27" bestFit="1" customWidth="1"/>
    <col min="5" max="6" width="8.77734375" style="27" bestFit="1" customWidth="1"/>
    <col min="7" max="7" width="8.6640625" style="27" bestFit="1" customWidth="1"/>
    <col min="8" max="8" width="8.77734375" style="27" bestFit="1" customWidth="1"/>
    <col min="9" max="9" width="9" style="27" customWidth="1"/>
    <col min="10" max="10" width="8.109375" style="27" customWidth="1"/>
    <col min="11" max="11" width="9" style="27" customWidth="1"/>
    <col min="12" max="12" width="9.5546875" style="27" customWidth="1"/>
    <col min="13" max="13" width="12.77734375" style="27" bestFit="1" customWidth="1"/>
    <col min="14" max="14" width="12" style="27" bestFit="1" customWidth="1"/>
    <col min="15" max="15" width="12.77734375" style="27" bestFit="1" customWidth="1"/>
    <col min="16" max="16" width="12" style="27" bestFit="1" customWidth="1"/>
    <col min="17" max="17" width="12.77734375" style="27" bestFit="1" customWidth="1"/>
    <col min="18" max="18" width="12" style="27" bestFit="1" customWidth="1"/>
    <col min="19" max="19" width="12.77734375" style="27" bestFit="1" customWidth="1"/>
    <col min="20" max="20" width="12" style="27" bestFit="1" customWidth="1"/>
    <col min="21" max="21" width="8.88671875" style="27"/>
    <col min="22" max="22" width="12.109375" style="27" bestFit="1" customWidth="1"/>
    <col min="23" max="23" width="6.77734375" style="27" customWidth="1"/>
    <col min="24" max="24" width="6.44140625" style="27" customWidth="1"/>
    <col min="25" max="25" width="6.5546875" style="27" customWidth="1"/>
    <col min="26" max="16384" width="8.88671875" style="27"/>
  </cols>
  <sheetData>
    <row r="1" spans="2:25" ht="15" thickBot="1" x14ac:dyDescent="0.35"/>
    <row r="2" spans="2:25" ht="40.200000000000003" customHeight="1" x14ac:dyDescent="0.3">
      <c r="B2" s="23" t="s">
        <v>0</v>
      </c>
      <c r="C2" s="24"/>
      <c r="D2" s="20" t="s">
        <v>1</v>
      </c>
      <c r="E2" s="2" t="s">
        <v>10</v>
      </c>
      <c r="F2" s="1" t="s">
        <v>2</v>
      </c>
      <c r="G2" s="20" t="s">
        <v>4</v>
      </c>
      <c r="H2" s="1" t="s">
        <v>5</v>
      </c>
      <c r="I2" s="2" t="s">
        <v>11</v>
      </c>
      <c r="J2" s="1" t="s">
        <v>6</v>
      </c>
      <c r="M2" s="28" t="s">
        <v>20</v>
      </c>
      <c r="N2" s="28"/>
      <c r="Q2" s="28" t="s">
        <v>21</v>
      </c>
      <c r="R2" s="28"/>
      <c r="W2" s="27" t="s">
        <v>22</v>
      </c>
      <c r="X2" s="27" t="s">
        <v>23</v>
      </c>
      <c r="Y2" s="27" t="s">
        <v>24</v>
      </c>
    </row>
    <row r="3" spans="2:25" ht="15" thickBot="1" x14ac:dyDescent="0.35">
      <c r="B3" s="25"/>
      <c r="C3" s="26"/>
      <c r="D3" s="21"/>
      <c r="E3" s="4" t="s">
        <v>3</v>
      </c>
      <c r="F3" s="3" t="s">
        <v>3</v>
      </c>
      <c r="G3" s="21"/>
      <c r="H3" s="3" t="s">
        <v>3</v>
      </c>
      <c r="I3" s="5" t="s">
        <v>7</v>
      </c>
      <c r="J3" s="6" t="s">
        <v>7</v>
      </c>
      <c r="V3" s="28" t="s">
        <v>25</v>
      </c>
      <c r="W3" s="27">
        <f>MIN(J4:J51)</f>
        <v>66.040035731962703</v>
      </c>
      <c r="X3" s="27">
        <f>MIN(N4:N51)</f>
        <v>59.308774178424002</v>
      </c>
      <c r="Y3" s="27">
        <f>MIN(R4:R51)</f>
        <v>52.3797469998282</v>
      </c>
    </row>
    <row r="4" spans="2:25" ht="15" thickBot="1" x14ac:dyDescent="0.35">
      <c r="B4" s="20">
        <v>5</v>
      </c>
      <c r="C4" s="6">
        <v>1</v>
      </c>
      <c r="D4" s="7" t="s">
        <v>12</v>
      </c>
      <c r="E4" s="7" t="s">
        <v>8</v>
      </c>
      <c r="F4" s="7" t="s">
        <v>9</v>
      </c>
      <c r="G4" s="7" t="s">
        <v>18</v>
      </c>
      <c r="H4" s="7" t="s">
        <v>8</v>
      </c>
      <c r="I4" s="8">
        <v>1.3282420161306799E-2</v>
      </c>
      <c r="J4" s="8">
        <v>3473.4286516853899</v>
      </c>
      <c r="K4" s="8">
        <v>1.52E-2</v>
      </c>
      <c r="L4" s="16">
        <v>3500.2157999999999</v>
      </c>
      <c r="M4" s="8">
        <v>-3.60072532296626E-3</v>
      </c>
      <c r="N4" s="8">
        <v>3457.4119094488101</v>
      </c>
      <c r="O4" s="17">
        <v>1.6000000000000001E-3</v>
      </c>
      <c r="P4" s="16">
        <v>3449.2186999999999</v>
      </c>
      <c r="Q4" s="8">
        <v>-4.5632352894850901E-3</v>
      </c>
      <c r="R4" s="8">
        <v>3407.49310675883</v>
      </c>
      <c r="S4" s="8">
        <v>5.0000000000000001E-3</v>
      </c>
      <c r="T4" s="8">
        <v>3388.6291999999999</v>
      </c>
      <c r="V4" s="28"/>
      <c r="W4" s="27">
        <v>43</v>
      </c>
      <c r="X4" s="27">
        <v>43</v>
      </c>
      <c r="Y4" s="27">
        <v>43</v>
      </c>
    </row>
    <row r="5" spans="2:25" ht="15" thickBot="1" x14ac:dyDescent="0.35">
      <c r="B5" s="22"/>
      <c r="C5" s="6">
        <v>4</v>
      </c>
      <c r="D5" s="7" t="s">
        <v>12</v>
      </c>
      <c r="E5" s="7" t="s">
        <v>8</v>
      </c>
      <c r="F5" s="7" t="s">
        <v>9</v>
      </c>
      <c r="G5" s="7" t="s">
        <v>18</v>
      </c>
      <c r="H5" s="7" t="s">
        <v>9</v>
      </c>
      <c r="I5" s="19">
        <v>1.6872124014918399E-2</v>
      </c>
      <c r="J5" s="8">
        <v>4258.0409730046704</v>
      </c>
      <c r="K5" s="8">
        <v>2.0899999999999998E-2</v>
      </c>
      <c r="L5" s="16">
        <v>4284.3798999999999</v>
      </c>
      <c r="M5" s="19">
        <v>1.65107896424928E-2</v>
      </c>
      <c r="N5" s="8">
        <v>4125.9441751136201</v>
      </c>
      <c r="O5" s="17">
        <v>5.1999999999999998E-3</v>
      </c>
      <c r="P5" s="16">
        <v>4211.6228000000001</v>
      </c>
      <c r="Q5" s="19">
        <v>1.7477804660782099E-2</v>
      </c>
      <c r="R5" s="8">
        <v>4045.3075964025402</v>
      </c>
      <c r="S5" s="8">
        <v>-8.5000000000000006E-3</v>
      </c>
      <c r="T5" s="8">
        <v>4221.5986000000003</v>
      </c>
      <c r="V5" s="28" t="s">
        <v>26</v>
      </c>
      <c r="W5" s="27">
        <f>MAX(I4:I51)</f>
        <v>0.61143694044644104</v>
      </c>
      <c r="X5" s="27">
        <f>MAX(M4:M51)</f>
        <v>0.56140212931116795</v>
      </c>
      <c r="Y5" s="27">
        <f>MAX(Q4:Q51)</f>
        <v>0.58708626702373701</v>
      </c>
    </row>
    <row r="6" spans="2:25" ht="15" thickBot="1" x14ac:dyDescent="0.35">
      <c r="B6" s="22"/>
      <c r="C6" s="6">
        <v>2</v>
      </c>
      <c r="D6" s="7" t="s">
        <v>12</v>
      </c>
      <c r="E6" s="7" t="s">
        <v>8</v>
      </c>
      <c r="F6" s="7" t="s">
        <v>9</v>
      </c>
      <c r="G6" s="7" t="s">
        <v>19</v>
      </c>
      <c r="H6" s="7" t="s">
        <v>8</v>
      </c>
      <c r="I6" s="8">
        <v>-3.3055814168268201E-2</v>
      </c>
      <c r="J6" s="8">
        <v>3152.5837070254101</v>
      </c>
      <c r="K6" s="8">
        <v>-4.9659246071870203E-3</v>
      </c>
      <c r="L6" s="16">
        <v>3591.2913365601698</v>
      </c>
      <c r="M6" s="8">
        <v>-3.11127837811443E-2</v>
      </c>
      <c r="N6" s="8">
        <v>3117.20547945205</v>
      </c>
      <c r="O6" s="17">
        <v>-1.0200322222999301E-2</v>
      </c>
      <c r="P6" s="16">
        <v>3482.0034789643701</v>
      </c>
      <c r="Q6" s="8">
        <v>-4.6027668610511802E-2</v>
      </c>
      <c r="R6" s="8">
        <v>3078.2245370370301</v>
      </c>
      <c r="S6" s="8">
        <v>-1.0200322222999301E-2</v>
      </c>
      <c r="T6" s="8">
        <v>3482.0034789643701</v>
      </c>
      <c r="V6" s="28"/>
      <c r="W6" s="27">
        <v>43</v>
      </c>
      <c r="X6" s="27">
        <v>31</v>
      </c>
      <c r="Y6" s="27">
        <v>31</v>
      </c>
    </row>
    <row r="7" spans="2:25" ht="17.399999999999999" customHeight="1" thickBot="1" x14ac:dyDescent="0.35">
      <c r="B7" s="22"/>
      <c r="C7" s="6">
        <v>3</v>
      </c>
      <c r="D7" s="7" t="s">
        <v>12</v>
      </c>
      <c r="E7" s="7" t="s">
        <v>8</v>
      </c>
      <c r="F7" s="7" t="s">
        <v>9</v>
      </c>
      <c r="G7" s="7" t="s">
        <v>19</v>
      </c>
      <c r="H7" s="7" t="s">
        <v>9</v>
      </c>
      <c r="I7" s="8">
        <v>-7.4439815795725395E-2</v>
      </c>
      <c r="J7" s="8">
        <v>4153.8744394618798</v>
      </c>
      <c r="K7" s="8">
        <v>-2.7851545758762399E-2</v>
      </c>
      <c r="L7" s="16">
        <v>4580.3542401384602</v>
      </c>
      <c r="M7" s="8">
        <v>-7.1070269464301394E-2</v>
      </c>
      <c r="N7" s="8">
        <v>4098.7449541284304</v>
      </c>
      <c r="O7" s="17">
        <v>-4.0042712634169197E-2</v>
      </c>
      <c r="P7" s="16">
        <v>4524.2560810471796</v>
      </c>
      <c r="Q7" s="8">
        <v>-5.2285627740484703E-2</v>
      </c>
      <c r="R7" s="8">
        <v>4033.5309316442299</v>
      </c>
      <c r="S7" s="8">
        <v>-4.7159668833970499E-2</v>
      </c>
      <c r="T7" s="8">
        <v>4456.8477419354604</v>
      </c>
    </row>
    <row r="8" spans="2:25" ht="15" thickBot="1" x14ac:dyDescent="0.35">
      <c r="B8" s="22"/>
      <c r="C8" s="6">
        <v>8</v>
      </c>
      <c r="D8" s="7" t="s">
        <v>12</v>
      </c>
      <c r="E8" s="7" t="s">
        <v>9</v>
      </c>
      <c r="F8" s="7" t="s">
        <v>8</v>
      </c>
      <c r="G8" s="7" t="s">
        <v>18</v>
      </c>
      <c r="H8" s="7" t="s">
        <v>8</v>
      </c>
      <c r="I8" s="8">
        <v>1.1993729705994799E-3</v>
      </c>
      <c r="J8" s="8">
        <v>3477.07171565525</v>
      </c>
      <c r="K8" s="8">
        <v>4.8316713017339998E-3</v>
      </c>
      <c r="L8" s="16">
        <v>3476.00845863632</v>
      </c>
      <c r="M8" s="8">
        <v>-9.0204273106365192E-3</v>
      </c>
      <c r="N8" s="8">
        <v>3426.1833333333302</v>
      </c>
      <c r="O8" s="17">
        <v>-1.68245895728509E-2</v>
      </c>
      <c r="P8" s="16">
        <v>3426.0591580077198</v>
      </c>
      <c r="Q8" s="8">
        <v>-7.9850275167873408E-3</v>
      </c>
      <c r="R8" s="8">
        <v>3345.0376229772701</v>
      </c>
      <c r="S8" s="8">
        <v>-2.4232066098020099E-2</v>
      </c>
      <c r="T8" s="8">
        <v>3378.7171161032202</v>
      </c>
    </row>
    <row r="9" spans="2:25" ht="15" thickBot="1" x14ac:dyDescent="0.35">
      <c r="B9" s="22"/>
      <c r="C9" s="6">
        <v>5</v>
      </c>
      <c r="D9" s="7" t="s">
        <v>12</v>
      </c>
      <c r="E9" s="7" t="s">
        <v>9</v>
      </c>
      <c r="F9" s="7" t="s">
        <v>8</v>
      </c>
      <c r="G9" s="7" t="s">
        <v>18</v>
      </c>
      <c r="H9" s="7" t="s">
        <v>9</v>
      </c>
      <c r="I9" s="7">
        <v>1.5731916970871802E-2</v>
      </c>
      <c r="J9" s="7">
        <v>4203.4058080807999</v>
      </c>
      <c r="M9" s="8">
        <v>8.2899063191714702E-3</v>
      </c>
      <c r="N9" s="8">
        <v>4085.3394127801698</v>
      </c>
      <c r="Q9" s="8">
        <v>7.99313620863123E-3</v>
      </c>
      <c r="R9" s="8">
        <v>4012.5341294565901</v>
      </c>
    </row>
    <row r="10" spans="2:25" ht="15" thickBot="1" x14ac:dyDescent="0.35">
      <c r="B10" s="22"/>
      <c r="C10" s="6">
        <v>7</v>
      </c>
      <c r="D10" s="7" t="s">
        <v>12</v>
      </c>
      <c r="E10" s="7" t="s">
        <v>9</v>
      </c>
      <c r="F10" s="7" t="s">
        <v>8</v>
      </c>
      <c r="G10" s="7" t="s">
        <v>19</v>
      </c>
      <c r="H10" s="7" t="s">
        <v>8</v>
      </c>
      <c r="I10" s="7">
        <v>-3.3264640162396601E-2</v>
      </c>
      <c r="J10" s="14">
        <v>3127.1140939597299</v>
      </c>
      <c r="M10" s="8">
        <v>-4.7716034988227601E-2</v>
      </c>
      <c r="N10" s="19">
        <v>3082.49773755656</v>
      </c>
      <c r="Q10" s="8">
        <v>-4.5397257650578698E-2</v>
      </c>
      <c r="R10" s="19">
        <v>3045.5458715596301</v>
      </c>
    </row>
    <row r="11" spans="2:25" ht="15" thickBot="1" x14ac:dyDescent="0.35">
      <c r="B11" s="22"/>
      <c r="C11" s="12">
        <v>6</v>
      </c>
      <c r="D11" s="13" t="s">
        <v>12</v>
      </c>
      <c r="E11" s="13" t="s">
        <v>9</v>
      </c>
      <c r="F11" s="13" t="s">
        <v>8</v>
      </c>
      <c r="G11" s="13" t="s">
        <v>19</v>
      </c>
      <c r="H11" s="13" t="s">
        <v>9</v>
      </c>
      <c r="I11" s="13">
        <v>-7.1963917918538498E-2</v>
      </c>
      <c r="J11" s="13">
        <v>4098.0403587443898</v>
      </c>
      <c r="M11" s="8">
        <v>-6.9170949750809702E-2</v>
      </c>
      <c r="N11" s="8">
        <v>4043.1284403669702</v>
      </c>
      <c r="Q11" s="8">
        <v>-5.3172241762755E-2</v>
      </c>
      <c r="R11" s="8">
        <v>3999.1801385681301</v>
      </c>
    </row>
    <row r="12" spans="2:25" ht="15.6" thickTop="1" thickBot="1" x14ac:dyDescent="0.35">
      <c r="B12" s="22"/>
      <c r="C12" s="6">
        <v>16</v>
      </c>
      <c r="D12" s="7" t="s">
        <v>13</v>
      </c>
      <c r="E12" s="7" t="s">
        <v>8</v>
      </c>
      <c r="F12" s="7" t="s">
        <v>9</v>
      </c>
      <c r="G12" s="7" t="s">
        <v>18</v>
      </c>
      <c r="H12" s="7" t="s">
        <v>8</v>
      </c>
      <c r="I12" s="7">
        <v>9.5571332734056998E-3</v>
      </c>
      <c r="J12" s="7">
        <v>3548.9682269365499</v>
      </c>
      <c r="M12" s="8">
        <v>2.4734129566846299E-3</v>
      </c>
      <c r="N12" s="8">
        <v>3477.0862616310801</v>
      </c>
      <c r="Q12" s="19">
        <v>2.2165436386963801E-3</v>
      </c>
      <c r="R12" s="8">
        <v>3414.4464083973899</v>
      </c>
    </row>
    <row r="13" spans="2:25" ht="15" thickBot="1" x14ac:dyDescent="0.35">
      <c r="B13" s="22"/>
      <c r="C13" s="6">
        <v>15</v>
      </c>
      <c r="D13" s="7" t="s">
        <v>13</v>
      </c>
      <c r="E13" s="7" t="s">
        <v>8</v>
      </c>
      <c r="F13" s="7" t="s">
        <v>9</v>
      </c>
      <c r="G13" s="7" t="s">
        <v>18</v>
      </c>
      <c r="H13" s="7" t="s">
        <v>9</v>
      </c>
      <c r="I13" s="14">
        <v>2.5306303477946299E-2</v>
      </c>
      <c r="J13" s="7">
        <v>4388.5887005271097</v>
      </c>
      <c r="M13" s="8">
        <v>-3.0709130841000401E-3</v>
      </c>
      <c r="N13" s="8">
        <v>4269.5674995783702</v>
      </c>
      <c r="Q13" s="8">
        <v>-1.41572776439895E-3</v>
      </c>
      <c r="R13" s="8">
        <v>4182.3858309931202</v>
      </c>
    </row>
    <row r="14" spans="2:25" ht="15" thickBot="1" x14ac:dyDescent="0.35">
      <c r="B14" s="22"/>
      <c r="C14" s="6">
        <v>13</v>
      </c>
      <c r="D14" s="7" t="s">
        <v>13</v>
      </c>
      <c r="E14" s="7" t="s">
        <v>8</v>
      </c>
      <c r="F14" s="7" t="s">
        <v>9</v>
      </c>
      <c r="G14" s="7" t="s">
        <v>19</v>
      </c>
      <c r="H14" s="7" t="s">
        <v>8</v>
      </c>
      <c r="I14" s="7">
        <v>-3.3247117452391103E-2</v>
      </c>
      <c r="J14" s="7">
        <v>3155.5769805680102</v>
      </c>
      <c r="M14" s="8">
        <v>-3.2501332570159497E-2</v>
      </c>
      <c r="N14" s="8">
        <v>3117.3914027149299</v>
      </c>
      <c r="Q14" s="8">
        <v>-0.10687429534614599</v>
      </c>
      <c r="R14" s="8">
        <v>3082.1480369515002</v>
      </c>
    </row>
    <row r="15" spans="2:25" ht="15" thickBot="1" x14ac:dyDescent="0.35">
      <c r="B15" s="22"/>
      <c r="C15" s="6">
        <v>14</v>
      </c>
      <c r="D15" s="7" t="s">
        <v>13</v>
      </c>
      <c r="E15" s="7" t="s">
        <v>8</v>
      </c>
      <c r="F15" s="7" t="s">
        <v>9</v>
      </c>
      <c r="G15" s="7" t="s">
        <v>19</v>
      </c>
      <c r="H15" s="7" t="s">
        <v>9</v>
      </c>
      <c r="I15" s="7">
        <v>-7.4694388164189204E-2</v>
      </c>
      <c r="J15" s="7">
        <v>4159.8609865470798</v>
      </c>
      <c r="M15" s="8">
        <v>-7.1325365527773896E-2</v>
      </c>
      <c r="N15" s="8">
        <v>4104.7311926605498</v>
      </c>
      <c r="Q15" s="8">
        <v>-5.3797186735942103E-2</v>
      </c>
      <c r="R15" s="8">
        <v>4045.43752913752</v>
      </c>
    </row>
    <row r="16" spans="2:25" ht="15" thickBot="1" x14ac:dyDescent="0.35">
      <c r="B16" s="22"/>
      <c r="C16" s="6">
        <v>9</v>
      </c>
      <c r="D16" s="7" t="s">
        <v>13</v>
      </c>
      <c r="E16" s="7" t="s">
        <v>9</v>
      </c>
      <c r="F16" s="7" t="s">
        <v>8</v>
      </c>
      <c r="G16" s="7" t="s">
        <v>18</v>
      </c>
      <c r="H16" s="7" t="s">
        <v>8</v>
      </c>
      <c r="I16" s="7">
        <v>1.42376880568364E-2</v>
      </c>
      <c r="J16" s="7">
        <v>3501.1523187121502</v>
      </c>
      <c r="M16" s="19">
        <v>7.3160084291965599E-3</v>
      </c>
      <c r="N16" s="8">
        <v>3476.0259999999998</v>
      </c>
      <c r="Q16" s="8">
        <v>-1.17781024725699E-2</v>
      </c>
      <c r="R16" s="8">
        <v>3416.5329227053098</v>
      </c>
    </row>
    <row r="17" spans="2:18" ht="15" thickBot="1" x14ac:dyDescent="0.35">
      <c r="B17" s="22"/>
      <c r="C17" s="6">
        <v>10</v>
      </c>
      <c r="D17" s="7" t="s">
        <v>13</v>
      </c>
      <c r="E17" s="7" t="s">
        <v>9</v>
      </c>
      <c r="F17" s="7" t="s">
        <v>8</v>
      </c>
      <c r="G17" s="7" t="s">
        <v>18</v>
      </c>
      <c r="H17" s="7" t="s">
        <v>9</v>
      </c>
      <c r="I17" s="7">
        <v>5.1232736030084403E-3</v>
      </c>
      <c r="J17" s="7">
        <v>4363.4453171327496</v>
      </c>
      <c r="M17" s="8">
        <v>3.1085146636530801E-3</v>
      </c>
      <c r="N17" s="8">
        <v>4277.7970079141396</v>
      </c>
      <c r="Q17" s="8">
        <v>-8.0607067414179803E-4</v>
      </c>
      <c r="R17" s="8">
        <v>4212.11837092731</v>
      </c>
    </row>
    <row r="18" spans="2:18" ht="15" thickBot="1" x14ac:dyDescent="0.35">
      <c r="B18" s="22"/>
      <c r="C18" s="6">
        <v>12</v>
      </c>
      <c r="D18" s="7" t="s">
        <v>13</v>
      </c>
      <c r="E18" s="7" t="s">
        <v>9</v>
      </c>
      <c r="F18" s="7" t="s">
        <v>8</v>
      </c>
      <c r="G18" s="7" t="s">
        <v>19</v>
      </c>
      <c r="H18" s="7" t="s">
        <v>8</v>
      </c>
      <c r="I18" s="7">
        <v>-3.3264640162396601E-2</v>
      </c>
      <c r="J18" s="14">
        <v>3127.1140939597299</v>
      </c>
      <c r="M18" s="8">
        <v>-4.7716034988227601E-2</v>
      </c>
      <c r="N18" s="19">
        <v>3082.49773755656</v>
      </c>
      <c r="Q18" s="8">
        <v>-4.5397257650578698E-2</v>
      </c>
      <c r="R18" s="19">
        <v>3045.5458715596301</v>
      </c>
    </row>
    <row r="19" spans="2:18" ht="15" thickBot="1" x14ac:dyDescent="0.35">
      <c r="B19" s="22"/>
      <c r="C19" s="12">
        <v>11</v>
      </c>
      <c r="D19" s="13" t="s">
        <v>13</v>
      </c>
      <c r="E19" s="13" t="s">
        <v>9</v>
      </c>
      <c r="F19" s="13" t="s">
        <v>8</v>
      </c>
      <c r="G19" s="13" t="s">
        <v>19</v>
      </c>
      <c r="H19" s="13" t="s">
        <v>9</v>
      </c>
      <c r="I19" s="13">
        <v>1.91258690838711E-4</v>
      </c>
      <c r="J19" s="13">
        <v>4093.6753986332501</v>
      </c>
      <c r="M19" s="8">
        <v>-6.9432115594588201E-2</v>
      </c>
      <c r="N19" s="8">
        <v>4049.11467889908</v>
      </c>
      <c r="Q19" s="8">
        <v>-5.3444603081647002E-2</v>
      </c>
      <c r="R19" s="8">
        <v>4005.1662817551901</v>
      </c>
    </row>
    <row r="20" spans="2:18" ht="15.6" thickTop="1" thickBot="1" x14ac:dyDescent="0.35">
      <c r="B20" s="22"/>
      <c r="C20" s="6">
        <v>17</v>
      </c>
      <c r="D20" s="7" t="s">
        <v>14</v>
      </c>
      <c r="E20" s="7" t="s">
        <v>8</v>
      </c>
      <c r="F20" s="7" t="s">
        <v>9</v>
      </c>
      <c r="G20" s="7" t="s">
        <v>18</v>
      </c>
      <c r="H20" s="7" t="s">
        <v>8</v>
      </c>
      <c r="I20" s="7">
        <v>3.9303536831275599E-3</v>
      </c>
      <c r="J20" s="7">
        <v>440.55917803453599</v>
      </c>
      <c r="M20" s="8">
        <v>4.9943407683351098E-3</v>
      </c>
      <c r="N20" s="8">
        <v>433.45455169872002</v>
      </c>
      <c r="Q20" s="8">
        <v>6.1732831097634101E-3</v>
      </c>
      <c r="R20" s="8">
        <v>426.95889883686999</v>
      </c>
    </row>
    <row r="21" spans="2:18" ht="15" thickBot="1" x14ac:dyDescent="0.35">
      <c r="B21" s="22"/>
      <c r="C21" s="6">
        <v>20</v>
      </c>
      <c r="D21" s="7" t="s">
        <v>14</v>
      </c>
      <c r="E21" s="7" t="s">
        <v>8</v>
      </c>
      <c r="F21" s="7" t="s">
        <v>9</v>
      </c>
      <c r="G21" s="7" t="s">
        <v>18</v>
      </c>
      <c r="H21" s="7" t="s">
        <v>9</v>
      </c>
      <c r="I21" s="7">
        <v>3.2380333373580898E-3</v>
      </c>
      <c r="J21" s="7">
        <v>438.55881253417198</v>
      </c>
      <c r="M21" s="8">
        <v>4.5181419397974203E-3</v>
      </c>
      <c r="N21" s="19">
        <v>426.22704770343</v>
      </c>
      <c r="Q21" s="8">
        <v>4.5181419397974203E-3</v>
      </c>
      <c r="R21" s="19">
        <v>426.22704770343</v>
      </c>
    </row>
    <row r="22" spans="2:18" ht="15" thickBot="1" x14ac:dyDescent="0.35">
      <c r="B22" s="22"/>
      <c r="C22" s="6">
        <v>18</v>
      </c>
      <c r="D22" s="7" t="s">
        <v>14</v>
      </c>
      <c r="E22" s="7" t="s">
        <v>8</v>
      </c>
      <c r="F22" s="7" t="s">
        <v>9</v>
      </c>
      <c r="G22" s="7" t="s">
        <v>19</v>
      </c>
      <c r="H22" s="7" t="s">
        <v>8</v>
      </c>
      <c r="I22" s="14">
        <v>4.8504667040501397E-3</v>
      </c>
      <c r="J22" s="7">
        <v>445.19039325428002</v>
      </c>
      <c r="M22" s="8">
        <v>5.6947211719168504E-3</v>
      </c>
      <c r="N22" s="8">
        <v>440.075289104756</v>
      </c>
      <c r="Q22" s="19">
        <v>1.0892014884158601E-2</v>
      </c>
      <c r="R22" s="8">
        <v>434.53939160231499</v>
      </c>
    </row>
    <row r="23" spans="2:18" ht="15" thickBot="1" x14ac:dyDescent="0.35">
      <c r="B23" s="22"/>
      <c r="C23" s="6">
        <v>19</v>
      </c>
      <c r="D23" s="7" t="s">
        <v>14</v>
      </c>
      <c r="E23" s="7" t="s">
        <v>8</v>
      </c>
      <c r="F23" s="7" t="s">
        <v>9</v>
      </c>
      <c r="G23" s="7" t="s">
        <v>19</v>
      </c>
      <c r="H23" s="7" t="s">
        <v>9</v>
      </c>
      <c r="I23" s="7">
        <v>2.0562576428570299E-3</v>
      </c>
      <c r="J23" s="7">
        <v>446.49753734327697</v>
      </c>
      <c r="M23" s="8">
        <v>4.94765039143412E-3</v>
      </c>
      <c r="N23" s="8">
        <v>440.600606144663</v>
      </c>
      <c r="Q23" s="8">
        <v>7.2596507788518401E-3</v>
      </c>
      <c r="R23" s="8">
        <v>434.87976436845798</v>
      </c>
    </row>
    <row r="24" spans="2:18" ht="15" thickBot="1" x14ac:dyDescent="0.35">
      <c r="B24" s="22"/>
      <c r="C24" s="6">
        <v>22</v>
      </c>
      <c r="D24" s="7" t="s">
        <v>14</v>
      </c>
      <c r="E24" s="7" t="s">
        <v>9</v>
      </c>
      <c r="F24" s="7" t="s">
        <v>8</v>
      </c>
      <c r="G24" s="7" t="s">
        <v>18</v>
      </c>
      <c r="H24" s="7" t="s">
        <v>8</v>
      </c>
      <c r="I24" s="7">
        <v>3.87158449602812E-3</v>
      </c>
      <c r="J24" s="7">
        <v>441.05953940630599</v>
      </c>
      <c r="M24" s="8">
        <v>5.2643777209360398E-3</v>
      </c>
      <c r="N24" s="8">
        <v>433.75208708547899</v>
      </c>
      <c r="Q24" s="8">
        <v>6.5271818357324103E-3</v>
      </c>
      <c r="R24" s="8">
        <v>427.36806934518501</v>
      </c>
    </row>
    <row r="25" spans="2:18" ht="15" thickBot="1" x14ac:dyDescent="0.35">
      <c r="B25" s="22"/>
      <c r="C25" s="6">
        <v>21</v>
      </c>
      <c r="D25" s="7" t="s">
        <v>14</v>
      </c>
      <c r="E25" s="7" t="s">
        <v>9</v>
      </c>
      <c r="F25" s="7" t="s">
        <v>8</v>
      </c>
      <c r="G25" s="7" t="s">
        <v>18</v>
      </c>
      <c r="H25" s="7" t="s">
        <v>9</v>
      </c>
      <c r="I25" s="7">
        <v>3.32727050345574E-3</v>
      </c>
      <c r="J25" s="14">
        <v>432.28735064705</v>
      </c>
      <c r="M25" s="8">
        <v>4.4007631085518396E-3</v>
      </c>
      <c r="N25" s="8">
        <v>426.32029671993303</v>
      </c>
      <c r="Q25" s="8">
        <v>4.4007631085518396E-3</v>
      </c>
      <c r="R25" s="8">
        <v>426.32029671993303</v>
      </c>
    </row>
    <row r="26" spans="2:18" ht="15" thickBot="1" x14ac:dyDescent="0.35">
      <c r="B26" s="22"/>
      <c r="C26" s="6">
        <v>23</v>
      </c>
      <c r="D26" s="7" t="s">
        <v>14</v>
      </c>
      <c r="E26" s="7" t="s">
        <v>9</v>
      </c>
      <c r="F26" s="7" t="s">
        <v>8</v>
      </c>
      <c r="G26" s="7" t="s">
        <v>19</v>
      </c>
      <c r="H26" s="7" t="s">
        <v>8</v>
      </c>
      <c r="I26" s="7">
        <v>4.55860774242572E-3</v>
      </c>
      <c r="J26" s="7">
        <v>445.257780862885</v>
      </c>
      <c r="M26" s="19">
        <v>8.2024126245065308E-3</v>
      </c>
      <c r="N26" s="8">
        <v>439.08723641201902</v>
      </c>
      <c r="Q26" s="8">
        <v>9.1557780856822805E-3</v>
      </c>
      <c r="R26" s="8">
        <v>434.68177683079699</v>
      </c>
    </row>
    <row r="27" spans="2:18" ht="15" thickBot="1" x14ac:dyDescent="0.35">
      <c r="B27" s="22"/>
      <c r="C27" s="12">
        <v>24</v>
      </c>
      <c r="D27" s="13" t="s">
        <v>14</v>
      </c>
      <c r="E27" s="13" t="s">
        <v>9</v>
      </c>
      <c r="F27" s="13" t="s">
        <v>8</v>
      </c>
      <c r="G27" s="13" t="s">
        <v>19</v>
      </c>
      <c r="H27" s="13" t="s">
        <v>9</v>
      </c>
      <c r="I27" s="13">
        <v>2.7960367827048701E-3</v>
      </c>
      <c r="J27" s="13">
        <v>446.13888775691299</v>
      </c>
      <c r="M27" s="8">
        <v>5.8816383693492099E-3</v>
      </c>
      <c r="N27" s="8">
        <v>440.32539883075998</v>
      </c>
      <c r="Q27" s="8">
        <v>8.4893042655496496E-3</v>
      </c>
      <c r="R27" s="8">
        <v>434.211739415095</v>
      </c>
    </row>
    <row r="28" spans="2:18" ht="30" thickTop="1" thickBot="1" x14ac:dyDescent="0.35">
      <c r="B28" s="22"/>
      <c r="C28" s="5">
        <v>25</v>
      </c>
      <c r="D28" s="29" t="s">
        <v>15</v>
      </c>
      <c r="E28" s="7" t="s">
        <v>8</v>
      </c>
      <c r="F28" s="7" t="s">
        <v>9</v>
      </c>
      <c r="G28" s="7" t="s">
        <v>18</v>
      </c>
      <c r="H28" s="7" t="s">
        <v>8</v>
      </c>
      <c r="I28" s="7">
        <v>0.15227171246882501</v>
      </c>
      <c r="J28" s="7">
        <v>103.36475435115101</v>
      </c>
      <c r="M28" s="8">
        <v>0.100573619869955</v>
      </c>
      <c r="N28" s="8">
        <v>94.459010484683404</v>
      </c>
      <c r="Q28" s="8">
        <v>0.115960104749879</v>
      </c>
      <c r="R28" s="8">
        <v>86.930180747754306</v>
      </c>
    </row>
    <row r="29" spans="2:18" ht="29.4" thickBot="1" x14ac:dyDescent="0.35">
      <c r="B29" s="22"/>
      <c r="C29" s="6">
        <v>36</v>
      </c>
      <c r="D29" s="8" t="s">
        <v>15</v>
      </c>
      <c r="E29" s="7" t="s">
        <v>8</v>
      </c>
      <c r="F29" s="7" t="s">
        <v>9</v>
      </c>
      <c r="G29" s="7" t="s">
        <v>18</v>
      </c>
      <c r="H29" s="7" t="s">
        <v>9</v>
      </c>
      <c r="I29" s="7">
        <v>3.4947923397518399E-2</v>
      </c>
      <c r="J29" s="7">
        <v>106.90495848590101</v>
      </c>
      <c r="M29" s="8">
        <v>0.10146450337346</v>
      </c>
      <c r="N29" s="8">
        <v>101.310687841488</v>
      </c>
      <c r="Q29" s="8">
        <v>8.0295201799295904E-2</v>
      </c>
      <c r="R29" s="8">
        <v>94.187437282382803</v>
      </c>
    </row>
    <row r="30" spans="2:18" ht="29.4" thickBot="1" x14ac:dyDescent="0.35">
      <c r="B30" s="22"/>
      <c r="C30" s="6">
        <v>30</v>
      </c>
      <c r="D30" s="8" t="s">
        <v>15</v>
      </c>
      <c r="E30" s="7" t="s">
        <v>8</v>
      </c>
      <c r="F30" s="7" t="s">
        <v>9</v>
      </c>
      <c r="G30" s="7" t="s">
        <v>19</v>
      </c>
      <c r="H30" s="7" t="s">
        <v>8</v>
      </c>
      <c r="I30" s="7">
        <v>0.45386677256966301</v>
      </c>
      <c r="J30" s="7">
        <v>66.605277470737605</v>
      </c>
      <c r="M30" s="8">
        <v>0.41828511268170199</v>
      </c>
      <c r="N30" s="8">
        <v>59.523988016955798</v>
      </c>
      <c r="Q30" s="8">
        <v>0.46549955536932403</v>
      </c>
      <c r="R30" s="8">
        <v>52.537032193958403</v>
      </c>
    </row>
    <row r="31" spans="2:18" ht="29.4" thickBot="1" x14ac:dyDescent="0.35">
      <c r="B31" s="22"/>
      <c r="C31" s="6">
        <v>31</v>
      </c>
      <c r="D31" s="8" t="s">
        <v>15</v>
      </c>
      <c r="E31" s="7" t="s">
        <v>8</v>
      </c>
      <c r="F31" s="7" t="s">
        <v>9</v>
      </c>
      <c r="G31" s="7" t="s">
        <v>19</v>
      </c>
      <c r="H31" s="7" t="s">
        <v>9</v>
      </c>
      <c r="I31" s="7">
        <v>0.55442615571902498</v>
      </c>
      <c r="J31" s="7">
        <v>66.826029353643506</v>
      </c>
      <c r="M31" s="19">
        <v>0.56140212931116795</v>
      </c>
      <c r="N31" s="8">
        <v>59.856252899527902</v>
      </c>
      <c r="Q31" s="19">
        <v>0.58708626702373701</v>
      </c>
      <c r="R31" s="8">
        <v>53.473666055989497</v>
      </c>
    </row>
    <row r="32" spans="2:18" ht="29.4" thickBot="1" x14ac:dyDescent="0.35">
      <c r="B32" s="22"/>
      <c r="C32" s="6">
        <v>42</v>
      </c>
      <c r="D32" s="8" t="s">
        <v>15</v>
      </c>
      <c r="E32" s="7" t="s">
        <v>9</v>
      </c>
      <c r="F32" s="7" t="s">
        <v>8</v>
      </c>
      <c r="G32" s="7" t="s">
        <v>18</v>
      </c>
      <c r="H32" s="7" t="s">
        <v>8</v>
      </c>
      <c r="I32" s="7">
        <v>5.43673336485185E-2</v>
      </c>
      <c r="J32" s="7">
        <v>102.358966544023</v>
      </c>
      <c r="M32" s="8">
        <v>7.71417476580364E-2</v>
      </c>
      <c r="N32" s="8">
        <v>93.919437375615502</v>
      </c>
      <c r="Q32" s="8">
        <v>0.11217605636074</v>
      </c>
      <c r="R32" s="8">
        <v>85.685090714281401</v>
      </c>
    </row>
    <row r="33" spans="2:18" ht="29.4" thickBot="1" x14ac:dyDescent="0.35">
      <c r="B33" s="22"/>
      <c r="C33" s="6">
        <v>37</v>
      </c>
      <c r="D33" s="8" t="s">
        <v>15</v>
      </c>
      <c r="E33" s="7" t="s">
        <v>9</v>
      </c>
      <c r="F33" s="7" t="s">
        <v>8</v>
      </c>
      <c r="G33" s="7" t="s">
        <v>18</v>
      </c>
      <c r="H33" s="7" t="s">
        <v>9</v>
      </c>
      <c r="I33" s="7">
        <v>5.4062296739542298E-2</v>
      </c>
      <c r="J33" s="7">
        <v>104.211543331436</v>
      </c>
      <c r="M33" s="8">
        <v>5.6393281893870599E-2</v>
      </c>
      <c r="N33" s="8">
        <v>96.802543984564295</v>
      </c>
      <c r="Q33" s="8">
        <v>7.9902945021617003E-2</v>
      </c>
      <c r="R33" s="8">
        <v>88.960932280470999</v>
      </c>
    </row>
    <row r="34" spans="2:18" ht="29.4" thickBot="1" x14ac:dyDescent="0.35">
      <c r="B34" s="22"/>
      <c r="C34" s="6">
        <v>43</v>
      </c>
      <c r="D34" s="8" t="s">
        <v>15</v>
      </c>
      <c r="E34" s="7" t="s">
        <v>9</v>
      </c>
      <c r="F34" s="7" t="s">
        <v>8</v>
      </c>
      <c r="G34" s="7" t="s">
        <v>19</v>
      </c>
      <c r="H34" s="7" t="s">
        <v>8</v>
      </c>
      <c r="I34" s="14">
        <v>0.61143694044644104</v>
      </c>
      <c r="J34" s="14">
        <v>66.040035731962703</v>
      </c>
      <c r="M34" s="8">
        <v>0.53507854107401198</v>
      </c>
      <c r="N34" s="19">
        <v>59.308774178424002</v>
      </c>
      <c r="Q34" s="8">
        <v>0.52588250981082996</v>
      </c>
      <c r="R34" s="19">
        <v>52.3797469998282</v>
      </c>
    </row>
    <row r="35" spans="2:18" ht="29.4" thickBot="1" x14ac:dyDescent="0.35">
      <c r="B35" s="22"/>
      <c r="C35" s="6">
        <v>48</v>
      </c>
      <c r="D35" s="8" t="s">
        <v>15</v>
      </c>
      <c r="E35" s="7" t="s">
        <v>9</v>
      </c>
      <c r="F35" s="7" t="s">
        <v>8</v>
      </c>
      <c r="G35" s="7" t="s">
        <v>19</v>
      </c>
      <c r="H35" s="7" t="s">
        <v>9</v>
      </c>
      <c r="I35" s="7">
        <v>0.495226004022426</v>
      </c>
      <c r="J35" s="7">
        <v>66.159216796754393</v>
      </c>
      <c r="M35" s="8">
        <v>0.485762634524949</v>
      </c>
      <c r="N35" s="8">
        <v>60.247043077741203</v>
      </c>
      <c r="Q35" s="8">
        <v>0.4145036065587</v>
      </c>
      <c r="R35" s="8">
        <v>53.970924366168802</v>
      </c>
    </row>
    <row r="36" spans="2:18" ht="29.4" thickBot="1" x14ac:dyDescent="0.35">
      <c r="B36" s="22"/>
      <c r="C36" s="6">
        <v>26</v>
      </c>
      <c r="D36" s="8" t="s">
        <v>16</v>
      </c>
      <c r="E36" s="7" t="s">
        <v>8</v>
      </c>
      <c r="F36" s="7" t="s">
        <v>9</v>
      </c>
      <c r="G36" s="7" t="s">
        <v>18</v>
      </c>
      <c r="H36" s="7" t="s">
        <v>8</v>
      </c>
      <c r="I36" s="7">
        <v>5.8367603234102498E-2</v>
      </c>
      <c r="J36" s="7">
        <v>176.812436945076</v>
      </c>
      <c r="M36" s="8">
        <v>1.7778361212270499E-2</v>
      </c>
      <c r="N36" s="8">
        <v>170.09716096839901</v>
      </c>
      <c r="Q36" s="8">
        <v>2.6357294882548E-2</v>
      </c>
      <c r="R36" s="8">
        <v>162.914027936374</v>
      </c>
    </row>
    <row r="37" spans="2:18" ht="29.4" thickBot="1" x14ac:dyDescent="0.35">
      <c r="B37" s="22"/>
      <c r="C37" s="6">
        <v>35</v>
      </c>
      <c r="D37" s="8" t="s">
        <v>16</v>
      </c>
      <c r="E37" s="7" t="s">
        <v>8</v>
      </c>
      <c r="F37" s="7" t="s">
        <v>9</v>
      </c>
      <c r="G37" s="7" t="s">
        <v>18</v>
      </c>
      <c r="H37" s="7" t="s">
        <v>9</v>
      </c>
      <c r="I37" s="7">
        <v>1.0664987852312201E-2</v>
      </c>
      <c r="J37" s="7">
        <v>180.85229418731001</v>
      </c>
      <c r="M37" s="8">
        <v>1.08624412325632E-2</v>
      </c>
      <c r="N37" s="8">
        <v>173.800332070873</v>
      </c>
      <c r="Q37" s="8">
        <v>1.6508101346296E-2</v>
      </c>
      <c r="R37" s="8">
        <v>166.31292229320101</v>
      </c>
    </row>
    <row r="38" spans="2:18" ht="29.4" thickBot="1" x14ac:dyDescent="0.35">
      <c r="B38" s="22"/>
      <c r="C38" s="6">
        <v>29</v>
      </c>
      <c r="D38" s="8" t="s">
        <v>16</v>
      </c>
      <c r="E38" s="7" t="s">
        <v>8</v>
      </c>
      <c r="F38" s="7" t="s">
        <v>9</v>
      </c>
      <c r="G38" s="7" t="s">
        <v>19</v>
      </c>
      <c r="H38" s="7" t="s">
        <v>8</v>
      </c>
      <c r="I38" s="7">
        <v>-4.5880861488614196E-3</v>
      </c>
      <c r="J38" s="7">
        <v>120.40216677378</v>
      </c>
      <c r="M38" s="8">
        <v>1.7498478497040702E-2</v>
      </c>
      <c r="N38" s="19">
        <v>114.27826447201301</v>
      </c>
      <c r="Q38" s="8">
        <v>3.9934012276518098E-2</v>
      </c>
      <c r="R38" s="19">
        <v>108.43865377877199</v>
      </c>
    </row>
    <row r="39" spans="2:18" ht="29.4" thickBot="1" x14ac:dyDescent="0.35">
      <c r="B39" s="22"/>
      <c r="C39" s="6">
        <v>32</v>
      </c>
      <c r="D39" s="8" t="s">
        <v>16</v>
      </c>
      <c r="E39" s="7" t="s">
        <v>8</v>
      </c>
      <c r="F39" s="7" t="s">
        <v>9</v>
      </c>
      <c r="G39" s="7" t="s">
        <v>19</v>
      </c>
      <c r="H39" s="7" t="s">
        <v>9</v>
      </c>
      <c r="I39" s="14">
        <v>0.321781823075521</v>
      </c>
      <c r="J39" s="7">
        <v>122.91528980551401</v>
      </c>
      <c r="M39" s="8">
        <v>0.25855691775849599</v>
      </c>
      <c r="N39" s="8">
        <v>117.455678940402</v>
      </c>
      <c r="Q39" s="19">
        <v>0.28187630488110599</v>
      </c>
      <c r="R39" s="8">
        <v>111.898691718698</v>
      </c>
    </row>
    <row r="40" spans="2:18" ht="29.4" thickBot="1" x14ac:dyDescent="0.35">
      <c r="B40" s="22"/>
      <c r="C40" s="6">
        <v>41</v>
      </c>
      <c r="D40" s="8" t="s">
        <v>16</v>
      </c>
      <c r="E40" s="7" t="s">
        <v>9</v>
      </c>
      <c r="F40" s="7" t="s">
        <v>8</v>
      </c>
      <c r="G40" s="7" t="s">
        <v>18</v>
      </c>
      <c r="H40" s="7" t="s">
        <v>8</v>
      </c>
      <c r="I40" s="7">
        <v>5.7285372988276602E-3</v>
      </c>
      <c r="J40" s="7">
        <v>175.12086069873601</v>
      </c>
      <c r="M40" s="8">
        <v>4.2784662992295601E-2</v>
      </c>
      <c r="N40" s="8">
        <v>166.474183501624</v>
      </c>
      <c r="Q40" s="8">
        <v>3.4724807917383201E-2</v>
      </c>
      <c r="R40" s="8">
        <v>160.228488198261</v>
      </c>
    </row>
    <row r="41" spans="2:18" ht="29.4" thickBot="1" x14ac:dyDescent="0.35">
      <c r="B41" s="22"/>
      <c r="C41" s="6">
        <v>38</v>
      </c>
      <c r="D41" s="8" t="s">
        <v>16</v>
      </c>
      <c r="E41" s="7" t="s">
        <v>9</v>
      </c>
      <c r="F41" s="7" t="s">
        <v>8</v>
      </c>
      <c r="G41" s="7" t="s">
        <v>18</v>
      </c>
      <c r="H41" s="7" t="s">
        <v>9</v>
      </c>
      <c r="I41" s="7">
        <v>2.5373388448995299E-2</v>
      </c>
      <c r="J41" s="7">
        <v>177.70325941772401</v>
      </c>
      <c r="M41" s="18">
        <v>4.08483620585935E-5</v>
      </c>
      <c r="N41" s="8">
        <v>171.30894680215101</v>
      </c>
      <c r="Q41" s="8">
        <v>1.1416378353198999E-2</v>
      </c>
      <c r="R41" s="8">
        <v>165.462895916496</v>
      </c>
    </row>
    <row r="42" spans="2:18" ht="29.4" thickBot="1" x14ac:dyDescent="0.35">
      <c r="B42" s="22"/>
      <c r="C42" s="6">
        <v>44</v>
      </c>
      <c r="D42" s="8" t="s">
        <v>16</v>
      </c>
      <c r="E42" s="7" t="s">
        <v>9</v>
      </c>
      <c r="F42" s="7" t="s">
        <v>8</v>
      </c>
      <c r="G42" s="7" t="s">
        <v>19</v>
      </c>
      <c r="H42" s="7" t="s">
        <v>8</v>
      </c>
      <c r="I42" s="7">
        <v>-1.2281644621499801E-2</v>
      </c>
      <c r="J42" s="14">
        <v>120.295184052243</v>
      </c>
      <c r="M42" s="8">
        <v>-5.8114894790783897E-2</v>
      </c>
      <c r="N42" s="8">
        <v>114.595654925115</v>
      </c>
      <c r="Q42" s="8">
        <v>-4.7993823340759301E-2</v>
      </c>
      <c r="R42" s="8">
        <v>108.72087747329201</v>
      </c>
    </row>
    <row r="43" spans="2:18" ht="29.4" thickBot="1" x14ac:dyDescent="0.35">
      <c r="B43" s="22"/>
      <c r="C43" s="6">
        <v>47</v>
      </c>
      <c r="D43" s="8" t="s">
        <v>16</v>
      </c>
      <c r="E43" s="7" t="s">
        <v>9</v>
      </c>
      <c r="F43" s="7" t="s">
        <v>8</v>
      </c>
      <c r="G43" s="7" t="s">
        <v>19</v>
      </c>
      <c r="H43" s="7" t="s">
        <v>9</v>
      </c>
      <c r="I43" s="7">
        <v>0.26308616903848597</v>
      </c>
      <c r="J43" s="7">
        <v>123.64935302955</v>
      </c>
      <c r="M43" s="19">
        <v>0.34601396921244698</v>
      </c>
      <c r="N43" s="8">
        <v>116.53893568917999</v>
      </c>
      <c r="Q43" s="8">
        <v>0.27053274150748602</v>
      </c>
      <c r="R43" s="8">
        <v>110.033634186998</v>
      </c>
    </row>
    <row r="44" spans="2:18" ht="29.4" thickBot="1" x14ac:dyDescent="0.35">
      <c r="B44" s="22"/>
      <c r="C44" s="6">
        <v>27</v>
      </c>
      <c r="D44" s="8" t="s">
        <v>17</v>
      </c>
      <c r="E44" s="7" t="s">
        <v>8</v>
      </c>
      <c r="F44" s="7" t="s">
        <v>9</v>
      </c>
      <c r="G44" s="7" t="s">
        <v>18</v>
      </c>
      <c r="H44" s="7" t="s">
        <v>8</v>
      </c>
      <c r="I44" s="7">
        <v>2.3080697043257E-3</v>
      </c>
      <c r="J44" s="7">
        <v>287.15707266224001</v>
      </c>
      <c r="M44" s="8">
        <v>5.8052322842697297E-3</v>
      </c>
      <c r="N44" s="8">
        <v>280.82780992369197</v>
      </c>
      <c r="Q44" s="8">
        <v>5.8236834781603304E-3</v>
      </c>
      <c r="R44" s="8">
        <v>275.25752498953</v>
      </c>
    </row>
    <row r="45" spans="2:18" ht="29.4" thickBot="1" x14ac:dyDescent="0.35">
      <c r="B45" s="22"/>
      <c r="C45" s="6">
        <v>34</v>
      </c>
      <c r="D45" s="8" t="s">
        <v>17</v>
      </c>
      <c r="E45" s="7" t="s">
        <v>8</v>
      </c>
      <c r="F45" s="7" t="s">
        <v>9</v>
      </c>
      <c r="G45" s="7" t="s">
        <v>18</v>
      </c>
      <c r="H45" s="7" t="s">
        <v>9</v>
      </c>
      <c r="I45" s="7">
        <v>3.6273565985205599E-3</v>
      </c>
      <c r="J45" s="7">
        <v>289.394872346797</v>
      </c>
      <c r="M45" s="19">
        <v>7.1013068465174004E-3</v>
      </c>
      <c r="N45" s="8">
        <v>280.67974310008498</v>
      </c>
      <c r="Q45" s="19">
        <v>1.1843958445532699E-2</v>
      </c>
      <c r="R45" s="8">
        <v>274.209683843059</v>
      </c>
    </row>
    <row r="46" spans="2:18" ht="29.4" thickBot="1" x14ac:dyDescent="0.35">
      <c r="B46" s="22"/>
      <c r="C46" s="6">
        <v>28</v>
      </c>
      <c r="D46" s="8" t="s">
        <v>17</v>
      </c>
      <c r="E46" s="7" t="s">
        <v>8</v>
      </c>
      <c r="F46" s="7" t="s">
        <v>9</v>
      </c>
      <c r="G46" s="7" t="s">
        <v>19</v>
      </c>
      <c r="H46" s="7" t="s">
        <v>8</v>
      </c>
      <c r="I46" s="7">
        <v>-1.6197972864146801E-2</v>
      </c>
      <c r="J46" s="7">
        <v>221.75224675138</v>
      </c>
      <c r="M46" s="8">
        <v>-5.6856990626254003E-3</v>
      </c>
      <c r="N46" s="8">
        <v>217.87590772656799</v>
      </c>
      <c r="Q46" s="8">
        <v>-2.98577813017737E-2</v>
      </c>
      <c r="R46" s="8">
        <v>212.56153961254</v>
      </c>
    </row>
    <row r="47" spans="2:18" ht="29.4" thickBot="1" x14ac:dyDescent="0.35">
      <c r="B47" s="22"/>
      <c r="C47" s="6">
        <v>33</v>
      </c>
      <c r="D47" s="8" t="s">
        <v>17</v>
      </c>
      <c r="E47" s="7" t="s">
        <v>8</v>
      </c>
      <c r="F47" s="7" t="s">
        <v>9</v>
      </c>
      <c r="G47" s="7" t="s">
        <v>19</v>
      </c>
      <c r="H47" s="7" t="s">
        <v>9</v>
      </c>
      <c r="I47" s="7">
        <v>-3.7209700566587598E-3</v>
      </c>
      <c r="J47" s="7">
        <v>225.00071163841201</v>
      </c>
      <c r="M47" s="8">
        <v>-3.6172304277927302E-2</v>
      </c>
      <c r="N47" s="8">
        <v>221.29955359902101</v>
      </c>
      <c r="Q47" s="8">
        <v>-2.2902017918594499E-2</v>
      </c>
      <c r="R47" s="8">
        <v>215.92368643596501</v>
      </c>
    </row>
    <row r="48" spans="2:18" ht="29.4" thickBot="1" x14ac:dyDescent="0.35">
      <c r="B48" s="22"/>
      <c r="C48" s="6">
        <v>40</v>
      </c>
      <c r="D48" s="8" t="s">
        <v>17</v>
      </c>
      <c r="E48" s="7" t="s">
        <v>9</v>
      </c>
      <c r="F48" s="7" t="s">
        <v>8</v>
      </c>
      <c r="G48" s="7" t="s">
        <v>18</v>
      </c>
      <c r="H48" s="7" t="s">
        <v>8</v>
      </c>
      <c r="I48" s="7">
        <v>-1.4698686832201E-2</v>
      </c>
      <c r="J48" s="7">
        <v>284.98862352608597</v>
      </c>
      <c r="M48" s="8">
        <v>-5.5710702683059903E-3</v>
      </c>
      <c r="N48" s="8">
        <v>278.33982200563401</v>
      </c>
      <c r="Q48" s="8">
        <v>5.6137341124644696E-3</v>
      </c>
      <c r="R48" s="8">
        <v>270.77372701603099</v>
      </c>
    </row>
    <row r="49" spans="2:19" ht="29.4" thickBot="1" x14ac:dyDescent="0.35">
      <c r="B49" s="22"/>
      <c r="C49" s="6">
        <v>39</v>
      </c>
      <c r="D49" s="8" t="s">
        <v>17</v>
      </c>
      <c r="E49" s="7" t="s">
        <v>9</v>
      </c>
      <c r="F49" s="7" t="s">
        <v>8</v>
      </c>
      <c r="G49" s="7" t="s">
        <v>18</v>
      </c>
      <c r="H49" s="7" t="s">
        <v>9</v>
      </c>
      <c r="I49" s="14">
        <v>1.01218978861988E-2</v>
      </c>
      <c r="J49" s="7">
        <v>284.57115420385497</v>
      </c>
      <c r="M49" s="8">
        <v>-1.69505030394492E-3</v>
      </c>
      <c r="N49" s="8">
        <v>278.288236642698</v>
      </c>
      <c r="Q49" s="8">
        <v>3.7621955654279699E-3</v>
      </c>
      <c r="R49" s="8">
        <v>272.88633678727001</v>
      </c>
    </row>
    <row r="50" spans="2:19" ht="29.4" thickBot="1" x14ac:dyDescent="0.35">
      <c r="B50" s="22"/>
      <c r="C50" s="6">
        <v>45</v>
      </c>
      <c r="D50" s="8" t="s">
        <v>17</v>
      </c>
      <c r="E50" s="7" t="s">
        <v>9</v>
      </c>
      <c r="F50" s="7" t="s">
        <v>8</v>
      </c>
      <c r="G50" s="7" t="s">
        <v>19</v>
      </c>
      <c r="H50" s="7" t="s">
        <v>8</v>
      </c>
      <c r="I50" s="7">
        <v>-1.69759439363193E-2</v>
      </c>
      <c r="J50" s="14">
        <v>221.74560541054299</v>
      </c>
      <c r="M50" s="8">
        <v>7.8497534271196703E-4</v>
      </c>
      <c r="N50" s="19">
        <v>216.63005679703701</v>
      </c>
      <c r="P50" s="30"/>
      <c r="Q50" s="8">
        <v>-1.82652740535417E-2</v>
      </c>
      <c r="R50" s="19">
        <v>212.41095996105</v>
      </c>
    </row>
    <row r="51" spans="2:19" ht="29.4" thickBot="1" x14ac:dyDescent="0.35">
      <c r="B51" s="21"/>
      <c r="C51" s="4">
        <v>46</v>
      </c>
      <c r="D51" s="8" t="s">
        <v>17</v>
      </c>
      <c r="E51" s="7" t="s">
        <v>9</v>
      </c>
      <c r="F51" s="7" t="s">
        <v>8</v>
      </c>
      <c r="G51" s="7" t="s">
        <v>19</v>
      </c>
      <c r="H51" s="10" t="s">
        <v>9</v>
      </c>
      <c r="I51" s="8">
        <v>4.4558099745988899E-4</v>
      </c>
      <c r="J51" s="8">
        <v>224.94840848705201</v>
      </c>
      <c r="M51" s="8">
        <v>-1.98017055379477E-2</v>
      </c>
      <c r="N51" s="8">
        <v>221.32936498488601</v>
      </c>
      <c r="Q51" s="8">
        <v>-1.59638103540535E-2</v>
      </c>
      <c r="R51" s="8">
        <v>216.73748061673899</v>
      </c>
    </row>
    <row r="52" spans="2:19" ht="15" thickBot="1" x14ac:dyDescent="0.35">
      <c r="B52" s="20">
        <v>9</v>
      </c>
      <c r="C52" s="6">
        <f>C4</f>
        <v>1</v>
      </c>
      <c r="D52" s="7" t="s">
        <v>12</v>
      </c>
      <c r="E52" s="7" t="s">
        <v>8</v>
      </c>
      <c r="F52" s="7" t="s">
        <v>9</v>
      </c>
      <c r="G52" s="7" t="s">
        <v>18</v>
      </c>
      <c r="H52" s="10" t="s">
        <v>8</v>
      </c>
      <c r="I52" s="8">
        <v>-3.60072532296626E-3</v>
      </c>
      <c r="J52" s="8">
        <v>3457.4119094488101</v>
      </c>
      <c r="K52" s="8">
        <v>1.6000000000000001E-3</v>
      </c>
      <c r="L52" s="8">
        <v>3449.2186999999999</v>
      </c>
    </row>
    <row r="53" spans="2:19" ht="15" thickBot="1" x14ac:dyDescent="0.35">
      <c r="B53" s="22"/>
      <c r="C53" s="6">
        <f>C5</f>
        <v>4</v>
      </c>
      <c r="D53" s="7" t="s">
        <v>12</v>
      </c>
      <c r="E53" s="7" t="s">
        <v>8</v>
      </c>
      <c r="F53" s="7" t="s">
        <v>9</v>
      </c>
      <c r="G53" s="7" t="s">
        <v>18</v>
      </c>
      <c r="H53" s="10" t="s">
        <v>9</v>
      </c>
      <c r="I53" s="8">
        <v>1.65107896424928E-2</v>
      </c>
      <c r="J53" s="8">
        <v>4125.9441751136201</v>
      </c>
      <c r="K53" s="8">
        <v>5.1999999999999998E-3</v>
      </c>
      <c r="L53" s="8">
        <v>4211.6228000000001</v>
      </c>
    </row>
    <row r="54" spans="2:19" ht="15" thickBot="1" x14ac:dyDescent="0.35">
      <c r="B54" s="22"/>
      <c r="C54" s="6">
        <f>C6</f>
        <v>2</v>
      </c>
      <c r="D54" s="7" t="s">
        <v>12</v>
      </c>
      <c r="E54" s="7" t="s">
        <v>8</v>
      </c>
      <c r="F54" s="7" t="s">
        <v>9</v>
      </c>
      <c r="G54" s="7" t="s">
        <v>19</v>
      </c>
      <c r="H54" s="10" t="s">
        <v>8</v>
      </c>
      <c r="I54" s="8">
        <v>-3.11127837811443E-2</v>
      </c>
      <c r="J54" s="8">
        <v>3117.20547945205</v>
      </c>
      <c r="K54" s="8">
        <v>-1.0200322222999301E-2</v>
      </c>
      <c r="L54" s="8">
        <v>3482.0034789643701</v>
      </c>
    </row>
    <row r="55" spans="2:19" ht="15" thickBot="1" x14ac:dyDescent="0.35">
      <c r="B55" s="22"/>
      <c r="C55" s="6">
        <f>C7</f>
        <v>3</v>
      </c>
      <c r="D55" s="7" t="s">
        <v>12</v>
      </c>
      <c r="E55" s="7" t="s">
        <v>8</v>
      </c>
      <c r="F55" s="7" t="s">
        <v>9</v>
      </c>
      <c r="G55" s="7" t="s">
        <v>19</v>
      </c>
      <c r="H55" s="10" t="s">
        <v>9</v>
      </c>
      <c r="I55" s="8">
        <v>-7.1070269464301394E-2</v>
      </c>
      <c r="J55" s="8">
        <v>4098.7449541284304</v>
      </c>
      <c r="K55" s="8">
        <v>-4.0042712634169197E-2</v>
      </c>
      <c r="L55" s="8">
        <v>4524.2560810471796</v>
      </c>
    </row>
    <row r="56" spans="2:19" ht="15" thickBot="1" x14ac:dyDescent="0.35">
      <c r="B56" s="22"/>
      <c r="C56" s="6">
        <f>C8</f>
        <v>8</v>
      </c>
      <c r="D56" s="7" t="s">
        <v>12</v>
      </c>
      <c r="E56" s="7" t="s">
        <v>9</v>
      </c>
      <c r="F56" s="7" t="s">
        <v>8</v>
      </c>
      <c r="G56" s="7" t="s">
        <v>18</v>
      </c>
      <c r="H56" s="10" t="s">
        <v>8</v>
      </c>
      <c r="I56" s="8">
        <v>-9.0204273106365192E-3</v>
      </c>
      <c r="J56" s="8">
        <v>3426.1833333333302</v>
      </c>
      <c r="K56" s="8">
        <v>-1.68245895728509E-2</v>
      </c>
      <c r="L56" s="8">
        <v>3426.0591580077198</v>
      </c>
    </row>
    <row r="57" spans="2:19" ht="15" thickBot="1" x14ac:dyDescent="0.35">
      <c r="B57" s="22"/>
      <c r="C57" s="6">
        <f>C9</f>
        <v>5</v>
      </c>
      <c r="D57" s="7" t="s">
        <v>12</v>
      </c>
      <c r="E57" s="7" t="s">
        <v>9</v>
      </c>
      <c r="F57" s="7" t="s">
        <v>8</v>
      </c>
      <c r="G57" s="7" t="s">
        <v>18</v>
      </c>
      <c r="H57" s="7" t="s">
        <v>9</v>
      </c>
      <c r="I57" s="7">
        <v>8.2899063191714702E-3</v>
      </c>
      <c r="J57" s="7">
        <v>4085.3394127801698</v>
      </c>
    </row>
    <row r="58" spans="2:19" ht="15" thickBot="1" x14ac:dyDescent="0.35">
      <c r="B58" s="22"/>
      <c r="C58" s="6">
        <f>C10</f>
        <v>7</v>
      </c>
      <c r="D58" s="7" t="s">
        <v>12</v>
      </c>
      <c r="E58" s="7" t="s">
        <v>9</v>
      </c>
      <c r="F58" s="7" t="s">
        <v>8</v>
      </c>
      <c r="G58" s="7" t="s">
        <v>19</v>
      </c>
      <c r="H58" s="7" t="s">
        <v>8</v>
      </c>
      <c r="I58" s="7">
        <v>-4.7716034988227601E-2</v>
      </c>
      <c r="J58" s="7">
        <v>3082.49773755656</v>
      </c>
    </row>
    <row r="59" spans="2:19" ht="15" thickBot="1" x14ac:dyDescent="0.35">
      <c r="B59" s="22"/>
      <c r="C59" s="12">
        <f>C11</f>
        <v>6</v>
      </c>
      <c r="D59" s="13" t="s">
        <v>12</v>
      </c>
      <c r="E59" s="13" t="s">
        <v>9</v>
      </c>
      <c r="F59" s="13" t="s">
        <v>8</v>
      </c>
      <c r="G59" s="13" t="s">
        <v>19</v>
      </c>
      <c r="H59" s="13" t="s">
        <v>9</v>
      </c>
      <c r="I59" s="13">
        <v>-6.9170949750809702E-2</v>
      </c>
      <c r="J59" s="13">
        <v>4043.1284403669702</v>
      </c>
    </row>
    <row r="60" spans="2:19" ht="15.6" thickTop="1" thickBot="1" x14ac:dyDescent="0.35">
      <c r="B60" s="22"/>
      <c r="C60" s="6">
        <f>C12</f>
        <v>16</v>
      </c>
      <c r="D60" s="7" t="s">
        <v>13</v>
      </c>
      <c r="E60" s="7" t="s">
        <v>8</v>
      </c>
      <c r="F60" s="7" t="s">
        <v>9</v>
      </c>
      <c r="G60" s="7" t="s">
        <v>18</v>
      </c>
      <c r="H60" s="7" t="s">
        <v>8</v>
      </c>
      <c r="I60" s="7">
        <v>2.4734129566846299E-3</v>
      </c>
      <c r="J60" s="7">
        <v>3477.0862616310801</v>
      </c>
      <c r="N60" s="28" t="s">
        <v>27</v>
      </c>
      <c r="O60" s="28"/>
      <c r="P60" s="28"/>
      <c r="Q60" s="28"/>
      <c r="R60" s="28"/>
      <c r="S60" s="28"/>
    </row>
    <row r="61" spans="2:19" ht="15" thickBot="1" x14ac:dyDescent="0.35">
      <c r="B61" s="22"/>
      <c r="C61" s="6">
        <f>C13</f>
        <v>15</v>
      </c>
      <c r="D61" s="7" t="s">
        <v>13</v>
      </c>
      <c r="E61" s="7" t="s">
        <v>8</v>
      </c>
      <c r="F61" s="7" t="s">
        <v>9</v>
      </c>
      <c r="G61" s="7" t="s">
        <v>18</v>
      </c>
      <c r="H61" s="7" t="s">
        <v>9</v>
      </c>
      <c r="I61" s="7">
        <v>-3.0709130841000401E-3</v>
      </c>
      <c r="J61" s="7">
        <v>4269.5674995783702</v>
      </c>
      <c r="N61" s="28"/>
      <c r="O61" s="28"/>
      <c r="P61" s="28"/>
      <c r="Q61" s="28"/>
      <c r="R61" s="28"/>
      <c r="S61" s="28"/>
    </row>
    <row r="62" spans="2:19" ht="15" thickBot="1" x14ac:dyDescent="0.35">
      <c r="B62" s="22"/>
      <c r="C62" s="6">
        <f>C14</f>
        <v>13</v>
      </c>
      <c r="D62" s="7" t="s">
        <v>13</v>
      </c>
      <c r="E62" s="7" t="s">
        <v>8</v>
      </c>
      <c r="F62" s="7" t="s">
        <v>9</v>
      </c>
      <c r="G62" s="7" t="s">
        <v>19</v>
      </c>
      <c r="H62" s="7" t="s">
        <v>8</v>
      </c>
      <c r="I62" s="7">
        <v>-3.2501332570159497E-2</v>
      </c>
      <c r="J62" s="7">
        <v>3117.3914027149299</v>
      </c>
      <c r="N62" s="28"/>
      <c r="O62" s="28"/>
      <c r="P62" s="28"/>
      <c r="Q62" s="28"/>
      <c r="R62" s="28"/>
      <c r="S62" s="28"/>
    </row>
    <row r="63" spans="2:19" ht="15" thickBot="1" x14ac:dyDescent="0.35">
      <c r="B63" s="22"/>
      <c r="C63" s="6">
        <f>C15</f>
        <v>14</v>
      </c>
      <c r="D63" s="7" t="s">
        <v>13</v>
      </c>
      <c r="E63" s="7" t="s">
        <v>8</v>
      </c>
      <c r="F63" s="7" t="s">
        <v>9</v>
      </c>
      <c r="G63" s="7" t="s">
        <v>19</v>
      </c>
      <c r="H63" s="7" t="s">
        <v>9</v>
      </c>
      <c r="I63" s="7">
        <v>-7.1325365527773896E-2</v>
      </c>
      <c r="J63" s="7">
        <v>4104.7311926605498</v>
      </c>
      <c r="N63" s="28"/>
      <c r="O63" s="28"/>
      <c r="P63" s="28"/>
      <c r="Q63" s="28"/>
      <c r="R63" s="28"/>
      <c r="S63" s="28"/>
    </row>
    <row r="64" spans="2:19" ht="15" thickBot="1" x14ac:dyDescent="0.35">
      <c r="B64" s="22"/>
      <c r="C64" s="6">
        <f>C16</f>
        <v>9</v>
      </c>
      <c r="D64" s="7" t="s">
        <v>13</v>
      </c>
      <c r="E64" s="7" t="s">
        <v>9</v>
      </c>
      <c r="F64" s="7" t="s">
        <v>8</v>
      </c>
      <c r="G64" s="7" t="s">
        <v>18</v>
      </c>
      <c r="H64" s="7" t="s">
        <v>8</v>
      </c>
      <c r="I64" s="7">
        <v>7.3160084291965599E-3</v>
      </c>
      <c r="J64" s="7">
        <v>3476.0259999999998</v>
      </c>
      <c r="N64" s="28"/>
      <c r="O64" s="28"/>
      <c r="P64" s="28"/>
      <c r="Q64" s="28"/>
      <c r="R64" s="28"/>
      <c r="S64" s="28"/>
    </row>
    <row r="65" spans="2:19" ht="15" thickBot="1" x14ac:dyDescent="0.35">
      <c r="B65" s="22"/>
      <c r="C65" s="6">
        <f>C17</f>
        <v>10</v>
      </c>
      <c r="D65" s="7" t="s">
        <v>13</v>
      </c>
      <c r="E65" s="7" t="s">
        <v>9</v>
      </c>
      <c r="F65" s="7" t="s">
        <v>8</v>
      </c>
      <c r="G65" s="7" t="s">
        <v>18</v>
      </c>
      <c r="H65" s="7" t="s">
        <v>9</v>
      </c>
      <c r="I65" s="7">
        <v>3.1085146636530801E-3</v>
      </c>
      <c r="J65" s="7">
        <v>4277.7970079141396</v>
      </c>
      <c r="N65" s="28"/>
      <c r="O65" s="28"/>
      <c r="P65" s="28"/>
      <c r="Q65" s="28"/>
      <c r="R65" s="28"/>
      <c r="S65" s="28"/>
    </row>
    <row r="66" spans="2:19" ht="15" thickBot="1" x14ac:dyDescent="0.35">
      <c r="B66" s="22"/>
      <c r="C66" s="6">
        <f>C18</f>
        <v>12</v>
      </c>
      <c r="D66" s="7" t="s">
        <v>13</v>
      </c>
      <c r="E66" s="7" t="s">
        <v>9</v>
      </c>
      <c r="F66" s="7" t="s">
        <v>8</v>
      </c>
      <c r="G66" s="7" t="s">
        <v>19</v>
      </c>
      <c r="H66" s="7" t="s">
        <v>8</v>
      </c>
      <c r="I66" s="7">
        <v>-4.7716034988227601E-2</v>
      </c>
      <c r="J66" s="7">
        <v>3082.49773755656</v>
      </c>
      <c r="N66" s="28"/>
      <c r="O66" s="28"/>
      <c r="P66" s="28"/>
      <c r="Q66" s="28"/>
      <c r="R66" s="28"/>
      <c r="S66" s="28"/>
    </row>
    <row r="67" spans="2:19" ht="15" thickBot="1" x14ac:dyDescent="0.35">
      <c r="B67" s="22"/>
      <c r="C67" s="6">
        <f>C19</f>
        <v>11</v>
      </c>
      <c r="D67" s="7" t="s">
        <v>13</v>
      </c>
      <c r="E67" s="7" t="s">
        <v>9</v>
      </c>
      <c r="F67" s="7" t="s">
        <v>8</v>
      </c>
      <c r="G67" s="7" t="s">
        <v>19</v>
      </c>
      <c r="H67" s="7" t="s">
        <v>9</v>
      </c>
      <c r="I67" s="7">
        <v>-6.9432115594588201E-2</v>
      </c>
      <c r="J67" s="7">
        <v>4049.11467889908</v>
      </c>
      <c r="N67" s="28"/>
      <c r="O67" s="28"/>
      <c r="P67" s="28"/>
      <c r="Q67" s="28"/>
      <c r="R67" s="28"/>
      <c r="S67" s="28"/>
    </row>
    <row r="68" spans="2:19" ht="15" thickBot="1" x14ac:dyDescent="0.35">
      <c r="B68" s="22"/>
      <c r="C68" s="6">
        <f>C20</f>
        <v>17</v>
      </c>
      <c r="D68" s="7" t="s">
        <v>14</v>
      </c>
      <c r="E68" s="7" t="s">
        <v>8</v>
      </c>
      <c r="F68" s="7" t="s">
        <v>9</v>
      </c>
      <c r="G68" s="7" t="s">
        <v>18</v>
      </c>
      <c r="H68" s="7" t="s">
        <v>8</v>
      </c>
      <c r="I68" s="7">
        <v>4.9943407683351098E-3</v>
      </c>
      <c r="J68" s="7">
        <v>433.45455169872002</v>
      </c>
      <c r="N68" s="28"/>
      <c r="O68" s="28"/>
      <c r="P68" s="28"/>
      <c r="Q68" s="28"/>
      <c r="R68" s="28"/>
      <c r="S68" s="28"/>
    </row>
    <row r="69" spans="2:19" ht="15" thickBot="1" x14ac:dyDescent="0.35">
      <c r="B69" s="22"/>
      <c r="C69" s="6">
        <f>C21</f>
        <v>20</v>
      </c>
      <c r="D69" s="7" t="s">
        <v>14</v>
      </c>
      <c r="E69" s="7" t="s">
        <v>8</v>
      </c>
      <c r="F69" s="7" t="s">
        <v>9</v>
      </c>
      <c r="G69" s="7" t="s">
        <v>18</v>
      </c>
      <c r="H69" s="7" t="s">
        <v>9</v>
      </c>
      <c r="I69" s="7">
        <v>4.5181419397974203E-3</v>
      </c>
      <c r="J69" s="7">
        <v>426.22704770343</v>
      </c>
      <c r="N69" s="28"/>
      <c r="O69" s="28"/>
      <c r="P69" s="28"/>
      <c r="Q69" s="28"/>
      <c r="R69" s="28"/>
      <c r="S69" s="28"/>
    </row>
    <row r="70" spans="2:19" ht="15" thickBot="1" x14ac:dyDescent="0.35">
      <c r="B70" s="22"/>
      <c r="C70" s="6">
        <f>C22</f>
        <v>18</v>
      </c>
      <c r="D70" s="7" t="s">
        <v>14</v>
      </c>
      <c r="E70" s="7" t="s">
        <v>8</v>
      </c>
      <c r="F70" s="7" t="s">
        <v>9</v>
      </c>
      <c r="G70" s="7" t="s">
        <v>19</v>
      </c>
      <c r="H70" s="7" t="s">
        <v>8</v>
      </c>
      <c r="I70" s="7">
        <v>5.6947211719168504E-3</v>
      </c>
      <c r="J70" s="7">
        <v>440.075289104756</v>
      </c>
      <c r="N70" s="28"/>
      <c r="O70" s="28"/>
      <c r="P70" s="28"/>
      <c r="Q70" s="28"/>
      <c r="R70" s="28"/>
      <c r="S70" s="28"/>
    </row>
    <row r="71" spans="2:19" ht="15" thickBot="1" x14ac:dyDescent="0.35">
      <c r="B71" s="22"/>
      <c r="C71" s="6">
        <f>C23</f>
        <v>19</v>
      </c>
      <c r="D71" s="7" t="s">
        <v>14</v>
      </c>
      <c r="E71" s="7" t="s">
        <v>8</v>
      </c>
      <c r="F71" s="7" t="s">
        <v>9</v>
      </c>
      <c r="G71" s="7" t="s">
        <v>19</v>
      </c>
      <c r="H71" s="7" t="s">
        <v>9</v>
      </c>
      <c r="I71" s="7">
        <v>4.94765039143412E-3</v>
      </c>
      <c r="J71" s="7">
        <v>440.600606144663</v>
      </c>
      <c r="N71" s="28"/>
      <c r="O71" s="28"/>
      <c r="P71" s="28"/>
      <c r="Q71" s="28"/>
      <c r="R71" s="28"/>
      <c r="S71" s="28"/>
    </row>
    <row r="72" spans="2:19" ht="15" thickBot="1" x14ac:dyDescent="0.35">
      <c r="B72" s="22"/>
      <c r="C72" s="6">
        <f>C24</f>
        <v>22</v>
      </c>
      <c r="D72" s="7" t="s">
        <v>14</v>
      </c>
      <c r="E72" s="7" t="s">
        <v>9</v>
      </c>
      <c r="F72" s="7" t="s">
        <v>8</v>
      </c>
      <c r="G72" s="7" t="s">
        <v>18</v>
      </c>
      <c r="H72" s="7" t="s">
        <v>8</v>
      </c>
      <c r="I72" s="7">
        <v>5.2643777209360398E-3</v>
      </c>
      <c r="J72" s="7">
        <v>433.75208708547899</v>
      </c>
      <c r="N72" s="28"/>
      <c r="O72" s="28"/>
      <c r="P72" s="28"/>
      <c r="Q72" s="28"/>
      <c r="R72" s="28"/>
      <c r="S72" s="28"/>
    </row>
    <row r="73" spans="2:19" ht="15" thickBot="1" x14ac:dyDescent="0.35">
      <c r="B73" s="22"/>
      <c r="C73" s="6">
        <f>C25</f>
        <v>21</v>
      </c>
      <c r="D73" s="7" t="s">
        <v>14</v>
      </c>
      <c r="E73" s="7" t="s">
        <v>9</v>
      </c>
      <c r="F73" s="7" t="s">
        <v>8</v>
      </c>
      <c r="G73" s="7" t="s">
        <v>18</v>
      </c>
      <c r="H73" s="7" t="s">
        <v>9</v>
      </c>
      <c r="I73" s="7">
        <v>4.4007631085518396E-3</v>
      </c>
      <c r="J73" s="7">
        <v>426.32029671993303</v>
      </c>
      <c r="N73" s="28"/>
      <c r="O73" s="28"/>
      <c r="P73" s="28"/>
      <c r="Q73" s="28"/>
      <c r="R73" s="28"/>
      <c r="S73" s="28"/>
    </row>
    <row r="74" spans="2:19" ht="15" thickBot="1" x14ac:dyDescent="0.35">
      <c r="B74" s="22"/>
      <c r="C74" s="6">
        <f>C26</f>
        <v>23</v>
      </c>
      <c r="D74" s="7" t="s">
        <v>14</v>
      </c>
      <c r="E74" s="7" t="s">
        <v>9</v>
      </c>
      <c r="F74" s="7" t="s">
        <v>8</v>
      </c>
      <c r="G74" s="7" t="s">
        <v>19</v>
      </c>
      <c r="H74" s="7" t="s">
        <v>8</v>
      </c>
      <c r="I74" s="7">
        <v>8.2024126245065308E-3</v>
      </c>
      <c r="J74" s="7">
        <v>439.08723641201902</v>
      </c>
      <c r="N74" s="28"/>
      <c r="O74" s="28"/>
      <c r="P74" s="28"/>
      <c r="Q74" s="28"/>
      <c r="R74" s="28"/>
      <c r="S74" s="28"/>
    </row>
    <row r="75" spans="2:19" ht="15" thickBot="1" x14ac:dyDescent="0.35">
      <c r="B75" s="22"/>
      <c r="C75" s="6">
        <f>C27</f>
        <v>24</v>
      </c>
      <c r="D75" s="9" t="s">
        <v>14</v>
      </c>
      <c r="E75" s="7" t="s">
        <v>9</v>
      </c>
      <c r="F75" s="7" t="s">
        <v>8</v>
      </c>
      <c r="G75" s="7" t="s">
        <v>19</v>
      </c>
      <c r="H75" s="7" t="s">
        <v>9</v>
      </c>
      <c r="I75" s="7">
        <v>5.8816383693492099E-3</v>
      </c>
      <c r="J75" s="7">
        <v>440.32539883075998</v>
      </c>
      <c r="N75" s="28"/>
      <c r="O75" s="28"/>
      <c r="P75" s="28"/>
      <c r="Q75" s="28"/>
      <c r="R75" s="28"/>
      <c r="S75" s="28"/>
    </row>
    <row r="76" spans="2:19" ht="29.4" thickBot="1" x14ac:dyDescent="0.35">
      <c r="B76" s="22"/>
      <c r="C76" s="6">
        <f>C28</f>
        <v>25</v>
      </c>
      <c r="D76" s="8" t="s">
        <v>15</v>
      </c>
      <c r="E76" s="7" t="s">
        <v>8</v>
      </c>
      <c r="F76" s="7" t="s">
        <v>9</v>
      </c>
      <c r="G76" s="7" t="s">
        <v>18</v>
      </c>
      <c r="H76" s="7" t="s">
        <v>8</v>
      </c>
      <c r="I76" s="7">
        <v>0.100573619869955</v>
      </c>
      <c r="J76" s="7">
        <v>94.459010484683404</v>
      </c>
      <c r="N76" s="28"/>
      <c r="O76" s="28"/>
      <c r="P76" s="28"/>
      <c r="Q76" s="28"/>
      <c r="R76" s="28"/>
      <c r="S76" s="28"/>
    </row>
    <row r="77" spans="2:19" ht="29.4" thickBot="1" x14ac:dyDescent="0.35">
      <c r="B77" s="22"/>
      <c r="C77" s="6">
        <f>C29</f>
        <v>36</v>
      </c>
      <c r="D77" s="8" t="s">
        <v>15</v>
      </c>
      <c r="E77" s="7" t="s">
        <v>8</v>
      </c>
      <c r="F77" s="7" t="s">
        <v>9</v>
      </c>
      <c r="G77" s="7" t="s">
        <v>18</v>
      </c>
      <c r="H77" s="7" t="s">
        <v>9</v>
      </c>
      <c r="I77" s="7">
        <v>0.10146450337346</v>
      </c>
      <c r="J77" s="7">
        <v>101.310687841488</v>
      </c>
      <c r="N77" s="28"/>
      <c r="O77" s="28"/>
      <c r="P77" s="28"/>
      <c r="Q77" s="28"/>
      <c r="R77" s="28"/>
      <c r="S77" s="28"/>
    </row>
    <row r="78" spans="2:19" ht="29.4" thickBot="1" x14ac:dyDescent="0.35">
      <c r="B78" s="22"/>
      <c r="C78" s="6">
        <f>C30</f>
        <v>30</v>
      </c>
      <c r="D78" s="8" t="s">
        <v>15</v>
      </c>
      <c r="E78" s="7" t="s">
        <v>8</v>
      </c>
      <c r="F78" s="7" t="s">
        <v>9</v>
      </c>
      <c r="G78" s="7" t="s">
        <v>19</v>
      </c>
      <c r="H78" s="7" t="s">
        <v>8</v>
      </c>
      <c r="I78" s="7">
        <v>0.41828511268170199</v>
      </c>
      <c r="J78" s="7">
        <v>59.523988016955798</v>
      </c>
      <c r="N78" s="28"/>
      <c r="O78" s="28"/>
      <c r="P78" s="28"/>
      <c r="Q78" s="28"/>
      <c r="R78" s="28"/>
      <c r="S78" s="28"/>
    </row>
    <row r="79" spans="2:19" ht="29.4" thickBot="1" x14ac:dyDescent="0.35">
      <c r="B79" s="22"/>
      <c r="C79" s="6">
        <f>C31</f>
        <v>31</v>
      </c>
      <c r="D79" s="8" t="s">
        <v>15</v>
      </c>
      <c r="E79" s="7" t="s">
        <v>8</v>
      </c>
      <c r="F79" s="7" t="s">
        <v>9</v>
      </c>
      <c r="G79" s="7" t="s">
        <v>19</v>
      </c>
      <c r="H79" s="7" t="s">
        <v>9</v>
      </c>
      <c r="I79" s="7">
        <v>0.56140212931116795</v>
      </c>
      <c r="J79" s="7">
        <v>59.856252899527902</v>
      </c>
      <c r="N79" s="28"/>
      <c r="O79" s="28"/>
      <c r="P79" s="28"/>
      <c r="Q79" s="28"/>
      <c r="R79" s="28"/>
      <c r="S79" s="28"/>
    </row>
    <row r="80" spans="2:19" ht="29.4" thickBot="1" x14ac:dyDescent="0.35">
      <c r="B80" s="22"/>
      <c r="C80" s="6">
        <f>C32</f>
        <v>42</v>
      </c>
      <c r="D80" s="8" t="s">
        <v>15</v>
      </c>
      <c r="E80" s="7" t="s">
        <v>9</v>
      </c>
      <c r="F80" s="7" t="s">
        <v>8</v>
      </c>
      <c r="G80" s="7" t="s">
        <v>18</v>
      </c>
      <c r="H80" s="7" t="s">
        <v>8</v>
      </c>
      <c r="I80" s="7">
        <v>7.71417476580364E-2</v>
      </c>
      <c r="J80" s="7">
        <v>93.919437375615502</v>
      </c>
      <c r="N80" s="28"/>
      <c r="O80" s="28"/>
      <c r="P80" s="28"/>
      <c r="Q80" s="28"/>
      <c r="R80" s="28"/>
      <c r="S80" s="28"/>
    </row>
    <row r="81" spans="2:19" ht="29.4" thickBot="1" x14ac:dyDescent="0.35">
      <c r="B81" s="22"/>
      <c r="C81" s="6">
        <f>C33</f>
        <v>37</v>
      </c>
      <c r="D81" s="8" t="s">
        <v>15</v>
      </c>
      <c r="E81" s="7" t="s">
        <v>9</v>
      </c>
      <c r="F81" s="7" t="s">
        <v>8</v>
      </c>
      <c r="G81" s="7" t="s">
        <v>18</v>
      </c>
      <c r="H81" s="7" t="s">
        <v>9</v>
      </c>
      <c r="I81" s="7">
        <v>5.6393281893870599E-2</v>
      </c>
      <c r="J81" s="7">
        <v>96.802543984564295</v>
      </c>
      <c r="N81" s="28"/>
      <c r="O81" s="28"/>
      <c r="P81" s="28"/>
      <c r="Q81" s="28"/>
      <c r="R81" s="28"/>
      <c r="S81" s="28"/>
    </row>
    <row r="82" spans="2:19" ht="29.4" thickBot="1" x14ac:dyDescent="0.35">
      <c r="B82" s="22"/>
      <c r="C82" s="6">
        <f>C34</f>
        <v>43</v>
      </c>
      <c r="D82" s="8" t="s">
        <v>15</v>
      </c>
      <c r="E82" s="7" t="s">
        <v>9</v>
      </c>
      <c r="F82" s="7" t="s">
        <v>8</v>
      </c>
      <c r="G82" s="7" t="s">
        <v>19</v>
      </c>
      <c r="H82" s="7" t="s">
        <v>8</v>
      </c>
      <c r="I82" s="7">
        <v>0.53507854107401198</v>
      </c>
      <c r="J82" s="7">
        <v>59.308774178424002</v>
      </c>
      <c r="N82" s="28"/>
      <c r="O82" s="28"/>
      <c r="P82" s="28"/>
      <c r="Q82" s="28"/>
      <c r="R82" s="28"/>
      <c r="S82" s="28"/>
    </row>
    <row r="83" spans="2:19" ht="29.4" thickBot="1" x14ac:dyDescent="0.35">
      <c r="B83" s="22"/>
      <c r="C83" s="6">
        <f>C35</f>
        <v>48</v>
      </c>
      <c r="D83" s="8" t="s">
        <v>15</v>
      </c>
      <c r="E83" s="7" t="s">
        <v>9</v>
      </c>
      <c r="F83" s="7" t="s">
        <v>8</v>
      </c>
      <c r="G83" s="7" t="s">
        <v>19</v>
      </c>
      <c r="H83" s="7" t="s">
        <v>9</v>
      </c>
      <c r="I83" s="7">
        <v>0.485762634524949</v>
      </c>
      <c r="J83" s="7">
        <v>60.247043077741203</v>
      </c>
      <c r="N83" s="28"/>
      <c r="O83" s="28"/>
      <c r="P83" s="28"/>
      <c r="Q83" s="28"/>
      <c r="R83" s="28"/>
      <c r="S83" s="28"/>
    </row>
    <row r="84" spans="2:19" ht="29.4" thickBot="1" x14ac:dyDescent="0.35">
      <c r="B84" s="22"/>
      <c r="C84" s="6">
        <f t="shared" ref="C84:C91" si="0">C36</f>
        <v>26</v>
      </c>
      <c r="D84" s="8" t="s">
        <v>16</v>
      </c>
      <c r="E84" s="7" t="s">
        <v>8</v>
      </c>
      <c r="F84" s="7" t="s">
        <v>9</v>
      </c>
      <c r="G84" s="7" t="s">
        <v>18</v>
      </c>
      <c r="H84" s="7" t="s">
        <v>8</v>
      </c>
      <c r="I84" s="7">
        <v>1.7778361212270499E-2</v>
      </c>
      <c r="J84" s="7">
        <v>170.09716096839901</v>
      </c>
      <c r="N84" s="28"/>
      <c r="O84" s="28"/>
      <c r="P84" s="28"/>
      <c r="Q84" s="28"/>
      <c r="R84" s="28"/>
      <c r="S84" s="28"/>
    </row>
    <row r="85" spans="2:19" ht="29.4" thickBot="1" x14ac:dyDescent="0.35">
      <c r="B85" s="22"/>
      <c r="C85" s="6">
        <f t="shared" si="0"/>
        <v>35</v>
      </c>
      <c r="D85" s="8" t="s">
        <v>16</v>
      </c>
      <c r="E85" s="7" t="s">
        <v>8</v>
      </c>
      <c r="F85" s="7" t="s">
        <v>9</v>
      </c>
      <c r="G85" s="7" t="s">
        <v>18</v>
      </c>
      <c r="H85" s="7" t="s">
        <v>9</v>
      </c>
      <c r="I85" s="7">
        <v>1.08624412325632E-2</v>
      </c>
      <c r="J85" s="7">
        <v>173.800332070873</v>
      </c>
      <c r="N85" s="28"/>
      <c r="O85" s="28"/>
      <c r="P85" s="28"/>
      <c r="Q85" s="28"/>
      <c r="R85" s="28"/>
      <c r="S85" s="28"/>
    </row>
    <row r="86" spans="2:19" ht="29.4" thickBot="1" x14ac:dyDescent="0.35">
      <c r="B86" s="22"/>
      <c r="C86" s="6">
        <f t="shared" si="0"/>
        <v>29</v>
      </c>
      <c r="D86" s="8" t="s">
        <v>16</v>
      </c>
      <c r="E86" s="7" t="s">
        <v>8</v>
      </c>
      <c r="F86" s="7" t="s">
        <v>9</v>
      </c>
      <c r="G86" s="7" t="s">
        <v>19</v>
      </c>
      <c r="H86" s="7" t="s">
        <v>8</v>
      </c>
      <c r="I86" s="7">
        <v>1.7498478497040702E-2</v>
      </c>
      <c r="J86" s="7">
        <v>114.27826447201301</v>
      </c>
      <c r="N86" s="28"/>
      <c r="O86" s="28"/>
      <c r="P86" s="28"/>
      <c r="Q86" s="28"/>
      <c r="R86" s="28"/>
      <c r="S86" s="28"/>
    </row>
    <row r="87" spans="2:19" ht="29.4" thickBot="1" x14ac:dyDescent="0.35">
      <c r="B87" s="22"/>
      <c r="C87" s="6">
        <f t="shared" si="0"/>
        <v>32</v>
      </c>
      <c r="D87" s="8" t="s">
        <v>16</v>
      </c>
      <c r="E87" s="7" t="s">
        <v>8</v>
      </c>
      <c r="F87" s="7" t="s">
        <v>9</v>
      </c>
      <c r="G87" s="7" t="s">
        <v>19</v>
      </c>
      <c r="H87" s="7" t="s">
        <v>9</v>
      </c>
      <c r="I87" s="7">
        <v>0.25855691775849599</v>
      </c>
      <c r="J87" s="7">
        <v>117.455678940402</v>
      </c>
      <c r="N87" s="28"/>
      <c r="O87" s="28"/>
      <c r="P87" s="28"/>
      <c r="Q87" s="28"/>
      <c r="R87" s="28"/>
      <c r="S87" s="28"/>
    </row>
    <row r="88" spans="2:19" ht="29.4" thickBot="1" x14ac:dyDescent="0.35">
      <c r="B88" s="22"/>
      <c r="C88" s="6">
        <f t="shared" si="0"/>
        <v>41</v>
      </c>
      <c r="D88" s="8" t="s">
        <v>16</v>
      </c>
      <c r="E88" s="7" t="s">
        <v>9</v>
      </c>
      <c r="F88" s="7" t="s">
        <v>8</v>
      </c>
      <c r="G88" s="7" t="s">
        <v>18</v>
      </c>
      <c r="H88" s="7" t="s">
        <v>8</v>
      </c>
      <c r="I88" s="7">
        <v>4.2784662992295601E-2</v>
      </c>
      <c r="J88" s="7">
        <v>166.474183501624</v>
      </c>
      <c r="N88" s="28"/>
      <c r="O88" s="28"/>
      <c r="P88" s="28"/>
      <c r="Q88" s="28"/>
      <c r="R88" s="28"/>
      <c r="S88" s="28"/>
    </row>
    <row r="89" spans="2:19" ht="29.4" thickBot="1" x14ac:dyDescent="0.35">
      <c r="B89" s="22"/>
      <c r="C89" s="6">
        <f t="shared" si="0"/>
        <v>38</v>
      </c>
      <c r="D89" s="8" t="s">
        <v>16</v>
      </c>
      <c r="E89" s="7" t="s">
        <v>9</v>
      </c>
      <c r="F89" s="7" t="s">
        <v>8</v>
      </c>
      <c r="G89" s="7" t="s">
        <v>18</v>
      </c>
      <c r="H89" s="7" t="s">
        <v>9</v>
      </c>
      <c r="I89" s="15">
        <v>4.08483620585935E-5</v>
      </c>
      <c r="J89" s="7">
        <v>171.30894680215101</v>
      </c>
      <c r="N89" s="28"/>
      <c r="O89" s="28"/>
      <c r="P89" s="28"/>
      <c r="Q89" s="28"/>
      <c r="R89" s="28"/>
      <c r="S89" s="28"/>
    </row>
    <row r="90" spans="2:19" ht="29.4" thickBot="1" x14ac:dyDescent="0.35">
      <c r="B90" s="22"/>
      <c r="C90" s="6">
        <f t="shared" si="0"/>
        <v>44</v>
      </c>
      <c r="D90" s="8" t="s">
        <v>16</v>
      </c>
      <c r="E90" s="7" t="s">
        <v>9</v>
      </c>
      <c r="F90" s="7" t="s">
        <v>8</v>
      </c>
      <c r="G90" s="7" t="s">
        <v>19</v>
      </c>
      <c r="H90" s="7" t="s">
        <v>8</v>
      </c>
      <c r="I90" s="7">
        <v>-5.8114894790783897E-2</v>
      </c>
      <c r="J90" s="7">
        <v>114.595654925115</v>
      </c>
      <c r="N90" s="28"/>
      <c r="O90" s="28"/>
      <c r="P90" s="28"/>
      <c r="Q90" s="28"/>
      <c r="R90" s="28"/>
      <c r="S90" s="28"/>
    </row>
    <row r="91" spans="2:19" ht="29.4" thickBot="1" x14ac:dyDescent="0.35">
      <c r="B91" s="22"/>
      <c r="C91" s="6">
        <f t="shared" si="0"/>
        <v>47</v>
      </c>
      <c r="D91" s="8" t="s">
        <v>16</v>
      </c>
      <c r="E91" s="7" t="s">
        <v>9</v>
      </c>
      <c r="F91" s="7" t="s">
        <v>8</v>
      </c>
      <c r="G91" s="7" t="s">
        <v>19</v>
      </c>
      <c r="H91" s="7" t="s">
        <v>9</v>
      </c>
      <c r="I91" s="7">
        <v>0.34601396921244698</v>
      </c>
      <c r="J91" s="7">
        <v>116.53893568917999</v>
      </c>
      <c r="N91" s="28"/>
      <c r="O91" s="28"/>
      <c r="P91" s="28"/>
      <c r="Q91" s="28"/>
      <c r="R91" s="28"/>
      <c r="S91" s="28"/>
    </row>
    <row r="92" spans="2:19" ht="29.4" thickBot="1" x14ac:dyDescent="0.35">
      <c r="B92" s="22"/>
      <c r="C92" s="6">
        <f t="shared" ref="C92:C99" si="1">C44</f>
        <v>27</v>
      </c>
      <c r="D92" s="8" t="s">
        <v>17</v>
      </c>
      <c r="E92" s="7" t="s">
        <v>8</v>
      </c>
      <c r="F92" s="7" t="s">
        <v>9</v>
      </c>
      <c r="G92" s="7" t="s">
        <v>18</v>
      </c>
      <c r="H92" s="7" t="s">
        <v>8</v>
      </c>
      <c r="I92" s="7">
        <v>5.8052322842697297E-3</v>
      </c>
      <c r="J92" s="7">
        <v>280.82780992369197</v>
      </c>
      <c r="N92" s="28"/>
      <c r="O92" s="28"/>
      <c r="P92" s="28"/>
      <c r="Q92" s="28"/>
      <c r="R92" s="28"/>
      <c r="S92" s="28"/>
    </row>
    <row r="93" spans="2:19" ht="29.4" thickBot="1" x14ac:dyDescent="0.35">
      <c r="B93" s="22"/>
      <c r="C93" s="6">
        <f t="shared" si="1"/>
        <v>34</v>
      </c>
      <c r="D93" s="8" t="s">
        <v>17</v>
      </c>
      <c r="E93" s="7" t="s">
        <v>8</v>
      </c>
      <c r="F93" s="7" t="s">
        <v>9</v>
      </c>
      <c r="G93" s="7" t="s">
        <v>18</v>
      </c>
      <c r="H93" s="7" t="s">
        <v>9</v>
      </c>
      <c r="I93" s="7">
        <v>7.1013068465174004E-3</v>
      </c>
      <c r="J93" s="7">
        <v>280.67974310008498</v>
      </c>
      <c r="N93" s="28"/>
      <c r="O93" s="28"/>
      <c r="P93" s="28"/>
      <c r="Q93" s="28"/>
      <c r="R93" s="28"/>
      <c r="S93" s="28"/>
    </row>
    <row r="94" spans="2:19" ht="29.4" thickBot="1" x14ac:dyDescent="0.35">
      <c r="B94" s="22"/>
      <c r="C94" s="6">
        <f t="shared" si="1"/>
        <v>28</v>
      </c>
      <c r="D94" s="8" t="s">
        <v>17</v>
      </c>
      <c r="E94" s="7" t="s">
        <v>8</v>
      </c>
      <c r="F94" s="7" t="s">
        <v>9</v>
      </c>
      <c r="G94" s="7" t="s">
        <v>19</v>
      </c>
      <c r="H94" s="7" t="s">
        <v>8</v>
      </c>
      <c r="I94" s="7">
        <v>-5.6856990626254003E-3</v>
      </c>
      <c r="J94" s="7">
        <v>217.87590772656799</v>
      </c>
      <c r="N94" s="28"/>
      <c r="O94" s="28"/>
      <c r="P94" s="28"/>
      <c r="Q94" s="28"/>
      <c r="R94" s="28"/>
      <c r="S94" s="28"/>
    </row>
    <row r="95" spans="2:19" ht="29.4" thickBot="1" x14ac:dyDescent="0.35">
      <c r="B95" s="22"/>
      <c r="C95" s="6">
        <f t="shared" si="1"/>
        <v>33</v>
      </c>
      <c r="D95" s="8" t="s">
        <v>17</v>
      </c>
      <c r="E95" s="7" t="s">
        <v>8</v>
      </c>
      <c r="F95" s="7" t="s">
        <v>9</v>
      </c>
      <c r="G95" s="7" t="s">
        <v>19</v>
      </c>
      <c r="H95" s="7" t="s">
        <v>9</v>
      </c>
      <c r="I95" s="7">
        <v>-3.6172304277927302E-2</v>
      </c>
      <c r="J95" s="7">
        <v>221.29955359902101</v>
      </c>
      <c r="N95" s="28"/>
      <c r="O95" s="28"/>
      <c r="P95" s="28"/>
      <c r="Q95" s="28"/>
      <c r="R95" s="28"/>
      <c r="S95" s="28"/>
    </row>
    <row r="96" spans="2:19" ht="29.4" thickBot="1" x14ac:dyDescent="0.35">
      <c r="B96" s="22"/>
      <c r="C96" s="6">
        <f t="shared" si="1"/>
        <v>40</v>
      </c>
      <c r="D96" s="8" t="s">
        <v>17</v>
      </c>
      <c r="E96" s="7" t="s">
        <v>9</v>
      </c>
      <c r="F96" s="7" t="s">
        <v>8</v>
      </c>
      <c r="G96" s="7" t="s">
        <v>18</v>
      </c>
      <c r="H96" s="7" t="s">
        <v>8</v>
      </c>
      <c r="I96" s="7">
        <v>-5.5710702683059903E-3</v>
      </c>
      <c r="J96" s="7">
        <v>278.33982200563401</v>
      </c>
      <c r="N96" s="28"/>
      <c r="O96" s="28"/>
      <c r="P96" s="28"/>
      <c r="Q96" s="28"/>
      <c r="R96" s="28"/>
      <c r="S96" s="28"/>
    </row>
    <row r="97" spans="2:19" ht="29.4" thickBot="1" x14ac:dyDescent="0.35">
      <c r="B97" s="22"/>
      <c r="C97" s="6">
        <f t="shared" si="1"/>
        <v>39</v>
      </c>
      <c r="D97" s="8" t="s">
        <v>17</v>
      </c>
      <c r="E97" s="7" t="s">
        <v>9</v>
      </c>
      <c r="F97" s="7" t="s">
        <v>8</v>
      </c>
      <c r="G97" s="7" t="s">
        <v>18</v>
      </c>
      <c r="H97" s="7" t="s">
        <v>9</v>
      </c>
      <c r="I97" s="7">
        <v>-1.69505030394492E-3</v>
      </c>
      <c r="J97" s="7">
        <v>278.288236642698</v>
      </c>
      <c r="N97" s="28"/>
      <c r="O97" s="28"/>
      <c r="P97" s="28"/>
      <c r="Q97" s="28"/>
      <c r="R97" s="28"/>
      <c r="S97" s="28"/>
    </row>
    <row r="98" spans="2:19" ht="29.4" thickBot="1" x14ac:dyDescent="0.35">
      <c r="B98" s="22"/>
      <c r="C98" s="6">
        <f t="shared" si="1"/>
        <v>45</v>
      </c>
      <c r="D98" s="8" t="s">
        <v>17</v>
      </c>
      <c r="E98" s="7" t="s">
        <v>9</v>
      </c>
      <c r="F98" s="7" t="s">
        <v>8</v>
      </c>
      <c r="G98" s="7" t="s">
        <v>19</v>
      </c>
      <c r="H98" s="7" t="s">
        <v>8</v>
      </c>
      <c r="I98" s="7">
        <v>7.8497534271196703E-4</v>
      </c>
      <c r="J98" s="7">
        <v>216.63005679703701</v>
      </c>
      <c r="N98" s="28"/>
      <c r="O98" s="28"/>
      <c r="P98" s="28"/>
      <c r="Q98" s="28"/>
      <c r="R98" s="28"/>
      <c r="S98" s="28"/>
    </row>
    <row r="99" spans="2:19" ht="29.4" thickBot="1" x14ac:dyDescent="0.35">
      <c r="B99" s="21"/>
      <c r="C99" s="11">
        <f t="shared" si="1"/>
        <v>46</v>
      </c>
      <c r="D99" s="8" t="s">
        <v>17</v>
      </c>
      <c r="E99" s="7" t="s">
        <v>9</v>
      </c>
      <c r="F99" s="7" t="s">
        <v>8</v>
      </c>
      <c r="G99" s="7" t="s">
        <v>19</v>
      </c>
      <c r="H99" s="7" t="s">
        <v>9</v>
      </c>
      <c r="I99" s="9">
        <v>-1.98017055379477E-2</v>
      </c>
      <c r="J99" s="9">
        <v>221.32936498488601</v>
      </c>
      <c r="N99" s="28"/>
      <c r="O99" s="28"/>
      <c r="P99" s="28"/>
      <c r="Q99" s="28"/>
      <c r="R99" s="28"/>
      <c r="S99" s="28"/>
    </row>
    <row r="100" spans="2:19" ht="15" thickBot="1" x14ac:dyDescent="0.35">
      <c r="B100" s="20">
        <v>13</v>
      </c>
      <c r="C100" s="6">
        <f>C4</f>
        <v>1</v>
      </c>
      <c r="D100" s="7" t="s">
        <v>12</v>
      </c>
      <c r="E100" s="7" t="s">
        <v>8</v>
      </c>
      <c r="F100" s="7" t="s">
        <v>9</v>
      </c>
      <c r="G100" s="7" t="s">
        <v>18</v>
      </c>
      <c r="H100" s="10" t="s">
        <v>8</v>
      </c>
      <c r="I100" s="8">
        <v>-4.5632352894850901E-3</v>
      </c>
      <c r="J100" s="8">
        <v>3407.49310675883</v>
      </c>
      <c r="K100" s="8">
        <v>5.0000000000000001E-3</v>
      </c>
      <c r="L100" s="8">
        <v>3388.6291999999999</v>
      </c>
      <c r="N100" s="28"/>
      <c r="O100" s="28"/>
      <c r="P100" s="28"/>
      <c r="Q100" s="28"/>
      <c r="R100" s="28"/>
      <c r="S100" s="28"/>
    </row>
    <row r="101" spans="2:19" ht="15" thickBot="1" x14ac:dyDescent="0.35">
      <c r="B101" s="22"/>
      <c r="C101" s="6">
        <f>C5</f>
        <v>4</v>
      </c>
      <c r="D101" s="7" t="s">
        <v>12</v>
      </c>
      <c r="E101" s="7" t="s">
        <v>8</v>
      </c>
      <c r="F101" s="7" t="s">
        <v>9</v>
      </c>
      <c r="G101" s="7" t="s">
        <v>18</v>
      </c>
      <c r="H101" s="10" t="s">
        <v>9</v>
      </c>
      <c r="I101" s="8">
        <v>1.7477804660782099E-2</v>
      </c>
      <c r="J101" s="8">
        <v>4045.3075964025402</v>
      </c>
      <c r="K101" s="8">
        <v>-8.5000000000000006E-3</v>
      </c>
      <c r="L101" s="8">
        <v>4221.5986000000003</v>
      </c>
      <c r="N101" s="28"/>
      <c r="O101" s="28"/>
      <c r="P101" s="28"/>
      <c r="Q101" s="28"/>
      <c r="R101" s="28"/>
      <c r="S101" s="28"/>
    </row>
    <row r="102" spans="2:19" ht="15" thickBot="1" x14ac:dyDescent="0.35">
      <c r="B102" s="22"/>
      <c r="C102" s="6">
        <f>C6</f>
        <v>2</v>
      </c>
      <c r="D102" s="7" t="s">
        <v>12</v>
      </c>
      <c r="E102" s="7" t="s">
        <v>8</v>
      </c>
      <c r="F102" s="7" t="s">
        <v>9</v>
      </c>
      <c r="G102" s="7" t="s">
        <v>19</v>
      </c>
      <c r="H102" s="10" t="s">
        <v>8</v>
      </c>
      <c r="I102" s="8">
        <v>-4.6027668610511802E-2</v>
      </c>
      <c r="J102" s="8">
        <v>3078.2245370370301</v>
      </c>
      <c r="K102" s="8">
        <v>-1.0200322222999301E-2</v>
      </c>
      <c r="L102" s="8">
        <v>3482.0034789643701</v>
      </c>
      <c r="N102" s="28"/>
      <c r="O102" s="28"/>
      <c r="P102" s="28"/>
      <c r="Q102" s="28"/>
      <c r="R102" s="28"/>
      <c r="S102" s="28"/>
    </row>
    <row r="103" spans="2:19" ht="15" thickBot="1" x14ac:dyDescent="0.35">
      <c r="B103" s="22"/>
      <c r="C103" s="6">
        <f>C7</f>
        <v>3</v>
      </c>
      <c r="D103" s="7" t="s">
        <v>12</v>
      </c>
      <c r="E103" s="7" t="s">
        <v>8</v>
      </c>
      <c r="F103" s="7" t="s">
        <v>9</v>
      </c>
      <c r="G103" s="7" t="s">
        <v>19</v>
      </c>
      <c r="H103" s="10" t="s">
        <v>9</v>
      </c>
      <c r="I103" s="8">
        <v>-5.2285627740484703E-2</v>
      </c>
      <c r="J103" s="8">
        <v>4033.5309316442299</v>
      </c>
      <c r="K103" s="8">
        <v>-4.7159668833970499E-2</v>
      </c>
      <c r="L103" s="8">
        <v>4456.8477419354604</v>
      </c>
      <c r="N103" s="28"/>
      <c r="O103" s="28"/>
      <c r="P103" s="28"/>
      <c r="Q103" s="28"/>
      <c r="R103" s="28"/>
      <c r="S103" s="28"/>
    </row>
    <row r="104" spans="2:19" ht="15" thickBot="1" x14ac:dyDescent="0.35">
      <c r="B104" s="22"/>
      <c r="C104" s="6">
        <f>C8</f>
        <v>8</v>
      </c>
      <c r="D104" s="7" t="s">
        <v>12</v>
      </c>
      <c r="E104" s="7" t="s">
        <v>9</v>
      </c>
      <c r="F104" s="7" t="s">
        <v>8</v>
      </c>
      <c r="G104" s="7" t="s">
        <v>18</v>
      </c>
      <c r="H104" s="10" t="s">
        <v>8</v>
      </c>
      <c r="I104" s="8">
        <v>-7.9850275167873408E-3</v>
      </c>
      <c r="J104" s="8">
        <v>3345.0376229772701</v>
      </c>
      <c r="K104" s="8">
        <v>-2.4232066098020099E-2</v>
      </c>
      <c r="L104" s="8">
        <v>3378.7171161032202</v>
      </c>
      <c r="N104" s="28"/>
      <c r="O104" s="28"/>
      <c r="P104" s="28"/>
      <c r="Q104" s="28"/>
      <c r="R104" s="28"/>
      <c r="S104" s="28"/>
    </row>
    <row r="105" spans="2:19" ht="15" thickBot="1" x14ac:dyDescent="0.35">
      <c r="B105" s="22"/>
      <c r="C105" s="6">
        <f>C9</f>
        <v>5</v>
      </c>
      <c r="D105" s="7" t="s">
        <v>12</v>
      </c>
      <c r="E105" s="7" t="s">
        <v>9</v>
      </c>
      <c r="F105" s="7" t="s">
        <v>8</v>
      </c>
      <c r="G105" s="7" t="s">
        <v>18</v>
      </c>
      <c r="H105" s="7" t="s">
        <v>9</v>
      </c>
      <c r="I105" s="7">
        <v>7.99313620863123E-3</v>
      </c>
      <c r="J105" s="7">
        <v>4012.5341294565901</v>
      </c>
      <c r="N105" s="28"/>
      <c r="O105" s="28"/>
      <c r="P105" s="28"/>
      <c r="Q105" s="28"/>
      <c r="R105" s="28"/>
      <c r="S105" s="28"/>
    </row>
    <row r="106" spans="2:19" ht="15" thickBot="1" x14ac:dyDescent="0.35">
      <c r="B106" s="22"/>
      <c r="C106" s="6">
        <f>C10</f>
        <v>7</v>
      </c>
      <c r="D106" s="7" t="s">
        <v>12</v>
      </c>
      <c r="E106" s="7" t="s">
        <v>9</v>
      </c>
      <c r="F106" s="7" t="s">
        <v>8</v>
      </c>
      <c r="G106" s="7" t="s">
        <v>19</v>
      </c>
      <c r="H106" s="7" t="s">
        <v>8</v>
      </c>
      <c r="I106" s="7">
        <v>-4.5397257650578698E-2</v>
      </c>
      <c r="J106" s="7">
        <v>3045.5458715596301</v>
      </c>
      <c r="N106" s="28"/>
      <c r="O106" s="28"/>
      <c r="P106" s="28"/>
      <c r="Q106" s="28"/>
      <c r="R106" s="28"/>
      <c r="S106" s="28"/>
    </row>
    <row r="107" spans="2:19" ht="15" thickBot="1" x14ac:dyDescent="0.35">
      <c r="B107" s="22"/>
      <c r="C107" s="12">
        <f>C11</f>
        <v>6</v>
      </c>
      <c r="D107" s="13" t="s">
        <v>12</v>
      </c>
      <c r="E107" s="13" t="s">
        <v>9</v>
      </c>
      <c r="F107" s="13" t="s">
        <v>8</v>
      </c>
      <c r="G107" s="13" t="s">
        <v>19</v>
      </c>
      <c r="H107" s="13" t="s">
        <v>9</v>
      </c>
      <c r="I107" s="13">
        <v>-5.3172241762755E-2</v>
      </c>
      <c r="J107" s="13">
        <v>3999.1801385681301</v>
      </c>
      <c r="N107" s="28"/>
      <c r="O107" s="28"/>
      <c r="P107" s="28"/>
      <c r="Q107" s="28"/>
      <c r="R107" s="28"/>
      <c r="S107" s="28"/>
    </row>
    <row r="108" spans="2:19" ht="15.6" thickTop="1" thickBot="1" x14ac:dyDescent="0.35">
      <c r="B108" s="22"/>
      <c r="C108" s="6">
        <f>C12</f>
        <v>16</v>
      </c>
      <c r="D108" s="7" t="s">
        <v>13</v>
      </c>
      <c r="E108" s="7" t="s">
        <v>8</v>
      </c>
      <c r="F108" s="7" t="s">
        <v>9</v>
      </c>
      <c r="G108" s="7" t="s">
        <v>18</v>
      </c>
      <c r="H108" s="7" t="s">
        <v>8</v>
      </c>
      <c r="I108" s="7">
        <v>2.2165436386963801E-3</v>
      </c>
      <c r="J108" s="7">
        <v>3414.4464083973899</v>
      </c>
      <c r="N108" s="28"/>
      <c r="O108" s="28"/>
      <c r="P108" s="28"/>
      <c r="Q108" s="28"/>
      <c r="R108" s="28"/>
      <c r="S108" s="28"/>
    </row>
    <row r="109" spans="2:19" ht="15" thickBot="1" x14ac:dyDescent="0.35">
      <c r="B109" s="22"/>
      <c r="C109" s="6">
        <f>C13</f>
        <v>15</v>
      </c>
      <c r="D109" s="7" t="s">
        <v>13</v>
      </c>
      <c r="E109" s="7" t="s">
        <v>8</v>
      </c>
      <c r="F109" s="7" t="s">
        <v>9</v>
      </c>
      <c r="G109" s="7" t="s">
        <v>18</v>
      </c>
      <c r="H109" s="7" t="s">
        <v>9</v>
      </c>
      <c r="I109" s="7">
        <v>-1.41572776439895E-3</v>
      </c>
      <c r="J109" s="7">
        <v>4182.3858309931202</v>
      </c>
      <c r="N109" s="28"/>
      <c r="O109" s="28"/>
      <c r="P109" s="28"/>
      <c r="Q109" s="28"/>
      <c r="R109" s="28"/>
      <c r="S109" s="28"/>
    </row>
    <row r="110" spans="2:19" ht="15" thickBot="1" x14ac:dyDescent="0.35">
      <c r="B110" s="22"/>
      <c r="C110" s="6">
        <f>C14</f>
        <v>13</v>
      </c>
      <c r="D110" s="7" t="s">
        <v>13</v>
      </c>
      <c r="E110" s="7" t="s">
        <v>8</v>
      </c>
      <c r="F110" s="7" t="s">
        <v>9</v>
      </c>
      <c r="G110" s="7" t="s">
        <v>19</v>
      </c>
      <c r="H110" s="7" t="s">
        <v>8</v>
      </c>
      <c r="I110" s="7">
        <v>-0.10687429534614599</v>
      </c>
      <c r="J110" s="7">
        <v>3082.1480369515002</v>
      </c>
      <c r="N110" s="28"/>
      <c r="O110" s="28"/>
      <c r="P110" s="28"/>
      <c r="Q110" s="28"/>
      <c r="R110" s="28"/>
      <c r="S110" s="28"/>
    </row>
    <row r="111" spans="2:19" ht="15" thickBot="1" x14ac:dyDescent="0.35">
      <c r="B111" s="22"/>
      <c r="C111" s="6">
        <f>C15</f>
        <v>14</v>
      </c>
      <c r="D111" s="7" t="s">
        <v>13</v>
      </c>
      <c r="E111" s="7" t="s">
        <v>8</v>
      </c>
      <c r="F111" s="7" t="s">
        <v>9</v>
      </c>
      <c r="G111" s="7" t="s">
        <v>19</v>
      </c>
      <c r="H111" s="7" t="s">
        <v>9</v>
      </c>
      <c r="I111" s="7">
        <v>-5.3797186735942103E-2</v>
      </c>
      <c r="J111" s="7">
        <v>4045.43752913752</v>
      </c>
      <c r="N111" s="28"/>
      <c r="O111" s="28"/>
      <c r="P111" s="28"/>
      <c r="Q111" s="28"/>
      <c r="R111" s="28"/>
      <c r="S111" s="28"/>
    </row>
    <row r="112" spans="2:19" ht="15" thickBot="1" x14ac:dyDescent="0.35">
      <c r="B112" s="22"/>
      <c r="C112" s="6">
        <f>C16</f>
        <v>9</v>
      </c>
      <c r="D112" s="7" t="s">
        <v>13</v>
      </c>
      <c r="E112" s="7" t="s">
        <v>9</v>
      </c>
      <c r="F112" s="7" t="s">
        <v>8</v>
      </c>
      <c r="G112" s="7" t="s">
        <v>18</v>
      </c>
      <c r="H112" s="7" t="s">
        <v>8</v>
      </c>
      <c r="I112" s="7">
        <v>-1.17781024725699E-2</v>
      </c>
      <c r="J112" s="7">
        <v>3416.5329227053098</v>
      </c>
      <c r="N112" s="28"/>
      <c r="O112" s="28"/>
      <c r="P112" s="28"/>
      <c r="Q112" s="28"/>
      <c r="R112" s="28"/>
      <c r="S112" s="28"/>
    </row>
    <row r="113" spans="2:19" ht="15" thickBot="1" x14ac:dyDescent="0.35">
      <c r="B113" s="22"/>
      <c r="C113" s="6">
        <f>C17</f>
        <v>10</v>
      </c>
      <c r="D113" s="7" t="s">
        <v>13</v>
      </c>
      <c r="E113" s="7" t="s">
        <v>9</v>
      </c>
      <c r="F113" s="7" t="s">
        <v>8</v>
      </c>
      <c r="G113" s="7" t="s">
        <v>18</v>
      </c>
      <c r="H113" s="7" t="s">
        <v>9</v>
      </c>
      <c r="I113" s="7">
        <v>-8.0607067414179803E-4</v>
      </c>
      <c r="J113" s="7">
        <v>4212.11837092731</v>
      </c>
      <c r="N113" s="28"/>
      <c r="O113" s="28"/>
      <c r="P113" s="28"/>
      <c r="Q113" s="28"/>
      <c r="R113" s="28"/>
      <c r="S113" s="28"/>
    </row>
    <row r="114" spans="2:19" ht="15" thickBot="1" x14ac:dyDescent="0.35">
      <c r="B114" s="22"/>
      <c r="C114" s="6">
        <f>C18</f>
        <v>12</v>
      </c>
      <c r="D114" s="7" t="s">
        <v>13</v>
      </c>
      <c r="E114" s="7" t="s">
        <v>9</v>
      </c>
      <c r="F114" s="7" t="s">
        <v>8</v>
      </c>
      <c r="G114" s="7" t="s">
        <v>19</v>
      </c>
      <c r="H114" s="7" t="s">
        <v>8</v>
      </c>
      <c r="I114" s="7">
        <v>-4.5397257650578698E-2</v>
      </c>
      <c r="J114" s="7">
        <v>3045.5458715596301</v>
      </c>
      <c r="N114" s="28"/>
      <c r="O114" s="28"/>
      <c r="P114" s="28"/>
      <c r="Q114" s="28"/>
      <c r="R114" s="28"/>
      <c r="S114" s="28"/>
    </row>
    <row r="115" spans="2:19" ht="15" thickBot="1" x14ac:dyDescent="0.35">
      <c r="B115" s="22"/>
      <c r="C115" s="6">
        <f>C19</f>
        <v>11</v>
      </c>
      <c r="D115" s="7" t="s">
        <v>13</v>
      </c>
      <c r="E115" s="7" t="s">
        <v>9</v>
      </c>
      <c r="F115" s="7" t="s">
        <v>8</v>
      </c>
      <c r="G115" s="7" t="s">
        <v>19</v>
      </c>
      <c r="H115" s="7" t="s">
        <v>9</v>
      </c>
      <c r="I115" s="7">
        <v>-5.3444603081647002E-2</v>
      </c>
      <c r="J115" s="7">
        <v>4005.1662817551901</v>
      </c>
      <c r="N115" s="28"/>
      <c r="O115" s="28"/>
      <c r="P115" s="28"/>
      <c r="Q115" s="28"/>
      <c r="R115" s="28"/>
      <c r="S115" s="28"/>
    </row>
    <row r="116" spans="2:19" ht="15" thickBot="1" x14ac:dyDescent="0.35">
      <c r="B116" s="22"/>
      <c r="C116" s="6">
        <f>C20</f>
        <v>17</v>
      </c>
      <c r="D116" s="7" t="s">
        <v>14</v>
      </c>
      <c r="E116" s="7" t="s">
        <v>8</v>
      </c>
      <c r="F116" s="7" t="s">
        <v>9</v>
      </c>
      <c r="G116" s="7" t="s">
        <v>18</v>
      </c>
      <c r="H116" s="7" t="s">
        <v>8</v>
      </c>
      <c r="I116" s="7">
        <v>6.1732831097634101E-3</v>
      </c>
      <c r="J116" s="7">
        <v>426.95889883686999</v>
      </c>
      <c r="N116" s="28"/>
      <c r="O116" s="28"/>
      <c r="P116" s="28"/>
      <c r="Q116" s="28"/>
      <c r="R116" s="28"/>
      <c r="S116" s="28"/>
    </row>
    <row r="117" spans="2:19" ht="15" thickBot="1" x14ac:dyDescent="0.35">
      <c r="B117" s="22"/>
      <c r="C117" s="6">
        <f>C21</f>
        <v>20</v>
      </c>
      <c r="D117" s="7" t="s">
        <v>14</v>
      </c>
      <c r="E117" s="7" t="s">
        <v>8</v>
      </c>
      <c r="F117" s="7" t="s">
        <v>9</v>
      </c>
      <c r="G117" s="7" t="s">
        <v>18</v>
      </c>
      <c r="H117" s="7" t="s">
        <v>9</v>
      </c>
      <c r="I117" s="7">
        <v>4.5181419397974203E-3</v>
      </c>
      <c r="J117" s="7">
        <v>426.22704770343</v>
      </c>
      <c r="N117" s="28"/>
      <c r="O117" s="28"/>
      <c r="P117" s="28"/>
      <c r="Q117" s="28"/>
      <c r="R117" s="28"/>
      <c r="S117" s="28"/>
    </row>
    <row r="118" spans="2:19" ht="15" thickBot="1" x14ac:dyDescent="0.35">
      <c r="B118" s="22"/>
      <c r="C118" s="6">
        <f>C22</f>
        <v>18</v>
      </c>
      <c r="D118" s="7" t="s">
        <v>14</v>
      </c>
      <c r="E118" s="7" t="s">
        <v>8</v>
      </c>
      <c r="F118" s="7" t="s">
        <v>9</v>
      </c>
      <c r="G118" s="7" t="s">
        <v>19</v>
      </c>
      <c r="H118" s="7" t="s">
        <v>8</v>
      </c>
      <c r="I118" s="7">
        <v>1.0892014884158601E-2</v>
      </c>
      <c r="J118" s="7">
        <v>434.53939160231499</v>
      </c>
      <c r="N118" s="28"/>
      <c r="O118" s="28"/>
      <c r="P118" s="28"/>
      <c r="Q118" s="28"/>
      <c r="R118" s="28"/>
      <c r="S118" s="28"/>
    </row>
    <row r="119" spans="2:19" ht="15" thickBot="1" x14ac:dyDescent="0.35">
      <c r="B119" s="22"/>
      <c r="C119" s="6">
        <f>C23</f>
        <v>19</v>
      </c>
      <c r="D119" s="7" t="s">
        <v>14</v>
      </c>
      <c r="E119" s="7" t="s">
        <v>8</v>
      </c>
      <c r="F119" s="7" t="s">
        <v>9</v>
      </c>
      <c r="G119" s="7" t="s">
        <v>19</v>
      </c>
      <c r="H119" s="7" t="s">
        <v>9</v>
      </c>
      <c r="I119" s="7">
        <v>7.2596507788518401E-3</v>
      </c>
      <c r="J119" s="7">
        <v>434.87976436845798</v>
      </c>
      <c r="N119" s="28"/>
      <c r="O119" s="28"/>
      <c r="P119" s="28"/>
      <c r="Q119" s="28"/>
      <c r="R119" s="28"/>
      <c r="S119" s="28"/>
    </row>
    <row r="120" spans="2:19" ht="15" thickBot="1" x14ac:dyDescent="0.35">
      <c r="B120" s="22"/>
      <c r="C120" s="6">
        <f>C24</f>
        <v>22</v>
      </c>
      <c r="D120" s="7" t="s">
        <v>14</v>
      </c>
      <c r="E120" s="7" t="s">
        <v>9</v>
      </c>
      <c r="F120" s="7" t="s">
        <v>8</v>
      </c>
      <c r="G120" s="7" t="s">
        <v>18</v>
      </c>
      <c r="H120" s="7" t="s">
        <v>8</v>
      </c>
      <c r="I120" s="7">
        <v>6.5271818357324103E-3</v>
      </c>
      <c r="J120" s="7">
        <v>427.36806934518501</v>
      </c>
      <c r="N120" s="28"/>
      <c r="O120" s="28"/>
      <c r="P120" s="28"/>
      <c r="Q120" s="28"/>
      <c r="R120" s="28"/>
      <c r="S120" s="28"/>
    </row>
    <row r="121" spans="2:19" ht="15" thickBot="1" x14ac:dyDescent="0.35">
      <c r="B121" s="22"/>
      <c r="C121" s="6">
        <f>C25</f>
        <v>21</v>
      </c>
      <c r="D121" s="7" t="s">
        <v>14</v>
      </c>
      <c r="E121" s="7" t="s">
        <v>9</v>
      </c>
      <c r="F121" s="7" t="s">
        <v>8</v>
      </c>
      <c r="G121" s="7" t="s">
        <v>18</v>
      </c>
      <c r="H121" s="7" t="s">
        <v>9</v>
      </c>
      <c r="I121" s="7">
        <v>4.4007631085518396E-3</v>
      </c>
      <c r="J121" s="7">
        <v>426.32029671993303</v>
      </c>
      <c r="N121" s="28"/>
      <c r="O121" s="28"/>
      <c r="P121" s="28"/>
      <c r="Q121" s="28"/>
      <c r="R121" s="28"/>
      <c r="S121" s="28"/>
    </row>
    <row r="122" spans="2:19" ht="15" thickBot="1" x14ac:dyDescent="0.35">
      <c r="B122" s="22"/>
      <c r="C122" s="6">
        <f>C26</f>
        <v>23</v>
      </c>
      <c r="D122" s="7" t="s">
        <v>14</v>
      </c>
      <c r="E122" s="7" t="s">
        <v>9</v>
      </c>
      <c r="F122" s="7" t="s">
        <v>8</v>
      </c>
      <c r="G122" s="7" t="s">
        <v>19</v>
      </c>
      <c r="H122" s="7" t="s">
        <v>8</v>
      </c>
      <c r="I122" s="7">
        <v>9.1557780856822805E-3</v>
      </c>
      <c r="J122" s="7">
        <v>434.68177683079699</v>
      </c>
      <c r="N122" s="28"/>
      <c r="O122" s="28"/>
      <c r="P122" s="28"/>
      <c r="Q122" s="28"/>
      <c r="R122" s="28"/>
      <c r="S122" s="28"/>
    </row>
    <row r="123" spans="2:19" ht="15" thickBot="1" x14ac:dyDescent="0.35">
      <c r="B123" s="22"/>
      <c r="C123" s="6">
        <f>C27</f>
        <v>24</v>
      </c>
      <c r="D123" s="9" t="s">
        <v>14</v>
      </c>
      <c r="E123" s="7" t="s">
        <v>9</v>
      </c>
      <c r="F123" s="7" t="s">
        <v>8</v>
      </c>
      <c r="G123" s="7" t="s">
        <v>19</v>
      </c>
      <c r="H123" s="7" t="s">
        <v>9</v>
      </c>
      <c r="I123" s="7">
        <v>8.4893042655496496E-3</v>
      </c>
      <c r="J123" s="7">
        <v>434.211739415095</v>
      </c>
      <c r="N123" s="28"/>
      <c r="O123" s="28"/>
      <c r="P123" s="28"/>
      <c r="Q123" s="28"/>
      <c r="R123" s="28"/>
      <c r="S123" s="28"/>
    </row>
    <row r="124" spans="2:19" ht="29.4" thickBot="1" x14ac:dyDescent="0.35">
      <c r="B124" s="22"/>
      <c r="C124" s="6">
        <f>C28</f>
        <v>25</v>
      </c>
      <c r="D124" s="8" t="s">
        <v>15</v>
      </c>
      <c r="E124" s="7" t="s">
        <v>8</v>
      </c>
      <c r="F124" s="7" t="s">
        <v>9</v>
      </c>
      <c r="G124" s="7" t="s">
        <v>18</v>
      </c>
      <c r="H124" s="7" t="s">
        <v>8</v>
      </c>
      <c r="I124" s="7">
        <v>0.115960104749879</v>
      </c>
      <c r="J124" s="7">
        <v>86.930180747754306</v>
      </c>
      <c r="N124" s="28"/>
      <c r="O124" s="28"/>
      <c r="P124" s="28"/>
      <c r="Q124" s="28"/>
      <c r="R124" s="28"/>
      <c r="S124" s="28"/>
    </row>
    <row r="125" spans="2:19" ht="29.4" thickBot="1" x14ac:dyDescent="0.35">
      <c r="B125" s="22"/>
      <c r="C125" s="6">
        <f>C29</f>
        <v>36</v>
      </c>
      <c r="D125" s="8" t="s">
        <v>15</v>
      </c>
      <c r="E125" s="7" t="s">
        <v>8</v>
      </c>
      <c r="F125" s="7" t="s">
        <v>9</v>
      </c>
      <c r="G125" s="7" t="s">
        <v>18</v>
      </c>
      <c r="H125" s="7" t="s">
        <v>9</v>
      </c>
      <c r="I125" s="7">
        <v>8.0295201799295904E-2</v>
      </c>
      <c r="J125" s="7">
        <v>94.187437282382803</v>
      </c>
      <c r="N125" s="28"/>
      <c r="O125" s="28"/>
      <c r="P125" s="28"/>
      <c r="Q125" s="28"/>
      <c r="R125" s="28"/>
      <c r="S125" s="28"/>
    </row>
    <row r="126" spans="2:19" ht="29.4" thickBot="1" x14ac:dyDescent="0.35">
      <c r="B126" s="22"/>
      <c r="C126" s="6">
        <f>C30</f>
        <v>30</v>
      </c>
      <c r="D126" s="8" t="s">
        <v>15</v>
      </c>
      <c r="E126" s="7" t="s">
        <v>8</v>
      </c>
      <c r="F126" s="7" t="s">
        <v>9</v>
      </c>
      <c r="G126" s="7" t="s">
        <v>19</v>
      </c>
      <c r="H126" s="7" t="s">
        <v>8</v>
      </c>
      <c r="I126" s="7">
        <v>0.46549955536932403</v>
      </c>
      <c r="J126" s="7">
        <v>52.537032193958403</v>
      </c>
      <c r="N126" s="28"/>
      <c r="O126" s="28"/>
      <c r="P126" s="28"/>
      <c r="Q126" s="28"/>
      <c r="R126" s="28"/>
      <c r="S126" s="28"/>
    </row>
    <row r="127" spans="2:19" ht="29.4" thickBot="1" x14ac:dyDescent="0.35">
      <c r="B127" s="22"/>
      <c r="C127" s="6">
        <f>C31</f>
        <v>31</v>
      </c>
      <c r="D127" s="8" t="s">
        <v>15</v>
      </c>
      <c r="E127" s="7" t="s">
        <v>8</v>
      </c>
      <c r="F127" s="7" t="s">
        <v>9</v>
      </c>
      <c r="G127" s="7" t="s">
        <v>19</v>
      </c>
      <c r="H127" s="7" t="s">
        <v>9</v>
      </c>
      <c r="I127" s="7">
        <v>0.58708626702373701</v>
      </c>
      <c r="J127" s="7">
        <v>53.473666055989497</v>
      </c>
      <c r="N127" s="28"/>
      <c r="O127" s="28"/>
      <c r="P127" s="28"/>
      <c r="Q127" s="28"/>
      <c r="R127" s="28"/>
      <c r="S127" s="28"/>
    </row>
    <row r="128" spans="2:19" ht="29.4" thickBot="1" x14ac:dyDescent="0.35">
      <c r="B128" s="22"/>
      <c r="C128" s="6">
        <f>C32</f>
        <v>42</v>
      </c>
      <c r="D128" s="8" t="s">
        <v>15</v>
      </c>
      <c r="E128" s="7" t="s">
        <v>9</v>
      </c>
      <c r="F128" s="7" t="s">
        <v>8</v>
      </c>
      <c r="G128" s="7" t="s">
        <v>18</v>
      </c>
      <c r="H128" s="7" t="s">
        <v>8</v>
      </c>
      <c r="I128" s="7">
        <v>0.11217605636074</v>
      </c>
      <c r="J128" s="7">
        <v>85.685090714281401</v>
      </c>
      <c r="N128" s="28"/>
      <c r="O128" s="28"/>
      <c r="P128" s="28"/>
      <c r="Q128" s="28"/>
      <c r="R128" s="28"/>
      <c r="S128" s="28"/>
    </row>
    <row r="129" spans="2:19" ht="29.4" thickBot="1" x14ac:dyDescent="0.35">
      <c r="B129" s="22"/>
      <c r="C129" s="6">
        <f>C33</f>
        <v>37</v>
      </c>
      <c r="D129" s="8" t="s">
        <v>15</v>
      </c>
      <c r="E129" s="7" t="s">
        <v>9</v>
      </c>
      <c r="F129" s="7" t="s">
        <v>8</v>
      </c>
      <c r="G129" s="7" t="s">
        <v>18</v>
      </c>
      <c r="H129" s="7" t="s">
        <v>9</v>
      </c>
      <c r="I129" s="7">
        <v>7.9902945021617003E-2</v>
      </c>
      <c r="J129" s="7">
        <v>88.960932280470999</v>
      </c>
      <c r="N129" s="28"/>
      <c r="O129" s="28"/>
      <c r="P129" s="28"/>
      <c r="Q129" s="28"/>
      <c r="R129" s="28"/>
      <c r="S129" s="28"/>
    </row>
    <row r="130" spans="2:19" ht="29.4" thickBot="1" x14ac:dyDescent="0.35">
      <c r="B130" s="22"/>
      <c r="C130" s="6">
        <f>C34</f>
        <v>43</v>
      </c>
      <c r="D130" s="8" t="s">
        <v>15</v>
      </c>
      <c r="E130" s="7" t="s">
        <v>9</v>
      </c>
      <c r="F130" s="7" t="s">
        <v>8</v>
      </c>
      <c r="G130" s="7" t="s">
        <v>19</v>
      </c>
      <c r="H130" s="7" t="s">
        <v>8</v>
      </c>
      <c r="I130" s="7">
        <v>0.52588250981082996</v>
      </c>
      <c r="J130" s="7">
        <v>52.3797469998282</v>
      </c>
      <c r="N130" s="28"/>
      <c r="O130" s="28"/>
      <c r="P130" s="28"/>
      <c r="Q130" s="28"/>
      <c r="R130" s="28"/>
      <c r="S130" s="28"/>
    </row>
    <row r="131" spans="2:19" ht="29.4" thickBot="1" x14ac:dyDescent="0.35">
      <c r="B131" s="22"/>
      <c r="C131" s="6">
        <f>C35</f>
        <v>48</v>
      </c>
      <c r="D131" s="8" t="s">
        <v>15</v>
      </c>
      <c r="E131" s="7" t="s">
        <v>9</v>
      </c>
      <c r="F131" s="7" t="s">
        <v>8</v>
      </c>
      <c r="G131" s="7" t="s">
        <v>19</v>
      </c>
      <c r="H131" s="7" t="s">
        <v>9</v>
      </c>
      <c r="I131" s="7">
        <v>0.4145036065587</v>
      </c>
      <c r="J131" s="7">
        <v>53.970924366168802</v>
      </c>
      <c r="N131" s="28"/>
      <c r="O131" s="28"/>
      <c r="P131" s="28"/>
      <c r="Q131" s="28"/>
      <c r="R131" s="28"/>
      <c r="S131" s="28"/>
    </row>
    <row r="132" spans="2:19" ht="29.4" thickBot="1" x14ac:dyDescent="0.35">
      <c r="B132" s="22"/>
      <c r="C132" s="6">
        <f t="shared" ref="C132:C139" si="2">C36</f>
        <v>26</v>
      </c>
      <c r="D132" s="8" t="s">
        <v>16</v>
      </c>
      <c r="E132" s="7" t="s">
        <v>8</v>
      </c>
      <c r="F132" s="7" t="s">
        <v>9</v>
      </c>
      <c r="G132" s="7" t="s">
        <v>18</v>
      </c>
      <c r="H132" s="7" t="s">
        <v>8</v>
      </c>
      <c r="I132" s="7">
        <v>2.6357294882548E-2</v>
      </c>
      <c r="J132" s="7">
        <v>162.914027936374</v>
      </c>
      <c r="N132" s="28"/>
      <c r="O132" s="28"/>
      <c r="P132" s="28"/>
      <c r="Q132" s="28"/>
      <c r="R132" s="28"/>
      <c r="S132" s="28"/>
    </row>
    <row r="133" spans="2:19" ht="29.4" thickBot="1" x14ac:dyDescent="0.35">
      <c r="B133" s="22"/>
      <c r="C133" s="6">
        <f t="shared" si="2"/>
        <v>35</v>
      </c>
      <c r="D133" s="8" t="s">
        <v>16</v>
      </c>
      <c r="E133" s="7" t="s">
        <v>8</v>
      </c>
      <c r="F133" s="7" t="s">
        <v>9</v>
      </c>
      <c r="G133" s="7" t="s">
        <v>18</v>
      </c>
      <c r="H133" s="7" t="s">
        <v>9</v>
      </c>
      <c r="I133" s="7">
        <v>1.6508101346296E-2</v>
      </c>
      <c r="J133" s="7">
        <v>166.31292229320101</v>
      </c>
      <c r="N133" s="28"/>
      <c r="O133" s="28"/>
      <c r="P133" s="28"/>
      <c r="Q133" s="28"/>
      <c r="R133" s="28"/>
      <c r="S133" s="28"/>
    </row>
    <row r="134" spans="2:19" ht="29.4" thickBot="1" x14ac:dyDescent="0.35">
      <c r="B134" s="22"/>
      <c r="C134" s="6">
        <f t="shared" si="2"/>
        <v>29</v>
      </c>
      <c r="D134" s="8" t="s">
        <v>16</v>
      </c>
      <c r="E134" s="7" t="s">
        <v>8</v>
      </c>
      <c r="F134" s="7" t="s">
        <v>9</v>
      </c>
      <c r="G134" s="7" t="s">
        <v>19</v>
      </c>
      <c r="H134" s="7" t="s">
        <v>8</v>
      </c>
      <c r="I134" s="7">
        <v>3.9934012276518098E-2</v>
      </c>
      <c r="J134" s="7">
        <v>108.43865377877199</v>
      </c>
      <c r="N134" s="28"/>
      <c r="O134" s="28"/>
      <c r="P134" s="28"/>
      <c r="Q134" s="28"/>
      <c r="R134" s="28"/>
      <c r="S134" s="28"/>
    </row>
    <row r="135" spans="2:19" ht="29.4" thickBot="1" x14ac:dyDescent="0.35">
      <c r="B135" s="22"/>
      <c r="C135" s="6">
        <f t="shared" si="2"/>
        <v>32</v>
      </c>
      <c r="D135" s="8" t="s">
        <v>16</v>
      </c>
      <c r="E135" s="7" t="s">
        <v>8</v>
      </c>
      <c r="F135" s="7" t="s">
        <v>9</v>
      </c>
      <c r="G135" s="7" t="s">
        <v>19</v>
      </c>
      <c r="H135" s="7" t="s">
        <v>9</v>
      </c>
      <c r="I135" s="7">
        <v>0.28187630488110599</v>
      </c>
      <c r="J135" s="7">
        <v>111.898691718698</v>
      </c>
    </row>
    <row r="136" spans="2:19" ht="29.4" thickBot="1" x14ac:dyDescent="0.35">
      <c r="B136" s="22"/>
      <c r="C136" s="6">
        <f t="shared" si="2"/>
        <v>41</v>
      </c>
      <c r="D136" s="8" t="s">
        <v>16</v>
      </c>
      <c r="E136" s="7" t="s">
        <v>9</v>
      </c>
      <c r="F136" s="7" t="s">
        <v>8</v>
      </c>
      <c r="G136" s="7" t="s">
        <v>18</v>
      </c>
      <c r="H136" s="7" t="s">
        <v>8</v>
      </c>
      <c r="I136" s="7">
        <v>3.4724807917383201E-2</v>
      </c>
      <c r="J136" s="7">
        <v>160.228488198261</v>
      </c>
    </row>
    <row r="137" spans="2:19" ht="29.4" thickBot="1" x14ac:dyDescent="0.35">
      <c r="B137" s="22"/>
      <c r="C137" s="6">
        <f t="shared" si="2"/>
        <v>38</v>
      </c>
      <c r="D137" s="8" t="s">
        <v>16</v>
      </c>
      <c r="E137" s="7" t="s">
        <v>9</v>
      </c>
      <c r="F137" s="7" t="s">
        <v>8</v>
      </c>
      <c r="G137" s="7" t="s">
        <v>18</v>
      </c>
      <c r="H137" s="7" t="s">
        <v>9</v>
      </c>
      <c r="I137" s="7">
        <v>1.1416378353198999E-2</v>
      </c>
      <c r="J137" s="7">
        <v>165.462895916496</v>
      </c>
    </row>
    <row r="138" spans="2:19" ht="29.4" thickBot="1" x14ac:dyDescent="0.35">
      <c r="B138" s="22"/>
      <c r="C138" s="6">
        <f t="shared" si="2"/>
        <v>44</v>
      </c>
      <c r="D138" s="8" t="s">
        <v>16</v>
      </c>
      <c r="E138" s="7" t="s">
        <v>9</v>
      </c>
      <c r="F138" s="7" t="s">
        <v>8</v>
      </c>
      <c r="G138" s="7" t="s">
        <v>19</v>
      </c>
      <c r="H138" s="7" t="s">
        <v>8</v>
      </c>
      <c r="I138" s="7">
        <v>-4.7993823340759301E-2</v>
      </c>
      <c r="J138" s="7">
        <v>108.72087747329201</v>
      </c>
    </row>
    <row r="139" spans="2:19" ht="29.4" thickBot="1" x14ac:dyDescent="0.35">
      <c r="B139" s="22"/>
      <c r="C139" s="6">
        <f t="shared" si="2"/>
        <v>47</v>
      </c>
      <c r="D139" s="8" t="s">
        <v>16</v>
      </c>
      <c r="E139" s="7" t="s">
        <v>9</v>
      </c>
      <c r="F139" s="7" t="s">
        <v>8</v>
      </c>
      <c r="G139" s="7" t="s">
        <v>19</v>
      </c>
      <c r="H139" s="7" t="s">
        <v>9</v>
      </c>
      <c r="I139" s="7">
        <v>0.27053274150748602</v>
      </c>
      <c r="J139" s="7">
        <v>110.033634186998</v>
      </c>
    </row>
    <row r="140" spans="2:19" ht="29.4" thickBot="1" x14ac:dyDescent="0.35">
      <c r="B140" s="22"/>
      <c r="C140" s="6">
        <f t="shared" ref="C140:C147" si="3">C44</f>
        <v>27</v>
      </c>
      <c r="D140" s="8" t="s">
        <v>17</v>
      </c>
      <c r="E140" s="7" t="s">
        <v>8</v>
      </c>
      <c r="F140" s="7" t="s">
        <v>9</v>
      </c>
      <c r="G140" s="7" t="s">
        <v>18</v>
      </c>
      <c r="H140" s="7" t="s">
        <v>8</v>
      </c>
      <c r="I140" s="7">
        <v>5.8236834781603304E-3</v>
      </c>
      <c r="J140" s="7">
        <v>275.25752498953</v>
      </c>
    </row>
    <row r="141" spans="2:19" ht="29.4" thickBot="1" x14ac:dyDescent="0.35">
      <c r="B141" s="22"/>
      <c r="C141" s="6">
        <f t="shared" si="3"/>
        <v>34</v>
      </c>
      <c r="D141" s="8" t="s">
        <v>17</v>
      </c>
      <c r="E141" s="7" t="s">
        <v>8</v>
      </c>
      <c r="F141" s="7" t="s">
        <v>9</v>
      </c>
      <c r="G141" s="7" t="s">
        <v>18</v>
      </c>
      <c r="H141" s="7" t="s">
        <v>9</v>
      </c>
      <c r="I141" s="7">
        <v>1.1843958445532699E-2</v>
      </c>
      <c r="J141" s="7">
        <v>274.209683843059</v>
      </c>
    </row>
    <row r="142" spans="2:19" ht="29.4" thickBot="1" x14ac:dyDescent="0.35">
      <c r="B142" s="22"/>
      <c r="C142" s="6">
        <f t="shared" si="3"/>
        <v>28</v>
      </c>
      <c r="D142" s="8" t="s">
        <v>17</v>
      </c>
      <c r="E142" s="7" t="s">
        <v>8</v>
      </c>
      <c r="F142" s="7" t="s">
        <v>9</v>
      </c>
      <c r="G142" s="7" t="s">
        <v>19</v>
      </c>
      <c r="H142" s="7" t="s">
        <v>8</v>
      </c>
      <c r="I142" s="7">
        <v>-2.98577813017737E-2</v>
      </c>
      <c r="J142" s="7">
        <v>212.56153961254</v>
      </c>
    </row>
    <row r="143" spans="2:19" ht="29.4" thickBot="1" x14ac:dyDescent="0.35">
      <c r="B143" s="22"/>
      <c r="C143" s="6">
        <f t="shared" si="3"/>
        <v>33</v>
      </c>
      <c r="D143" s="8" t="s">
        <v>17</v>
      </c>
      <c r="E143" s="7" t="s">
        <v>8</v>
      </c>
      <c r="F143" s="7" t="s">
        <v>9</v>
      </c>
      <c r="G143" s="7" t="s">
        <v>19</v>
      </c>
      <c r="H143" s="7" t="s">
        <v>9</v>
      </c>
      <c r="I143" s="7">
        <v>-2.2902017918594499E-2</v>
      </c>
      <c r="J143" s="7">
        <v>215.92368643596501</v>
      </c>
    </row>
    <row r="144" spans="2:19" ht="29.4" thickBot="1" x14ac:dyDescent="0.35">
      <c r="B144" s="22"/>
      <c r="C144" s="6">
        <f t="shared" si="3"/>
        <v>40</v>
      </c>
      <c r="D144" s="8" t="s">
        <v>17</v>
      </c>
      <c r="E144" s="7" t="s">
        <v>9</v>
      </c>
      <c r="F144" s="7" t="s">
        <v>8</v>
      </c>
      <c r="G144" s="7" t="s">
        <v>18</v>
      </c>
      <c r="H144" s="7" t="s">
        <v>8</v>
      </c>
      <c r="I144" s="7">
        <v>5.6137341124644696E-3</v>
      </c>
      <c r="J144" s="7">
        <v>270.77372701603099</v>
      </c>
    </row>
    <row r="145" spans="2:10" ht="29.4" thickBot="1" x14ac:dyDescent="0.35">
      <c r="B145" s="22"/>
      <c r="C145" s="6">
        <f t="shared" si="3"/>
        <v>39</v>
      </c>
      <c r="D145" s="8" t="s">
        <v>17</v>
      </c>
      <c r="E145" s="7" t="s">
        <v>9</v>
      </c>
      <c r="F145" s="7" t="s">
        <v>8</v>
      </c>
      <c r="G145" s="7" t="s">
        <v>18</v>
      </c>
      <c r="H145" s="7" t="s">
        <v>9</v>
      </c>
      <c r="I145" s="7">
        <v>3.7621955654279699E-3</v>
      </c>
      <c r="J145" s="7">
        <v>272.88633678727001</v>
      </c>
    </row>
    <row r="146" spans="2:10" ht="29.4" thickBot="1" x14ac:dyDescent="0.35">
      <c r="B146" s="22"/>
      <c r="C146" s="6">
        <f t="shared" si="3"/>
        <v>45</v>
      </c>
      <c r="D146" s="8" t="s">
        <v>17</v>
      </c>
      <c r="E146" s="7" t="s">
        <v>9</v>
      </c>
      <c r="F146" s="7" t="s">
        <v>8</v>
      </c>
      <c r="G146" s="7" t="s">
        <v>19</v>
      </c>
      <c r="H146" s="7" t="s">
        <v>8</v>
      </c>
      <c r="I146" s="7">
        <v>-1.82652740535417E-2</v>
      </c>
      <c r="J146" s="7">
        <v>212.41095996105</v>
      </c>
    </row>
    <row r="147" spans="2:10" ht="29.4" thickBot="1" x14ac:dyDescent="0.35">
      <c r="B147" s="21"/>
      <c r="C147" s="11">
        <f t="shared" si="3"/>
        <v>46</v>
      </c>
      <c r="D147" s="8" t="s">
        <v>17</v>
      </c>
      <c r="E147" s="7" t="s">
        <v>9</v>
      </c>
      <c r="F147" s="7" t="s">
        <v>8</v>
      </c>
      <c r="G147" s="7" t="s">
        <v>19</v>
      </c>
      <c r="H147" s="7" t="s">
        <v>9</v>
      </c>
      <c r="I147" s="7">
        <v>-1.59638103540535E-2</v>
      </c>
      <c r="J147" s="7">
        <v>216.73748061673899</v>
      </c>
    </row>
  </sheetData>
  <mergeCells count="11">
    <mergeCell ref="V3:V4"/>
    <mergeCell ref="V5:V6"/>
    <mergeCell ref="N60:S134"/>
    <mergeCell ref="M2:N2"/>
    <mergeCell ref="Q2:R2"/>
    <mergeCell ref="G2:G3"/>
    <mergeCell ref="B100:B147"/>
    <mergeCell ref="B4:B51"/>
    <mergeCell ref="B2:C3"/>
    <mergeCell ref="B52:B99"/>
    <mergeCell ref="D2:D3"/>
  </mergeCells>
  <pageMargins left="0.7" right="0.7" top="0.75" bottom="0.75" header="0.3" footer="0.3"/>
  <pageSetup orientation="portrait" r:id="rId1"/>
  <ignoredErrors>
    <ignoredError sqref="W5 W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ZUHA AQIB - 26106</cp:lastModifiedBy>
  <dcterms:created xsi:type="dcterms:W3CDTF">2015-06-05T18:17:20Z</dcterms:created>
  <dcterms:modified xsi:type="dcterms:W3CDTF">2025-02-23T17:28:44Z</dcterms:modified>
</cp:coreProperties>
</file>