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Tuteurs" sheetId="1" state="visible" r:id="rId2"/>
  </sheets>
  <definedNames>
    <definedName function="false" hidden="false" localSheetId="0" name="_xlnm.Print_Area" vbProcedure="false">BDDTuteurs!$A$1:$U$59</definedName>
    <definedName function="false" hidden="false" localSheetId="0" name="_xlnm.Print_Titles" vbProcedure="false">BDDTuteurs!$A:$B;BDDTuteurs!$1:$1</definedName>
    <definedName function="false" hidden="false" localSheetId="0" name="_xlnm.Print_Titles" vbProcedure="false">BDDTuteurs!$A:$B,BDDTuteurs!$1:$1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<sst xmlns="http://schemas.openxmlformats.org/spreadsheetml/2006/main" count="41" uniqueCount="37">
  <si>
    <t xml:space="preserve">NOM TUTEUR</t>
  </si>
  <si>
    <t xml:space="preserve">PRENOM TUTEUR</t>
  </si>
  <si>
    <t xml:space="preserve">adresse e-mail</t>
  </si>
  <si>
    <t xml:space="preserve">DPT TUTEUR</t>
  </si>
  <si>
    <t xml:space="preserve">Peut faire des tutorats ?</t>
  </si>
  <si>
    <t xml:space="preserve">Statut PERM/VAC</t>
  </si>
  <si>
    <t xml:space="preserve">Colonne2</t>
  </si>
  <si>
    <t xml:space="preserve">Info Statut </t>
  </si>
  <si>
    <t xml:space="preserve">Langue Tutorat</t>
  </si>
  <si>
    <t xml:space="preserve">Profil</t>
  </si>
  <si>
    <t xml:space="preserve">#PAR Tutorat ALT</t>
  </si>
  <si>
    <t xml:space="preserve">Tutorat ALT - Affecté</t>
  </si>
  <si>
    <t xml:space="preserve">SOLDE ALT</t>
  </si>
  <si>
    <t xml:space="preserve"># PAR  Tutorat INI</t>
  </si>
  <si>
    <t xml:space="preserve">Tutorat INI - Affecté</t>
  </si>
  <si>
    <t xml:space="preserve">SOLDE INI</t>
  </si>
  <si>
    <t xml:space="preserve">Tot étudiants du par</t>
  </si>
  <si>
    <t xml:space="preserve">NB TUTORAT ALT+INI AFFECTE</t>
  </si>
  <si>
    <t xml:space="preserve">Solde nombre tutorat restant à affecter ALT+INI</t>
  </si>
  <si>
    <t xml:space="preserve">DONNE DES COURS DANS LA/LES MAJEURES </t>
  </si>
  <si>
    <t xml:space="preserve">DOMAINES d'expertise</t>
  </si>
  <si>
    <t xml:space="preserve">tuteur1</t>
  </si>
  <si>
    <t xml:space="preserve">tt</t>
  </si>
  <si>
    <t xml:space="preserve">tuteur1@email.com</t>
  </si>
  <si>
    <t xml:space="preserve">MMS</t>
  </si>
  <si>
    <t xml:space="preserve">O</t>
  </si>
  <si>
    <t xml:space="preserve">PERM</t>
  </si>
  <si>
    <t xml:space="preserve">PERMANENT</t>
  </si>
  <si>
    <t xml:space="preserve">FR + ANG</t>
  </si>
  <si>
    <t xml:space="preserve">C</t>
  </si>
  <si>
    <t xml:space="preserve">IAI</t>
  </si>
  <si>
    <t xml:space="preserve">tuteur2</t>
  </si>
  <si>
    <t xml:space="preserve">aa</t>
  </si>
  <si>
    <t xml:space="preserve">tuteur2@email.com</t>
  </si>
  <si>
    <t xml:space="preserve">TIM</t>
  </si>
  <si>
    <t xml:space="preserve">D</t>
  </si>
  <si>
    <t xml:space="preserve">ISI, MSI, DDSM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</si>
</sst>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563C1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203864"/>
      </left>
      <right style="thin">
        <color rgb="FF203864"/>
      </right>
      <top style="thin">
        <color rgb="FF203864"/>
      </top>
      <bottom style="thin">
        <color rgb="FF20386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BDDTuteurs" displayName="TableauBDDTuteurs" ref="A1:U63" headerRowCount="1" totalsRowCount="1" totalsRowShown="1">
  <autoFilter ref="A1:U63"/>
  <tableColumns count="21">
    <tableColumn id="1" name="NOM TUTEUR"/>
    <tableColumn id="2" name="PRENOM TUTEUR"/>
    <tableColumn id="3" name="adresse e-mail"/>
    <tableColumn id="4" name="DPT TUTEUR"/>
    <tableColumn id="5" name="Peut faire des tutorats ?"/>
    <tableColumn id="6" name="Statut PERM/VAC"/>
    <tableColumn id="7" name="Colonne2"/>
    <tableColumn id="8" name="Info Statut "/>
    <tableColumn id="9" name="Langue Tutorat"/>
    <tableColumn id="10" name="Profil"/>
    <tableColumn id="11" name="#PAR Tutorat ALT"/>
    <tableColumn id="12" name="Tutorat ALT - Affecté"/>
    <tableColumn id="13" name="SOLDE ALT"/>
    <tableColumn id="14" name="# PAR  Tutorat INI"/>
    <tableColumn id="15" name="Tutorat INI - Affecté"/>
    <tableColumn id="16" name="SOLDE INI"/>
    <tableColumn id="17" name="Tot étudiants du par"/>
    <tableColumn id="18" name="NB TUTORAT ALT+INI AFFECTE"/>
    <tableColumn id="19" name="Solde nombre tutorat restant à affecter ALT+INI"/>
    <tableColumn id="20" name="DONNE DES COURS DANS LA/LES MAJEURES "/>
    <tableColumn id="21" name="DOMAINES d'expertis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uteur1@email.com" TargetMode="External"/><Relationship Id="rId3" Type="http://schemas.openxmlformats.org/officeDocument/2006/relationships/hyperlink" Target="mailto:tuteur2@email.com" TargetMode="External"/><Relationship Id="rId4" Type="http://schemas.openxmlformats.org/officeDocument/2006/relationships/vmlDrawing" Target="../drawings/vmlDrawing1.vml"/><Relationship Id="rId5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8"/>
  <sheetViews>
    <sheetView showFormulas="false" showGridLines="true" showRowColHeaders="true" showZeros="true" rightToLeft="false" tabSelected="true" showOutlineSymbols="true" defaultGridColor="true" view="normal" topLeftCell="M1" colorId="64" zoomScale="110" zoomScaleNormal="110" zoomScalePageLayoutView="100" workbookViewId="0">
      <pane xSplit="0" ySplit="1" topLeftCell="O2" activePane="bottomLeft" state="frozen"/>
      <selection pane="topLeft" activeCell="M1" activeCellId="0" sqref="M1"/>
      <selection pane="bottomLeft" activeCell="U2" activeCellId="0" sqref="U2"/>
    </sheetView>
  </sheetViews>
  <sheetFormatPr defaultRowHeight="15" zeroHeight="false" outlineLevelRow="0" outlineLevelCol="0"/>
  <cols>
    <col collapsed="false" customWidth="true" hidden="false" outlineLevel="0" max="1" min="1" style="0" width="20.29"/>
    <col collapsed="false" customWidth="true" hidden="false" outlineLevel="0" max="2" min="2" style="0" width="19.14"/>
    <col collapsed="false" customWidth="true" hidden="false" outlineLevel="0" max="3" min="3" style="0" width="35.29"/>
    <col collapsed="false" customWidth="true" hidden="false" outlineLevel="0" max="4" min="4" style="1" width="9.85"/>
    <col collapsed="false" customWidth="true" hidden="false" outlineLevel="0" max="5" min="5" style="0" width="8.42"/>
    <col collapsed="false" customWidth="true" hidden="false" outlineLevel="0" max="6" min="6" style="0" width="9.14"/>
    <col collapsed="false" customWidth="true" hidden="false" outlineLevel="0" max="7" min="7" style="0" width="10.85"/>
    <col collapsed="false" customWidth="true" hidden="false" outlineLevel="0" max="8" min="8" style="0" width="8.29"/>
    <col collapsed="false" customWidth="true" hidden="false" outlineLevel="0" max="9" min="9" style="0" width="12.71"/>
    <col collapsed="false" customWidth="true" hidden="false" outlineLevel="0" max="10" min="10" style="0" width="7.86"/>
    <col collapsed="false" customWidth="true" hidden="false" outlineLevel="0" max="11" min="11" style="0" width="7"/>
    <col collapsed="false" customWidth="true" hidden="false" outlineLevel="0" max="12" min="12" style="0" width="14.43"/>
    <col collapsed="false" customWidth="true" hidden="false" outlineLevel="0" max="13" min="13" style="0" width="11.29"/>
    <col collapsed="false" customWidth="true" hidden="false" outlineLevel="0" max="14" min="14" style="0" width="11.57"/>
    <col collapsed="false" customWidth="true" hidden="false" outlineLevel="0" max="15" min="15" style="0" width="10.29"/>
    <col collapsed="false" customWidth="true" hidden="false" outlineLevel="0" max="16" min="16" style="0" width="13.43"/>
    <col collapsed="false" customWidth="true" hidden="false" outlineLevel="0" max="17" min="17" style="1" width="12.71"/>
    <col collapsed="false" customWidth="false" hidden="false" outlineLevel="0" max="18" min="18" style="0" width="11.42"/>
    <col collapsed="false" customWidth="true" hidden="false" outlineLevel="0" max="19" min="19" style="0" width="13.43"/>
    <col collapsed="false" customWidth="true" hidden="false" outlineLevel="0" max="20" min="20" style="0" width="19.14"/>
    <col collapsed="false" customWidth="true" hidden="false" outlineLevel="0" max="21" min="21" style="0" width="22.7"/>
    <col collapsed="false" customWidth="false" hidden="false" outlineLevel="0" max="1025" min="22" style="0" width="11.42"/>
  </cols>
  <sheetData>
    <row r="1" s="12" customFormat="true" ht="69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7" t="s">
        <v>17</v>
      </c>
      <c r="S1" s="10" t="s">
        <v>18</v>
      </c>
      <c r="T1" s="3" t="s">
        <v>19</v>
      </c>
      <c r="U1" s="11" t="s">
        <v>20</v>
      </c>
    </row>
    <row r="2" customFormat="false" ht="15.4" hidden="false" customHeight="true" outlineLevel="0" collapsed="false">
      <c r="A2" s="13" t="s">
        <v>21</v>
      </c>
      <c r="B2" s="14" t="s">
        <v>22</v>
      </c>
      <c r="C2" s="15" t="s">
        <v>23</v>
      </c>
      <c r="D2" s="16" t="s">
        <v>24</v>
      </c>
      <c r="E2" s="16" t="s">
        <v>25</v>
      </c>
      <c r="F2" s="17" t="s">
        <v>26</v>
      </c>
      <c r="G2" s="17" t="s">
        <v>27</v>
      </c>
      <c r="H2" s="16"/>
      <c r="I2" s="14" t="s">
        <v>28</v>
      </c>
      <c r="J2" s="18" t="s">
        <v>29</v>
      </c>
      <c r="K2" s="16" t="n">
        <v>4</v>
      </c>
      <c r="L2" s="19" t="e">
        <f aca="false">#VALUE!</f>
        <v>#VALUE!</v>
      </c>
      <c r="M2" s="20" t="e">
        <f aca="false">TableauBDDTuteurs[[#This Row],['#PAR Tutorat ALT]]-L2</f>
        <v>#VALUE!</v>
      </c>
      <c r="N2" s="16" t="n">
        <v>6</v>
      </c>
      <c r="O2" s="19" t="e">
        <f aca="false">#VALUE!</f>
        <v>#VALUE!</v>
      </c>
      <c r="P2" s="21" t="e">
        <f aca="false">TableauBDDTuteurs[[#This Row],['# PAR  Tutorat INI]]-O2</f>
        <v>#VALUE!</v>
      </c>
      <c r="Q2" s="1" t="n">
        <f aca="false">TableauBDDTuteurs[[#This Row],['#PAR Tutorat ALT]]+TableauBDDTuteurs[[#This Row],['# PAR  Tutorat INI]]</f>
        <v>10</v>
      </c>
      <c r="R2" s="19" t="e">
        <f aca="false">TableauBDDTuteurs[[#This Row],[Tutorat ALT - Affecté]]+TableauBDDTuteurs[[#This Row],[Tutorat INI - Affecté]]</f>
        <v>#VALUE!</v>
      </c>
      <c r="S2" s="22"/>
      <c r="T2" s="16" t="s">
        <v>30</v>
      </c>
      <c r="U2" s="23"/>
    </row>
    <row r="3" customFormat="false" ht="13.8" hidden="false" customHeight="false" outlineLevel="0" collapsed="false">
      <c r="A3" s="24" t="s">
        <v>31</v>
      </c>
      <c r="B3" s="25" t="s">
        <v>32</v>
      </c>
      <c r="C3" s="26" t="s">
        <v>33</v>
      </c>
      <c r="D3" s="17" t="s">
        <v>34</v>
      </c>
      <c r="E3" s="16" t="s">
        <v>25</v>
      </c>
      <c r="F3" s="17" t="s">
        <v>26</v>
      </c>
      <c r="G3" s="17" t="s">
        <v>27</v>
      </c>
      <c r="H3" s="27"/>
      <c r="I3" s="14" t="s">
        <v>28</v>
      </c>
      <c r="J3" s="18" t="s">
        <v>35</v>
      </c>
      <c r="K3" s="16" t="n">
        <v>4</v>
      </c>
      <c r="L3" s="19" t="e">
        <f aca="false">#VALUE!</f>
        <v>#VALUE!</v>
      </c>
      <c r="M3" s="20" t="e">
        <f aca="false">TableauBDDTuteurs[[#This Row],['#PAR Tutorat ALT]]-L3</f>
        <v>#VALUE!</v>
      </c>
      <c r="N3" s="16" t="n">
        <v>12</v>
      </c>
      <c r="O3" s="19" t="e">
        <f aca="false">#VALUE!</f>
        <v>#VALUE!</v>
      </c>
      <c r="P3" s="21" t="e">
        <f aca="false">TableauBDDTuteurs[[#This Row],['# PAR  Tutorat INI]]-O3</f>
        <v>#VALUE!</v>
      </c>
      <c r="Q3" s="16" t="n">
        <f aca="false">TableauBDDTuteurs[[#This Row],['#PAR Tutorat ALT]]+TableauBDDTuteurs[[#This Row],['# PAR  Tutorat INI]]</f>
        <v>16</v>
      </c>
      <c r="R3" s="19" t="e">
        <f aca="false">TableauBDDTuteurs[[#This Row],[Tutorat ALT - Affecté]]+TableauBDDTuteurs[[#This Row],[Tutorat INI - Affecté]]</f>
        <v>#VALUE!</v>
      </c>
      <c r="S3" s="14"/>
      <c r="T3" s="14" t="s">
        <v>36</v>
      </c>
      <c r="U3" s="27"/>
    </row>
    <row r="4" customFormat="false" ht="18" hidden="false" customHeight="true" outlineLevel="0" collapsed="false">
      <c r="D4" s="0"/>
      <c r="Q4" s="0"/>
    </row>
    <row r="5" customFormat="false" ht="13.8" hidden="false" customHeight="false" outlineLevel="0" collapsed="false">
      <c r="D5" s="0"/>
      <c r="Q5" s="0"/>
    </row>
    <row r="6" customFormat="false" ht="16.5" hidden="false" customHeight="true" outlineLevel="0" collapsed="false">
      <c r="D6" s="0"/>
      <c r="Q6" s="0"/>
    </row>
    <row r="7" customFormat="false" ht="13.8" hidden="false" customHeight="false" outlineLevel="0" collapsed="false">
      <c r="D7" s="0"/>
      <c r="Q7" s="0"/>
    </row>
    <row r="98" customFormat="false" ht="15" hidden="false" customHeight="false" outlineLevel="0" collapsed="false">
      <c r="O98" s="28"/>
    </row>
  </sheetData>
  <hyperlinks>
    <hyperlink ref="C2" r:id="rId2" display="tuteur1@email.com"/>
    <hyperlink ref="C3" r:id="rId3" display="tuteur2@email.com"/>
  </hyperlinks>
  <printOptions headings="true" gridLines="true" gridLinesSet="true" horizontalCentered="false" verticalCentered="false"/>
  <pageMargins left="0.354166666666667" right="0.35416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  <tableParts>
    <tablePart r:id="rId5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DataMashup xmlns="http://schemas.microsoft.com/DataMashup">AAAAABYDAABQSwMEFAACAAgAoYVcWOR714imAAAA9gAAABIAHABDb25maWcvUGFja2FnZS54bWwgohgAKKAUAAAAAAAAAAAAAAAAAAAAAAAAAAAAhY8xDoIwGIWvQrrTQjWGkJ8ymDhJYjQxrk2p0AjFtMVyNweP5BXEKOrm+L73De/drzfIh7YJLtJY1ekMxThCgdSiK5WuMtS7Y5ignMGGixOvZDDK2qaDLTNUO3dOCfHeYz/DnakIjaKYHIr1TtSy5egjq/9yqLR1XAuJGOxfYxjFMZ3jBU1wBGSCUCj9Fei499n+QFj2jeuNZEcTrrZApgjk/YE9AFBLAwQUAAIACAChhVx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YVcWCiKR7gOAAAAEQAAABMAHABGb3JtdWxhcy9TZWN0aW9uMS5tIKIYACigFAAAAAAAAAAAAAAAAAAAAAAAAAAAACtOTS7JzM9TCIbQhtYAUEsBAi0AFAACAAgAoYVcWOR714imAAAA9gAAABIAAAAAAAAAAAAAAAAAAAAAAENvbmZpZy9QYWNrYWdlLnhtbFBLAQItABQAAgAIAKGFXFgPyumrpAAAAOkAAAATAAAAAAAAAAAAAAAAAPIAAABbQ29udGVudF9UeXBlc10ueG1sUEsBAi0AFAACAAgAoYVcWC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WQEAAAAAAAA3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C9JdGVtcz48L0xvY2FsUGFja2FnZU1ldGFkYXRhRmlsZT4WAAAAUEsFBgAAAAAAAAAAAAAAAAAAAAAAANoAAAABAAAA0Iyd3wEV0RGMegDAT8KX6wEAAADzeJQkPM0CSbLREVp6C8MiAAAAAAIAAAAAAANmAADAAAAAEAAAANqJXmanslyPlpfvW6XiZBwAAAAABIAAAKAAAAAQAAAAcYfBqAguCE7cg66LzWpCaFAAAABfeN/ObJbaxEPQy1NNOWSBpnpy1xTeMc01FTDhZWiVv23rYZXZnpLiNxu0fqDLvjxOA3A056sw3a4slVkvbP6CqlU4YCZvlaCEHDXv5qh+bxQAAAD7ou03oBScYC6SMM7lI+BkuA1Gqw==</DataMashup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F4CD2D-66C5-415F-AEEC-4713F4998118}"/>
</file>

<file path=customXml/itemProps2.xml><?xml version="1.0" encoding="utf-8"?>
<ds:datastoreItem xmlns:ds="http://schemas.openxmlformats.org/officeDocument/2006/customXml" ds:itemID="{3009AD2D-F38A-4432-802F-3F7CCBF30670}"/>
</file>

<file path=customXml/itemProps3.xml><?xml version="1.0" encoding="utf-8"?>
<ds:datastoreItem xmlns:ds="http://schemas.openxmlformats.org/officeDocument/2006/customXml" ds:itemID="{63048025-45B3-492B-B4BC-C0E48D2C7EBD}"/>
</file>

<file path=customXml/itemProps4.xml><?xml version="1.0" encoding="utf-8"?>
<ds:datastoreItem xmlns:ds="http://schemas.openxmlformats.org/officeDocument/2006/customXml" ds:itemID="{AEA725A4-79C8-4BC0-85C9-54DA2F2F23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XLSX_Editor/6.2.8.2$Windows_x86 LibreOffice_project/</Application>
  <Company>DISI-ISR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2023-10-06T08:41:36Z</dcterms:created>
  <dc:creator>Patricia URSULET</dc:creator>
  <dc:description/>
  <dc:language>fr-FR</dc:language>
  <cp:lastModifiedBy/>
  <dcterms:modified xsi:type="dcterms:W3CDTF">2025-02-08T19:52:41Z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DISI-ISR</vt:lpwstr>
  </property>
  <property fmtid="{D5CDD505-2E9C-101B-9397-08002B2CF9AE}" pid="4" name="ContentTypeId">
    <vt:lpwstr>0x010100773EBE25513809418DC57CCDA5E54B1C</vt:lpwstr>
  </property>
  <property fmtid="{D5CDD505-2E9C-101B-9397-08002B2CF9AE}" pid="5" name="MediaServiceImageTags">
    <vt:lpwstr/>
  </property>
</Properties>
</file>