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zhaiman/github/MASSpy-examples/examples/catalytic_potential/data/"/>
    </mc:Choice>
  </mc:AlternateContent>
  <bookViews>
    <workbookView xWindow="0" yWindow="460" windowWidth="33600" windowHeight="20540" tabRatio="500" activeTab="2"/>
  </bookViews>
  <sheets>
    <sheet name="Metabolites" sheetId="1" r:id="rId1"/>
    <sheet name="Reactions" sheetId="2" r:id="rId2"/>
    <sheet name="Concentrations" sheetId="3" r:id="rId3"/>
    <sheet name="Fluxes" sheetId="4" r:id="rId4"/>
    <sheet name="Equilibrium Constants" sheetId="5" r:id="rId5"/>
    <sheet name="PERCs" sheetId="6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1" i="4" l="1"/>
  <c r="H28" i="4"/>
  <c r="H23" i="4"/>
  <c r="E23" i="4"/>
</calcChain>
</file>

<file path=xl/sharedStrings.xml><?xml version="1.0" encoding="utf-8"?>
<sst xmlns="http://schemas.openxmlformats.org/spreadsheetml/2006/main" count="3630" uniqueCount="848">
  <si>
    <t>ID</t>
  </si>
  <si>
    <t>Name</t>
  </si>
  <si>
    <t>Formula</t>
  </si>
  <si>
    <t>Charge</t>
  </si>
  <si>
    <t>Compartment</t>
  </si>
  <si>
    <t>Boundary Condition</t>
  </si>
  <si>
    <t>Stoichiometry</t>
  </si>
  <si>
    <t>Glycolysis</t>
  </si>
  <si>
    <t>Module</t>
  </si>
  <si>
    <t>glc__D_c</t>
  </si>
  <si>
    <t>g6p_c</t>
  </si>
  <si>
    <t>f6p_c</t>
  </si>
  <si>
    <t>fdp_c</t>
  </si>
  <si>
    <t>dhap_c</t>
  </si>
  <si>
    <t>g3p_c</t>
  </si>
  <si>
    <t>_13dpg_c</t>
  </si>
  <si>
    <t>_3pg_c</t>
  </si>
  <si>
    <t>_2pg_c</t>
  </si>
  <si>
    <t>pep_c</t>
  </si>
  <si>
    <t>pyr_c</t>
  </si>
  <si>
    <t>lac__L_c</t>
  </si>
  <si>
    <t>nad_c</t>
  </si>
  <si>
    <t>nadh_c</t>
  </si>
  <si>
    <t>amp_c</t>
  </si>
  <si>
    <t>adp_c</t>
  </si>
  <si>
    <t>atp_c</t>
  </si>
  <si>
    <t>pi_c</t>
  </si>
  <si>
    <t>h_c</t>
  </si>
  <si>
    <t>h2o_c</t>
  </si>
  <si>
    <t>D-Glucose</t>
  </si>
  <si>
    <t>D-Glucose 6-phosphate</t>
  </si>
  <si>
    <t>D-Fructose 6-phosphate</t>
  </si>
  <si>
    <t>D-Fructose 1,6-bisphosphate</t>
  </si>
  <si>
    <t>Dihydroxyacetone phosphate</t>
  </si>
  <si>
    <t>Glyceraldehyde 3-phosphate</t>
  </si>
  <si>
    <t>3-Phospho-D-glyceroyl phosphate</t>
  </si>
  <si>
    <t>3-Phospho-D-glycerate</t>
  </si>
  <si>
    <t>D-Glycerate 2-phosphate</t>
  </si>
  <si>
    <t>Phosphoenolpyruvate</t>
  </si>
  <si>
    <t>Pyruvate</t>
  </si>
  <si>
    <t>L-Lactate</t>
  </si>
  <si>
    <t>Nicotinamide adenine dinucleotide</t>
  </si>
  <si>
    <t>Nicotinamide adenine dinucleotide - reduced</t>
  </si>
  <si>
    <t>AMP</t>
  </si>
  <si>
    <t>ADP</t>
  </si>
  <si>
    <t>ATP</t>
  </si>
  <si>
    <t>Phosphate</t>
  </si>
  <si>
    <t>H+</t>
  </si>
  <si>
    <t>H2O</t>
  </si>
  <si>
    <t>C6H12O6</t>
  </si>
  <si>
    <t>C6H11O9P</t>
  </si>
  <si>
    <t>C6H10O12P2</t>
  </si>
  <si>
    <t>C3H5O6P</t>
  </si>
  <si>
    <t>C3H4O10P2</t>
  </si>
  <si>
    <t>C3H4O7P</t>
  </si>
  <si>
    <t>C3H2O6P</t>
  </si>
  <si>
    <t>C3H3O3</t>
  </si>
  <si>
    <t>C3H5O3</t>
  </si>
  <si>
    <t>C21H26N7O14P2</t>
  </si>
  <si>
    <t>C21H27N7O14P2</t>
  </si>
  <si>
    <t>C10H12N5O7P</t>
  </si>
  <si>
    <t>C10H12N5O10P2</t>
  </si>
  <si>
    <t>C10H12N5O13P3</t>
  </si>
  <si>
    <t>HPO4</t>
  </si>
  <si>
    <t>H</t>
  </si>
  <si>
    <t>e</t>
  </si>
  <si>
    <t>c</t>
  </si>
  <si>
    <t>HEX1</t>
  </si>
  <si>
    <t>PGI</t>
  </si>
  <si>
    <t>PFK</t>
  </si>
  <si>
    <t>FBA</t>
  </si>
  <si>
    <t>TPI</t>
  </si>
  <si>
    <t>GAPD</t>
  </si>
  <si>
    <t>PGK</t>
  </si>
  <si>
    <t>PGM</t>
  </si>
  <si>
    <t>ENO</t>
  </si>
  <si>
    <t>PYK</t>
  </si>
  <si>
    <t>LDH_L</t>
  </si>
  <si>
    <t>DM_amp_c</t>
  </si>
  <si>
    <t>ADK1</t>
  </si>
  <si>
    <t>SK_pyr_c</t>
  </si>
  <si>
    <t>SK_lac__L_c</t>
  </si>
  <si>
    <t>ATPM</t>
  </si>
  <si>
    <t>DM_nadh</t>
  </si>
  <si>
    <t>SK_glc__D_c</t>
  </si>
  <si>
    <t>SK_amp_c</t>
  </si>
  <si>
    <t>SK_h_c</t>
  </si>
  <si>
    <t>SK_h2o_c</t>
  </si>
  <si>
    <t>SK_pi_c</t>
  </si>
  <si>
    <t>Hexokinase (D-glucose:ATP)</t>
  </si>
  <si>
    <t>Glucose-6-phosphate isomerase</t>
  </si>
  <si>
    <t>Phosphofructokinase</t>
  </si>
  <si>
    <t>Fructose-bisphosphate aldolase</t>
  </si>
  <si>
    <t>Triose-phosphate isomerase</t>
  </si>
  <si>
    <t>Glyceraldehyde-3-phosphate dehydrogenase</t>
  </si>
  <si>
    <t>Phosphoglycerate kinase</t>
  </si>
  <si>
    <t>Phosphoglycerate mutase</t>
  </si>
  <si>
    <t>Enolase</t>
  </si>
  <si>
    <t>Pyruvate kinase</t>
  </si>
  <si>
    <t>L-lactate dehydrogenase</t>
  </si>
  <si>
    <t>AMP demand</t>
  </si>
  <si>
    <t>Adenylate kinase</t>
  </si>
  <si>
    <t>Pyruvate sink</t>
  </si>
  <si>
    <t>L-Lactate sink</t>
  </si>
  <si>
    <t>ATP maintenance requirement</t>
  </si>
  <si>
    <t>Demand NADH</t>
  </si>
  <si>
    <t>D-Glucose sink</t>
  </si>
  <si>
    <t>AMP sink</t>
  </si>
  <si>
    <t>H+ sink</t>
  </si>
  <si>
    <t>H2O sink</t>
  </si>
  <si>
    <t>Phosphate sink</t>
  </si>
  <si>
    <t>atp_c + glc__D_c &lt;=&gt; adp_c + g6p_c + h_c</t>
  </si>
  <si>
    <t>g6p_c &lt;=&gt; f6p_c</t>
  </si>
  <si>
    <t>atp_c + f6p_c &lt;=&gt; adp_c + fdp_c + h_c</t>
  </si>
  <si>
    <t>fdp_c &lt;=&gt; dhap_c + g3p_c</t>
  </si>
  <si>
    <t>dhap_c &lt;=&gt; g3p_c</t>
  </si>
  <si>
    <t>g3p_c + nad_c + pi_c &lt;=&gt; _13dpg_c + h_c + nadh_c</t>
  </si>
  <si>
    <t>_13dpg_c + adp_c &lt;=&gt; _3pg_c + atp_c</t>
  </si>
  <si>
    <t>_3pg_c &lt;=&gt; _2pg_c</t>
  </si>
  <si>
    <t>_2pg_c &lt;=&gt; h2o_c + pep_c</t>
  </si>
  <si>
    <t>adp_c + h_c + pep_c &lt;=&gt; atp_c + pyr_c</t>
  </si>
  <si>
    <t>h_c + nadh_c + pyr_c &lt;=&gt; lac__L_c + nad_c</t>
  </si>
  <si>
    <t>2 adp_c &lt;=&gt; amp_c + atp_c</t>
  </si>
  <si>
    <t>atp_c + h2o_c --&gt; adp_c + h_c + pi_c</t>
  </si>
  <si>
    <t>nadh_c --&gt; h_c + nad_c</t>
  </si>
  <si>
    <t>amp_c --&gt; amp_e</t>
  </si>
  <si>
    <t>pyr_c &lt;=&gt; pyr_e</t>
  </si>
  <si>
    <t>lac__L_c &lt;=&gt; lac__L_e</t>
  </si>
  <si>
    <t>glc__D_e &lt;=&gt; glc__D_c</t>
  </si>
  <si>
    <t>amp_e &lt;=&gt; amp_c</t>
  </si>
  <si>
    <t>h_c &lt;=&gt; h_e</t>
  </si>
  <si>
    <t>h2o_c &lt;=&gt; h2o_e</t>
  </si>
  <si>
    <t>pi_c &lt;=&gt; pi_e</t>
  </si>
  <si>
    <t>Glycolysis + Hb</t>
  </si>
  <si>
    <t>Glycolysis + PFK</t>
  </si>
  <si>
    <t>Glycolysis + PYK</t>
  </si>
  <si>
    <t>Glycolysis + Hb + HEX1</t>
  </si>
  <si>
    <t>Glycolysis + Hb + PFK</t>
  </si>
  <si>
    <t>Glycolysis + Hb + PYK</t>
  </si>
  <si>
    <t>Glycolysis + PFK + PYK</t>
  </si>
  <si>
    <t>Glycolysis + Hb + PFK + PYK</t>
  </si>
  <si>
    <t>Glycolysis + Hb + HEX1 + PFK</t>
  </si>
  <si>
    <t>Glycolysis + Hb + HEX1 + PYK</t>
  </si>
  <si>
    <t>Glycolysis + Hb + HEX1 + PFK + PYK</t>
  </si>
  <si>
    <t>Units</t>
  </si>
  <si>
    <t>_23dpg_c</t>
  </si>
  <si>
    <t>2,3-Disphospho-D-glycerate</t>
  </si>
  <si>
    <t>hb_c</t>
  </si>
  <si>
    <t>Hemoglobin</t>
  </si>
  <si>
    <t>hb_1o2_c</t>
  </si>
  <si>
    <t>Oxyhemoglobin (1)</t>
  </si>
  <si>
    <t>hb_2o2_c</t>
  </si>
  <si>
    <t>Oxyhemoglobin (2)</t>
  </si>
  <si>
    <t>hb_3o2_c</t>
  </si>
  <si>
    <t>Oxyhemoglobin (3)</t>
  </si>
  <si>
    <t>hb_4o2_c</t>
  </si>
  <si>
    <t>Oxyhemoglobin (4)</t>
  </si>
  <si>
    <t>dhb_c</t>
  </si>
  <si>
    <t>Deoxyhemoglobin</t>
  </si>
  <si>
    <t>o2_c</t>
  </si>
  <si>
    <t>Oxygen</t>
  </si>
  <si>
    <t>hex1_c</t>
  </si>
  <si>
    <t>hex1_G_c</t>
  </si>
  <si>
    <t>hex1_A_c</t>
  </si>
  <si>
    <t>hex1_AG_c</t>
  </si>
  <si>
    <t>hex1_G_CI_c</t>
  </si>
  <si>
    <t>hex1_A_PI_c</t>
  </si>
  <si>
    <t>hex1_G_PI_c</t>
  </si>
  <si>
    <t>pfk_R0_A_c</t>
  </si>
  <si>
    <t>pfk_R0_c</t>
  </si>
  <si>
    <t>pfk_R0_AF_c</t>
  </si>
  <si>
    <t>pfk_R1_c</t>
  </si>
  <si>
    <t>pfk_R1_A_c</t>
  </si>
  <si>
    <t>pfk_R1_AF_c</t>
  </si>
  <si>
    <t>pfk_R2_c</t>
  </si>
  <si>
    <t>pfk_R2_A_c</t>
  </si>
  <si>
    <t>pfk_R2_AF_c</t>
  </si>
  <si>
    <t>pfk_R3_c</t>
  </si>
  <si>
    <t>pfk_R3_A_c</t>
  </si>
  <si>
    <t>pfk_R3_AF_c</t>
  </si>
  <si>
    <t>pfk_R4_c</t>
  </si>
  <si>
    <t>pfk_R4_A_c</t>
  </si>
  <si>
    <t>pfk_R4_AF_c</t>
  </si>
  <si>
    <t>pfk_T0_c</t>
  </si>
  <si>
    <t>pfk_T1_c</t>
  </si>
  <si>
    <t>pfk_T2_c</t>
  </si>
  <si>
    <t>pfk_T3_c</t>
  </si>
  <si>
    <t>pfk_T4_c</t>
  </si>
  <si>
    <t>pyk_R0_P_c</t>
  </si>
  <si>
    <t>pyk_R0_c</t>
  </si>
  <si>
    <t>pyk_R0_A_c</t>
  </si>
  <si>
    <t>pyk_R0_AP_c</t>
  </si>
  <si>
    <t>pyk_R1_c</t>
  </si>
  <si>
    <t>pyk_R1_P_c</t>
  </si>
  <si>
    <t>pyk_R1_A_c</t>
  </si>
  <si>
    <t>pyk_R1_AP_c</t>
  </si>
  <si>
    <t>pyk_R2_c</t>
  </si>
  <si>
    <t>pyk_R2_P_c</t>
  </si>
  <si>
    <t>pyk_R2_A_c</t>
  </si>
  <si>
    <t>pyk_R2_AP_c</t>
  </si>
  <si>
    <t>pyk_R3_c</t>
  </si>
  <si>
    <t>pyk_R3_P_c</t>
  </si>
  <si>
    <t>pyk_R3_A_c</t>
  </si>
  <si>
    <t>pyk_R3_AP_c</t>
  </si>
  <si>
    <t>pyk_R4_c</t>
  </si>
  <si>
    <t>pyk_R4_P_c</t>
  </si>
  <si>
    <t>pyk_R4_A_c</t>
  </si>
  <si>
    <t>pyk_R4_AP_c</t>
  </si>
  <si>
    <t>pyk_T0_c</t>
  </si>
  <si>
    <t>pyk_T1_c</t>
  </si>
  <si>
    <t>pyk_T2_c</t>
  </si>
  <si>
    <t>pyk_T3_c</t>
  </si>
  <si>
    <t>pyk_T4_c</t>
  </si>
  <si>
    <t>C3H3O10P2</t>
  </si>
  <si>
    <t>[HB]</t>
  </si>
  <si>
    <t>[HB]-O2</t>
  </si>
  <si>
    <t>[HB]-O4</t>
  </si>
  <si>
    <t>[HB]-O6</t>
  </si>
  <si>
    <t>[HB]-O8</t>
  </si>
  <si>
    <t>[HB]-C3H3O10P2</t>
  </si>
  <si>
    <t>O2</t>
  </si>
  <si>
    <t>HEX1-atp complex</t>
  </si>
  <si>
    <t>HEX1-glc__D complex</t>
  </si>
  <si>
    <t>HEX1-glc__D-atp complex</t>
  </si>
  <si>
    <t>HEX1-glc__D-_23dpg complex</t>
  </si>
  <si>
    <t>HEX1-adp complex</t>
  </si>
  <si>
    <t>HEX1-g6p complex</t>
  </si>
  <si>
    <t>[hex]</t>
  </si>
  <si>
    <t>[hex]-C10H12N5O13P3</t>
  </si>
  <si>
    <t>[hex]-C6H12O6</t>
  </si>
  <si>
    <t>[hex]-C16H24O19N5P3</t>
  </si>
  <si>
    <t>[hex]-C9H15O16P2</t>
  </si>
  <si>
    <t>[hex]-C10H12N5O10P2</t>
  </si>
  <si>
    <t>[hex]-C6H11O9P1</t>
  </si>
  <si>
    <t>PFK-atp complex</t>
  </si>
  <si>
    <t>PFK-atp-f6p complex</t>
  </si>
  <si>
    <t>PFK; 1 amp_c</t>
  </si>
  <si>
    <t>PFK-atp complex; 1 amp_c</t>
  </si>
  <si>
    <t>PFK-atp-f6p complex; 1 amp_c</t>
  </si>
  <si>
    <t>PFK; 2 amp_c</t>
  </si>
  <si>
    <t>PFK-atp complex; 2 amp_c</t>
  </si>
  <si>
    <t>PFK-atp-f6p complex; 2 amp_c</t>
  </si>
  <si>
    <t>PFK; 3 amp_c</t>
  </si>
  <si>
    <t>PFK-atp complex; 3 amp_c</t>
  </si>
  <si>
    <t>PFK-atp-f6p complex; 3 amp_c</t>
  </si>
  <si>
    <t>PFK; 4 amp_c</t>
  </si>
  <si>
    <t>PFK-atp complex; 4 amp_c</t>
  </si>
  <si>
    <t>PFK-atp-f6p complex; 4 amp_c</t>
  </si>
  <si>
    <t>PFK; 1 atp_c</t>
  </si>
  <si>
    <t>PFK; 2 atp_c</t>
  </si>
  <si>
    <t>PFK; 3 atp_c</t>
  </si>
  <si>
    <t>PFK; 4 atp_c</t>
  </si>
  <si>
    <t>[pfk]</t>
  </si>
  <si>
    <t>[pfk]-C10H12N5O13P3</t>
  </si>
  <si>
    <t>[pfk]-C16H23N5O22P4</t>
  </si>
  <si>
    <t>[pfk]-C10H12N5O7P1</t>
  </si>
  <si>
    <t>[pfk]-C20H24N10O20P4</t>
  </si>
  <si>
    <t>[pfk]-C26H35N10O29P5</t>
  </si>
  <si>
    <t>[pfk]-C20H24N10O14P2</t>
  </si>
  <si>
    <t>[pfk]-C30H36N15O27P5</t>
  </si>
  <si>
    <t>[pfk]-C36H47N15O36P6</t>
  </si>
  <si>
    <t>[pfk]-C30H36N15O21P3</t>
  </si>
  <si>
    <t>[pfk]-C40H48N20O34P6</t>
  </si>
  <si>
    <t>[pfk]-C46H59N20O43P7</t>
  </si>
  <si>
    <t>[pfk]-C40H48N20O28P4</t>
  </si>
  <si>
    <t>[pfk]-C50H60N25O41P7</t>
  </si>
  <si>
    <t>[pfk]-C56H71N25O50P8</t>
  </si>
  <si>
    <t>[pfk]-C20H24N10O26P6</t>
  </si>
  <si>
    <t>[pfk]-C30H36N15O39P9</t>
  </si>
  <si>
    <t>[pfk]-C40H48N20O52P12</t>
  </si>
  <si>
    <t>PYK-adp complex</t>
  </si>
  <si>
    <t>PYK-pep complex</t>
  </si>
  <si>
    <t>PYK-adp-pep complex</t>
  </si>
  <si>
    <t>PYK; 1 fdp_c</t>
  </si>
  <si>
    <t>PYK-adp complex; 1 fdp_c</t>
  </si>
  <si>
    <t>PYK-pep complex; 1 fdp_c</t>
  </si>
  <si>
    <t>PYK-adp-pep complex; 1 fdp_c</t>
  </si>
  <si>
    <t>PYK; 1 atp_c</t>
  </si>
  <si>
    <t>PYK; 2 fdp_c</t>
  </si>
  <si>
    <t>PYK-adp complex; 2 fdp_c</t>
  </si>
  <si>
    <t>PYK-pep complex; 2 fdp_c</t>
  </si>
  <si>
    <t>PYK-adp-pep complex; 2 fdp_c</t>
  </si>
  <si>
    <t>PYK; 2 atp_c</t>
  </si>
  <si>
    <t>PYK; 3 fdp_c</t>
  </si>
  <si>
    <t>PYK-adp complex; 3 fdp_c</t>
  </si>
  <si>
    <t>PYK-pep complex; 3 fdp_c</t>
  </si>
  <si>
    <t>PYK-adp-pep complex; 3 fdp_c</t>
  </si>
  <si>
    <t>PYK; 3 atp_c</t>
  </si>
  <si>
    <t>PYK; 4 fdp_c</t>
  </si>
  <si>
    <t>PYK-adp complex; 4 fdp_c</t>
  </si>
  <si>
    <t>PYK-pep complex; 4 fdp_c</t>
  </si>
  <si>
    <t>PYK-adp-pep complex; 4 fdp_c</t>
  </si>
  <si>
    <t>PYK; 4 atp_c</t>
  </si>
  <si>
    <t>[pyk]</t>
  </si>
  <si>
    <t>[pyk]-C10H12N5O10P2</t>
  </si>
  <si>
    <t>[pyk]-C3H2O6P1</t>
  </si>
  <si>
    <t>[pyk]-C13H14N5O16P3</t>
  </si>
  <si>
    <t>[pyk]-C6H10O12P2</t>
  </si>
  <si>
    <t>[pyk]-C16H22N5O22P4</t>
  </si>
  <si>
    <t>[pyk]-C9H12O18P3</t>
  </si>
  <si>
    <t>[pyk]-C19H24N5O28P5</t>
  </si>
  <si>
    <t>[pyk]-C10H12N5O13P3</t>
  </si>
  <si>
    <t>[pyk]-C12H20O24P4</t>
  </si>
  <si>
    <t>[pyk]-C22H32N5O34P6</t>
  </si>
  <si>
    <t>[pyk]-C15H22O30P5</t>
  </si>
  <si>
    <t>[pyk]-C25H34N5O40P7</t>
  </si>
  <si>
    <t>[pyk]-C20H24N10O26P6</t>
  </si>
  <si>
    <t>[pyk]-C18H30O36P6</t>
  </si>
  <si>
    <t>[pyk]-C28H42N5O46P8</t>
  </si>
  <si>
    <t>[pyk]-C21H32O42P7</t>
  </si>
  <si>
    <t>[pyk]-C31H44N5O52P9</t>
  </si>
  <si>
    <t>[pyk]-C30H36N15O39P9</t>
  </si>
  <si>
    <t>[pyk]-C24H40O48P8</t>
  </si>
  <si>
    <t>[pyk]-C34H52N5O58P10</t>
  </si>
  <si>
    <t>[pyk]-C27H42O54P9</t>
  </si>
  <si>
    <t>[pyk]-C37H54N5O64P11</t>
  </si>
  <si>
    <t>[pyk]-C40H48N20O52P12</t>
  </si>
  <si>
    <t>_13dpg_c &lt;=&gt; _23dpg_c + h_c</t>
  </si>
  <si>
    <t>_23dpg_c + h2o_c --&gt; _3pg_c + pi_c</t>
  </si>
  <si>
    <t>hb_c + o2_c &lt;=&gt; hb_1o2_c</t>
  </si>
  <si>
    <t>hb_1o2_c + o2_c &lt;=&gt; hb_2o2_c</t>
  </si>
  <si>
    <t>hb_2o2_c + o2_c &lt;=&gt; hb_3o2_c</t>
  </si>
  <si>
    <t>hb_3o2_c + o2_c &lt;=&gt; hb_4o2_c</t>
  </si>
  <si>
    <t>_23dpg_c + hb_c &lt;=&gt; dhb_c</t>
  </si>
  <si>
    <t>DPGM</t>
  </si>
  <si>
    <t>DPGase</t>
  </si>
  <si>
    <t>HBO1</t>
  </si>
  <si>
    <t>HBO2</t>
  </si>
  <si>
    <t>HBO3</t>
  </si>
  <si>
    <t>HBO4</t>
  </si>
  <si>
    <t>HBDPG</t>
  </si>
  <si>
    <t>SK_o2_c</t>
  </si>
  <si>
    <t>Diphosphoglyceromutase</t>
  </si>
  <si>
    <t>Diphosphoglycerate phosphatase</t>
  </si>
  <si>
    <t>Oxygen Loading (1)</t>
  </si>
  <si>
    <t>Oxygen Loading (2)</t>
  </si>
  <si>
    <t>Oxygen Loading (3)</t>
  </si>
  <si>
    <t>Oxygen Loading (4)</t>
  </si>
  <si>
    <t>Hemoglobin-23dpg binding</t>
  </si>
  <si>
    <t>Oxygen sink</t>
  </si>
  <si>
    <t>PFK_R01</t>
  </si>
  <si>
    <t>PFK_R02</t>
  </si>
  <si>
    <t>PFK_R03</t>
  </si>
  <si>
    <t>PFK_R10</t>
  </si>
  <si>
    <t>PFK_T1</t>
  </si>
  <si>
    <t>PFK_R11</t>
  </si>
  <si>
    <t>PFK_R12</t>
  </si>
  <si>
    <t>PFK_R13</t>
  </si>
  <si>
    <t>PFK_R20</t>
  </si>
  <si>
    <t>PFK_T2</t>
  </si>
  <si>
    <t>PFK_R21</t>
  </si>
  <si>
    <t>PFK_R22</t>
  </si>
  <si>
    <t>PFK_R23</t>
  </si>
  <si>
    <t>PFK_R30</t>
  </si>
  <si>
    <t>PFK_T3</t>
  </si>
  <si>
    <t>PFK_R31</t>
  </si>
  <si>
    <t>PFK_R32</t>
  </si>
  <si>
    <t>PFK_R33</t>
  </si>
  <si>
    <t>PFK_R40</t>
  </si>
  <si>
    <t>PFK_T4</t>
  </si>
  <si>
    <t>PFK_R41</t>
  </si>
  <si>
    <t>PFK_R42</t>
  </si>
  <si>
    <t>PFK_R43</t>
  </si>
  <si>
    <t>PFK_L</t>
  </si>
  <si>
    <t>pfk_R0-atp binding</t>
  </si>
  <si>
    <t>pfk_R0_A-f6p binding</t>
  </si>
  <si>
    <t>pfk_R0_AF catalyzation</t>
  </si>
  <si>
    <t>pfk_R0-amp binding</t>
  </si>
  <si>
    <t>pfk_T0-atp binding</t>
  </si>
  <si>
    <t>pfk_R1-atp binding</t>
  </si>
  <si>
    <t>pfk_R1_A-f6p binding</t>
  </si>
  <si>
    <t>pfk_R1_AF catalyzation</t>
  </si>
  <si>
    <t>pfk_R1-amp binding</t>
  </si>
  <si>
    <t>pfk_T1-atp binding</t>
  </si>
  <si>
    <t>pfk_R2-atp binding</t>
  </si>
  <si>
    <t>pfk_R2_A-f6p binding</t>
  </si>
  <si>
    <t>pfk_R2_AF catalyzation</t>
  </si>
  <si>
    <t>pfk_R2-amp binding</t>
  </si>
  <si>
    <t>pfk_T2-atp binding</t>
  </si>
  <si>
    <t>pfk_R3-atp binding</t>
  </si>
  <si>
    <t>pfk_R3_A-f6p binding</t>
  </si>
  <si>
    <t>pfk_R3_AF catalyzation</t>
  </si>
  <si>
    <t>pfk_R3-amp binding</t>
  </si>
  <si>
    <t>pfk_T3-atp binding</t>
  </si>
  <si>
    <t>pfk_R4-atp binding</t>
  </si>
  <si>
    <t>pfk_R4_A-f6p binding</t>
  </si>
  <si>
    <t>pfk_R4_AF catalyzation</t>
  </si>
  <si>
    <t>pfk_R0-pfk_T0 transition</t>
  </si>
  <si>
    <t>atp_c + pfk_R0_c &lt;=&gt; pfk_R0_A_c</t>
  </si>
  <si>
    <t>f6p_c + pfk_R0_A_c &lt;=&gt; pfk_R0_AF_c</t>
  </si>
  <si>
    <t>pfk_R0_AF_c --&gt; adp_c + fdp_c + h_c + pfk_R0_c</t>
  </si>
  <si>
    <t>amp_c + pfk_R0_c &lt;=&gt; pfk_R1_c</t>
  </si>
  <si>
    <t>atp_c + pfk_T0_c &lt;=&gt; pfk_T1_c</t>
  </si>
  <si>
    <t>atp_c + pfk_R1_c &lt;=&gt; pfk_R1_A_c</t>
  </si>
  <si>
    <t>f6p_c + pfk_R1_A_c &lt;=&gt; pfk_R1_AF_c</t>
  </si>
  <si>
    <t>pfk_R1_AF_c --&gt; adp_c + fdp_c + h_c + pfk_R1_c</t>
  </si>
  <si>
    <t>amp_c + pfk_R1_c &lt;=&gt; pfk_R2_c</t>
  </si>
  <si>
    <t>atp_c + pfk_T1_c &lt;=&gt; pfk_T2_c</t>
  </si>
  <si>
    <t>atp_c + pfk_R2_c &lt;=&gt; pfk_R2_A_c</t>
  </si>
  <si>
    <t>f6p_c + pfk_R2_A_c &lt;=&gt; pfk_R2_AF_c</t>
  </si>
  <si>
    <t>pfk_R2_AF_c --&gt; adp_c + fdp_c + h_c + pfk_R2_c</t>
  </si>
  <si>
    <t>amp_c + pfk_R2_c &lt;=&gt; pfk_R3_c</t>
  </si>
  <si>
    <t>atp_c + pfk_T2_c &lt;=&gt; pfk_T3_c</t>
  </si>
  <si>
    <t>atp_c + pfk_R3_c &lt;=&gt; pfk_R3_A_c</t>
  </si>
  <si>
    <t>f6p_c + pfk_R3_A_c &lt;=&gt; pfk_R3_AF_c</t>
  </si>
  <si>
    <t>pfk_R3_AF_c --&gt; adp_c + fdp_c + h_c + pfk_R3_c</t>
  </si>
  <si>
    <t>amp_c + pfk_R3_c &lt;=&gt; pfk_R4_c</t>
  </si>
  <si>
    <t>atp_c + pfk_T3_c &lt;=&gt; pfk_T4_c</t>
  </si>
  <si>
    <t>atp_c + pfk_R4_c &lt;=&gt; pfk_R4_A_c</t>
  </si>
  <si>
    <t>f6p_c + pfk_R4_A_c &lt;=&gt; pfk_R4_AF_c</t>
  </si>
  <si>
    <t>pfk_R4_AF_c --&gt; adp_c + fdp_c + h_c + pfk_R4_c</t>
  </si>
  <si>
    <t>pfk_R0_c &lt;=&gt; pfk_T0_c</t>
  </si>
  <si>
    <t>Phosphofructokinase (PFK)</t>
  </si>
  <si>
    <t>Hemoglobin (Hb)</t>
  </si>
  <si>
    <t>Glycolysis (Glyc)</t>
  </si>
  <si>
    <t>Hexokinase (HEX1)</t>
  </si>
  <si>
    <t>Pyruvate Kinase (PYK)</t>
  </si>
  <si>
    <t>PYK_R01</t>
  </si>
  <si>
    <t>PYK_R02</t>
  </si>
  <si>
    <t>PYK_R03</t>
  </si>
  <si>
    <t>PYK_R04</t>
  </si>
  <si>
    <t>PYK_R05</t>
  </si>
  <si>
    <t>PYK_R10</t>
  </si>
  <si>
    <t>PYK_R11</t>
  </si>
  <si>
    <t>PYK_R12</t>
  </si>
  <si>
    <t>PYK_R13</t>
  </si>
  <si>
    <t>PYK_R14</t>
  </si>
  <si>
    <t>PYK_R15</t>
  </si>
  <si>
    <t>PYK_R20</t>
  </si>
  <si>
    <t>PYK_R21</t>
  </si>
  <si>
    <t>PYK_R22</t>
  </si>
  <si>
    <t>PYK_R23</t>
  </si>
  <si>
    <t>PYK_R24</t>
  </si>
  <si>
    <t>PYK_R25</t>
  </si>
  <si>
    <t>PYK_R30</t>
  </si>
  <si>
    <t>PYK_R31</t>
  </si>
  <si>
    <t>PYK_R32</t>
  </si>
  <si>
    <t>PYK_R33</t>
  </si>
  <si>
    <t>PYK_R34</t>
  </si>
  <si>
    <t>PYK_R35</t>
  </si>
  <si>
    <t>PYK_R40</t>
  </si>
  <si>
    <t>PYK_R41</t>
  </si>
  <si>
    <t>PYK_R42</t>
  </si>
  <si>
    <t>PYK_R43</t>
  </si>
  <si>
    <t>PYK_R44</t>
  </si>
  <si>
    <t>PYK_R45</t>
  </si>
  <si>
    <t>PYK_L</t>
  </si>
  <si>
    <t>PYK_T1</t>
  </si>
  <si>
    <t>PYK_T2</t>
  </si>
  <si>
    <t>PYK_T3</t>
  </si>
  <si>
    <t>PYK_T4</t>
  </si>
  <si>
    <t>pyk_R0-pep binding</t>
  </si>
  <si>
    <t>pyk_R0-adp binding</t>
  </si>
  <si>
    <t>pyk_R0_A-pep binding</t>
  </si>
  <si>
    <t>pyk_R0_P-adp binding</t>
  </si>
  <si>
    <t>pyk_R0_AP catalyzation</t>
  </si>
  <si>
    <t>pyk_R0-fdp binding</t>
  </si>
  <si>
    <t>pyk_R1-pep binding</t>
  </si>
  <si>
    <t>pyk_R1-adp binding</t>
  </si>
  <si>
    <t>pyk_R1_A-pep binding</t>
  </si>
  <si>
    <t>pyk_R1_P-adp binding</t>
  </si>
  <si>
    <t>pyk_R1_AP catalyzation</t>
  </si>
  <si>
    <t>pyk_R1-fdp binding</t>
  </si>
  <si>
    <t>pyk_R2-pep binding</t>
  </si>
  <si>
    <t>pyk_R2-adp binding</t>
  </si>
  <si>
    <t>pyk_R2_A-pep binding</t>
  </si>
  <si>
    <t>pyk_R2_P-adp binding</t>
  </si>
  <si>
    <t>pyk_R2_AP catalyzation</t>
  </si>
  <si>
    <t>pyk_R2-fdp binding</t>
  </si>
  <si>
    <t>pyk_R3-pep binding</t>
  </si>
  <si>
    <t>pyk_R3-adp binding</t>
  </si>
  <si>
    <t>pyk_R3_A-pep binding</t>
  </si>
  <si>
    <t>pyk_R3_P-adp binding</t>
  </si>
  <si>
    <t>pyk_R3_AP catalyzation</t>
  </si>
  <si>
    <t>pyk_R3-fdp binding</t>
  </si>
  <si>
    <t>pyk_R4-pep binding</t>
  </si>
  <si>
    <t>pyk_R4-adp binding</t>
  </si>
  <si>
    <t>pyk_R4_A-pep binding</t>
  </si>
  <si>
    <t>pyk_R4_P-adp binding</t>
  </si>
  <si>
    <t>pyk_R4_AP catalyzation</t>
  </si>
  <si>
    <t>pyk_R0-pyk_T0 transition</t>
  </si>
  <si>
    <t>pyk_T0-atp binding</t>
  </si>
  <si>
    <t>pyk_T1-atp binding</t>
  </si>
  <si>
    <t>pyk_T2-atp binding</t>
  </si>
  <si>
    <t>pyk_T3-atp binding</t>
  </si>
  <si>
    <t>pep_c + pyk_R0_c &lt;=&gt; pyk_R0_P_c</t>
  </si>
  <si>
    <t>adp_c + pyk_R0_c &lt;=&gt; pyk_R0_A_c</t>
  </si>
  <si>
    <t>pep_c + pyk_R0_A_c &lt;=&gt; pyk_R0_AP_c</t>
  </si>
  <si>
    <t>adp_c + pyk_R0_P_c &lt;=&gt; pyk_R0_AP_c</t>
  </si>
  <si>
    <t>h_c + pyk_R0_AP_c --&gt; atp_c + pyk_R0_c + pyr_c</t>
  </si>
  <si>
    <t>fdp_c + pyk_R0_c &lt;=&gt; pyk_R1_c</t>
  </si>
  <si>
    <t>pep_c + pyk_R1_c &lt;=&gt; pyk_R1_P_c</t>
  </si>
  <si>
    <t>adp_c + pyk_R1_c &lt;=&gt; pyk_R1_A_c</t>
  </si>
  <si>
    <t>pep_c + pyk_R1_A_c &lt;=&gt; pyk_R1_AP_c</t>
  </si>
  <si>
    <t>adp_c + pyk_R1_P_c &lt;=&gt; pyk_R1_AP_c</t>
  </si>
  <si>
    <t>h_c + pyk_R1_AP_c --&gt; atp_c + pyk_R1_c + pyr_c</t>
  </si>
  <si>
    <t>fdp_c + pyk_R1_c &lt;=&gt; pyk_R2_c</t>
  </si>
  <si>
    <t>pep_c + pyk_R2_c &lt;=&gt; pyk_R2_P_c</t>
  </si>
  <si>
    <t>adp_c + pyk_R2_c &lt;=&gt; pyk_R2_A_c</t>
  </si>
  <si>
    <t>pep_c + pyk_R2_A_c &lt;=&gt; pyk_R2_AP_c</t>
  </si>
  <si>
    <t>adp_c + pyk_R2_P_c &lt;=&gt; pyk_R2_AP_c</t>
  </si>
  <si>
    <t>h_c + pyk_R2_AP_c --&gt; atp_c + pyk_R2_c + pyr_c</t>
  </si>
  <si>
    <t>fdp_c + pyk_R2_c &lt;=&gt; pyk_R3_c</t>
  </si>
  <si>
    <t>pep_c + pyk_R3_c &lt;=&gt; pyk_R3_P_c</t>
  </si>
  <si>
    <t>adp_c + pyk_R3_c &lt;=&gt; pyk_R3_A_c</t>
  </si>
  <si>
    <t>pep_c + pyk_R3_A_c &lt;=&gt; pyk_R3_AP_c</t>
  </si>
  <si>
    <t>adp_c + pyk_R3_P_c &lt;=&gt; pyk_R3_AP_c</t>
  </si>
  <si>
    <t>h_c + pyk_R3_AP_c --&gt; atp_c + pyk_R3_c + pyr_c</t>
  </si>
  <si>
    <t>fdp_c + pyk_R3_c &lt;=&gt; pyk_R4_c</t>
  </si>
  <si>
    <t>pep_c + pyk_R4_c &lt;=&gt; pyk_R4_P_c</t>
  </si>
  <si>
    <t>adp_c + pyk_R4_c &lt;=&gt; pyk_R4_A_c</t>
  </si>
  <si>
    <t>pep_c + pyk_R4_A_c &lt;=&gt; pyk_R4_AP_c</t>
  </si>
  <si>
    <t>adp_c + pyk_R4_P_c &lt;=&gt; pyk_R4_AP_c</t>
  </si>
  <si>
    <t>h_c + pyk_R4_AP_c --&gt; atp_c + pyk_R4_c + pyr_c</t>
  </si>
  <si>
    <t>pyk_R0_c &lt;=&gt; pyk_T0_c</t>
  </si>
  <si>
    <t>atp_c + pyk_T0_c &lt;=&gt; pyk_T1_c</t>
  </si>
  <si>
    <t>atp_c + pyk_T1_c &lt;=&gt; pyk_T2_c</t>
  </si>
  <si>
    <t>atp_c + pyk_T2_c &lt;=&gt; pyk_T3_c</t>
  </si>
  <si>
    <t>atp_c + pyk_T3_c &lt;=&gt; pyk_T4_c</t>
  </si>
  <si>
    <t>o2_c &lt;=&gt; o2_e</t>
  </si>
  <si>
    <t>Rates</t>
  </si>
  <si>
    <t>HEX1_1</t>
  </si>
  <si>
    <t>HEX1_2</t>
  </si>
  <si>
    <t>HEX1_3</t>
  </si>
  <si>
    <t>HEX1_4</t>
  </si>
  <si>
    <t>HEX1_5</t>
  </si>
  <si>
    <t>HEX1_6</t>
  </si>
  <si>
    <t>HEX1_7</t>
  </si>
  <si>
    <t>HEX1_8</t>
  </si>
  <si>
    <t>hex1-adp binding</t>
  </si>
  <si>
    <t>hex1-g6p binding</t>
  </si>
  <si>
    <t>hex1-glc__D binding</t>
  </si>
  <si>
    <t>hex1-atp binding</t>
  </si>
  <si>
    <t>hex1_G-_23dpg binding</t>
  </si>
  <si>
    <t>hex1_G-atp binding</t>
  </si>
  <si>
    <t>hex1_A-glc__D binding</t>
  </si>
  <si>
    <t>hex1_AG catalyzation</t>
  </si>
  <si>
    <t>adp_c + hex1_c &lt;=&gt; hex1_A_PI_c</t>
  </si>
  <si>
    <t>g6p_c + hex1_c &lt;=&gt; hex1_G_PI_c</t>
  </si>
  <si>
    <t>glc__D_c + hex1_c &lt;=&gt; hex1_G_c</t>
  </si>
  <si>
    <t>atp_c + hex1_c &lt;=&gt; hex1_A_c</t>
  </si>
  <si>
    <t>_23dpg_c + hex1_G_c &lt;=&gt; hex1_G_CI_c</t>
  </si>
  <si>
    <t>atp_c + hex1_G_c &lt;=&gt; hex1_AG_c</t>
  </si>
  <si>
    <t>glc__D_c + hex1_A_c &lt;=&gt; hex1_AG_c</t>
  </si>
  <si>
    <t>hex1_AG_c &lt;=&gt; adp_c + g6p_c + h_c + hex1_c</t>
  </si>
  <si>
    <t>kf_HEX1*(atp_c(t)*glc__D_c(t) - adp_c(t)*g6p_c(t)/Keq_HEX1)</t>
  </si>
  <si>
    <t>kf_PGI*(g6p_c(t) - f6p_c(t)/Keq_PGI)</t>
  </si>
  <si>
    <t>kf_PFK*(atp_c(t)*f6p_c(t) - adp_c(t)*fdp_c(t)/Keq_PFK)</t>
  </si>
  <si>
    <t>kf_FBA*(fdp_c(t) - dhap_c(t)*g3p_c(t)/Keq_FBA)</t>
  </si>
  <si>
    <t>kf_TPI*(dhap_c(t) - g3p_c(t)/Keq_TPI)</t>
  </si>
  <si>
    <t>kf_GAPD*(g3p_c(t)*nad_c(t)*pi_c(t) - _13dpg_c(t)*nadh_c(t)/Keq_GAPD)</t>
  </si>
  <si>
    <t>kf_PGK*(_13dpg_c(t)*adp_c(t) - _3pg_c(t)*atp_c(t)/Keq_PGK)</t>
  </si>
  <si>
    <t>kf_PGM*(_3pg_c(t) - _2pg_c(t)/Keq_PGM)</t>
  </si>
  <si>
    <t>kf_ENO*(_2pg_c(t) - pep_c(t)/Keq_ENO)</t>
  </si>
  <si>
    <t>kf_PYK*(adp_c(t)*pep_c(t) - atp_c(t)*pyr_c(t)/Keq_PYK)</t>
  </si>
  <si>
    <t>kf_LDH_L*(nadh_c(t)*pyr_c(t) - lac__L_c(t)*nad_c(t)/Keq_LDH_L)</t>
  </si>
  <si>
    <t>kf_DM_amp_c*amp_c(t)</t>
  </si>
  <si>
    <t>kf_ADK1*(adp_c(t)**2 - amp_c(t)*atp_c(t)/Keq_ADK1)</t>
  </si>
  <si>
    <t>kf_SK_pyr_c*(pyr_c(t) - pyr_e/Keq_SK_pyr_c)</t>
  </si>
  <si>
    <t>kf_SK_lac__L_c*(lac__L_c(t) - lac__L_e/Keq_SK_lac__L_c)</t>
  </si>
  <si>
    <t>kf_ATPM*atp_c(t)</t>
  </si>
  <si>
    <t>kf_DM_nadh*nadh_c(t)</t>
  </si>
  <si>
    <t>kf_SK_glc__D_c*(glc__D_e - glc__D_c(t)/Keq_SK_glc__D_c)</t>
  </si>
  <si>
    <t>kf_SK_amp_c*(amp_e - amp_c(t)/Keq_SK_amp_c)</t>
  </si>
  <si>
    <t>kf_SK_h_c*(h_c(t) - h_e/Keq_SK_h_c)</t>
  </si>
  <si>
    <t>kf_SK_h2o_c*(h2o_c(t) - h2o_e/Keq_SK_h2o_c)</t>
  </si>
  <si>
    <t>kf_SK_pi_c*(pi_c(t) - pi_e/Keq_SK_pi_c)</t>
  </si>
  <si>
    <t>kf_DPGM*(_13dpg_c(t) - _23dpg_c(t)/Keq_DPGM)</t>
  </si>
  <si>
    <t>kf_DPGase*_23dpg_c(t)</t>
  </si>
  <si>
    <t>kf_HBO1*(hb_c(t)*o2_c(t) - hb_1o2_c(t)/Keq_HBO1)</t>
  </si>
  <si>
    <t>kf_HBO2*(hb_1o2_c(t)*o2_c(t) - hb_2o2_c(t)/Keq_HBO2)</t>
  </si>
  <si>
    <t>kf_HBO3*(hb_2o2_c(t)*o2_c(t) - hb_3o2_c(t)/Keq_HBO3)</t>
  </si>
  <si>
    <t>kf_HBO4*(hb_3o2_c(t)*o2_c(t) - hb_4o2_c(t)/Keq_HBO4)</t>
  </si>
  <si>
    <t>kf_HBDPG*(_23dpg_c(t)*hb_c(t) - dhb_c(t)/Keq_HBDPG)</t>
  </si>
  <si>
    <t>kf_SK_o2_c*(o2_c(t) - o2_e/Keq_SK_o2_c)</t>
  </si>
  <si>
    <t>kf_HEX1_1*(adp_c(t)*hex1_c(t) - hex1_A_PI_c(t)/Keq_HEX1_1)</t>
  </si>
  <si>
    <t>kf_HEX1_2*(g6p_c(t)*hex1_c(t) - hex1_G_PI_c(t)/Keq_HEX1_2)</t>
  </si>
  <si>
    <t>kf_HEX1_G*(glc__D_c(t)*hex1_c(t) - hex1_G_c(t)/Keq_HEX1_G)</t>
  </si>
  <si>
    <t>kf_HEX1_A*(atp_c(t)*hex1_c(t) - hex1_A_c(t)/Keq_HEX1_A)</t>
  </si>
  <si>
    <t>kf_HEX1_5*(_23dpg_c(t)*hex1_G_c(t) - hex1_G_CI_c(t)/Keq_HEX1_5)</t>
  </si>
  <si>
    <t>kf_HEX1_A*(atp_c(t)*hex1_G_c(t) - hex1_AG_c(t)/Keq_HEX1_A)</t>
  </si>
  <si>
    <t>kf_HEX1_G*(glc__D_c(t)*hex1_A_c(t) - hex1_AG_c(t)/Keq_HEX1_G)</t>
  </si>
  <si>
    <t>kf_HEX1*(hex1_AG_c(t) - adp_c(t)*g6p_c(t)*hex1_c(t)/Keq_HEX1)</t>
  </si>
  <si>
    <t>kf_PFK*pfk_R0_AF_c(t)</t>
  </si>
  <si>
    <t>kf_PFK*pfk_R1_AF_c(t)</t>
  </si>
  <si>
    <t>kf_PFK*pfk_R2_AF_c(t)</t>
  </si>
  <si>
    <t>kf_PFK*pfk_R3_AF_c(t)</t>
  </si>
  <si>
    <t>kf_PFK*pfk_R4_AF_c(t)</t>
  </si>
  <si>
    <t>kf_PFK_L*(pfk_R0_c(t) - pfk_T0_c(t)/Keq_PFK_L)</t>
  </si>
  <si>
    <t>kf_PYK*pyk_R0_AP_c(t)</t>
  </si>
  <si>
    <t>kf_PYK*pyk_R1_AP_c(t)</t>
  </si>
  <si>
    <t>kf_PYK*pyk_R2_AP_c(t)</t>
  </si>
  <si>
    <t>kf_PYK*pyk_R3_AP_c(t)</t>
  </si>
  <si>
    <t>kf_PYK*pyk_R4_AP_c(t)</t>
  </si>
  <si>
    <t>kf_PYK_L*(pyk_R0_c(t) - pyk_T0_c(t)/Keq_PYK_L)</t>
  </si>
  <si>
    <t>kf_PFK_A*(atp_c(t)*pfk_R0_c(t) - pfk_R0_A_c(t)/Keq_PFK_A)</t>
  </si>
  <si>
    <t>kf_PFK_F*(f6p_c(t)*pfk_R0_A_c(t) - pfk_R0_AF_c(t)/Keq_PFK_F)</t>
  </si>
  <si>
    <t>kf_PFK_A*(atp_c(t)*pfk_R1_c(t) - pfk_R1_A_c(t)/Keq_PFK_A)</t>
  </si>
  <si>
    <t>kf_PFK_F*(f6p_c(t)*pfk_R1_A_c(t) - pfk_R1_AF_c(t)/Keq_PFK_F)</t>
  </si>
  <si>
    <t>kf_PFK_A*(atp_c(t)*pfk_R2_c(t) - pfk_R2_A_c(t)/Keq_PFK_A)</t>
  </si>
  <si>
    <t>kf_PFK_F*(f6p_c(t)*pfk_R2_A_c(t) - pfk_R2_AF_c(t)/Keq_PFK_F)</t>
  </si>
  <si>
    <t>kf_PFK_A*(atp_c(t)*pfk_R3_c(t) - pfk_R3_A_c(t)/Keq_PFK_A)</t>
  </si>
  <si>
    <t>kf_PFK_F*(f6p_c(t)*pfk_R3_A_c(t) - pfk_R3_AF_c(t)/Keq_PFK_F)</t>
  </si>
  <si>
    <t>kf_PFK_A*(atp_c(t)*pfk_R4_c(t) - pfk_R4_A_c(t)/Keq_PFK_A)</t>
  </si>
  <si>
    <t>kf_PFK_F*(f6p_c(t)*pfk_R4_A_c(t) - pfk_R4_AF_c(t)/Keq_PFK_F)</t>
  </si>
  <si>
    <t>kf_PFK_I*(4*atp_c(t)*pfk_T0_c(t) - pfk_T1_c(t)/Keq_PFK_I)</t>
  </si>
  <si>
    <t>kf_PFK_I*(atp_c(t)*pfk_T3_c(t) - 4*pfk_T4_c(t)/Keq_PFK_I)</t>
  </si>
  <si>
    <t>Metabolite ID</t>
  </si>
  <si>
    <t>mmol/L</t>
  </si>
  <si>
    <t>Reaction ID</t>
  </si>
  <si>
    <t>Flux ID</t>
  </si>
  <si>
    <t>Keq ID</t>
  </si>
  <si>
    <t>PERC ID</t>
  </si>
  <si>
    <t>kf_PFK_I*(2*atp_c(t)*pfk_T2_c(t) - 3*pfk_T3_c(t)/Keq_PFK_I)</t>
  </si>
  <si>
    <t>kf_PFK_I*(3*atp_c(t)*pfk_T1_c(t) - 2*pfk_T2_c(t)/Keq_PFK_I)</t>
  </si>
  <si>
    <t>kf_PFK_ACT*(4*amp_c(t)*pfk_R0_c(t) - pfk_R1_c(t)/Keq_PFK_ACT)</t>
  </si>
  <si>
    <t>kf_PFK_ACT*(3*amp_c(t)*pfk_R1_c(t) - 2*pfk_R2_c(t)/Keq_PFK_ACT)</t>
  </si>
  <si>
    <t>kf_PFK_ACT*(2*amp_c(t)*pfk_R2_c(t) - 3*pfk_R3_c(t)/Keq_PFK_ACT)</t>
  </si>
  <si>
    <t>kf_PFK_ACT*(amp_c(t)*pfk_R3_c(t) - 4*pfk_R4_c(t)/Keq_PFK_ACT)</t>
  </si>
  <si>
    <t>kf_PYK_P*(pep_c(t)*pyk_R0_c(t) - pyk_R0_P_c(t)/Keq_PYK_P)</t>
  </si>
  <si>
    <t>kf_PYK_P*(pep_c(t)*pyk_R0_A_c(t) - pyk_R0_AP_c(t)/Keq_PYK_P)</t>
  </si>
  <si>
    <t>kf_PYK_P*(pep_c(t)*pyk_R1_c(t) - pyk_R1_P_c(t)/Keq_PYK_P)</t>
  </si>
  <si>
    <t>kf_PYK_P*(pep_c(t)*pyk_R1_A_c(t) - pyk_R1_AP_c(t)/Keq_PYK_P)</t>
  </si>
  <si>
    <t>kf_PYK_P*(pep_c(t)*pyk_R2_c(t) - pyk_R2_P_c(t)/Keq_PYK_P)</t>
  </si>
  <si>
    <t>kf_PYK_P*(pep_c(t)*pyk_R2_A_c(t) - pyk_R2_AP_c(t)/Keq_PYK_P)</t>
  </si>
  <si>
    <t>kf_PYK_P*(pep_c(t)*pyk_R3_c(t) - pyk_R3_P_c(t)/Keq_PYK_P)</t>
  </si>
  <si>
    <t>kf_PYK_P*(pep_c(t)*pyk_R3_A_c(t) - pyk_R3_AP_c(t)/Keq_PYK_P)</t>
  </si>
  <si>
    <t>kf_PYK_P*(pep_c(t)*pyk_R4_c(t) - pyk_R4_P_c(t)/Keq_PYK_P)</t>
  </si>
  <si>
    <t>kf_PYK_P*(pep_c(t)*pyk_R4_A_c(t) - pyk_R4_AP_c(t)/Keq_PYK_P)</t>
  </si>
  <si>
    <t>kf_PYK_A*(adp_c(t)*pyk_R0_c(t) - pyk_R0_A_c(t)/Keq_PYK_A)</t>
  </si>
  <si>
    <t>kf_PYK_A*(adp_c(t)*pyk_R0_P_c(t) - pyk_R0_AP_c(t)/Keq_PYK_A)</t>
  </si>
  <si>
    <t>kf_PYK_A*(adp_c(t)*pyk_R1_c(t) - pyk_R1_A_c(t)/Keq_PYK_A)</t>
  </si>
  <si>
    <t>kf_PYK_A*(adp_c(t)*pyk_R1_P_c(t) - pyk_R1_AP_c(t)/Keq_PYK_A)</t>
  </si>
  <si>
    <t>kf_PYK_A*(adp_c(t)*pyk_R2_c(t) - pyk_R2_A_c(t)/Keq_PYK_A)</t>
  </si>
  <si>
    <t>kf_PYK_A*(adp_c(t)*pyk_R2_P_c(t) - pyk_R2_AP_c(t)/Keq_PYK_A)</t>
  </si>
  <si>
    <t>kf_PYK_A*(adp_c(t)*pyk_R3_c(t) - pyk_R3_A_c(t)/Keq_PYK_A)</t>
  </si>
  <si>
    <t>kf_PYK_A*(adp_c(t)*pyk_R3_P_c(t) - pyk_R3_AP_c(t)/Keq_PYK_A)</t>
  </si>
  <si>
    <t>kf_PYK_A*(adp_c(t)*pyk_R4_c(t) - pyk_R4_A_c(t)/Keq_PYK_A)</t>
  </si>
  <si>
    <t>kf_PYK_A*(adp_c(t)*pyk_R4_P_c(t) - pyk_R4_AP_c(t)/Keq_PYK_A)</t>
  </si>
  <si>
    <t>kf_PYK_ACT*(4*fdp_c(t)*pyk_R0_c(t) - pyk_R1_c(t)/Keq_PYK_ACT)</t>
  </si>
  <si>
    <t>kf_PYK_ACT*(3*fdp_c(t)*pyk_R1_c(t) - 2*pyk_R2_c(t)/Keq_PYK_ACT)</t>
  </si>
  <si>
    <t>kf_PYK_ACT*(2*fdp_c(t)*pyk_R2_c(t) - 3*pyk_R3_c(t)/Keq_PYK_ACT)</t>
  </si>
  <si>
    <t>kf_PYK_ACT*(fdp_c(t)*pyk_R3_c(t) - 4*pyk_R4_c(t)/Keq_PYK_ACT)</t>
  </si>
  <si>
    <t>kf_PYK_I*(atp_c(t)*pyk_T3_c(t) - 4*pyk_T4_c(t)/Keq_PYK_I)</t>
  </si>
  <si>
    <t>kf_PYK_I*(2*atp_c(t)*pyk_T2_c(t) - 3*pyk_T3_c(t)/Keq_PYK_I)</t>
  </si>
  <si>
    <t>kf_PYK_I*(3*atp_c(t)*pyk_T1_c(t) - 2*pyk_T2_c(t)/Keq_PYK_I)</t>
  </si>
  <si>
    <t>kf_PYK_I*(4*atp_c(t)*pyk_T0_c(t) - pyk_T1_c(t)/Keq_PYK_I)</t>
  </si>
  <si>
    <t>mmol/L/hr</t>
  </si>
  <si>
    <t>v_HEX1</t>
  </si>
  <si>
    <t>v_PGI</t>
  </si>
  <si>
    <t>v_PFK</t>
  </si>
  <si>
    <t>v_FBA</t>
  </si>
  <si>
    <t>v_TPI</t>
  </si>
  <si>
    <t>v_GAPD</t>
  </si>
  <si>
    <t>v_PGK</t>
  </si>
  <si>
    <t>v_PGM</t>
  </si>
  <si>
    <t>v_ENO</t>
  </si>
  <si>
    <t>v_PYK</t>
  </si>
  <si>
    <t>v_LDH_L</t>
  </si>
  <si>
    <t>v_DM_amp_c</t>
  </si>
  <si>
    <t>v_ADK1</t>
  </si>
  <si>
    <t>v_SK_pyr_c</t>
  </si>
  <si>
    <t>v_SK_lac__L_c</t>
  </si>
  <si>
    <t>v_ATPM</t>
  </si>
  <si>
    <t>v_DM_nadh</t>
  </si>
  <si>
    <t>v_SK_glc__D_c</t>
  </si>
  <si>
    <t>v_SK_amp_c</t>
  </si>
  <si>
    <t>v_SK_h_c</t>
  </si>
  <si>
    <t>v_SK_h2o_c</t>
  </si>
  <si>
    <t>v_SK_pi_c</t>
  </si>
  <si>
    <t>kf_HEX1</t>
  </si>
  <si>
    <t>kf_PGI</t>
  </si>
  <si>
    <t>kf_PFK</t>
  </si>
  <si>
    <t>kf_FBA</t>
  </si>
  <si>
    <t>kf_TPI</t>
  </si>
  <si>
    <t>kf_GAPD</t>
  </si>
  <si>
    <t>kf_PGK</t>
  </si>
  <si>
    <t>kf_PGM</t>
  </si>
  <si>
    <t>kf_ENO</t>
  </si>
  <si>
    <t>kf_PYK</t>
  </si>
  <si>
    <t>kf_LDH_L</t>
  </si>
  <si>
    <t>kf_DM_amp_c</t>
  </si>
  <si>
    <t>kf_ADK1</t>
  </si>
  <si>
    <t>kf_SK_pyr_c</t>
  </si>
  <si>
    <t>kf_SK_lac__L_c</t>
  </si>
  <si>
    <t>kf_ATPM</t>
  </si>
  <si>
    <t>kf_DM_nadh</t>
  </si>
  <si>
    <t>kf_SK_glc__D_c</t>
  </si>
  <si>
    <t>kf_SK_amp_c</t>
  </si>
  <si>
    <t>kf_SK_h_c</t>
  </si>
  <si>
    <t>kf_SK_h2o_c</t>
  </si>
  <si>
    <t>kf_SK_pi_c</t>
  </si>
  <si>
    <t>Keq_HEX1</t>
  </si>
  <si>
    <t>Keq_PGI</t>
  </si>
  <si>
    <t>Keq_PFK</t>
  </si>
  <si>
    <t>Keq_FBA</t>
  </si>
  <si>
    <t>Keq_TPI</t>
  </si>
  <si>
    <t>Keq_GAPD</t>
  </si>
  <si>
    <t>Keq_PGK</t>
  </si>
  <si>
    <t>Keq_PGM</t>
  </si>
  <si>
    <t>Keq_ENO</t>
  </si>
  <si>
    <t>Keq_PYK</t>
  </si>
  <si>
    <t>Keq_LDH_L</t>
  </si>
  <si>
    <t>Keq_DM_amp_c</t>
  </si>
  <si>
    <t>Keq_ADK1</t>
  </si>
  <si>
    <t>Keq_SK_pyr_c</t>
  </si>
  <si>
    <t>Keq_SK_lac__L_c</t>
  </si>
  <si>
    <t>Keq_ATPM</t>
  </si>
  <si>
    <t>Keq_DM_nadh</t>
  </si>
  <si>
    <t>Keq_SK_glc__D_c</t>
  </si>
  <si>
    <t>Keq_SK_amp_c</t>
  </si>
  <si>
    <t>Keq_SK_h_c</t>
  </si>
  <si>
    <t>Keq_SK_h2o_c</t>
  </si>
  <si>
    <t>Keq_SK_pi_c</t>
  </si>
  <si>
    <t>v_DPGM</t>
  </si>
  <si>
    <t>v_DPGase</t>
  </si>
  <si>
    <t>v_HBO1</t>
  </si>
  <si>
    <t>v_HBO2</t>
  </si>
  <si>
    <t>v_HBO3</t>
  </si>
  <si>
    <t>v_HBO4</t>
  </si>
  <si>
    <t>v_HBDPG</t>
  </si>
  <si>
    <t>v_SK_o2_c</t>
  </si>
  <si>
    <t>Keq_DPGM</t>
  </si>
  <si>
    <t>Keq_DPGase</t>
  </si>
  <si>
    <t>Keq_HBO1</t>
  </si>
  <si>
    <t>Keq_HBO2</t>
  </si>
  <si>
    <t>Keq_HBO3</t>
  </si>
  <si>
    <t>Keq_HBO4</t>
  </si>
  <si>
    <t>Keq_HBDPG</t>
  </si>
  <si>
    <t>Keq_SK_o2_c</t>
  </si>
  <si>
    <t>kf_DPGM</t>
  </si>
  <si>
    <t>kf_DPGase</t>
  </si>
  <si>
    <t>kf_HBO1</t>
  </si>
  <si>
    <t>kf_HBO2</t>
  </si>
  <si>
    <t>kf_HBO3</t>
  </si>
  <si>
    <t>kf_HBO4</t>
  </si>
  <si>
    <t>kf_HBDPG</t>
  </si>
  <si>
    <t>kf_SK_o2_c</t>
  </si>
  <si>
    <t>v_HEX1_1</t>
  </si>
  <si>
    <t>v_HEX1_2</t>
  </si>
  <si>
    <t>v_HEX1_3</t>
  </si>
  <si>
    <t>v_HEX1_4</t>
  </si>
  <si>
    <t>v_HEX1_5</t>
  </si>
  <si>
    <t>v_HEX1_6</t>
  </si>
  <si>
    <t>v_HEX1_7</t>
  </si>
  <si>
    <t>v_HEX1_8</t>
  </si>
  <si>
    <t>Keq_HEX1_1</t>
  </si>
  <si>
    <t>Keq_HEX1_2</t>
  </si>
  <si>
    <t>Keq_HEX1_5</t>
  </si>
  <si>
    <t>kf_HEX1_1</t>
  </si>
  <si>
    <t>kf_HEX1_2</t>
  </si>
  <si>
    <t>kf_HEX1_5</t>
  </si>
  <si>
    <t>v_PFK_R01</t>
  </si>
  <si>
    <t>v_PFK_R02</t>
  </si>
  <si>
    <t>v_PFK_R03</t>
  </si>
  <si>
    <t>v_PFK_R10</t>
  </si>
  <si>
    <t>v_PFK_R11</t>
  </si>
  <si>
    <t>v_PFK_R12</t>
  </si>
  <si>
    <t>v_PFK_R13</t>
  </si>
  <si>
    <t>v_PFK_R20</t>
  </si>
  <si>
    <t>v_PFK_R21</t>
  </si>
  <si>
    <t>v_PFK_R22</t>
  </si>
  <si>
    <t>v_PFK_R23</t>
  </si>
  <si>
    <t>v_PFK_R30</t>
  </si>
  <si>
    <t>v_PFK_R31</t>
  </si>
  <si>
    <t>v_PFK_R32</t>
  </si>
  <si>
    <t>v_PFK_R33</t>
  </si>
  <si>
    <t>v_PFK_R40</t>
  </si>
  <si>
    <t>v_PFK_R41</t>
  </si>
  <si>
    <t>v_PFK_R42</t>
  </si>
  <si>
    <t>v_PFK_R43</t>
  </si>
  <si>
    <t>v_PFK_L</t>
  </si>
  <si>
    <t>v_PFK_T1</t>
  </si>
  <si>
    <t>v_PFK_T2</t>
  </si>
  <si>
    <t>v_PFK_T3</t>
  </si>
  <si>
    <t>v_PFK_T4</t>
  </si>
  <si>
    <t>Keq_PFK_L</t>
  </si>
  <si>
    <t>kf_PFK_L</t>
  </si>
  <si>
    <t>kf_PYK_L</t>
  </si>
  <si>
    <t>Keq_PYK_L</t>
  </si>
  <si>
    <t>v_PYK_R01</t>
  </si>
  <si>
    <t>v_PYK_R02</t>
  </si>
  <si>
    <t>v_PYK_R03</t>
  </si>
  <si>
    <t>v_PYK_R04</t>
  </si>
  <si>
    <t>v_PYK_R05</t>
  </si>
  <si>
    <t>v_PYK_R10</t>
  </si>
  <si>
    <t>v_PYK_R11</t>
  </si>
  <si>
    <t>v_PYK_R12</t>
  </si>
  <si>
    <t>v_PYK_R13</t>
  </si>
  <si>
    <t>v_PYK_R14</t>
  </si>
  <si>
    <t>v_PYK_R15</t>
  </si>
  <si>
    <t>v_PYK_R20</t>
  </si>
  <si>
    <t>v_PYK_R21</t>
  </si>
  <si>
    <t>v_PYK_R22</t>
  </si>
  <si>
    <t>v_PYK_R23</t>
  </si>
  <si>
    <t>v_PYK_R24</t>
  </si>
  <si>
    <t>v_PYK_R25</t>
  </si>
  <si>
    <t>v_PYK_R30</t>
  </si>
  <si>
    <t>v_PYK_R31</t>
  </si>
  <si>
    <t>v_PYK_R32</t>
  </si>
  <si>
    <t>v_PYK_R33</t>
  </si>
  <si>
    <t>v_PYK_R34</t>
  </si>
  <si>
    <t>v_PYK_R35</t>
  </si>
  <si>
    <t>v_PYK_R40</t>
  </si>
  <si>
    <t>v_PYK_R41</t>
  </si>
  <si>
    <t>v_PYK_R42</t>
  </si>
  <si>
    <t>v_PYK_R43</t>
  </si>
  <si>
    <t>v_PYK_R44</t>
  </si>
  <si>
    <t>v_PYK_R45</t>
  </si>
  <si>
    <t>v_PYK_L</t>
  </si>
  <si>
    <t>v_PYK_T1</t>
  </si>
  <si>
    <t>v_PYK_T2</t>
  </si>
  <si>
    <t>v_PYK_T3</t>
  </si>
  <si>
    <t>v_PYK_T4</t>
  </si>
  <si>
    <t>-</t>
  </si>
  <si>
    <t>Reference (DOI)</t>
  </si>
  <si>
    <t>https://doi.org/10.1017/CBO9780511736179</t>
  </si>
  <si>
    <t>https://doi.org/10.1186/s12918-016-0283-2</t>
  </si>
  <si>
    <t>https://doi.org/10.1016/S0022-5193(05)80012-8</t>
  </si>
  <si>
    <t>Keq_PYK_I</t>
  </si>
  <si>
    <t>Keq_PYK_ACT</t>
  </si>
  <si>
    <t>Keq_HEX1_G</t>
  </si>
  <si>
    <t>Keq_HEX1_A</t>
  </si>
  <si>
    <t>Keq_PFK_A</t>
  </si>
  <si>
    <t>Keq_PFK_F</t>
  </si>
  <si>
    <t>Keq_PFK_ACT</t>
  </si>
  <si>
    <t>Keq_PYK_P</t>
  </si>
  <si>
    <t>Keq_PYK_A</t>
  </si>
  <si>
    <t>Keq_PFK_I</t>
  </si>
  <si>
    <t>kf_HEX1_G</t>
  </si>
  <si>
    <t>kf_HEX1_A</t>
  </si>
  <si>
    <t>kf_PFK_A</t>
  </si>
  <si>
    <t>kf_PFK_F</t>
  </si>
  <si>
    <t>kf_PFK_ACT</t>
  </si>
  <si>
    <t>kf_PFK_I</t>
  </si>
  <si>
    <t>kf_PYK_P</t>
  </si>
  <si>
    <t>kf_PYK_A</t>
  </si>
  <si>
    <t>kf_PYK_ACT</t>
  </si>
  <si>
    <t>kf_PYK_I</t>
  </si>
  <si>
    <t>inf</t>
  </si>
  <si>
    <t>amp_b</t>
  </si>
  <si>
    <t>glc__D_b</t>
  </si>
  <si>
    <t>h2o_b</t>
  </si>
  <si>
    <t>h_b</t>
  </si>
  <si>
    <t>lac__L_b</t>
  </si>
  <si>
    <t>pi_b</t>
  </si>
  <si>
    <t>pyr_b</t>
  </si>
  <si>
    <t>o2_b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</si>
</sst>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3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5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32" xfId="0" applyFont="1" applyBorder="1" applyAlignment="1">
      <alignment horizontal="center" vertical="center" textRotation="180"/>
    </xf>
    <xf numFmtId="0" fontId="1" fillId="0" borderId="28" xfId="0" applyFont="1" applyBorder="1" applyAlignment="1">
      <alignment horizontal="center" vertical="center" textRotation="180"/>
    </xf>
    <xf numFmtId="0" fontId="1" fillId="0" borderId="30" xfId="0" applyFont="1" applyBorder="1" applyAlignment="1">
      <alignment horizontal="center" vertical="center" textRotation="180"/>
    </xf>
    <xf numFmtId="0" fontId="1" fillId="0" borderId="34" xfId="0" applyFont="1" applyBorder="1" applyAlignment="1">
      <alignment horizontal="center" vertical="center" textRotation="180"/>
    </xf>
    <xf numFmtId="0" fontId="1" fillId="0" borderId="18" xfId="0" applyFont="1" applyBorder="1" applyAlignment="1">
      <alignment horizontal="center" vertical="center" textRotation="180"/>
    </xf>
    <xf numFmtId="0" fontId="1" fillId="0" borderId="15" xfId="0" applyFont="1" applyBorder="1" applyAlignment="1">
      <alignment horizontal="center" vertical="center" textRotation="180"/>
    </xf>
    <xf numFmtId="0" fontId="1" fillId="0" borderId="16" xfId="0" applyFont="1" applyBorder="1" applyAlignment="1">
      <alignment horizontal="center" vertical="center" textRotation="180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pane xSplit="1" topLeftCell="B1" activePane="topRight" state="frozen"/>
      <selection pane="topRight" activeCell="C24" sqref="C24"/>
    </sheetView>
  </sheetViews>
  <sheetFormatPr baseColWidth="10" defaultRowHeight="16" x14ac:dyDescent="0.2"/>
  <cols>
    <col min="1" max="1" width="12" style="26" bestFit="1" customWidth="1"/>
    <col min="2" max="2" width="37.83203125" style="6" bestFit="1" customWidth="1"/>
    <col min="3" max="3" width="21.83203125" style="26" bestFit="1" customWidth="1"/>
    <col min="4" max="4" width="6.83203125" style="6" bestFit="1" customWidth="1"/>
    <col min="5" max="5" width="12.6640625" style="6" bestFit="1" customWidth="1"/>
    <col min="6" max="6" width="17.6640625" style="6" bestFit="1" customWidth="1"/>
    <col min="7" max="7" width="7.5" style="12" bestFit="1" customWidth="1"/>
    <col min="8" max="9" width="10.83203125" style="26"/>
    <col min="10" max="10" width="11" style="26" customWidth="1"/>
    <col min="11" max="16384" width="10.83203125" style="26"/>
  </cols>
  <sheetData>
    <row r="1" spans="1:7" s="13" customFormat="1" ht="17" thickBot="1" x14ac:dyDescent="0.25">
      <c r="A1" s="48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50" t="s">
        <v>5</v>
      </c>
      <c r="G1" s="51" t="s">
        <v>8</v>
      </c>
    </row>
    <row r="2" spans="1:7" ht="16" customHeight="1" x14ac:dyDescent="0.2">
      <c r="A2" s="52" t="s">
        <v>9</v>
      </c>
      <c r="B2" s="2" t="s">
        <v>29</v>
      </c>
      <c r="C2" s="2" t="s">
        <v>49</v>
      </c>
      <c r="D2" s="2">
        <v>0</v>
      </c>
      <c r="E2" s="2" t="s">
        <v>66</v>
      </c>
      <c r="F2" s="17" t="b">
        <v>0</v>
      </c>
      <c r="G2" s="65" t="s">
        <v>414</v>
      </c>
    </row>
    <row r="3" spans="1:7" x14ac:dyDescent="0.2">
      <c r="A3" s="52" t="s">
        <v>10</v>
      </c>
      <c r="B3" s="2" t="s">
        <v>30</v>
      </c>
      <c r="C3" s="2" t="s">
        <v>50</v>
      </c>
      <c r="D3" s="2">
        <v>-2</v>
      </c>
      <c r="E3" s="2" t="s">
        <v>66</v>
      </c>
      <c r="F3" s="17" t="b">
        <v>0</v>
      </c>
      <c r="G3" s="65"/>
    </row>
    <row r="4" spans="1:7" x14ac:dyDescent="0.2">
      <c r="A4" s="52" t="s">
        <v>11</v>
      </c>
      <c r="B4" s="2" t="s">
        <v>31</v>
      </c>
      <c r="C4" s="2" t="s">
        <v>50</v>
      </c>
      <c r="D4" s="2">
        <v>-2</v>
      </c>
      <c r="E4" s="2" t="s">
        <v>66</v>
      </c>
      <c r="F4" s="17" t="b">
        <v>0</v>
      </c>
      <c r="G4" s="65"/>
    </row>
    <row r="5" spans="1:7" x14ac:dyDescent="0.2">
      <c r="A5" s="52" t="s">
        <v>12</v>
      </c>
      <c r="B5" s="2" t="s">
        <v>32</v>
      </c>
      <c r="C5" s="2" t="s">
        <v>51</v>
      </c>
      <c r="D5" s="2">
        <v>-4</v>
      </c>
      <c r="E5" s="2" t="s">
        <v>66</v>
      </c>
      <c r="F5" s="17" t="b">
        <v>0</v>
      </c>
      <c r="G5" s="65"/>
    </row>
    <row r="6" spans="1:7" x14ac:dyDescent="0.2">
      <c r="A6" s="52" t="s">
        <v>13</v>
      </c>
      <c r="B6" s="2" t="s">
        <v>33</v>
      </c>
      <c r="C6" s="2" t="s">
        <v>52</v>
      </c>
      <c r="D6" s="2">
        <v>-2</v>
      </c>
      <c r="E6" s="2" t="s">
        <v>66</v>
      </c>
      <c r="F6" s="17" t="b">
        <v>0</v>
      </c>
      <c r="G6" s="65"/>
    </row>
    <row r="7" spans="1:7" x14ac:dyDescent="0.2">
      <c r="A7" s="52" t="s">
        <v>14</v>
      </c>
      <c r="B7" s="2" t="s">
        <v>34</v>
      </c>
      <c r="C7" s="2" t="s">
        <v>52</v>
      </c>
      <c r="D7" s="2">
        <v>-2</v>
      </c>
      <c r="E7" s="2" t="s">
        <v>66</v>
      </c>
      <c r="F7" s="17" t="b">
        <v>0</v>
      </c>
      <c r="G7" s="65"/>
    </row>
    <row r="8" spans="1:7" x14ac:dyDescent="0.2">
      <c r="A8" s="52" t="s">
        <v>15</v>
      </c>
      <c r="B8" s="2" t="s">
        <v>35</v>
      </c>
      <c r="C8" s="2" t="s">
        <v>53</v>
      </c>
      <c r="D8" s="2">
        <v>-4</v>
      </c>
      <c r="E8" s="2" t="s">
        <v>66</v>
      </c>
      <c r="F8" s="17" t="b">
        <v>0</v>
      </c>
      <c r="G8" s="65"/>
    </row>
    <row r="9" spans="1:7" x14ac:dyDescent="0.2">
      <c r="A9" s="52" t="s">
        <v>16</v>
      </c>
      <c r="B9" s="2" t="s">
        <v>36</v>
      </c>
      <c r="C9" s="2" t="s">
        <v>54</v>
      </c>
      <c r="D9" s="2">
        <v>-3</v>
      </c>
      <c r="E9" s="2" t="s">
        <v>66</v>
      </c>
      <c r="F9" s="17" t="b">
        <v>0</v>
      </c>
      <c r="G9" s="65"/>
    </row>
    <row r="10" spans="1:7" x14ac:dyDescent="0.2">
      <c r="A10" s="52" t="s">
        <v>17</v>
      </c>
      <c r="B10" s="2" t="s">
        <v>37</v>
      </c>
      <c r="C10" s="2" t="s">
        <v>54</v>
      </c>
      <c r="D10" s="2">
        <v>-3</v>
      </c>
      <c r="E10" s="2" t="s">
        <v>66</v>
      </c>
      <c r="F10" s="17" t="b">
        <v>0</v>
      </c>
      <c r="G10" s="65"/>
    </row>
    <row r="11" spans="1:7" x14ac:dyDescent="0.2">
      <c r="A11" s="52" t="s">
        <v>18</v>
      </c>
      <c r="B11" s="2" t="s">
        <v>38</v>
      </c>
      <c r="C11" s="2" t="s">
        <v>55</v>
      </c>
      <c r="D11" s="2">
        <v>-3</v>
      </c>
      <c r="E11" s="2" t="s">
        <v>66</v>
      </c>
      <c r="F11" s="17" t="b">
        <v>0</v>
      </c>
      <c r="G11" s="65"/>
    </row>
    <row r="12" spans="1:7" x14ac:dyDescent="0.2">
      <c r="A12" s="52" t="s">
        <v>19</v>
      </c>
      <c r="B12" s="2" t="s">
        <v>39</v>
      </c>
      <c r="C12" s="2" t="s">
        <v>56</v>
      </c>
      <c r="D12" s="2">
        <v>-1</v>
      </c>
      <c r="E12" s="2" t="s">
        <v>66</v>
      </c>
      <c r="F12" s="17" t="b">
        <v>0</v>
      </c>
      <c r="G12" s="65"/>
    </row>
    <row r="13" spans="1:7" x14ac:dyDescent="0.2">
      <c r="A13" s="52" t="s">
        <v>20</v>
      </c>
      <c r="B13" s="2" t="s">
        <v>40</v>
      </c>
      <c r="C13" s="2" t="s">
        <v>57</v>
      </c>
      <c r="D13" s="2">
        <v>-1</v>
      </c>
      <c r="E13" s="2" t="s">
        <v>66</v>
      </c>
      <c r="F13" s="17" t="b">
        <v>0</v>
      </c>
      <c r="G13" s="65"/>
    </row>
    <row r="14" spans="1:7" x14ac:dyDescent="0.2">
      <c r="A14" s="52" t="s">
        <v>21</v>
      </c>
      <c r="B14" s="2" t="s">
        <v>41</v>
      </c>
      <c r="C14" s="2" t="s">
        <v>58</v>
      </c>
      <c r="D14" s="2">
        <v>-1</v>
      </c>
      <c r="E14" s="2" t="s">
        <v>66</v>
      </c>
      <c r="F14" s="17" t="b">
        <v>0</v>
      </c>
      <c r="G14" s="65"/>
    </row>
    <row r="15" spans="1:7" x14ac:dyDescent="0.2">
      <c r="A15" s="52" t="s">
        <v>22</v>
      </c>
      <c r="B15" s="2" t="s">
        <v>42</v>
      </c>
      <c r="C15" s="2" t="s">
        <v>59</v>
      </c>
      <c r="D15" s="2">
        <v>-2</v>
      </c>
      <c r="E15" s="2" t="s">
        <v>66</v>
      </c>
      <c r="F15" s="17" t="b">
        <v>0</v>
      </c>
      <c r="G15" s="65"/>
    </row>
    <row r="16" spans="1:7" x14ac:dyDescent="0.2">
      <c r="A16" s="52" t="s">
        <v>23</v>
      </c>
      <c r="B16" s="2" t="s">
        <v>43</v>
      </c>
      <c r="C16" s="2" t="s">
        <v>60</v>
      </c>
      <c r="D16" s="2">
        <v>-2</v>
      </c>
      <c r="E16" s="2" t="s">
        <v>66</v>
      </c>
      <c r="F16" s="17" t="b">
        <v>0</v>
      </c>
      <c r="G16" s="65"/>
    </row>
    <row r="17" spans="1:7" x14ac:dyDescent="0.2">
      <c r="A17" s="52" t="s">
        <v>24</v>
      </c>
      <c r="B17" s="2" t="s">
        <v>44</v>
      </c>
      <c r="C17" s="2" t="s">
        <v>61</v>
      </c>
      <c r="D17" s="2">
        <v>-3</v>
      </c>
      <c r="E17" s="2" t="s">
        <v>66</v>
      </c>
      <c r="F17" s="17" t="b">
        <v>0</v>
      </c>
      <c r="G17" s="65"/>
    </row>
    <row r="18" spans="1:7" x14ac:dyDescent="0.2">
      <c r="A18" s="52" t="s">
        <v>25</v>
      </c>
      <c r="B18" s="2" t="s">
        <v>45</v>
      </c>
      <c r="C18" s="2" t="s">
        <v>62</v>
      </c>
      <c r="D18" s="2">
        <v>-4</v>
      </c>
      <c r="E18" s="2" t="s">
        <v>66</v>
      </c>
      <c r="F18" s="17" t="b">
        <v>0</v>
      </c>
      <c r="G18" s="65"/>
    </row>
    <row r="19" spans="1:7" x14ac:dyDescent="0.2">
      <c r="A19" s="52" t="s">
        <v>26</v>
      </c>
      <c r="B19" s="2" t="s">
        <v>46</v>
      </c>
      <c r="C19" s="2" t="s">
        <v>63</v>
      </c>
      <c r="D19" s="2">
        <v>-2</v>
      </c>
      <c r="E19" s="2" t="s">
        <v>66</v>
      </c>
      <c r="F19" s="17" t="b">
        <v>0</v>
      </c>
      <c r="G19" s="65"/>
    </row>
    <row r="20" spans="1:7" x14ac:dyDescent="0.2">
      <c r="A20" s="52" t="s">
        <v>27</v>
      </c>
      <c r="B20" s="2" t="s">
        <v>47</v>
      </c>
      <c r="C20" s="2" t="s">
        <v>64</v>
      </c>
      <c r="D20" s="2">
        <v>1</v>
      </c>
      <c r="E20" s="2" t="s">
        <v>66</v>
      </c>
      <c r="F20" s="17" t="b">
        <v>0</v>
      </c>
      <c r="G20" s="65"/>
    </row>
    <row r="21" spans="1:7" x14ac:dyDescent="0.2">
      <c r="A21" s="52" t="s">
        <v>28</v>
      </c>
      <c r="B21" s="2" t="s">
        <v>48</v>
      </c>
      <c r="C21" s="2" t="s">
        <v>48</v>
      </c>
      <c r="D21" s="2">
        <v>0</v>
      </c>
      <c r="E21" s="2" t="s">
        <v>66</v>
      </c>
      <c r="F21" s="17" t="b">
        <v>0</v>
      </c>
      <c r="G21" s="65"/>
    </row>
    <row r="22" spans="1:7" x14ac:dyDescent="0.2">
      <c r="A22" s="52" t="s">
        <v>840</v>
      </c>
      <c r="B22" s="2" t="s">
        <v>43</v>
      </c>
      <c r="C22" s="2" t="s">
        <v>60</v>
      </c>
      <c r="D22" s="2">
        <v>-2</v>
      </c>
      <c r="E22" s="2" t="s">
        <v>65</v>
      </c>
      <c r="F22" s="17" t="b">
        <v>1</v>
      </c>
      <c r="G22" s="65"/>
    </row>
    <row r="23" spans="1:7" x14ac:dyDescent="0.2">
      <c r="A23" s="52" t="s">
        <v>841</v>
      </c>
      <c r="B23" s="2" t="s">
        <v>29</v>
      </c>
      <c r="C23" s="2" t="s">
        <v>49</v>
      </c>
      <c r="D23" s="2">
        <v>0</v>
      </c>
      <c r="E23" s="2" t="s">
        <v>65</v>
      </c>
      <c r="F23" s="17" t="b">
        <v>1</v>
      </c>
      <c r="G23" s="65"/>
    </row>
    <row r="24" spans="1:7" x14ac:dyDescent="0.2">
      <c r="A24" s="52" t="s">
        <v>842</v>
      </c>
      <c r="B24" s="2" t="s">
        <v>48</v>
      </c>
      <c r="C24" s="2" t="s">
        <v>48</v>
      </c>
      <c r="D24" s="2">
        <v>0</v>
      </c>
      <c r="E24" s="2" t="s">
        <v>65</v>
      </c>
      <c r="F24" s="17" t="b">
        <v>1</v>
      </c>
      <c r="G24" s="65"/>
    </row>
    <row r="25" spans="1:7" x14ac:dyDescent="0.2">
      <c r="A25" s="52" t="s">
        <v>843</v>
      </c>
      <c r="B25" s="2" t="s">
        <v>47</v>
      </c>
      <c r="C25" s="2" t="s">
        <v>64</v>
      </c>
      <c r="D25" s="2">
        <v>1</v>
      </c>
      <c r="E25" s="2" t="s">
        <v>65</v>
      </c>
      <c r="F25" s="17" t="b">
        <v>1</v>
      </c>
      <c r="G25" s="65"/>
    </row>
    <row r="26" spans="1:7" x14ac:dyDescent="0.2">
      <c r="A26" s="52" t="s">
        <v>844</v>
      </c>
      <c r="B26" s="2" t="s">
        <v>40</v>
      </c>
      <c r="C26" s="2" t="s">
        <v>57</v>
      </c>
      <c r="D26" s="2">
        <v>-1</v>
      </c>
      <c r="E26" s="2" t="s">
        <v>65</v>
      </c>
      <c r="F26" s="17" t="b">
        <v>1</v>
      </c>
      <c r="G26" s="65"/>
    </row>
    <row r="27" spans="1:7" x14ac:dyDescent="0.2">
      <c r="A27" s="52" t="s">
        <v>845</v>
      </c>
      <c r="B27" s="2" t="s">
        <v>46</v>
      </c>
      <c r="C27" s="2" t="s">
        <v>63</v>
      </c>
      <c r="D27" s="2">
        <v>-2</v>
      </c>
      <c r="E27" s="2" t="s">
        <v>65</v>
      </c>
      <c r="F27" s="17" t="b">
        <v>1</v>
      </c>
      <c r="G27" s="65"/>
    </row>
    <row r="28" spans="1:7" x14ac:dyDescent="0.2">
      <c r="A28" s="53" t="s">
        <v>846</v>
      </c>
      <c r="B28" s="4" t="s">
        <v>39</v>
      </c>
      <c r="C28" s="4" t="s">
        <v>56</v>
      </c>
      <c r="D28" s="4">
        <v>-1</v>
      </c>
      <c r="E28" s="4" t="s">
        <v>65</v>
      </c>
      <c r="F28" s="18" t="b">
        <v>1</v>
      </c>
      <c r="G28" s="66"/>
    </row>
    <row r="29" spans="1:7" ht="17" customHeight="1" x14ac:dyDescent="0.2">
      <c r="A29" s="54" t="s">
        <v>145</v>
      </c>
      <c r="B29" s="8" t="s">
        <v>146</v>
      </c>
      <c r="C29" s="8" t="s">
        <v>213</v>
      </c>
      <c r="D29" s="8">
        <v>-5</v>
      </c>
      <c r="E29" s="8" t="s">
        <v>66</v>
      </c>
      <c r="F29" s="19" t="b">
        <v>0</v>
      </c>
      <c r="G29" s="64" t="s">
        <v>413</v>
      </c>
    </row>
    <row r="30" spans="1:7" x14ac:dyDescent="0.2">
      <c r="A30" s="55" t="s">
        <v>147</v>
      </c>
      <c r="B30" s="3" t="s">
        <v>148</v>
      </c>
      <c r="C30" s="3" t="s">
        <v>214</v>
      </c>
      <c r="D30" s="3">
        <v>0</v>
      </c>
      <c r="E30" s="3" t="s">
        <v>66</v>
      </c>
      <c r="F30" s="17" t="b">
        <v>0</v>
      </c>
      <c r="G30" s="65"/>
    </row>
    <row r="31" spans="1:7" x14ac:dyDescent="0.2">
      <c r="A31" s="55" t="s">
        <v>149</v>
      </c>
      <c r="B31" s="3" t="s">
        <v>150</v>
      </c>
      <c r="C31" s="3" t="s">
        <v>215</v>
      </c>
      <c r="D31" s="3">
        <v>0</v>
      </c>
      <c r="E31" s="3" t="s">
        <v>66</v>
      </c>
      <c r="F31" s="17" t="b">
        <v>0</v>
      </c>
      <c r="G31" s="65"/>
    </row>
    <row r="32" spans="1:7" x14ac:dyDescent="0.2">
      <c r="A32" s="55" t="s">
        <v>151</v>
      </c>
      <c r="B32" s="3" t="s">
        <v>152</v>
      </c>
      <c r="C32" s="3" t="s">
        <v>216</v>
      </c>
      <c r="D32" s="3">
        <v>0</v>
      </c>
      <c r="E32" s="3" t="s">
        <v>66</v>
      </c>
      <c r="F32" s="17" t="b">
        <v>0</v>
      </c>
      <c r="G32" s="65"/>
    </row>
    <row r="33" spans="1:7" x14ac:dyDescent="0.2">
      <c r="A33" s="55" t="s">
        <v>153</v>
      </c>
      <c r="B33" s="3" t="s">
        <v>154</v>
      </c>
      <c r="C33" s="3" t="s">
        <v>217</v>
      </c>
      <c r="D33" s="3">
        <v>0</v>
      </c>
      <c r="E33" s="3" t="s">
        <v>66</v>
      </c>
      <c r="F33" s="17" t="b">
        <v>0</v>
      </c>
      <c r="G33" s="65"/>
    </row>
    <row r="34" spans="1:7" x14ac:dyDescent="0.2">
      <c r="A34" s="55" t="s">
        <v>155</v>
      </c>
      <c r="B34" s="3" t="s">
        <v>156</v>
      </c>
      <c r="C34" s="3" t="s">
        <v>218</v>
      </c>
      <c r="D34" s="3">
        <v>0</v>
      </c>
      <c r="E34" s="3" t="s">
        <v>66</v>
      </c>
      <c r="F34" s="17" t="b">
        <v>0</v>
      </c>
      <c r="G34" s="65"/>
    </row>
    <row r="35" spans="1:7" x14ac:dyDescent="0.2">
      <c r="A35" s="55" t="s">
        <v>157</v>
      </c>
      <c r="B35" s="3" t="s">
        <v>158</v>
      </c>
      <c r="C35" s="3" t="s">
        <v>219</v>
      </c>
      <c r="D35" s="3">
        <v>-5</v>
      </c>
      <c r="E35" s="3" t="s">
        <v>66</v>
      </c>
      <c r="F35" s="17" t="b">
        <v>0</v>
      </c>
      <c r="G35" s="65"/>
    </row>
    <row r="36" spans="1:7" x14ac:dyDescent="0.2">
      <c r="A36" s="55" t="s">
        <v>159</v>
      </c>
      <c r="B36" s="3" t="s">
        <v>160</v>
      </c>
      <c r="C36" s="3" t="s">
        <v>220</v>
      </c>
      <c r="D36" s="3">
        <v>0</v>
      </c>
      <c r="E36" s="3" t="s">
        <v>66</v>
      </c>
      <c r="F36" s="17" t="b">
        <v>0</v>
      </c>
      <c r="G36" s="65"/>
    </row>
    <row r="37" spans="1:7" x14ac:dyDescent="0.2">
      <c r="A37" s="56" t="s">
        <v>847</v>
      </c>
      <c r="B37" s="5" t="s">
        <v>160</v>
      </c>
      <c r="C37" s="5" t="s">
        <v>220</v>
      </c>
      <c r="D37" s="5">
        <v>0</v>
      </c>
      <c r="E37" s="5" t="s">
        <v>66</v>
      </c>
      <c r="F37" s="18" t="b">
        <v>1</v>
      </c>
      <c r="G37" s="66"/>
    </row>
    <row r="38" spans="1:7" x14ac:dyDescent="0.2">
      <c r="A38" s="57" t="s">
        <v>161</v>
      </c>
      <c r="B38" s="7" t="s">
        <v>67</v>
      </c>
      <c r="C38" s="7" t="s">
        <v>227</v>
      </c>
      <c r="D38" s="7">
        <v>0</v>
      </c>
      <c r="E38" s="7" t="s">
        <v>66</v>
      </c>
      <c r="F38" s="19" t="b">
        <v>0</v>
      </c>
      <c r="G38" s="64" t="s">
        <v>415</v>
      </c>
    </row>
    <row r="39" spans="1:7" x14ac:dyDescent="0.2">
      <c r="A39" s="52" t="s">
        <v>163</v>
      </c>
      <c r="B39" s="2" t="s">
        <v>221</v>
      </c>
      <c r="C39" s="2" t="s">
        <v>228</v>
      </c>
      <c r="D39" s="2">
        <v>-4</v>
      </c>
      <c r="E39" s="2" t="s">
        <v>66</v>
      </c>
      <c r="F39" s="17" t="b">
        <v>0</v>
      </c>
      <c r="G39" s="65"/>
    </row>
    <row r="40" spans="1:7" x14ac:dyDescent="0.2">
      <c r="A40" s="52" t="s">
        <v>162</v>
      </c>
      <c r="B40" s="2" t="s">
        <v>222</v>
      </c>
      <c r="C40" s="2" t="s">
        <v>229</v>
      </c>
      <c r="D40" s="2">
        <v>0</v>
      </c>
      <c r="E40" s="2" t="s">
        <v>66</v>
      </c>
      <c r="F40" s="17" t="b">
        <v>0</v>
      </c>
      <c r="G40" s="65"/>
    </row>
    <row r="41" spans="1:7" x14ac:dyDescent="0.2">
      <c r="A41" s="52" t="s">
        <v>164</v>
      </c>
      <c r="B41" s="2" t="s">
        <v>223</v>
      </c>
      <c r="C41" s="2" t="s">
        <v>230</v>
      </c>
      <c r="D41" s="2">
        <v>-4</v>
      </c>
      <c r="E41" s="2" t="s">
        <v>66</v>
      </c>
      <c r="F41" s="17" t="b">
        <v>0</v>
      </c>
      <c r="G41" s="65"/>
    </row>
    <row r="42" spans="1:7" x14ac:dyDescent="0.2">
      <c r="A42" s="52" t="s">
        <v>165</v>
      </c>
      <c r="B42" s="2" t="s">
        <v>224</v>
      </c>
      <c r="C42" s="2" t="s">
        <v>231</v>
      </c>
      <c r="D42" s="2">
        <v>-5</v>
      </c>
      <c r="E42" s="2" t="s">
        <v>66</v>
      </c>
      <c r="F42" s="17" t="b">
        <v>0</v>
      </c>
      <c r="G42" s="65"/>
    </row>
    <row r="43" spans="1:7" x14ac:dyDescent="0.2">
      <c r="A43" s="52" t="s">
        <v>166</v>
      </c>
      <c r="B43" s="2" t="s">
        <v>225</v>
      </c>
      <c r="C43" s="2" t="s">
        <v>232</v>
      </c>
      <c r="D43" s="2">
        <v>-3</v>
      </c>
      <c r="E43" s="2" t="s">
        <v>66</v>
      </c>
      <c r="F43" s="17" t="b">
        <v>0</v>
      </c>
      <c r="G43" s="65"/>
    </row>
    <row r="44" spans="1:7" x14ac:dyDescent="0.2">
      <c r="A44" s="53" t="s">
        <v>167</v>
      </c>
      <c r="B44" s="4" t="s">
        <v>226</v>
      </c>
      <c r="C44" s="4" t="s">
        <v>233</v>
      </c>
      <c r="D44" s="4">
        <v>-2</v>
      </c>
      <c r="E44" s="4" t="s">
        <v>66</v>
      </c>
      <c r="F44" s="18" t="b">
        <v>0</v>
      </c>
      <c r="G44" s="66"/>
    </row>
    <row r="45" spans="1:7" x14ac:dyDescent="0.2">
      <c r="A45" s="57" t="s">
        <v>169</v>
      </c>
      <c r="B45" s="7" t="s">
        <v>69</v>
      </c>
      <c r="C45" s="7" t="s">
        <v>252</v>
      </c>
      <c r="D45" s="7">
        <v>0</v>
      </c>
      <c r="E45" s="7" t="s">
        <v>66</v>
      </c>
      <c r="F45" s="19" t="b">
        <v>0</v>
      </c>
      <c r="G45" s="64" t="s">
        <v>412</v>
      </c>
    </row>
    <row r="46" spans="1:7" x14ac:dyDescent="0.2">
      <c r="A46" s="52" t="s">
        <v>168</v>
      </c>
      <c r="B46" s="2" t="s">
        <v>234</v>
      </c>
      <c r="C46" s="2" t="s">
        <v>253</v>
      </c>
      <c r="D46" s="2">
        <v>-4</v>
      </c>
      <c r="E46" s="2" t="s">
        <v>66</v>
      </c>
      <c r="F46" s="17" t="b">
        <v>0</v>
      </c>
      <c r="G46" s="65"/>
    </row>
    <row r="47" spans="1:7" x14ac:dyDescent="0.2">
      <c r="A47" s="52" t="s">
        <v>170</v>
      </c>
      <c r="B47" s="2" t="s">
        <v>235</v>
      </c>
      <c r="C47" s="2" t="s">
        <v>254</v>
      </c>
      <c r="D47" s="2">
        <v>-6</v>
      </c>
      <c r="E47" s="2" t="s">
        <v>66</v>
      </c>
      <c r="F47" s="17" t="b">
        <v>0</v>
      </c>
      <c r="G47" s="65"/>
    </row>
    <row r="48" spans="1:7" x14ac:dyDescent="0.2">
      <c r="A48" s="52" t="s">
        <v>171</v>
      </c>
      <c r="B48" s="2" t="s">
        <v>236</v>
      </c>
      <c r="C48" s="2" t="s">
        <v>255</v>
      </c>
      <c r="D48" s="2">
        <v>-2</v>
      </c>
      <c r="E48" s="2" t="s">
        <v>66</v>
      </c>
      <c r="F48" s="17" t="b">
        <v>0</v>
      </c>
      <c r="G48" s="65"/>
    </row>
    <row r="49" spans="1:7" x14ac:dyDescent="0.2">
      <c r="A49" s="52" t="s">
        <v>172</v>
      </c>
      <c r="B49" s="2" t="s">
        <v>237</v>
      </c>
      <c r="C49" s="2" t="s">
        <v>256</v>
      </c>
      <c r="D49" s="2">
        <v>-6</v>
      </c>
      <c r="E49" s="2" t="s">
        <v>66</v>
      </c>
      <c r="F49" s="17" t="b">
        <v>0</v>
      </c>
      <c r="G49" s="65"/>
    </row>
    <row r="50" spans="1:7" x14ac:dyDescent="0.2">
      <c r="A50" s="52" t="s">
        <v>173</v>
      </c>
      <c r="B50" s="2" t="s">
        <v>238</v>
      </c>
      <c r="C50" s="2" t="s">
        <v>257</v>
      </c>
      <c r="D50" s="2">
        <v>-8</v>
      </c>
      <c r="E50" s="2" t="s">
        <v>66</v>
      </c>
      <c r="F50" s="17" t="b">
        <v>0</v>
      </c>
      <c r="G50" s="65"/>
    </row>
    <row r="51" spans="1:7" x14ac:dyDescent="0.2">
      <c r="A51" s="52" t="s">
        <v>174</v>
      </c>
      <c r="B51" s="2" t="s">
        <v>239</v>
      </c>
      <c r="C51" s="2" t="s">
        <v>258</v>
      </c>
      <c r="D51" s="2">
        <v>-4</v>
      </c>
      <c r="E51" s="2" t="s">
        <v>66</v>
      </c>
      <c r="F51" s="17" t="b">
        <v>0</v>
      </c>
      <c r="G51" s="65"/>
    </row>
    <row r="52" spans="1:7" x14ac:dyDescent="0.2">
      <c r="A52" s="52" t="s">
        <v>175</v>
      </c>
      <c r="B52" s="2" t="s">
        <v>240</v>
      </c>
      <c r="C52" s="2" t="s">
        <v>259</v>
      </c>
      <c r="D52" s="2">
        <v>-8</v>
      </c>
      <c r="E52" s="2" t="s">
        <v>66</v>
      </c>
      <c r="F52" s="17" t="b">
        <v>0</v>
      </c>
      <c r="G52" s="65"/>
    </row>
    <row r="53" spans="1:7" x14ac:dyDescent="0.2">
      <c r="A53" s="52" t="s">
        <v>176</v>
      </c>
      <c r="B53" s="2" t="s">
        <v>241</v>
      </c>
      <c r="C53" s="2" t="s">
        <v>260</v>
      </c>
      <c r="D53" s="2">
        <v>-10</v>
      </c>
      <c r="E53" s="2" t="s">
        <v>66</v>
      </c>
      <c r="F53" s="17" t="b">
        <v>0</v>
      </c>
      <c r="G53" s="65"/>
    </row>
    <row r="54" spans="1:7" x14ac:dyDescent="0.2">
      <c r="A54" s="52" t="s">
        <v>177</v>
      </c>
      <c r="B54" s="2" t="s">
        <v>242</v>
      </c>
      <c r="C54" s="2" t="s">
        <v>261</v>
      </c>
      <c r="D54" s="2">
        <v>-6</v>
      </c>
      <c r="E54" s="2" t="s">
        <v>66</v>
      </c>
      <c r="F54" s="17" t="b">
        <v>0</v>
      </c>
      <c r="G54" s="65"/>
    </row>
    <row r="55" spans="1:7" x14ac:dyDescent="0.2">
      <c r="A55" s="52" t="s">
        <v>178</v>
      </c>
      <c r="B55" s="2" t="s">
        <v>243</v>
      </c>
      <c r="C55" s="2" t="s">
        <v>262</v>
      </c>
      <c r="D55" s="2">
        <v>-10</v>
      </c>
      <c r="E55" s="2" t="s">
        <v>66</v>
      </c>
      <c r="F55" s="17" t="b">
        <v>0</v>
      </c>
      <c r="G55" s="65"/>
    </row>
    <row r="56" spans="1:7" x14ac:dyDescent="0.2">
      <c r="A56" s="52" t="s">
        <v>179</v>
      </c>
      <c r="B56" s="2" t="s">
        <v>244</v>
      </c>
      <c r="C56" s="2" t="s">
        <v>263</v>
      </c>
      <c r="D56" s="2">
        <v>-12</v>
      </c>
      <c r="E56" s="2" t="s">
        <v>66</v>
      </c>
      <c r="F56" s="17" t="b">
        <v>0</v>
      </c>
      <c r="G56" s="65"/>
    </row>
    <row r="57" spans="1:7" x14ac:dyDescent="0.2">
      <c r="A57" s="52" t="s">
        <v>180</v>
      </c>
      <c r="B57" s="2" t="s">
        <v>245</v>
      </c>
      <c r="C57" s="2" t="s">
        <v>264</v>
      </c>
      <c r="D57" s="2">
        <v>-8</v>
      </c>
      <c r="E57" s="2" t="s">
        <v>66</v>
      </c>
      <c r="F57" s="17" t="b">
        <v>0</v>
      </c>
      <c r="G57" s="65"/>
    </row>
    <row r="58" spans="1:7" x14ac:dyDescent="0.2">
      <c r="A58" s="52" t="s">
        <v>181</v>
      </c>
      <c r="B58" s="2" t="s">
        <v>246</v>
      </c>
      <c r="C58" s="2" t="s">
        <v>265</v>
      </c>
      <c r="D58" s="2">
        <v>-12</v>
      </c>
      <c r="E58" s="2" t="s">
        <v>66</v>
      </c>
      <c r="F58" s="17" t="b">
        <v>0</v>
      </c>
      <c r="G58" s="65"/>
    </row>
    <row r="59" spans="1:7" x14ac:dyDescent="0.2">
      <c r="A59" s="52" t="s">
        <v>182</v>
      </c>
      <c r="B59" s="2" t="s">
        <v>247</v>
      </c>
      <c r="C59" s="2" t="s">
        <v>266</v>
      </c>
      <c r="D59" s="2">
        <v>-14</v>
      </c>
      <c r="E59" s="2" t="s">
        <v>66</v>
      </c>
      <c r="F59" s="17" t="b">
        <v>0</v>
      </c>
      <c r="G59" s="65"/>
    </row>
    <row r="60" spans="1:7" x14ac:dyDescent="0.2">
      <c r="A60" s="52" t="s">
        <v>183</v>
      </c>
      <c r="B60" s="2" t="s">
        <v>69</v>
      </c>
      <c r="C60" s="2" t="s">
        <v>252</v>
      </c>
      <c r="D60" s="2">
        <v>0</v>
      </c>
      <c r="E60" s="2" t="s">
        <v>66</v>
      </c>
      <c r="F60" s="17" t="b">
        <v>0</v>
      </c>
      <c r="G60" s="65"/>
    </row>
    <row r="61" spans="1:7" x14ac:dyDescent="0.2">
      <c r="A61" s="52" t="s">
        <v>184</v>
      </c>
      <c r="B61" s="2" t="s">
        <v>248</v>
      </c>
      <c r="C61" s="2" t="s">
        <v>253</v>
      </c>
      <c r="D61" s="2">
        <v>-4</v>
      </c>
      <c r="E61" s="2" t="s">
        <v>66</v>
      </c>
      <c r="F61" s="17" t="b">
        <v>0</v>
      </c>
      <c r="G61" s="65"/>
    </row>
    <row r="62" spans="1:7" x14ac:dyDescent="0.2">
      <c r="A62" s="52" t="s">
        <v>185</v>
      </c>
      <c r="B62" s="2" t="s">
        <v>249</v>
      </c>
      <c r="C62" s="2" t="s">
        <v>267</v>
      </c>
      <c r="D62" s="2">
        <v>-8</v>
      </c>
      <c r="E62" s="2" t="s">
        <v>66</v>
      </c>
      <c r="F62" s="17" t="b">
        <v>0</v>
      </c>
      <c r="G62" s="65"/>
    </row>
    <row r="63" spans="1:7" x14ac:dyDescent="0.2">
      <c r="A63" s="52" t="s">
        <v>186</v>
      </c>
      <c r="B63" s="2" t="s">
        <v>250</v>
      </c>
      <c r="C63" s="2" t="s">
        <v>268</v>
      </c>
      <c r="D63" s="2">
        <v>-12</v>
      </c>
      <c r="E63" s="2" t="s">
        <v>66</v>
      </c>
      <c r="F63" s="17" t="b">
        <v>0</v>
      </c>
      <c r="G63" s="65"/>
    </row>
    <row r="64" spans="1:7" x14ac:dyDescent="0.2">
      <c r="A64" s="53" t="s">
        <v>187</v>
      </c>
      <c r="B64" s="4" t="s">
        <v>251</v>
      </c>
      <c r="C64" s="4" t="s">
        <v>269</v>
      </c>
      <c r="D64" s="4">
        <v>-16</v>
      </c>
      <c r="E64" s="4" t="s">
        <v>66</v>
      </c>
      <c r="F64" s="18" t="b">
        <v>0</v>
      </c>
      <c r="G64" s="66"/>
    </row>
    <row r="65" spans="1:7" x14ac:dyDescent="0.2">
      <c r="A65" s="57" t="s">
        <v>189</v>
      </c>
      <c r="B65" s="7" t="s">
        <v>76</v>
      </c>
      <c r="C65" s="7" t="s">
        <v>293</v>
      </c>
      <c r="D65" s="7">
        <v>0</v>
      </c>
      <c r="E65" s="7" t="s">
        <v>66</v>
      </c>
      <c r="F65" s="19" t="b">
        <v>0</v>
      </c>
      <c r="G65" s="64" t="s">
        <v>416</v>
      </c>
    </row>
    <row r="66" spans="1:7" x14ac:dyDescent="0.2">
      <c r="A66" s="52" t="s">
        <v>190</v>
      </c>
      <c r="B66" s="2" t="s">
        <v>270</v>
      </c>
      <c r="C66" s="2" t="s">
        <v>294</v>
      </c>
      <c r="D66" s="2">
        <v>-3</v>
      </c>
      <c r="E66" s="2" t="s">
        <v>66</v>
      </c>
      <c r="F66" s="17" t="b">
        <v>0</v>
      </c>
      <c r="G66" s="65"/>
    </row>
    <row r="67" spans="1:7" x14ac:dyDescent="0.2">
      <c r="A67" s="52" t="s">
        <v>188</v>
      </c>
      <c r="B67" s="2" t="s">
        <v>271</v>
      </c>
      <c r="C67" s="2" t="s">
        <v>295</v>
      </c>
      <c r="D67" s="2">
        <v>-3</v>
      </c>
      <c r="E67" s="2" t="s">
        <v>66</v>
      </c>
      <c r="F67" s="17" t="b">
        <v>0</v>
      </c>
      <c r="G67" s="65"/>
    </row>
    <row r="68" spans="1:7" x14ac:dyDescent="0.2">
      <c r="A68" s="52" t="s">
        <v>191</v>
      </c>
      <c r="B68" s="2" t="s">
        <v>272</v>
      </c>
      <c r="C68" s="2" t="s">
        <v>296</v>
      </c>
      <c r="D68" s="2">
        <v>-6</v>
      </c>
      <c r="E68" s="2" t="s">
        <v>66</v>
      </c>
      <c r="F68" s="17" t="b">
        <v>0</v>
      </c>
      <c r="G68" s="65"/>
    </row>
    <row r="69" spans="1:7" x14ac:dyDescent="0.2">
      <c r="A69" s="52" t="s">
        <v>192</v>
      </c>
      <c r="B69" s="2" t="s">
        <v>273</v>
      </c>
      <c r="C69" s="2" t="s">
        <v>297</v>
      </c>
      <c r="D69" s="2">
        <v>-4</v>
      </c>
      <c r="E69" s="2" t="s">
        <v>66</v>
      </c>
      <c r="F69" s="17" t="b">
        <v>0</v>
      </c>
      <c r="G69" s="65"/>
    </row>
    <row r="70" spans="1:7" x14ac:dyDescent="0.2">
      <c r="A70" s="52" t="s">
        <v>194</v>
      </c>
      <c r="B70" s="2" t="s">
        <v>274</v>
      </c>
      <c r="C70" s="2" t="s">
        <v>298</v>
      </c>
      <c r="D70" s="2">
        <v>-7</v>
      </c>
      <c r="E70" s="2" t="s">
        <v>66</v>
      </c>
      <c r="F70" s="17" t="b">
        <v>0</v>
      </c>
      <c r="G70" s="65"/>
    </row>
    <row r="71" spans="1:7" x14ac:dyDescent="0.2">
      <c r="A71" s="52" t="s">
        <v>193</v>
      </c>
      <c r="B71" s="2" t="s">
        <v>275</v>
      </c>
      <c r="C71" s="2" t="s">
        <v>299</v>
      </c>
      <c r="D71" s="2">
        <v>-7</v>
      </c>
      <c r="E71" s="2" t="s">
        <v>66</v>
      </c>
      <c r="F71" s="17" t="b">
        <v>0</v>
      </c>
      <c r="G71" s="65"/>
    </row>
    <row r="72" spans="1:7" x14ac:dyDescent="0.2">
      <c r="A72" s="52" t="s">
        <v>195</v>
      </c>
      <c r="B72" s="2" t="s">
        <v>276</v>
      </c>
      <c r="C72" s="2" t="s">
        <v>300</v>
      </c>
      <c r="D72" s="2">
        <v>-10</v>
      </c>
      <c r="E72" s="2" t="s">
        <v>66</v>
      </c>
      <c r="F72" s="17" t="b">
        <v>0</v>
      </c>
      <c r="G72" s="65"/>
    </row>
    <row r="73" spans="1:7" x14ac:dyDescent="0.2">
      <c r="A73" s="52" t="s">
        <v>196</v>
      </c>
      <c r="B73" s="2" t="s">
        <v>278</v>
      </c>
      <c r="C73" s="2" t="s">
        <v>302</v>
      </c>
      <c r="D73" s="2">
        <v>-8</v>
      </c>
      <c r="E73" s="2" t="s">
        <v>66</v>
      </c>
      <c r="F73" s="17" t="b">
        <v>0</v>
      </c>
      <c r="G73" s="65"/>
    </row>
    <row r="74" spans="1:7" x14ac:dyDescent="0.2">
      <c r="A74" s="52" t="s">
        <v>198</v>
      </c>
      <c r="B74" s="2" t="s">
        <v>279</v>
      </c>
      <c r="C74" s="2" t="s">
        <v>303</v>
      </c>
      <c r="D74" s="2">
        <v>-11</v>
      </c>
      <c r="E74" s="2" t="s">
        <v>66</v>
      </c>
      <c r="F74" s="17" t="b">
        <v>0</v>
      </c>
      <c r="G74" s="65"/>
    </row>
    <row r="75" spans="1:7" x14ac:dyDescent="0.2">
      <c r="A75" s="52" t="s">
        <v>197</v>
      </c>
      <c r="B75" s="2" t="s">
        <v>280</v>
      </c>
      <c r="C75" s="2" t="s">
        <v>304</v>
      </c>
      <c r="D75" s="2">
        <v>-11</v>
      </c>
      <c r="E75" s="2" t="s">
        <v>66</v>
      </c>
      <c r="F75" s="17" t="b">
        <v>0</v>
      </c>
      <c r="G75" s="65"/>
    </row>
    <row r="76" spans="1:7" x14ac:dyDescent="0.2">
      <c r="A76" s="52" t="s">
        <v>199</v>
      </c>
      <c r="B76" s="2" t="s">
        <v>281</v>
      </c>
      <c r="C76" s="2" t="s">
        <v>305</v>
      </c>
      <c r="D76" s="2">
        <v>-14</v>
      </c>
      <c r="E76" s="2" t="s">
        <v>66</v>
      </c>
      <c r="F76" s="17" t="b">
        <v>0</v>
      </c>
      <c r="G76" s="65"/>
    </row>
    <row r="77" spans="1:7" x14ac:dyDescent="0.2">
      <c r="A77" s="52" t="s">
        <v>200</v>
      </c>
      <c r="B77" s="2" t="s">
        <v>283</v>
      </c>
      <c r="C77" s="2" t="s">
        <v>307</v>
      </c>
      <c r="D77" s="2">
        <v>-12</v>
      </c>
      <c r="E77" s="2" t="s">
        <v>66</v>
      </c>
      <c r="F77" s="17" t="b">
        <v>0</v>
      </c>
      <c r="G77" s="65"/>
    </row>
    <row r="78" spans="1:7" x14ac:dyDescent="0.2">
      <c r="A78" s="52" t="s">
        <v>202</v>
      </c>
      <c r="B78" s="2" t="s">
        <v>284</v>
      </c>
      <c r="C78" s="2" t="s">
        <v>308</v>
      </c>
      <c r="D78" s="2">
        <v>-15</v>
      </c>
      <c r="E78" s="2" t="s">
        <v>66</v>
      </c>
      <c r="F78" s="17" t="b">
        <v>0</v>
      </c>
      <c r="G78" s="65"/>
    </row>
    <row r="79" spans="1:7" x14ac:dyDescent="0.2">
      <c r="A79" s="52" t="s">
        <v>201</v>
      </c>
      <c r="B79" s="2" t="s">
        <v>285</v>
      </c>
      <c r="C79" s="2" t="s">
        <v>309</v>
      </c>
      <c r="D79" s="2">
        <v>-15</v>
      </c>
      <c r="E79" s="2" t="s">
        <v>66</v>
      </c>
      <c r="F79" s="17" t="b">
        <v>0</v>
      </c>
      <c r="G79" s="65"/>
    </row>
    <row r="80" spans="1:7" x14ac:dyDescent="0.2">
      <c r="A80" s="52" t="s">
        <v>203</v>
      </c>
      <c r="B80" s="2" t="s">
        <v>286</v>
      </c>
      <c r="C80" s="2" t="s">
        <v>310</v>
      </c>
      <c r="D80" s="2">
        <v>-18</v>
      </c>
      <c r="E80" s="2" t="s">
        <v>66</v>
      </c>
      <c r="F80" s="17" t="b">
        <v>0</v>
      </c>
      <c r="G80" s="65"/>
    </row>
    <row r="81" spans="1:7" x14ac:dyDescent="0.2">
      <c r="A81" s="52" t="s">
        <v>204</v>
      </c>
      <c r="B81" s="2" t="s">
        <v>288</v>
      </c>
      <c r="C81" s="2" t="s">
        <v>312</v>
      </c>
      <c r="D81" s="2">
        <v>-16</v>
      </c>
      <c r="E81" s="2" t="s">
        <v>66</v>
      </c>
      <c r="F81" s="17" t="b">
        <v>0</v>
      </c>
      <c r="G81" s="65"/>
    </row>
    <row r="82" spans="1:7" x14ac:dyDescent="0.2">
      <c r="A82" s="52" t="s">
        <v>206</v>
      </c>
      <c r="B82" s="2" t="s">
        <v>289</v>
      </c>
      <c r="C82" s="2" t="s">
        <v>313</v>
      </c>
      <c r="D82" s="2">
        <v>-19</v>
      </c>
      <c r="E82" s="2" t="s">
        <v>66</v>
      </c>
      <c r="F82" s="17" t="b">
        <v>0</v>
      </c>
      <c r="G82" s="65"/>
    </row>
    <row r="83" spans="1:7" x14ac:dyDescent="0.2">
      <c r="A83" s="52" t="s">
        <v>205</v>
      </c>
      <c r="B83" s="2" t="s">
        <v>290</v>
      </c>
      <c r="C83" s="2" t="s">
        <v>314</v>
      </c>
      <c r="D83" s="2">
        <v>-19</v>
      </c>
      <c r="E83" s="2" t="s">
        <v>66</v>
      </c>
      <c r="F83" s="17" t="b">
        <v>0</v>
      </c>
      <c r="G83" s="65"/>
    </row>
    <row r="84" spans="1:7" x14ac:dyDescent="0.2">
      <c r="A84" s="52" t="s">
        <v>207</v>
      </c>
      <c r="B84" s="2" t="s">
        <v>291</v>
      </c>
      <c r="C84" s="2" t="s">
        <v>315</v>
      </c>
      <c r="D84" s="2">
        <v>-22</v>
      </c>
      <c r="E84" s="2" t="s">
        <v>66</v>
      </c>
      <c r="F84" s="17" t="b">
        <v>0</v>
      </c>
      <c r="G84" s="65"/>
    </row>
    <row r="85" spans="1:7" x14ac:dyDescent="0.2">
      <c r="A85" s="52" t="s">
        <v>208</v>
      </c>
      <c r="B85" s="2" t="s">
        <v>76</v>
      </c>
      <c r="C85" s="2" t="s">
        <v>293</v>
      </c>
      <c r="D85" s="2">
        <v>0</v>
      </c>
      <c r="E85" s="2" t="s">
        <v>66</v>
      </c>
      <c r="F85" s="17" t="b">
        <v>0</v>
      </c>
      <c r="G85" s="65"/>
    </row>
    <row r="86" spans="1:7" x14ac:dyDescent="0.2">
      <c r="A86" s="52" t="s">
        <v>209</v>
      </c>
      <c r="B86" s="2" t="s">
        <v>277</v>
      </c>
      <c r="C86" s="2" t="s">
        <v>301</v>
      </c>
      <c r="D86" s="2">
        <v>-4</v>
      </c>
      <c r="E86" s="2" t="s">
        <v>66</v>
      </c>
      <c r="F86" s="17" t="b">
        <v>0</v>
      </c>
      <c r="G86" s="65"/>
    </row>
    <row r="87" spans="1:7" x14ac:dyDescent="0.2">
      <c r="A87" s="52" t="s">
        <v>210</v>
      </c>
      <c r="B87" s="2" t="s">
        <v>282</v>
      </c>
      <c r="C87" s="2" t="s">
        <v>306</v>
      </c>
      <c r="D87" s="2">
        <v>-8</v>
      </c>
      <c r="E87" s="2" t="s">
        <v>66</v>
      </c>
      <c r="F87" s="17" t="b">
        <v>0</v>
      </c>
      <c r="G87" s="65"/>
    </row>
    <row r="88" spans="1:7" x14ac:dyDescent="0.2">
      <c r="A88" s="52" t="s">
        <v>211</v>
      </c>
      <c r="B88" s="2" t="s">
        <v>287</v>
      </c>
      <c r="C88" s="2" t="s">
        <v>311</v>
      </c>
      <c r="D88" s="2">
        <v>-12</v>
      </c>
      <c r="E88" s="2" t="s">
        <v>66</v>
      </c>
      <c r="F88" s="17" t="b">
        <v>0</v>
      </c>
      <c r="G88" s="65"/>
    </row>
    <row r="89" spans="1:7" ht="17" thickBot="1" x14ac:dyDescent="0.25">
      <c r="A89" s="58" t="s">
        <v>212</v>
      </c>
      <c r="B89" s="59" t="s">
        <v>292</v>
      </c>
      <c r="C89" s="59" t="s">
        <v>316</v>
      </c>
      <c r="D89" s="59">
        <v>-16</v>
      </c>
      <c r="E89" s="59" t="s">
        <v>66</v>
      </c>
      <c r="F89" s="60" t="b">
        <v>0</v>
      </c>
      <c r="G89" s="67"/>
    </row>
  </sheetData>
  <mergeCells count="5">
    <mergeCell ref="G45:G64"/>
    <mergeCell ref="G65:G89"/>
    <mergeCell ref="G2:G28"/>
    <mergeCell ref="G29:G37"/>
    <mergeCell ref="G38:G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2" zoomScaleNormal="125" zoomScalePageLayoutView="125" workbookViewId="0">
      <pane xSplit="1" topLeftCell="B1" activePane="topRight" state="frozen"/>
      <selection pane="topRight" activeCell="B12" sqref="A1:E97"/>
    </sheetView>
  </sheetViews>
  <sheetFormatPr baseColWidth="10" defaultRowHeight="16" x14ac:dyDescent="0.2"/>
  <cols>
    <col min="1" max="1" width="11.33203125" style="6" bestFit="1" customWidth="1"/>
    <col min="2" max="2" width="37.6640625" style="6" bestFit="1" customWidth="1"/>
    <col min="3" max="3" width="42.5" style="6" bestFit="1" customWidth="1"/>
    <col min="4" max="4" width="60.83203125" style="6" bestFit="1" customWidth="1"/>
    <col min="5" max="5" width="7.5" style="12" bestFit="1" customWidth="1"/>
    <col min="6" max="16384" width="10.83203125" style="26"/>
  </cols>
  <sheetData>
    <row r="1" spans="1:5" s="13" customFormat="1" x14ac:dyDescent="0.2">
      <c r="A1" s="22" t="s">
        <v>0</v>
      </c>
      <c r="B1" s="21" t="s">
        <v>1</v>
      </c>
      <c r="C1" s="21" t="s">
        <v>6</v>
      </c>
      <c r="D1" s="22" t="s">
        <v>520</v>
      </c>
      <c r="E1" s="20" t="s">
        <v>8</v>
      </c>
    </row>
    <row r="2" spans="1:5" ht="19" customHeight="1" x14ac:dyDescent="0.2">
      <c r="A2" s="23" t="s">
        <v>67</v>
      </c>
      <c r="B2" s="7" t="s">
        <v>89</v>
      </c>
      <c r="C2" s="7" t="s">
        <v>111</v>
      </c>
      <c r="D2" s="23" t="s">
        <v>545</v>
      </c>
      <c r="E2" s="68" t="s">
        <v>414</v>
      </c>
    </row>
    <row r="3" spans="1:5" x14ac:dyDescent="0.2">
      <c r="A3" s="24" t="s">
        <v>68</v>
      </c>
      <c r="B3" s="2" t="s">
        <v>90</v>
      </c>
      <c r="C3" s="2" t="s">
        <v>112</v>
      </c>
      <c r="D3" s="24" t="s">
        <v>546</v>
      </c>
      <c r="E3" s="69"/>
    </row>
    <row r="4" spans="1:5" x14ac:dyDescent="0.2">
      <c r="A4" s="24" t="s">
        <v>69</v>
      </c>
      <c r="B4" s="2" t="s">
        <v>91</v>
      </c>
      <c r="C4" s="2" t="s">
        <v>113</v>
      </c>
      <c r="D4" s="24" t="s">
        <v>547</v>
      </c>
      <c r="E4" s="69"/>
    </row>
    <row r="5" spans="1:5" x14ac:dyDescent="0.2">
      <c r="A5" s="24" t="s">
        <v>70</v>
      </c>
      <c r="B5" s="2" t="s">
        <v>92</v>
      </c>
      <c r="C5" s="2" t="s">
        <v>114</v>
      </c>
      <c r="D5" s="24" t="s">
        <v>548</v>
      </c>
      <c r="E5" s="69"/>
    </row>
    <row r="6" spans="1:5" x14ac:dyDescent="0.2">
      <c r="A6" s="24" t="s">
        <v>71</v>
      </c>
      <c r="B6" s="2" t="s">
        <v>93</v>
      </c>
      <c r="C6" s="2" t="s">
        <v>115</v>
      </c>
      <c r="D6" s="24" t="s">
        <v>549</v>
      </c>
      <c r="E6" s="69"/>
    </row>
    <row r="7" spans="1:5" x14ac:dyDescent="0.2">
      <c r="A7" s="24" t="s">
        <v>72</v>
      </c>
      <c r="B7" s="2" t="s">
        <v>94</v>
      </c>
      <c r="C7" s="2" t="s">
        <v>116</v>
      </c>
      <c r="D7" s="24" t="s">
        <v>550</v>
      </c>
      <c r="E7" s="69"/>
    </row>
    <row r="8" spans="1:5" x14ac:dyDescent="0.2">
      <c r="A8" s="24" t="s">
        <v>73</v>
      </c>
      <c r="B8" s="2" t="s">
        <v>95</v>
      </c>
      <c r="C8" s="2" t="s">
        <v>117</v>
      </c>
      <c r="D8" s="24" t="s">
        <v>551</v>
      </c>
      <c r="E8" s="69"/>
    </row>
    <row r="9" spans="1:5" x14ac:dyDescent="0.2">
      <c r="A9" s="24" t="s">
        <v>74</v>
      </c>
      <c r="B9" s="2" t="s">
        <v>96</v>
      </c>
      <c r="C9" s="2" t="s">
        <v>118</v>
      </c>
      <c r="D9" s="24" t="s">
        <v>552</v>
      </c>
      <c r="E9" s="69"/>
    </row>
    <row r="10" spans="1:5" x14ac:dyDescent="0.2">
      <c r="A10" s="24" t="s">
        <v>75</v>
      </c>
      <c r="B10" s="2" t="s">
        <v>97</v>
      </c>
      <c r="C10" s="2" t="s">
        <v>119</v>
      </c>
      <c r="D10" s="24" t="s">
        <v>553</v>
      </c>
      <c r="E10" s="69"/>
    </row>
    <row r="11" spans="1:5" x14ac:dyDescent="0.2">
      <c r="A11" s="24" t="s">
        <v>76</v>
      </c>
      <c r="B11" s="2" t="s">
        <v>98</v>
      </c>
      <c r="C11" s="2" t="s">
        <v>120</v>
      </c>
      <c r="D11" s="24" t="s">
        <v>554</v>
      </c>
      <c r="E11" s="69"/>
    </row>
    <row r="12" spans="1:5" x14ac:dyDescent="0.2">
      <c r="A12" s="24" t="s">
        <v>77</v>
      </c>
      <c r="B12" s="2" t="s">
        <v>99</v>
      </c>
      <c r="C12" s="2" t="s">
        <v>121</v>
      </c>
      <c r="D12" s="24" t="s">
        <v>555</v>
      </c>
      <c r="E12" s="69"/>
    </row>
    <row r="13" spans="1:5" ht="17" customHeight="1" x14ac:dyDescent="0.2">
      <c r="A13" s="24" t="s">
        <v>78</v>
      </c>
      <c r="B13" s="2" t="s">
        <v>100</v>
      </c>
      <c r="C13" s="2" t="s">
        <v>125</v>
      </c>
      <c r="D13" s="24" t="s">
        <v>556</v>
      </c>
      <c r="E13" s="69"/>
    </row>
    <row r="14" spans="1:5" x14ac:dyDescent="0.2">
      <c r="A14" s="24" t="s">
        <v>79</v>
      </c>
      <c r="B14" s="2" t="s">
        <v>101</v>
      </c>
      <c r="C14" s="2" t="s">
        <v>122</v>
      </c>
      <c r="D14" s="24" t="s">
        <v>557</v>
      </c>
      <c r="E14" s="69"/>
    </row>
    <row r="15" spans="1:5" x14ac:dyDescent="0.2">
      <c r="A15" s="24" t="s">
        <v>80</v>
      </c>
      <c r="B15" s="2" t="s">
        <v>102</v>
      </c>
      <c r="C15" s="2" t="s">
        <v>126</v>
      </c>
      <c r="D15" s="24" t="s">
        <v>558</v>
      </c>
      <c r="E15" s="69"/>
    </row>
    <row r="16" spans="1:5" x14ac:dyDescent="0.2">
      <c r="A16" s="24" t="s">
        <v>81</v>
      </c>
      <c r="B16" s="2" t="s">
        <v>103</v>
      </c>
      <c r="C16" s="2" t="s">
        <v>127</v>
      </c>
      <c r="D16" s="24" t="s">
        <v>559</v>
      </c>
      <c r="E16" s="69"/>
    </row>
    <row r="17" spans="1:5" x14ac:dyDescent="0.2">
      <c r="A17" s="24" t="s">
        <v>82</v>
      </c>
      <c r="B17" s="2" t="s">
        <v>104</v>
      </c>
      <c r="C17" s="2" t="s">
        <v>123</v>
      </c>
      <c r="D17" s="24" t="s">
        <v>560</v>
      </c>
      <c r="E17" s="69"/>
    </row>
    <row r="18" spans="1:5" x14ac:dyDescent="0.2">
      <c r="A18" s="24" t="s">
        <v>83</v>
      </c>
      <c r="B18" s="2" t="s">
        <v>105</v>
      </c>
      <c r="C18" s="2" t="s">
        <v>124</v>
      </c>
      <c r="D18" s="24" t="s">
        <v>561</v>
      </c>
      <c r="E18" s="69"/>
    </row>
    <row r="19" spans="1:5" x14ac:dyDescent="0.2">
      <c r="A19" s="24" t="s">
        <v>84</v>
      </c>
      <c r="B19" s="2" t="s">
        <v>106</v>
      </c>
      <c r="C19" s="2" t="s">
        <v>128</v>
      </c>
      <c r="D19" s="24" t="s">
        <v>562</v>
      </c>
      <c r="E19" s="69"/>
    </row>
    <row r="20" spans="1:5" x14ac:dyDescent="0.2">
      <c r="A20" s="24" t="s">
        <v>85</v>
      </c>
      <c r="B20" s="2" t="s">
        <v>107</v>
      </c>
      <c r="C20" s="2" t="s">
        <v>129</v>
      </c>
      <c r="D20" s="24" t="s">
        <v>563</v>
      </c>
      <c r="E20" s="69"/>
    </row>
    <row r="21" spans="1:5" x14ac:dyDescent="0.2">
      <c r="A21" s="24" t="s">
        <v>86</v>
      </c>
      <c r="B21" s="2" t="s">
        <v>108</v>
      </c>
      <c r="C21" s="2" t="s">
        <v>130</v>
      </c>
      <c r="D21" s="24" t="s">
        <v>564</v>
      </c>
      <c r="E21" s="69"/>
    </row>
    <row r="22" spans="1:5" x14ac:dyDescent="0.2">
      <c r="A22" s="24" t="s">
        <v>87</v>
      </c>
      <c r="B22" s="2" t="s">
        <v>109</v>
      </c>
      <c r="C22" s="2" t="s">
        <v>131</v>
      </c>
      <c r="D22" s="24" t="s">
        <v>565</v>
      </c>
      <c r="E22" s="69"/>
    </row>
    <row r="23" spans="1:5" x14ac:dyDescent="0.2">
      <c r="A23" s="25" t="s">
        <v>88</v>
      </c>
      <c r="B23" s="4" t="s">
        <v>110</v>
      </c>
      <c r="C23" s="4" t="s">
        <v>132</v>
      </c>
      <c r="D23" s="25" t="s">
        <v>566</v>
      </c>
      <c r="E23" s="70"/>
    </row>
    <row r="24" spans="1:5" x14ac:dyDescent="0.2">
      <c r="A24" s="23" t="s">
        <v>324</v>
      </c>
      <c r="B24" s="7" t="s">
        <v>332</v>
      </c>
      <c r="C24" s="7" t="s">
        <v>317</v>
      </c>
      <c r="D24" s="23" t="s">
        <v>567</v>
      </c>
      <c r="E24" s="68" t="s">
        <v>413</v>
      </c>
    </row>
    <row r="25" spans="1:5" x14ac:dyDescent="0.2">
      <c r="A25" s="24" t="s">
        <v>325</v>
      </c>
      <c r="B25" s="2" t="s">
        <v>333</v>
      </c>
      <c r="C25" s="2" t="s">
        <v>318</v>
      </c>
      <c r="D25" s="24" t="s">
        <v>568</v>
      </c>
      <c r="E25" s="69"/>
    </row>
    <row r="26" spans="1:5" x14ac:dyDescent="0.2">
      <c r="A26" s="24" t="s">
        <v>326</v>
      </c>
      <c r="B26" s="2" t="s">
        <v>334</v>
      </c>
      <c r="C26" s="2" t="s">
        <v>319</v>
      </c>
      <c r="D26" s="24" t="s">
        <v>569</v>
      </c>
      <c r="E26" s="69"/>
    </row>
    <row r="27" spans="1:5" x14ac:dyDescent="0.2">
      <c r="A27" s="24" t="s">
        <v>327</v>
      </c>
      <c r="B27" s="2" t="s">
        <v>335</v>
      </c>
      <c r="C27" s="2" t="s">
        <v>320</v>
      </c>
      <c r="D27" s="24" t="s">
        <v>570</v>
      </c>
      <c r="E27" s="69"/>
    </row>
    <row r="28" spans="1:5" x14ac:dyDescent="0.2">
      <c r="A28" s="24" t="s">
        <v>328</v>
      </c>
      <c r="B28" s="2" t="s">
        <v>336</v>
      </c>
      <c r="C28" s="2" t="s">
        <v>321</v>
      </c>
      <c r="D28" s="24" t="s">
        <v>571</v>
      </c>
      <c r="E28" s="69"/>
    </row>
    <row r="29" spans="1:5" x14ac:dyDescent="0.2">
      <c r="A29" s="24" t="s">
        <v>329</v>
      </c>
      <c r="B29" s="2" t="s">
        <v>337</v>
      </c>
      <c r="C29" s="2" t="s">
        <v>322</v>
      </c>
      <c r="D29" s="24" t="s">
        <v>572</v>
      </c>
      <c r="E29" s="69"/>
    </row>
    <row r="30" spans="1:5" x14ac:dyDescent="0.2">
      <c r="A30" s="24" t="s">
        <v>330</v>
      </c>
      <c r="B30" s="2" t="s">
        <v>338</v>
      </c>
      <c r="C30" s="2" t="s">
        <v>323</v>
      </c>
      <c r="D30" s="24" t="s">
        <v>573</v>
      </c>
      <c r="E30" s="69"/>
    </row>
    <row r="31" spans="1:5" x14ac:dyDescent="0.2">
      <c r="A31" s="25" t="s">
        <v>331</v>
      </c>
      <c r="B31" s="4" t="s">
        <v>339</v>
      </c>
      <c r="C31" s="4" t="s">
        <v>519</v>
      </c>
      <c r="D31" s="25" t="s">
        <v>574</v>
      </c>
      <c r="E31" s="70"/>
    </row>
    <row r="32" spans="1:5" x14ac:dyDescent="0.2">
      <c r="A32" s="23" t="s">
        <v>521</v>
      </c>
      <c r="B32" s="7" t="s">
        <v>529</v>
      </c>
      <c r="C32" s="7" t="s">
        <v>537</v>
      </c>
      <c r="D32" s="23" t="s">
        <v>575</v>
      </c>
      <c r="E32" s="68" t="s">
        <v>415</v>
      </c>
    </row>
    <row r="33" spans="1:5" x14ac:dyDescent="0.2">
      <c r="A33" s="24" t="s">
        <v>522</v>
      </c>
      <c r="B33" s="2" t="s">
        <v>530</v>
      </c>
      <c r="C33" s="2" t="s">
        <v>538</v>
      </c>
      <c r="D33" s="24" t="s">
        <v>576</v>
      </c>
      <c r="E33" s="69"/>
    </row>
    <row r="34" spans="1:5" x14ac:dyDescent="0.2">
      <c r="A34" s="24" t="s">
        <v>523</v>
      </c>
      <c r="B34" s="2" t="s">
        <v>531</v>
      </c>
      <c r="C34" s="2" t="s">
        <v>539</v>
      </c>
      <c r="D34" s="24" t="s">
        <v>577</v>
      </c>
      <c r="E34" s="69"/>
    </row>
    <row r="35" spans="1:5" x14ac:dyDescent="0.2">
      <c r="A35" s="24" t="s">
        <v>524</v>
      </c>
      <c r="B35" s="2" t="s">
        <v>532</v>
      </c>
      <c r="C35" s="2" t="s">
        <v>540</v>
      </c>
      <c r="D35" s="24" t="s">
        <v>578</v>
      </c>
      <c r="E35" s="69"/>
    </row>
    <row r="36" spans="1:5" x14ac:dyDescent="0.2">
      <c r="A36" s="24" t="s">
        <v>525</v>
      </c>
      <c r="B36" s="2" t="s">
        <v>533</v>
      </c>
      <c r="C36" s="2" t="s">
        <v>541</v>
      </c>
      <c r="D36" s="24" t="s">
        <v>579</v>
      </c>
      <c r="E36" s="69"/>
    </row>
    <row r="37" spans="1:5" x14ac:dyDescent="0.2">
      <c r="A37" s="24" t="s">
        <v>526</v>
      </c>
      <c r="B37" s="2" t="s">
        <v>534</v>
      </c>
      <c r="C37" s="2" t="s">
        <v>542</v>
      </c>
      <c r="D37" s="24" t="s">
        <v>580</v>
      </c>
      <c r="E37" s="69"/>
    </row>
    <row r="38" spans="1:5" x14ac:dyDescent="0.2">
      <c r="A38" s="24" t="s">
        <v>527</v>
      </c>
      <c r="B38" s="2" t="s">
        <v>535</v>
      </c>
      <c r="C38" s="2" t="s">
        <v>543</v>
      </c>
      <c r="D38" s="24" t="s">
        <v>581</v>
      </c>
      <c r="E38" s="69"/>
    </row>
    <row r="39" spans="1:5" x14ac:dyDescent="0.2">
      <c r="A39" s="25" t="s">
        <v>528</v>
      </c>
      <c r="B39" s="4" t="s">
        <v>536</v>
      </c>
      <c r="C39" s="4" t="s">
        <v>544</v>
      </c>
      <c r="D39" s="25" t="s">
        <v>582</v>
      </c>
      <c r="E39" s="70"/>
    </row>
    <row r="40" spans="1:5" x14ac:dyDescent="0.2">
      <c r="A40" s="23" t="s">
        <v>340</v>
      </c>
      <c r="B40" s="7" t="s">
        <v>364</v>
      </c>
      <c r="C40" s="7" t="s">
        <v>388</v>
      </c>
      <c r="D40" s="23" t="s">
        <v>595</v>
      </c>
      <c r="E40" s="68" t="s">
        <v>412</v>
      </c>
    </row>
    <row r="41" spans="1:5" x14ac:dyDescent="0.2">
      <c r="A41" s="24" t="s">
        <v>341</v>
      </c>
      <c r="B41" s="2" t="s">
        <v>365</v>
      </c>
      <c r="C41" s="2" t="s">
        <v>389</v>
      </c>
      <c r="D41" s="24" t="s">
        <v>596</v>
      </c>
      <c r="E41" s="69"/>
    </row>
    <row r="42" spans="1:5" x14ac:dyDescent="0.2">
      <c r="A42" s="24" t="s">
        <v>342</v>
      </c>
      <c r="B42" s="2" t="s">
        <v>366</v>
      </c>
      <c r="C42" s="2" t="s">
        <v>390</v>
      </c>
      <c r="D42" s="24" t="s">
        <v>583</v>
      </c>
      <c r="E42" s="69"/>
    </row>
    <row r="43" spans="1:5" x14ac:dyDescent="0.2">
      <c r="A43" s="24" t="s">
        <v>343</v>
      </c>
      <c r="B43" s="2" t="s">
        <v>367</v>
      </c>
      <c r="C43" s="2" t="s">
        <v>391</v>
      </c>
      <c r="D43" s="24" t="s">
        <v>615</v>
      </c>
      <c r="E43" s="69"/>
    </row>
    <row r="44" spans="1:5" x14ac:dyDescent="0.2">
      <c r="A44" s="24" t="s">
        <v>345</v>
      </c>
      <c r="B44" s="2" t="s">
        <v>369</v>
      </c>
      <c r="C44" s="2" t="s">
        <v>393</v>
      </c>
      <c r="D44" s="24" t="s">
        <v>597</v>
      </c>
      <c r="E44" s="69"/>
    </row>
    <row r="45" spans="1:5" x14ac:dyDescent="0.2">
      <c r="A45" s="24" t="s">
        <v>346</v>
      </c>
      <c r="B45" s="2" t="s">
        <v>370</v>
      </c>
      <c r="C45" s="2" t="s">
        <v>394</v>
      </c>
      <c r="D45" s="24" t="s">
        <v>598</v>
      </c>
      <c r="E45" s="69"/>
    </row>
    <row r="46" spans="1:5" x14ac:dyDescent="0.2">
      <c r="A46" s="24" t="s">
        <v>347</v>
      </c>
      <c r="B46" s="2" t="s">
        <v>371</v>
      </c>
      <c r="C46" s="2" t="s">
        <v>395</v>
      </c>
      <c r="D46" s="24" t="s">
        <v>584</v>
      </c>
      <c r="E46" s="69"/>
    </row>
    <row r="47" spans="1:5" x14ac:dyDescent="0.2">
      <c r="A47" s="24" t="s">
        <v>348</v>
      </c>
      <c r="B47" s="2" t="s">
        <v>372</v>
      </c>
      <c r="C47" s="2" t="s">
        <v>396</v>
      </c>
      <c r="D47" s="24" t="s">
        <v>616</v>
      </c>
      <c r="E47" s="69"/>
    </row>
    <row r="48" spans="1:5" x14ac:dyDescent="0.2">
      <c r="A48" s="24" t="s">
        <v>350</v>
      </c>
      <c r="B48" s="2" t="s">
        <v>374</v>
      </c>
      <c r="C48" s="2" t="s">
        <v>398</v>
      </c>
      <c r="D48" s="24" t="s">
        <v>599</v>
      </c>
      <c r="E48" s="69"/>
    </row>
    <row r="49" spans="1:5" x14ac:dyDescent="0.2">
      <c r="A49" s="24" t="s">
        <v>351</v>
      </c>
      <c r="B49" s="2" t="s">
        <v>375</v>
      </c>
      <c r="C49" s="2" t="s">
        <v>399</v>
      </c>
      <c r="D49" s="24" t="s">
        <v>600</v>
      </c>
      <c r="E49" s="69"/>
    </row>
    <row r="50" spans="1:5" x14ac:dyDescent="0.2">
      <c r="A50" s="24" t="s">
        <v>352</v>
      </c>
      <c r="B50" s="2" t="s">
        <v>376</v>
      </c>
      <c r="C50" s="2" t="s">
        <v>400</v>
      </c>
      <c r="D50" s="24" t="s">
        <v>585</v>
      </c>
      <c r="E50" s="69"/>
    </row>
    <row r="51" spans="1:5" x14ac:dyDescent="0.2">
      <c r="A51" s="24" t="s">
        <v>353</v>
      </c>
      <c r="B51" s="2" t="s">
        <v>377</v>
      </c>
      <c r="C51" s="2" t="s">
        <v>401</v>
      </c>
      <c r="D51" s="24" t="s">
        <v>617</v>
      </c>
      <c r="E51" s="69"/>
    </row>
    <row r="52" spans="1:5" ht="20" customHeight="1" x14ac:dyDescent="0.2">
      <c r="A52" s="24" t="s">
        <v>355</v>
      </c>
      <c r="B52" s="2" t="s">
        <v>379</v>
      </c>
      <c r="C52" s="2" t="s">
        <v>403</v>
      </c>
      <c r="D52" s="24" t="s">
        <v>601</v>
      </c>
      <c r="E52" s="69"/>
    </row>
    <row r="53" spans="1:5" ht="20" customHeight="1" x14ac:dyDescent="0.2">
      <c r="A53" s="24" t="s">
        <v>356</v>
      </c>
      <c r="B53" s="2" t="s">
        <v>380</v>
      </c>
      <c r="C53" s="2" t="s">
        <v>404</v>
      </c>
      <c r="D53" s="24" t="s">
        <v>602</v>
      </c>
      <c r="E53" s="69"/>
    </row>
    <row r="54" spans="1:5" x14ac:dyDescent="0.2">
      <c r="A54" s="24" t="s">
        <v>357</v>
      </c>
      <c r="B54" s="2" t="s">
        <v>381</v>
      </c>
      <c r="C54" s="2" t="s">
        <v>405</v>
      </c>
      <c r="D54" s="24" t="s">
        <v>586</v>
      </c>
      <c r="E54" s="69"/>
    </row>
    <row r="55" spans="1:5" x14ac:dyDescent="0.2">
      <c r="A55" s="24" t="s">
        <v>358</v>
      </c>
      <c r="B55" s="2" t="s">
        <v>382</v>
      </c>
      <c r="C55" s="2" t="s">
        <v>406</v>
      </c>
      <c r="D55" s="24" t="s">
        <v>618</v>
      </c>
      <c r="E55" s="69"/>
    </row>
    <row r="56" spans="1:5" x14ac:dyDescent="0.2">
      <c r="A56" s="24" t="s">
        <v>360</v>
      </c>
      <c r="B56" s="2" t="s">
        <v>384</v>
      </c>
      <c r="C56" s="2" t="s">
        <v>408</v>
      </c>
      <c r="D56" s="24" t="s">
        <v>603</v>
      </c>
      <c r="E56" s="69"/>
    </row>
    <row r="57" spans="1:5" x14ac:dyDescent="0.2">
      <c r="A57" s="24" t="s">
        <v>361</v>
      </c>
      <c r="B57" s="2" t="s">
        <v>385</v>
      </c>
      <c r="C57" s="2" t="s">
        <v>409</v>
      </c>
      <c r="D57" s="24" t="s">
        <v>604</v>
      </c>
      <c r="E57" s="69"/>
    </row>
    <row r="58" spans="1:5" x14ac:dyDescent="0.2">
      <c r="A58" s="24" t="s">
        <v>362</v>
      </c>
      <c r="B58" s="2" t="s">
        <v>386</v>
      </c>
      <c r="C58" s="2" t="s">
        <v>410</v>
      </c>
      <c r="D58" s="24" t="s">
        <v>587</v>
      </c>
      <c r="E58" s="69"/>
    </row>
    <row r="59" spans="1:5" x14ac:dyDescent="0.2">
      <c r="A59" s="24" t="s">
        <v>363</v>
      </c>
      <c r="B59" s="2" t="s">
        <v>387</v>
      </c>
      <c r="C59" s="2" t="s">
        <v>411</v>
      </c>
      <c r="D59" s="24" t="s">
        <v>588</v>
      </c>
      <c r="E59" s="69"/>
    </row>
    <row r="60" spans="1:5" x14ac:dyDescent="0.2">
      <c r="A60" s="24" t="s">
        <v>344</v>
      </c>
      <c r="B60" s="2" t="s">
        <v>368</v>
      </c>
      <c r="C60" s="2" t="s">
        <v>392</v>
      </c>
      <c r="D60" s="24" t="s">
        <v>605</v>
      </c>
      <c r="E60" s="69"/>
    </row>
    <row r="61" spans="1:5" x14ac:dyDescent="0.2">
      <c r="A61" s="24" t="s">
        <v>349</v>
      </c>
      <c r="B61" s="2" t="s">
        <v>373</v>
      </c>
      <c r="C61" s="2" t="s">
        <v>397</v>
      </c>
      <c r="D61" s="24" t="s">
        <v>614</v>
      </c>
      <c r="E61" s="69"/>
    </row>
    <row r="62" spans="1:5" x14ac:dyDescent="0.2">
      <c r="A62" s="24" t="s">
        <v>354</v>
      </c>
      <c r="B62" s="2" t="s">
        <v>378</v>
      </c>
      <c r="C62" s="2" t="s">
        <v>402</v>
      </c>
      <c r="D62" s="24" t="s">
        <v>613</v>
      </c>
      <c r="E62" s="69"/>
    </row>
    <row r="63" spans="1:5" x14ac:dyDescent="0.2">
      <c r="A63" s="25" t="s">
        <v>359</v>
      </c>
      <c r="B63" s="4" t="s">
        <v>383</v>
      </c>
      <c r="C63" s="4" t="s">
        <v>407</v>
      </c>
      <c r="D63" s="25" t="s">
        <v>606</v>
      </c>
      <c r="E63" s="70"/>
    </row>
    <row r="64" spans="1:5" x14ac:dyDescent="0.2">
      <c r="A64" s="24" t="s">
        <v>417</v>
      </c>
      <c r="B64" s="2" t="s">
        <v>451</v>
      </c>
      <c r="C64" s="2" t="s">
        <v>485</v>
      </c>
      <c r="D64" s="24" t="s">
        <v>619</v>
      </c>
      <c r="E64" s="69" t="s">
        <v>416</v>
      </c>
    </row>
    <row r="65" spans="1:5" x14ac:dyDescent="0.2">
      <c r="A65" s="24" t="s">
        <v>418</v>
      </c>
      <c r="B65" s="2" t="s">
        <v>452</v>
      </c>
      <c r="C65" s="2" t="s">
        <v>486</v>
      </c>
      <c r="D65" s="24" t="s">
        <v>629</v>
      </c>
      <c r="E65" s="69"/>
    </row>
    <row r="66" spans="1:5" x14ac:dyDescent="0.2">
      <c r="A66" s="24" t="s">
        <v>419</v>
      </c>
      <c r="B66" s="2" t="s">
        <v>453</v>
      </c>
      <c r="C66" s="2" t="s">
        <v>487</v>
      </c>
      <c r="D66" s="24" t="s">
        <v>620</v>
      </c>
      <c r="E66" s="69"/>
    </row>
    <row r="67" spans="1:5" x14ac:dyDescent="0.2">
      <c r="A67" s="24" t="s">
        <v>420</v>
      </c>
      <c r="B67" s="2" t="s">
        <v>454</v>
      </c>
      <c r="C67" s="2" t="s">
        <v>488</v>
      </c>
      <c r="D67" s="24" t="s">
        <v>630</v>
      </c>
      <c r="E67" s="69"/>
    </row>
    <row r="68" spans="1:5" x14ac:dyDescent="0.2">
      <c r="A68" s="24" t="s">
        <v>421</v>
      </c>
      <c r="B68" s="2" t="s">
        <v>455</v>
      </c>
      <c r="C68" s="2" t="s">
        <v>489</v>
      </c>
      <c r="D68" s="24" t="s">
        <v>589</v>
      </c>
      <c r="E68" s="69"/>
    </row>
    <row r="69" spans="1:5" x14ac:dyDescent="0.2">
      <c r="A69" s="24" t="s">
        <v>422</v>
      </c>
      <c r="B69" s="2" t="s">
        <v>456</v>
      </c>
      <c r="C69" s="2" t="s">
        <v>490</v>
      </c>
      <c r="D69" s="24" t="s">
        <v>639</v>
      </c>
      <c r="E69" s="69"/>
    </row>
    <row r="70" spans="1:5" x14ac:dyDescent="0.2">
      <c r="A70" s="24" t="s">
        <v>423</v>
      </c>
      <c r="B70" s="2" t="s">
        <v>457</v>
      </c>
      <c r="C70" s="2" t="s">
        <v>491</v>
      </c>
      <c r="D70" s="24" t="s">
        <v>621</v>
      </c>
      <c r="E70" s="69"/>
    </row>
    <row r="71" spans="1:5" x14ac:dyDescent="0.2">
      <c r="A71" s="24" t="s">
        <v>424</v>
      </c>
      <c r="B71" s="2" t="s">
        <v>458</v>
      </c>
      <c r="C71" s="2" t="s">
        <v>492</v>
      </c>
      <c r="D71" s="24" t="s">
        <v>631</v>
      </c>
      <c r="E71" s="69"/>
    </row>
    <row r="72" spans="1:5" x14ac:dyDescent="0.2">
      <c r="A72" s="24" t="s">
        <v>425</v>
      </c>
      <c r="B72" s="2" t="s">
        <v>459</v>
      </c>
      <c r="C72" s="2" t="s">
        <v>493</v>
      </c>
      <c r="D72" s="24" t="s">
        <v>622</v>
      </c>
      <c r="E72" s="69"/>
    </row>
    <row r="73" spans="1:5" x14ac:dyDescent="0.2">
      <c r="A73" s="24" t="s">
        <v>426</v>
      </c>
      <c r="B73" s="2" t="s">
        <v>460</v>
      </c>
      <c r="C73" s="2" t="s">
        <v>494</v>
      </c>
      <c r="D73" s="24" t="s">
        <v>632</v>
      </c>
      <c r="E73" s="69"/>
    </row>
    <row r="74" spans="1:5" x14ac:dyDescent="0.2">
      <c r="A74" s="24" t="s">
        <v>427</v>
      </c>
      <c r="B74" s="2" t="s">
        <v>461</v>
      </c>
      <c r="C74" s="2" t="s">
        <v>495</v>
      </c>
      <c r="D74" s="24" t="s">
        <v>590</v>
      </c>
      <c r="E74" s="69"/>
    </row>
    <row r="75" spans="1:5" x14ac:dyDescent="0.2">
      <c r="A75" s="24" t="s">
        <v>428</v>
      </c>
      <c r="B75" s="2" t="s">
        <v>462</v>
      </c>
      <c r="C75" s="2" t="s">
        <v>496</v>
      </c>
      <c r="D75" s="24" t="s">
        <v>640</v>
      </c>
      <c r="E75" s="69"/>
    </row>
    <row r="76" spans="1:5" x14ac:dyDescent="0.2">
      <c r="A76" s="24" t="s">
        <v>429</v>
      </c>
      <c r="B76" s="2" t="s">
        <v>463</v>
      </c>
      <c r="C76" s="2" t="s">
        <v>497</v>
      </c>
      <c r="D76" s="24" t="s">
        <v>623</v>
      </c>
      <c r="E76" s="69"/>
    </row>
    <row r="77" spans="1:5" x14ac:dyDescent="0.2">
      <c r="A77" s="24" t="s">
        <v>430</v>
      </c>
      <c r="B77" s="2" t="s">
        <v>464</v>
      </c>
      <c r="C77" s="2" t="s">
        <v>498</v>
      </c>
      <c r="D77" s="24" t="s">
        <v>633</v>
      </c>
      <c r="E77" s="69"/>
    </row>
    <row r="78" spans="1:5" x14ac:dyDescent="0.2">
      <c r="A78" s="24" t="s">
        <v>431</v>
      </c>
      <c r="B78" s="2" t="s">
        <v>465</v>
      </c>
      <c r="C78" s="2" t="s">
        <v>499</v>
      </c>
      <c r="D78" s="24" t="s">
        <v>624</v>
      </c>
      <c r="E78" s="69"/>
    </row>
    <row r="79" spans="1:5" x14ac:dyDescent="0.2">
      <c r="A79" s="24" t="s">
        <v>432</v>
      </c>
      <c r="B79" s="2" t="s">
        <v>466</v>
      </c>
      <c r="C79" s="2" t="s">
        <v>500</v>
      </c>
      <c r="D79" s="24" t="s">
        <v>634</v>
      </c>
      <c r="E79" s="69"/>
    </row>
    <row r="80" spans="1:5" x14ac:dyDescent="0.2">
      <c r="A80" s="24" t="s">
        <v>433</v>
      </c>
      <c r="B80" s="2" t="s">
        <v>467</v>
      </c>
      <c r="C80" s="2" t="s">
        <v>501</v>
      </c>
      <c r="D80" s="24" t="s">
        <v>591</v>
      </c>
      <c r="E80" s="69"/>
    </row>
    <row r="81" spans="1:5" x14ac:dyDescent="0.2">
      <c r="A81" s="24" t="s">
        <v>434</v>
      </c>
      <c r="B81" s="2" t="s">
        <v>468</v>
      </c>
      <c r="C81" s="2" t="s">
        <v>502</v>
      </c>
      <c r="D81" s="24" t="s">
        <v>641</v>
      </c>
      <c r="E81" s="69"/>
    </row>
    <row r="82" spans="1:5" x14ac:dyDescent="0.2">
      <c r="A82" s="24" t="s">
        <v>435</v>
      </c>
      <c r="B82" s="2" t="s">
        <v>469</v>
      </c>
      <c r="C82" s="2" t="s">
        <v>503</v>
      </c>
      <c r="D82" s="24" t="s">
        <v>625</v>
      </c>
      <c r="E82" s="69"/>
    </row>
    <row r="83" spans="1:5" x14ac:dyDescent="0.2">
      <c r="A83" s="24" t="s">
        <v>436</v>
      </c>
      <c r="B83" s="2" t="s">
        <v>470</v>
      </c>
      <c r="C83" s="2" t="s">
        <v>504</v>
      </c>
      <c r="D83" s="24" t="s">
        <v>635</v>
      </c>
      <c r="E83" s="69"/>
    </row>
    <row r="84" spans="1:5" x14ac:dyDescent="0.2">
      <c r="A84" s="24" t="s">
        <v>437</v>
      </c>
      <c r="B84" s="2" t="s">
        <v>471</v>
      </c>
      <c r="C84" s="2" t="s">
        <v>505</v>
      </c>
      <c r="D84" s="24" t="s">
        <v>626</v>
      </c>
      <c r="E84" s="69"/>
    </row>
    <row r="85" spans="1:5" x14ac:dyDescent="0.2">
      <c r="A85" s="24" t="s">
        <v>438</v>
      </c>
      <c r="B85" s="2" t="s">
        <v>472</v>
      </c>
      <c r="C85" s="2" t="s">
        <v>506</v>
      </c>
      <c r="D85" s="24" t="s">
        <v>636</v>
      </c>
      <c r="E85" s="69"/>
    </row>
    <row r="86" spans="1:5" x14ac:dyDescent="0.2">
      <c r="A86" s="24" t="s">
        <v>439</v>
      </c>
      <c r="B86" s="2" t="s">
        <v>473</v>
      </c>
      <c r="C86" s="2" t="s">
        <v>507</v>
      </c>
      <c r="D86" s="24" t="s">
        <v>592</v>
      </c>
      <c r="E86" s="69"/>
    </row>
    <row r="87" spans="1:5" x14ac:dyDescent="0.2">
      <c r="A87" s="24" t="s">
        <v>440</v>
      </c>
      <c r="B87" s="2" t="s">
        <v>474</v>
      </c>
      <c r="C87" s="2" t="s">
        <v>508</v>
      </c>
      <c r="D87" s="24" t="s">
        <v>642</v>
      </c>
      <c r="E87" s="69"/>
    </row>
    <row r="88" spans="1:5" x14ac:dyDescent="0.2">
      <c r="A88" s="24" t="s">
        <v>441</v>
      </c>
      <c r="B88" s="2" t="s">
        <v>475</v>
      </c>
      <c r="C88" s="2" t="s">
        <v>509</v>
      </c>
      <c r="D88" s="24" t="s">
        <v>627</v>
      </c>
      <c r="E88" s="69"/>
    </row>
    <row r="89" spans="1:5" x14ac:dyDescent="0.2">
      <c r="A89" s="24" t="s">
        <v>442</v>
      </c>
      <c r="B89" s="2" t="s">
        <v>476</v>
      </c>
      <c r="C89" s="2" t="s">
        <v>510</v>
      </c>
      <c r="D89" s="24" t="s">
        <v>637</v>
      </c>
      <c r="E89" s="69"/>
    </row>
    <row r="90" spans="1:5" x14ac:dyDescent="0.2">
      <c r="A90" s="24" t="s">
        <v>443</v>
      </c>
      <c r="B90" s="2" t="s">
        <v>477</v>
      </c>
      <c r="C90" s="2" t="s">
        <v>511</v>
      </c>
      <c r="D90" s="24" t="s">
        <v>628</v>
      </c>
      <c r="E90" s="69"/>
    </row>
    <row r="91" spans="1:5" x14ac:dyDescent="0.2">
      <c r="A91" s="24" t="s">
        <v>444</v>
      </c>
      <c r="B91" s="2" t="s">
        <v>478</v>
      </c>
      <c r="C91" s="2" t="s">
        <v>512</v>
      </c>
      <c r="D91" s="24" t="s">
        <v>638</v>
      </c>
      <c r="E91" s="69"/>
    </row>
    <row r="92" spans="1:5" x14ac:dyDescent="0.2">
      <c r="A92" s="24" t="s">
        <v>445</v>
      </c>
      <c r="B92" s="2" t="s">
        <v>479</v>
      </c>
      <c r="C92" s="2" t="s">
        <v>513</v>
      </c>
      <c r="D92" s="24" t="s">
        <v>593</v>
      </c>
      <c r="E92" s="69"/>
    </row>
    <row r="93" spans="1:5" x14ac:dyDescent="0.2">
      <c r="A93" s="24" t="s">
        <v>446</v>
      </c>
      <c r="B93" s="2" t="s">
        <v>480</v>
      </c>
      <c r="C93" s="2" t="s">
        <v>514</v>
      </c>
      <c r="D93" s="24" t="s">
        <v>594</v>
      </c>
      <c r="E93" s="69"/>
    </row>
    <row r="94" spans="1:5" x14ac:dyDescent="0.2">
      <c r="A94" s="24" t="s">
        <v>447</v>
      </c>
      <c r="B94" s="2" t="s">
        <v>481</v>
      </c>
      <c r="C94" s="2" t="s">
        <v>515</v>
      </c>
      <c r="D94" s="24" t="s">
        <v>646</v>
      </c>
      <c r="E94" s="69"/>
    </row>
    <row r="95" spans="1:5" x14ac:dyDescent="0.2">
      <c r="A95" s="24" t="s">
        <v>448</v>
      </c>
      <c r="B95" s="2" t="s">
        <v>482</v>
      </c>
      <c r="C95" s="2" t="s">
        <v>516</v>
      </c>
      <c r="D95" s="24" t="s">
        <v>645</v>
      </c>
      <c r="E95" s="69"/>
    </row>
    <row r="96" spans="1:5" x14ac:dyDescent="0.2">
      <c r="A96" s="24" t="s">
        <v>449</v>
      </c>
      <c r="B96" s="2" t="s">
        <v>483</v>
      </c>
      <c r="C96" s="2" t="s">
        <v>517</v>
      </c>
      <c r="D96" s="24" t="s">
        <v>644</v>
      </c>
      <c r="E96" s="69"/>
    </row>
    <row r="97" spans="1:5" x14ac:dyDescent="0.2">
      <c r="A97" s="25" t="s">
        <v>450</v>
      </c>
      <c r="B97" s="4" t="s">
        <v>484</v>
      </c>
      <c r="C97" s="4" t="s">
        <v>518</v>
      </c>
      <c r="D97" s="25" t="s">
        <v>643</v>
      </c>
      <c r="E97" s="70"/>
    </row>
  </sheetData>
  <mergeCells count="5">
    <mergeCell ref="E40:E63"/>
    <mergeCell ref="E24:E31"/>
    <mergeCell ref="E64:E97"/>
    <mergeCell ref="E32:E39"/>
    <mergeCell ref="E2:E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tabSelected="1" zoomScale="69" zoomScaleNormal="69" zoomScalePageLayoutView="69" workbookViewId="0">
      <pane xSplit="1" topLeftCell="B1" activePane="topRight" state="frozen"/>
      <selection pane="topRight" activeCell="L27" sqref="L27"/>
    </sheetView>
  </sheetViews>
  <sheetFormatPr baseColWidth="10" defaultRowHeight="16" x14ac:dyDescent="0.2"/>
  <cols>
    <col min="1" max="1" width="12.6640625" style="6" bestFit="1" customWidth="1"/>
    <col min="2" max="2" width="10.1640625" style="6" bestFit="1" customWidth="1"/>
    <col min="3" max="3" width="13.5" style="6" bestFit="1" customWidth="1"/>
    <col min="4" max="4" width="14.1640625" style="6" bestFit="1" customWidth="1"/>
    <col min="5" max="5" width="14.33203125" style="6" bestFit="1" customWidth="1"/>
    <col min="6" max="6" width="19.6640625" style="6" bestFit="1" customWidth="1"/>
    <col min="7" max="7" width="18.5" style="6" customWidth="1"/>
    <col min="8" max="8" width="18.5" style="6" bestFit="1" customWidth="1"/>
    <col min="9" max="9" width="19.33203125" style="6" bestFit="1" customWidth="1"/>
    <col min="10" max="10" width="23.5" style="6" bestFit="1" customWidth="1"/>
    <col min="11" max="11" width="24.6640625" style="6" bestFit="1" customWidth="1"/>
    <col min="12" max="12" width="24.83203125" style="6" bestFit="1" customWidth="1"/>
    <col min="13" max="13" width="29.83203125" style="6" bestFit="1" customWidth="1"/>
    <col min="14" max="14" width="7.33203125" style="6" bestFit="1" customWidth="1"/>
    <col min="15" max="16384" width="10.83203125" style="6"/>
  </cols>
  <sheetData>
    <row r="1" spans="1:14" ht="17" thickBot="1" x14ac:dyDescent="0.25">
      <c r="A1" s="61" t="s">
        <v>607</v>
      </c>
      <c r="B1" s="14" t="s">
        <v>7</v>
      </c>
      <c r="C1" s="14" t="s">
        <v>133</v>
      </c>
      <c r="D1" s="14" t="s">
        <v>134</v>
      </c>
      <c r="E1" s="14" t="s">
        <v>135</v>
      </c>
      <c r="F1" s="14" t="s">
        <v>136</v>
      </c>
      <c r="G1" s="14" t="s">
        <v>137</v>
      </c>
      <c r="H1" s="14" t="s">
        <v>138</v>
      </c>
      <c r="I1" s="14" t="s">
        <v>139</v>
      </c>
      <c r="J1" s="14" t="s">
        <v>140</v>
      </c>
      <c r="K1" s="14" t="s">
        <v>141</v>
      </c>
      <c r="L1" s="14" t="s">
        <v>142</v>
      </c>
      <c r="M1" s="16" t="s">
        <v>143</v>
      </c>
      <c r="N1" s="61" t="s">
        <v>144</v>
      </c>
    </row>
    <row r="2" spans="1:14" s="12" customFormat="1" ht="18" customHeight="1" x14ac:dyDescent="0.2">
      <c r="A2" s="35" t="s">
        <v>9</v>
      </c>
      <c r="B2" s="62">
        <v>1</v>
      </c>
      <c r="C2" s="15">
        <v>1.24082</v>
      </c>
      <c r="D2" s="15">
        <v>1</v>
      </c>
      <c r="E2" s="15">
        <v>1</v>
      </c>
      <c r="F2" s="15">
        <v>1.0476000000000001</v>
      </c>
      <c r="G2" s="15">
        <v>1.24082</v>
      </c>
      <c r="H2" s="15">
        <v>1.24082</v>
      </c>
      <c r="I2" s="15">
        <v>1</v>
      </c>
      <c r="J2" s="15">
        <v>1.24082</v>
      </c>
      <c r="K2" s="15">
        <v>1.05023</v>
      </c>
      <c r="L2" s="15">
        <v>1.0476000000000001</v>
      </c>
      <c r="M2" s="31">
        <v>1.05023</v>
      </c>
      <c r="N2" s="31" t="s">
        <v>608</v>
      </c>
    </row>
    <row r="3" spans="1:14" x14ac:dyDescent="0.2">
      <c r="A3" s="24" t="s">
        <v>10</v>
      </c>
      <c r="B3" s="62">
        <v>4.8599999999999997E-2</v>
      </c>
      <c r="C3" s="6">
        <v>6.0218599999999997E-2</v>
      </c>
      <c r="D3" s="6">
        <v>4.8599999999999997E-2</v>
      </c>
      <c r="E3" s="6">
        <v>4.8599999999999997E-2</v>
      </c>
      <c r="F3" s="6">
        <v>6.0222999999999999E-2</v>
      </c>
      <c r="G3" s="6">
        <v>6.0218599999999997E-2</v>
      </c>
      <c r="H3" s="6">
        <v>6.0218599999999997E-2</v>
      </c>
      <c r="I3" s="6">
        <v>4.86001E-2</v>
      </c>
      <c r="J3" s="6">
        <v>6.0218599999999997E-2</v>
      </c>
      <c r="K3" s="6">
        <v>0.32353700000000002</v>
      </c>
      <c r="L3" s="6">
        <v>6.0218599999999997E-2</v>
      </c>
      <c r="M3" s="10">
        <v>0.32353700000000002</v>
      </c>
      <c r="N3" s="10" t="s">
        <v>608</v>
      </c>
    </row>
    <row r="4" spans="1:14" x14ac:dyDescent="0.2">
      <c r="A4" s="24" t="s">
        <v>11</v>
      </c>
      <c r="B4" s="62">
        <v>1.9800000000000002E-2</v>
      </c>
      <c r="C4" s="6">
        <v>2.4563600000000001E-2</v>
      </c>
      <c r="D4" s="6">
        <v>1.9800000000000002E-2</v>
      </c>
      <c r="E4" s="6">
        <v>1.9800000000000002E-2</v>
      </c>
      <c r="F4" s="6">
        <v>2.4565400000000001E-2</v>
      </c>
      <c r="G4" s="6">
        <v>2.4563600000000001E-2</v>
      </c>
      <c r="H4" s="6">
        <v>2.4563600000000001E-2</v>
      </c>
      <c r="I4" s="6">
        <v>1.9800000000000002E-2</v>
      </c>
      <c r="J4" s="6">
        <v>2.4563600000000001E-2</v>
      </c>
      <c r="K4" s="6">
        <v>0.132524</v>
      </c>
      <c r="L4" s="6">
        <v>2.4563600000000001E-2</v>
      </c>
      <c r="M4" s="10">
        <v>0.132524</v>
      </c>
      <c r="N4" s="10" t="s">
        <v>608</v>
      </c>
    </row>
    <row r="5" spans="1:14" x14ac:dyDescent="0.2">
      <c r="A5" s="24" t="s">
        <v>12</v>
      </c>
      <c r="B5" s="62">
        <v>1.46E-2</v>
      </c>
      <c r="C5" s="6">
        <v>9.2379699999999999E-3</v>
      </c>
      <c r="D5" s="6">
        <v>1.46017E-2</v>
      </c>
      <c r="E5" s="6">
        <v>1.46E-2</v>
      </c>
      <c r="F5" s="6">
        <v>1.2012699999999999E-2</v>
      </c>
      <c r="G5" s="6">
        <v>1.45153E-2</v>
      </c>
      <c r="H5" s="6">
        <v>9.2379699999999999E-3</v>
      </c>
      <c r="I5" s="6">
        <v>1.4665299999999999E-2</v>
      </c>
      <c r="J5" s="6">
        <v>9.2387400000000005E-3</v>
      </c>
      <c r="K5" s="6">
        <v>1.45153E-2</v>
      </c>
      <c r="L5" s="6">
        <v>9.2379599999999999E-3</v>
      </c>
      <c r="M5" s="10">
        <v>1.14713E-2</v>
      </c>
      <c r="N5" s="10" t="s">
        <v>608</v>
      </c>
    </row>
    <row r="6" spans="1:14" x14ac:dyDescent="0.2">
      <c r="A6" s="24" t="s">
        <v>13</v>
      </c>
      <c r="B6" s="62">
        <v>0.16</v>
      </c>
      <c r="C6" s="6">
        <v>0.13012099999999999</v>
      </c>
      <c r="D6" s="6">
        <v>0.16000900000000001</v>
      </c>
      <c r="E6" s="6">
        <v>0.16</v>
      </c>
      <c r="F6" s="6">
        <v>0.14644199999999999</v>
      </c>
      <c r="G6" s="6">
        <v>0.159576</v>
      </c>
      <c r="H6" s="6">
        <v>0.13012099999999999</v>
      </c>
      <c r="I6" s="6">
        <v>0.160326</v>
      </c>
      <c r="J6" s="6">
        <v>0.13012599999999999</v>
      </c>
      <c r="K6" s="6">
        <v>0.159576</v>
      </c>
      <c r="L6" s="6">
        <v>0.13012099999999999</v>
      </c>
      <c r="M6" s="10">
        <v>0.14342199999999999</v>
      </c>
      <c r="N6" s="10" t="s">
        <v>608</v>
      </c>
    </row>
    <row r="7" spans="1:14" x14ac:dyDescent="0.2">
      <c r="A7" s="24" t="s">
        <v>14</v>
      </c>
      <c r="B7" s="62">
        <v>7.28E-3</v>
      </c>
      <c r="C7" s="6">
        <v>5.5726200000000004E-3</v>
      </c>
      <c r="D7" s="6">
        <v>7.2804899999999997E-3</v>
      </c>
      <c r="E7" s="6">
        <v>7.28E-3</v>
      </c>
      <c r="F7" s="6">
        <v>6.5052399999999998E-3</v>
      </c>
      <c r="G7" s="6">
        <v>7.2557899999999998E-3</v>
      </c>
      <c r="H7" s="6">
        <v>5.5726200000000004E-3</v>
      </c>
      <c r="I7" s="6">
        <v>7.2986099999999996E-3</v>
      </c>
      <c r="J7" s="6">
        <v>5.5729000000000004E-3</v>
      </c>
      <c r="K7" s="6">
        <v>7.2557899999999998E-3</v>
      </c>
      <c r="L7" s="6">
        <v>5.5726100000000004E-3</v>
      </c>
      <c r="M7" s="10">
        <v>6.3326900000000002E-3</v>
      </c>
      <c r="N7" s="10" t="s">
        <v>608</v>
      </c>
    </row>
    <row r="8" spans="1:14" x14ac:dyDescent="0.2">
      <c r="A8" s="24" t="s">
        <v>15</v>
      </c>
      <c r="B8" s="62">
        <v>2.43E-4</v>
      </c>
      <c r="C8" s="6">
        <v>2.4088000000000001E-4</v>
      </c>
      <c r="D8" s="6">
        <v>2.43E-4</v>
      </c>
      <c r="E8" s="6">
        <v>2.43E-4</v>
      </c>
      <c r="F8" s="6">
        <v>2.4088000000000001E-4</v>
      </c>
      <c r="G8" s="6">
        <v>2.4088000000000001E-4</v>
      </c>
      <c r="H8" s="6">
        <v>2.4088000000000001E-4</v>
      </c>
      <c r="I8" s="6">
        <v>2.44508E-4</v>
      </c>
      <c r="J8" s="6">
        <v>2.40879E-4</v>
      </c>
      <c r="K8" s="6">
        <v>2.4088000000000001E-4</v>
      </c>
      <c r="L8" s="6">
        <v>2.4088000000000001E-4</v>
      </c>
      <c r="M8" s="10">
        <v>2.4088000000000001E-4</v>
      </c>
      <c r="N8" s="10" t="s">
        <v>608</v>
      </c>
    </row>
    <row r="9" spans="1:14" x14ac:dyDescent="0.2">
      <c r="A9" s="24" t="s">
        <v>16</v>
      </c>
      <c r="B9" s="62">
        <v>7.7299999999999994E-2</v>
      </c>
      <c r="C9" s="6">
        <v>8.5069000000000006E-2</v>
      </c>
      <c r="D9" s="6">
        <v>7.7299999999999994E-2</v>
      </c>
      <c r="E9" s="6">
        <v>7.7299999999999994E-2</v>
      </c>
      <c r="F9" s="6">
        <v>8.5069000000000006E-2</v>
      </c>
      <c r="G9" s="6">
        <v>8.5069000000000006E-2</v>
      </c>
      <c r="H9" s="6">
        <v>8.5069000000000006E-2</v>
      </c>
      <c r="I9" s="6">
        <v>7.7299999999999994E-2</v>
      </c>
      <c r="J9" s="6">
        <v>8.5068900000000003E-2</v>
      </c>
      <c r="K9" s="6">
        <v>8.5069000000000006E-2</v>
      </c>
      <c r="L9" s="6">
        <v>8.5069000000000006E-2</v>
      </c>
      <c r="M9" s="10">
        <v>8.5069000000000006E-2</v>
      </c>
      <c r="N9" s="10" t="s">
        <v>608</v>
      </c>
    </row>
    <row r="10" spans="1:14" x14ac:dyDescent="0.2">
      <c r="A10" s="24" t="s">
        <v>17</v>
      </c>
      <c r="B10" s="62">
        <v>1.1299999999999999E-2</v>
      </c>
      <c r="C10" s="6">
        <v>1.24425E-2</v>
      </c>
      <c r="D10" s="6">
        <v>1.1299999999999999E-2</v>
      </c>
      <c r="E10" s="6">
        <v>1.1299999999999999E-2</v>
      </c>
      <c r="F10" s="6">
        <v>1.24425E-2</v>
      </c>
      <c r="G10" s="6">
        <v>1.24425E-2</v>
      </c>
      <c r="H10" s="6">
        <v>1.24425E-2</v>
      </c>
      <c r="I10" s="6">
        <v>1.1299999999999999E-2</v>
      </c>
      <c r="J10" s="6">
        <v>1.24425E-2</v>
      </c>
      <c r="K10" s="6">
        <v>1.24425E-2</v>
      </c>
      <c r="L10" s="6">
        <v>1.24425E-2</v>
      </c>
      <c r="M10" s="10">
        <v>1.24425E-2</v>
      </c>
      <c r="N10" s="10" t="s">
        <v>608</v>
      </c>
    </row>
    <row r="11" spans="1:14" x14ac:dyDescent="0.2">
      <c r="A11" s="24" t="s">
        <v>18</v>
      </c>
      <c r="B11" s="62">
        <v>1.7000000000000001E-2</v>
      </c>
      <c r="C11" s="6">
        <v>1.8936399999999999E-2</v>
      </c>
      <c r="D11" s="6">
        <v>1.7000000000000001E-2</v>
      </c>
      <c r="E11" s="6">
        <v>1.7000000000000001E-2</v>
      </c>
      <c r="F11" s="6">
        <v>1.8936399999999999E-2</v>
      </c>
      <c r="G11" s="6">
        <v>1.8936399999999999E-2</v>
      </c>
      <c r="H11" s="6">
        <v>1.8936399999999999E-2</v>
      </c>
      <c r="I11" s="6">
        <v>1.7000000000000001E-2</v>
      </c>
      <c r="J11" s="6">
        <v>1.8936399999999999E-2</v>
      </c>
      <c r="K11" s="6">
        <v>1.8936399999999999E-2</v>
      </c>
      <c r="L11" s="6">
        <v>1.8936399999999999E-2</v>
      </c>
      <c r="M11" s="10">
        <v>1.8936399999999999E-2</v>
      </c>
      <c r="N11" s="10" t="s">
        <v>608</v>
      </c>
    </row>
    <row r="12" spans="1:14" x14ac:dyDescent="0.2">
      <c r="A12" s="24" t="s">
        <v>19</v>
      </c>
      <c r="B12" s="62">
        <v>6.0301E-2</v>
      </c>
      <c r="C12" s="6">
        <v>6.0301E-2</v>
      </c>
      <c r="D12" s="6">
        <v>6.0301E-2</v>
      </c>
      <c r="E12" s="6">
        <v>6.0301E-2</v>
      </c>
      <c r="F12" s="6">
        <v>6.0301100000000003E-2</v>
      </c>
      <c r="G12" s="6">
        <v>6.0301E-2</v>
      </c>
      <c r="H12" s="6">
        <v>6.0301100000000003E-2</v>
      </c>
      <c r="I12" s="6">
        <v>6.0301E-2</v>
      </c>
      <c r="J12" s="6">
        <v>6.0301100000000003E-2</v>
      </c>
      <c r="K12" s="6">
        <v>6.0301E-2</v>
      </c>
      <c r="L12" s="6">
        <v>6.0301100000000003E-2</v>
      </c>
      <c r="M12" s="10">
        <v>6.0301100000000003E-2</v>
      </c>
      <c r="N12" s="10" t="s">
        <v>608</v>
      </c>
    </row>
    <row r="13" spans="1:14" x14ac:dyDescent="0.2">
      <c r="A13" s="24" t="s">
        <v>20</v>
      </c>
      <c r="B13" s="62">
        <v>1.36</v>
      </c>
      <c r="C13" s="6">
        <v>1.36</v>
      </c>
      <c r="D13" s="6">
        <v>1.36</v>
      </c>
      <c r="E13" s="6">
        <v>1.36</v>
      </c>
      <c r="F13" s="6">
        <v>1.35999</v>
      </c>
      <c r="G13" s="6">
        <v>1.36</v>
      </c>
      <c r="H13" s="6">
        <v>1.35998</v>
      </c>
      <c r="I13" s="6">
        <v>1.36</v>
      </c>
      <c r="J13" s="6">
        <v>1.35998</v>
      </c>
      <c r="K13" s="6">
        <v>1.36</v>
      </c>
      <c r="L13" s="6">
        <v>1.35998</v>
      </c>
      <c r="M13" s="10">
        <v>1.35999</v>
      </c>
      <c r="N13" s="10" t="s">
        <v>608</v>
      </c>
    </row>
    <row r="14" spans="1:14" x14ac:dyDescent="0.2">
      <c r="A14" s="24" t="s">
        <v>21</v>
      </c>
      <c r="B14" s="62">
        <v>5.8900000000000001E-2</v>
      </c>
      <c r="C14" s="6">
        <v>5.8900000000000001E-2</v>
      </c>
      <c r="D14" s="6">
        <v>5.8895999999999997E-2</v>
      </c>
      <c r="E14" s="6">
        <v>5.8900000000000001E-2</v>
      </c>
      <c r="F14" s="6">
        <v>6.5699900000000006E-2</v>
      </c>
      <c r="G14" s="6">
        <v>5.8900000000000001E-2</v>
      </c>
      <c r="H14" s="6">
        <v>7.6703499999999994E-2</v>
      </c>
      <c r="I14" s="6">
        <v>5.8900000000000001E-2</v>
      </c>
      <c r="J14" s="6">
        <v>7.6699699999999996E-2</v>
      </c>
      <c r="K14" s="6">
        <v>5.8900000000000001E-2</v>
      </c>
      <c r="L14" s="6">
        <v>7.6703599999999997E-2</v>
      </c>
      <c r="M14" s="10">
        <v>6.7491300000000004E-2</v>
      </c>
      <c r="N14" s="10" t="s">
        <v>608</v>
      </c>
    </row>
    <row r="15" spans="1:14" x14ac:dyDescent="0.2">
      <c r="A15" s="24" t="s">
        <v>22</v>
      </c>
      <c r="B15" s="62">
        <v>3.0099999999999998E-2</v>
      </c>
      <c r="C15" s="6">
        <v>3.0099999999999998E-2</v>
      </c>
      <c r="D15" s="6">
        <v>3.0099999999999998E-2</v>
      </c>
      <c r="E15" s="6">
        <v>3.0099999999999998E-2</v>
      </c>
      <c r="F15" s="6">
        <v>3.0105199999999999E-2</v>
      </c>
      <c r="G15" s="6">
        <v>3.0099999999999998E-2</v>
      </c>
      <c r="H15" s="6">
        <v>3.01137E-2</v>
      </c>
      <c r="I15" s="6">
        <v>3.0099999999999998E-2</v>
      </c>
      <c r="J15" s="6">
        <v>3.01137E-2</v>
      </c>
      <c r="K15" s="6">
        <v>3.0099999999999998E-2</v>
      </c>
      <c r="L15" s="6">
        <v>3.01137E-2</v>
      </c>
      <c r="M15" s="10">
        <v>3.0106600000000001E-2</v>
      </c>
      <c r="N15" s="10" t="s">
        <v>608</v>
      </c>
    </row>
    <row r="16" spans="1:14" x14ac:dyDescent="0.2">
      <c r="A16" s="24" t="s">
        <v>23</v>
      </c>
      <c r="B16" s="62">
        <v>8.6728100000000002E-2</v>
      </c>
      <c r="C16" s="6">
        <v>8.6728100000000002E-2</v>
      </c>
      <c r="D16" s="6">
        <v>8.6728100000000002E-2</v>
      </c>
      <c r="E16" s="6">
        <v>8.6728100000000002E-2</v>
      </c>
      <c r="F16" s="6">
        <v>8.6728100000000002E-2</v>
      </c>
      <c r="G16" s="6">
        <v>8.6728100000000002E-2</v>
      </c>
      <c r="H16" s="6">
        <v>8.6728100000000002E-2</v>
      </c>
      <c r="I16" s="6">
        <v>8.6728100000000002E-2</v>
      </c>
      <c r="J16" s="6">
        <v>8.6728100000000002E-2</v>
      </c>
      <c r="K16" s="6">
        <v>8.6728100000000002E-2</v>
      </c>
      <c r="L16" s="6">
        <v>8.6728100000000002E-2</v>
      </c>
      <c r="M16" s="10">
        <v>8.6728100000000002E-2</v>
      </c>
      <c r="N16" s="10" t="s">
        <v>608</v>
      </c>
    </row>
    <row r="17" spans="1:14" x14ac:dyDescent="0.2">
      <c r="A17" s="24" t="s">
        <v>24</v>
      </c>
      <c r="B17" s="62">
        <v>0.28999999999999998</v>
      </c>
      <c r="C17" s="6">
        <v>0.26034200000000002</v>
      </c>
      <c r="D17" s="6">
        <v>0.28999999999999998</v>
      </c>
      <c r="E17" s="6">
        <v>0.28999999999999998</v>
      </c>
      <c r="F17" s="6">
        <v>0.26034200000000002</v>
      </c>
      <c r="G17" s="6">
        <v>0.26034200000000002</v>
      </c>
      <c r="H17" s="6">
        <v>0.26034200000000002</v>
      </c>
      <c r="I17" s="6">
        <v>0.28999999999999998</v>
      </c>
      <c r="J17" s="6">
        <v>0.26034200000000002</v>
      </c>
      <c r="K17" s="6">
        <v>0.26034200000000002</v>
      </c>
      <c r="L17" s="6">
        <v>0.26034200000000002</v>
      </c>
      <c r="M17" s="10">
        <v>0.26034200000000002</v>
      </c>
      <c r="N17" s="10" t="s">
        <v>608</v>
      </c>
    </row>
    <row r="18" spans="1:14" x14ac:dyDescent="0.2">
      <c r="A18" s="24" t="s">
        <v>25</v>
      </c>
      <c r="B18" s="62">
        <v>1.6</v>
      </c>
      <c r="C18" s="6">
        <v>1.2894699999999999</v>
      </c>
      <c r="D18" s="6">
        <v>1.6</v>
      </c>
      <c r="E18" s="6">
        <v>1.6</v>
      </c>
      <c r="F18" s="6">
        <v>1.2894699999999999</v>
      </c>
      <c r="G18" s="6">
        <v>1.2894699999999999</v>
      </c>
      <c r="H18" s="6">
        <v>1.2894699999999999</v>
      </c>
      <c r="I18" s="6">
        <v>1.6</v>
      </c>
      <c r="J18" s="6">
        <v>1.2894699999999999</v>
      </c>
      <c r="K18" s="6">
        <v>1.2894699999999999</v>
      </c>
      <c r="L18" s="6">
        <v>1.2894699999999999</v>
      </c>
      <c r="M18" s="10">
        <v>1.2894699999999999</v>
      </c>
      <c r="N18" s="10" t="s">
        <v>608</v>
      </c>
    </row>
    <row r="19" spans="1:14" x14ac:dyDescent="0.2">
      <c r="A19" s="24" t="s">
        <v>26</v>
      </c>
      <c r="B19" s="62">
        <v>2.5</v>
      </c>
      <c r="C19" s="6">
        <v>2.5</v>
      </c>
      <c r="D19" s="6">
        <v>2.5</v>
      </c>
      <c r="E19" s="6">
        <v>2.5</v>
      </c>
      <c r="F19" s="6">
        <v>2.5</v>
      </c>
      <c r="G19" s="6">
        <v>2.5</v>
      </c>
      <c r="H19" s="6">
        <v>2.5</v>
      </c>
      <c r="I19" s="6">
        <v>2.49952</v>
      </c>
      <c r="J19" s="6">
        <v>2.5</v>
      </c>
      <c r="K19" s="6">
        <v>2.5</v>
      </c>
      <c r="L19" s="6">
        <v>2.5</v>
      </c>
      <c r="M19" s="10">
        <v>2.5</v>
      </c>
      <c r="N19" s="10" t="s">
        <v>608</v>
      </c>
    </row>
    <row r="20" spans="1:14" x14ac:dyDescent="0.2">
      <c r="A20" s="24" t="s">
        <v>27</v>
      </c>
      <c r="B20" s="63">
        <v>8.99757E-5</v>
      </c>
      <c r="C20" s="6">
        <v>1.1685599999999999E-4</v>
      </c>
      <c r="D20" s="6">
        <v>8.99757E-5</v>
      </c>
      <c r="E20" s="6">
        <v>8.99757E-5</v>
      </c>
      <c r="F20" s="6">
        <v>1.0565600000000001E-4</v>
      </c>
      <c r="G20" s="6">
        <v>1.1685599999999999E-4</v>
      </c>
      <c r="H20" s="6">
        <v>1.16858E-4</v>
      </c>
      <c r="I20" s="6">
        <v>8.99757E-5</v>
      </c>
      <c r="J20" s="6">
        <v>1.16858E-4</v>
      </c>
      <c r="K20" s="6">
        <v>1.0565600000000001E-4</v>
      </c>
      <c r="L20" s="6">
        <v>1.05658E-4</v>
      </c>
      <c r="M20" s="10">
        <v>1.0565699999999999E-4</v>
      </c>
      <c r="N20" s="10" t="s">
        <v>608</v>
      </c>
    </row>
    <row r="21" spans="1:14" x14ac:dyDescent="0.2">
      <c r="A21" s="24" t="s">
        <v>28</v>
      </c>
      <c r="B21" s="62">
        <v>1</v>
      </c>
      <c r="C21" s="6">
        <v>1</v>
      </c>
      <c r="D21" s="6">
        <v>1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10">
        <v>1</v>
      </c>
      <c r="N21" s="10" t="s">
        <v>608</v>
      </c>
    </row>
    <row r="22" spans="1:14" x14ac:dyDescent="0.2">
      <c r="A22" s="24" t="s">
        <v>840</v>
      </c>
      <c r="B22" s="6">
        <v>1</v>
      </c>
      <c r="C22" s="6">
        <v>1</v>
      </c>
      <c r="D22" s="6">
        <v>1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10">
        <v>1</v>
      </c>
      <c r="N22" s="10" t="s">
        <v>608</v>
      </c>
    </row>
    <row r="23" spans="1:14" x14ac:dyDescent="0.2">
      <c r="A23" s="24" t="s">
        <v>841</v>
      </c>
      <c r="B23" s="6">
        <v>1</v>
      </c>
      <c r="C23" s="6">
        <v>1</v>
      </c>
      <c r="D23" s="6">
        <v>1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1</v>
      </c>
      <c r="M23" s="10">
        <v>1</v>
      </c>
      <c r="N23" s="10" t="s">
        <v>608</v>
      </c>
    </row>
    <row r="24" spans="1:14" x14ac:dyDescent="0.2">
      <c r="A24" s="24" t="s">
        <v>842</v>
      </c>
      <c r="B24" s="6">
        <v>1</v>
      </c>
      <c r="C24" s="6">
        <v>1</v>
      </c>
      <c r="D24" s="6">
        <v>1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1</v>
      </c>
      <c r="M24" s="10">
        <v>1</v>
      </c>
      <c r="N24" s="10" t="s">
        <v>608</v>
      </c>
    </row>
    <row r="25" spans="1:14" x14ac:dyDescent="0.2">
      <c r="A25" s="24" t="s">
        <v>843</v>
      </c>
      <c r="B25" s="6">
        <v>6.30957E-5</v>
      </c>
      <c r="C25" s="6">
        <v>8.99757E-5</v>
      </c>
      <c r="D25" s="6">
        <v>6.30957E-5</v>
      </c>
      <c r="E25" s="6">
        <v>6.30957E-5</v>
      </c>
      <c r="F25" s="6">
        <v>8.99757E-5</v>
      </c>
      <c r="G25" s="6">
        <v>8.99757E-5</v>
      </c>
      <c r="H25" s="6">
        <v>8.99757E-5</v>
      </c>
      <c r="I25" s="6">
        <v>6.30957E-5</v>
      </c>
      <c r="J25" s="6">
        <v>8.99757E-5</v>
      </c>
      <c r="K25" s="6">
        <v>8.99757E-5</v>
      </c>
      <c r="L25" s="6">
        <v>8.99757E-5</v>
      </c>
      <c r="M25" s="10">
        <v>8.99757E-5</v>
      </c>
      <c r="N25" s="10" t="s">
        <v>608</v>
      </c>
    </row>
    <row r="26" spans="1:14" x14ac:dyDescent="0.2">
      <c r="A26" s="24" t="s">
        <v>844</v>
      </c>
      <c r="B26" s="6">
        <v>1</v>
      </c>
      <c r="C26" s="6">
        <v>1</v>
      </c>
      <c r="D26" s="6">
        <v>1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10">
        <v>1</v>
      </c>
      <c r="N26" s="10" t="s">
        <v>608</v>
      </c>
    </row>
    <row r="27" spans="1:14" x14ac:dyDescent="0.2">
      <c r="A27" s="24" t="s">
        <v>845</v>
      </c>
      <c r="B27" s="6">
        <v>2.5</v>
      </c>
      <c r="C27" s="6">
        <v>2.5</v>
      </c>
      <c r="D27" s="6">
        <v>2.5</v>
      </c>
      <c r="E27" s="6">
        <v>2.5</v>
      </c>
      <c r="F27" s="6">
        <v>2.5</v>
      </c>
      <c r="G27" s="6">
        <v>2.5</v>
      </c>
      <c r="H27" s="6">
        <v>2.5</v>
      </c>
      <c r="I27" s="6">
        <v>2.5</v>
      </c>
      <c r="J27" s="6">
        <v>2.5</v>
      </c>
      <c r="K27" s="6">
        <v>2.5</v>
      </c>
      <c r="L27" s="6">
        <v>2.5</v>
      </c>
      <c r="M27" s="10">
        <v>2.5</v>
      </c>
      <c r="N27" s="10" t="s">
        <v>608</v>
      </c>
    </row>
    <row r="28" spans="1:14" x14ac:dyDescent="0.2">
      <c r="A28" s="25" t="s">
        <v>846</v>
      </c>
      <c r="B28" s="29">
        <v>0.06</v>
      </c>
      <c r="C28" s="29">
        <v>0.06</v>
      </c>
      <c r="D28" s="29">
        <v>0.06</v>
      </c>
      <c r="E28" s="29">
        <v>0.06</v>
      </c>
      <c r="F28" s="29">
        <v>0.06</v>
      </c>
      <c r="G28" s="29">
        <v>0.06</v>
      </c>
      <c r="H28" s="29">
        <v>0.06</v>
      </c>
      <c r="I28" s="29">
        <v>0.06</v>
      </c>
      <c r="J28" s="29">
        <v>0.06</v>
      </c>
      <c r="K28" s="29">
        <v>0.06</v>
      </c>
      <c r="L28" s="29">
        <v>0.06</v>
      </c>
      <c r="M28" s="30">
        <v>0.06</v>
      </c>
      <c r="N28" s="30" t="s">
        <v>608</v>
      </c>
    </row>
    <row r="29" spans="1:14" ht="16" customHeight="1" x14ac:dyDescent="0.2">
      <c r="A29" s="19" t="s">
        <v>145</v>
      </c>
      <c r="B29" s="9" t="s">
        <v>814</v>
      </c>
      <c r="C29" s="9">
        <v>3.056</v>
      </c>
      <c r="D29" s="9" t="s">
        <v>814</v>
      </c>
      <c r="E29" s="9" t="s">
        <v>814</v>
      </c>
      <c r="F29" s="9">
        <v>3.056</v>
      </c>
      <c r="G29" s="9">
        <v>3.056</v>
      </c>
      <c r="H29" s="9">
        <v>3.056</v>
      </c>
      <c r="I29" s="9" t="s">
        <v>814</v>
      </c>
      <c r="J29" s="9">
        <v>3.05599</v>
      </c>
      <c r="K29" s="9">
        <v>3.056</v>
      </c>
      <c r="L29" s="9">
        <v>3.056</v>
      </c>
      <c r="M29" s="28">
        <v>3.056</v>
      </c>
      <c r="N29" s="28" t="s">
        <v>608</v>
      </c>
    </row>
    <row r="30" spans="1:14" x14ac:dyDescent="0.2">
      <c r="A30" s="17" t="s">
        <v>147</v>
      </c>
      <c r="B30" s="6" t="s">
        <v>814</v>
      </c>
      <c r="C30" s="6">
        <v>5.9630599999999999E-2</v>
      </c>
      <c r="D30" s="6" t="s">
        <v>814</v>
      </c>
      <c r="E30" s="6" t="s">
        <v>814</v>
      </c>
      <c r="F30" s="6">
        <v>5.9630599999999999E-2</v>
      </c>
      <c r="G30" s="6">
        <v>5.9630599999999999E-2</v>
      </c>
      <c r="H30" s="6">
        <v>5.9630599999999999E-2</v>
      </c>
      <c r="I30" s="6" t="s">
        <v>814</v>
      </c>
      <c r="J30" s="6">
        <v>5.9630599999999999E-2</v>
      </c>
      <c r="K30" s="6">
        <v>5.9630599999999999E-2</v>
      </c>
      <c r="L30" s="6">
        <v>5.9630599999999999E-2</v>
      </c>
      <c r="M30" s="10">
        <v>5.9630599999999999E-2</v>
      </c>
      <c r="N30" s="10" t="s">
        <v>608</v>
      </c>
    </row>
    <row r="31" spans="1:14" x14ac:dyDescent="0.2">
      <c r="A31" s="17" t="s">
        <v>149</v>
      </c>
      <c r="B31" s="6" t="s">
        <v>814</v>
      </c>
      <c r="C31" s="6">
        <v>5.0089700000000001E-2</v>
      </c>
      <c r="D31" s="6" t="s">
        <v>814</v>
      </c>
      <c r="E31" s="6" t="s">
        <v>814</v>
      </c>
      <c r="F31" s="6">
        <v>5.0089700000000001E-2</v>
      </c>
      <c r="G31" s="6">
        <v>5.0089700000000001E-2</v>
      </c>
      <c r="H31" s="6">
        <v>5.0089700000000001E-2</v>
      </c>
      <c r="I31" s="6" t="s">
        <v>814</v>
      </c>
      <c r="J31" s="6">
        <v>5.0089700000000001E-2</v>
      </c>
      <c r="K31" s="6">
        <v>5.0089700000000001E-2</v>
      </c>
      <c r="L31" s="6">
        <v>5.0089700000000001E-2</v>
      </c>
      <c r="M31" s="10">
        <v>5.0089700000000001E-2</v>
      </c>
      <c r="N31" s="10" t="s">
        <v>608</v>
      </c>
    </row>
    <row r="32" spans="1:14" x14ac:dyDescent="0.2">
      <c r="A32" s="17" t="s">
        <v>151</v>
      </c>
      <c r="B32" s="6" t="s">
        <v>814</v>
      </c>
      <c r="C32" s="6">
        <v>7.36319E-2</v>
      </c>
      <c r="D32" s="6" t="s">
        <v>814</v>
      </c>
      <c r="E32" s="6" t="s">
        <v>814</v>
      </c>
      <c r="F32" s="6">
        <v>7.36319E-2</v>
      </c>
      <c r="G32" s="6">
        <v>7.36319E-2</v>
      </c>
      <c r="H32" s="6">
        <v>7.36319E-2</v>
      </c>
      <c r="I32" s="6" t="s">
        <v>814</v>
      </c>
      <c r="J32" s="6">
        <v>7.3631799999999997E-2</v>
      </c>
      <c r="K32" s="6">
        <v>7.36319E-2</v>
      </c>
      <c r="L32" s="6">
        <v>7.36319E-2</v>
      </c>
      <c r="M32" s="10">
        <v>7.36319E-2</v>
      </c>
      <c r="N32" s="10" t="s">
        <v>608</v>
      </c>
    </row>
    <row r="33" spans="1:14" x14ac:dyDescent="0.2">
      <c r="A33" s="17" t="s">
        <v>153</v>
      </c>
      <c r="B33" s="6" t="s">
        <v>814</v>
      </c>
      <c r="C33" s="6">
        <v>0.26286599999999999</v>
      </c>
      <c r="D33" s="6" t="s">
        <v>814</v>
      </c>
      <c r="E33" s="6" t="s">
        <v>814</v>
      </c>
      <c r="F33" s="6">
        <v>0.26286599999999999</v>
      </c>
      <c r="G33" s="6">
        <v>0.26286599999999999</v>
      </c>
      <c r="H33" s="6">
        <v>0.26286599999999999</v>
      </c>
      <c r="I33" s="6" t="s">
        <v>814</v>
      </c>
      <c r="J33" s="6">
        <v>0.26286599999999999</v>
      </c>
      <c r="K33" s="6">
        <v>0.26286599999999999</v>
      </c>
      <c r="L33" s="6">
        <v>0.26286599999999999</v>
      </c>
      <c r="M33" s="10">
        <v>0.26286599999999999</v>
      </c>
      <c r="N33" s="10" t="s">
        <v>608</v>
      </c>
    </row>
    <row r="34" spans="1:14" x14ac:dyDescent="0.2">
      <c r="A34" s="17" t="s">
        <v>155</v>
      </c>
      <c r="B34" s="6" t="s">
        <v>814</v>
      </c>
      <c r="C34" s="6">
        <v>6.8082200000000004</v>
      </c>
      <c r="D34" s="6" t="s">
        <v>814</v>
      </c>
      <c r="E34" s="6" t="s">
        <v>814</v>
      </c>
      <c r="F34" s="6">
        <v>6.8082200000000004</v>
      </c>
      <c r="G34" s="6">
        <v>6.8082200000000004</v>
      </c>
      <c r="H34" s="6">
        <v>6.8082200000000004</v>
      </c>
      <c r="I34" s="6" t="s">
        <v>814</v>
      </c>
      <c r="J34" s="6">
        <v>6.8082200000000004</v>
      </c>
      <c r="K34" s="6">
        <v>6.8082200000000004</v>
      </c>
      <c r="L34" s="6">
        <v>6.8082200000000004</v>
      </c>
      <c r="M34" s="10">
        <v>6.8082200000000004</v>
      </c>
      <c r="N34" s="10" t="s">
        <v>608</v>
      </c>
    </row>
    <row r="35" spans="1:14" x14ac:dyDescent="0.2">
      <c r="A35" s="17" t="s">
        <v>157</v>
      </c>
      <c r="B35" s="6" t="s">
        <v>814</v>
      </c>
      <c r="C35" s="6">
        <v>4.5557800000000002E-2</v>
      </c>
      <c r="D35" s="6" t="s">
        <v>814</v>
      </c>
      <c r="E35" s="6" t="s">
        <v>814</v>
      </c>
      <c r="F35" s="6">
        <v>4.5557800000000002E-2</v>
      </c>
      <c r="G35" s="6">
        <v>4.5557800000000002E-2</v>
      </c>
      <c r="H35" s="6">
        <v>4.5557800000000002E-2</v>
      </c>
      <c r="I35" s="6" t="s">
        <v>814</v>
      </c>
      <c r="J35" s="6">
        <v>4.55577E-2</v>
      </c>
      <c r="K35" s="6">
        <v>4.5557800000000002E-2</v>
      </c>
      <c r="L35" s="6">
        <v>4.5557800000000002E-2</v>
      </c>
      <c r="M35" s="10">
        <v>4.5557800000000002E-2</v>
      </c>
      <c r="N35" s="10" t="s">
        <v>608</v>
      </c>
    </row>
    <row r="36" spans="1:14" x14ac:dyDescent="0.2">
      <c r="A36" s="17" t="s">
        <v>159</v>
      </c>
      <c r="B36" s="6" t="s">
        <v>814</v>
      </c>
      <c r="C36" s="6">
        <v>2.0078800000000001E-2</v>
      </c>
      <c r="D36" s="6" t="s">
        <v>814</v>
      </c>
      <c r="E36" s="6" t="s">
        <v>814</v>
      </c>
      <c r="F36" s="6">
        <v>2.0078800000000001E-2</v>
      </c>
      <c r="G36" s="6">
        <v>2.0078800000000001E-2</v>
      </c>
      <c r="H36" s="6">
        <v>2.0078800000000001E-2</v>
      </c>
      <c r="I36" s="6" t="s">
        <v>814</v>
      </c>
      <c r="J36" s="6">
        <v>2.0078800000000001E-2</v>
      </c>
      <c r="K36" s="6">
        <v>2.0078800000000001E-2</v>
      </c>
      <c r="L36" s="6">
        <v>2.0078800000000001E-2</v>
      </c>
      <c r="M36" s="10">
        <v>2.0078800000000001E-2</v>
      </c>
      <c r="N36" s="10" t="s">
        <v>608</v>
      </c>
    </row>
    <row r="37" spans="1:14" x14ac:dyDescent="0.2">
      <c r="A37" s="18" t="s">
        <v>847</v>
      </c>
      <c r="B37" s="29" t="s">
        <v>814</v>
      </c>
      <c r="C37" s="29">
        <v>2.0078800000000001E-2</v>
      </c>
      <c r="D37" s="29" t="s">
        <v>814</v>
      </c>
      <c r="E37" s="29" t="s">
        <v>814</v>
      </c>
      <c r="F37" s="29">
        <v>2.0078800000000001E-2</v>
      </c>
      <c r="G37" s="29">
        <v>2.0078800000000001E-2</v>
      </c>
      <c r="H37" s="29">
        <v>2.0078800000000001E-2</v>
      </c>
      <c r="I37" s="29" t="s">
        <v>814</v>
      </c>
      <c r="J37" s="29">
        <v>2.0078800000000001E-2</v>
      </c>
      <c r="K37" s="29">
        <v>2.0078800000000001E-2</v>
      </c>
      <c r="L37" s="29">
        <v>2.0078800000000001E-2</v>
      </c>
      <c r="M37" s="30">
        <v>2.0078800000000001E-2</v>
      </c>
      <c r="N37" s="30" t="s">
        <v>608</v>
      </c>
    </row>
    <row r="38" spans="1:14" ht="16" customHeight="1" x14ac:dyDescent="0.2">
      <c r="A38" s="23" t="s">
        <v>161</v>
      </c>
      <c r="B38" s="9" t="s">
        <v>814</v>
      </c>
      <c r="C38" s="9" t="s">
        <v>814</v>
      </c>
      <c r="D38" s="9" t="s">
        <v>814</v>
      </c>
      <c r="E38" s="9" t="s">
        <v>814</v>
      </c>
      <c r="F38" s="9">
        <v>1.26602E-5</v>
      </c>
      <c r="G38" s="9" t="s">
        <v>814</v>
      </c>
      <c r="H38" s="9" t="s">
        <v>814</v>
      </c>
      <c r="I38" s="9" t="s">
        <v>814</v>
      </c>
      <c r="J38" s="9" t="s">
        <v>814</v>
      </c>
      <c r="K38" s="9">
        <v>1.26287E-5</v>
      </c>
      <c r="L38" s="9">
        <v>1.26602E-5</v>
      </c>
      <c r="M38" s="28">
        <v>1.26287E-5</v>
      </c>
      <c r="N38" s="28" t="s">
        <v>608</v>
      </c>
    </row>
    <row r="39" spans="1:14" x14ac:dyDescent="0.2">
      <c r="A39" s="24" t="s">
        <v>163</v>
      </c>
      <c r="B39" s="6" t="s">
        <v>814</v>
      </c>
      <c r="C39" s="6" t="s">
        <v>814</v>
      </c>
      <c r="D39" s="6" t="s">
        <v>814</v>
      </c>
      <c r="E39" s="6" t="s">
        <v>814</v>
      </c>
      <c r="F39" s="6">
        <v>7.9024400000000002E-6</v>
      </c>
      <c r="G39" s="6" t="s">
        <v>814</v>
      </c>
      <c r="H39" s="6" t="s">
        <v>814</v>
      </c>
      <c r="I39" s="6" t="s">
        <v>814</v>
      </c>
      <c r="J39" s="6" t="s">
        <v>814</v>
      </c>
      <c r="K39" s="6">
        <v>7.8827100000000006E-6</v>
      </c>
      <c r="L39" s="6">
        <v>7.9024400000000002E-6</v>
      </c>
      <c r="M39" s="10">
        <v>7.8827100000000006E-6</v>
      </c>
      <c r="N39" s="10" t="s">
        <v>608</v>
      </c>
    </row>
    <row r="40" spans="1:14" x14ac:dyDescent="0.2">
      <c r="A40" s="24" t="s">
        <v>162</v>
      </c>
      <c r="B40" s="6" t="s">
        <v>814</v>
      </c>
      <c r="C40" s="6" t="s">
        <v>814</v>
      </c>
      <c r="D40" s="6" t="s">
        <v>814</v>
      </c>
      <c r="E40" s="6" t="s">
        <v>814</v>
      </c>
      <c r="F40" s="6">
        <v>7.5934400000000005E-8</v>
      </c>
      <c r="G40" s="6" t="s">
        <v>814</v>
      </c>
      <c r="H40" s="6" t="s">
        <v>814</v>
      </c>
      <c r="I40" s="6" t="s">
        <v>814</v>
      </c>
      <c r="J40" s="6" t="s">
        <v>814</v>
      </c>
      <c r="K40" s="6">
        <v>8.0348899999999995E-8</v>
      </c>
      <c r="L40" s="6">
        <v>7.59343E-8</v>
      </c>
      <c r="M40" s="10">
        <v>8.0348899999999995E-8</v>
      </c>
      <c r="N40" s="10" t="s">
        <v>608</v>
      </c>
    </row>
    <row r="41" spans="1:14" x14ac:dyDescent="0.2">
      <c r="A41" s="24" t="s">
        <v>164</v>
      </c>
      <c r="B41" s="6" t="s">
        <v>814</v>
      </c>
      <c r="C41" s="6" t="s">
        <v>814</v>
      </c>
      <c r="D41" s="6" t="s">
        <v>814</v>
      </c>
      <c r="E41" s="6" t="s">
        <v>814</v>
      </c>
      <c r="F41" s="6">
        <v>1.18339E-8</v>
      </c>
      <c r="G41" s="6" t="s">
        <v>814</v>
      </c>
      <c r="H41" s="6" t="s">
        <v>814</v>
      </c>
      <c r="I41" s="6" t="s">
        <v>814</v>
      </c>
      <c r="J41" s="6" t="s">
        <v>814</v>
      </c>
      <c r="K41" s="6">
        <v>4.4644800000000003E-8</v>
      </c>
      <c r="L41" s="6">
        <v>1.18339E-8</v>
      </c>
      <c r="M41" s="10">
        <v>1.45971E-8</v>
      </c>
      <c r="N41" s="10" t="s">
        <v>608</v>
      </c>
    </row>
    <row r="42" spans="1:14" x14ac:dyDescent="0.2">
      <c r="A42" s="24" t="s">
        <v>165</v>
      </c>
      <c r="B42" s="6" t="s">
        <v>814</v>
      </c>
      <c r="C42" s="6" t="s">
        <v>814</v>
      </c>
      <c r="D42" s="6" t="s">
        <v>814</v>
      </c>
      <c r="E42" s="6" t="s">
        <v>814</v>
      </c>
      <c r="F42" s="6">
        <v>4.2191899999999999E-8</v>
      </c>
      <c r="G42" s="6" t="s">
        <v>814</v>
      </c>
      <c r="H42" s="6" t="s">
        <v>814</v>
      </c>
      <c r="I42" s="6" t="s">
        <v>814</v>
      </c>
      <c r="J42" s="6" t="s">
        <v>814</v>
      </c>
      <c r="K42" s="6">
        <v>1.45971E-8</v>
      </c>
      <c r="L42" s="6">
        <v>4.2191800000000001E-8</v>
      </c>
      <c r="M42" s="10">
        <v>4.4644800000000003E-8</v>
      </c>
      <c r="N42" s="10" t="s">
        <v>608</v>
      </c>
    </row>
    <row r="43" spans="1:14" x14ac:dyDescent="0.2">
      <c r="A43" s="24" t="s">
        <v>166</v>
      </c>
      <c r="B43" s="6" t="s">
        <v>814</v>
      </c>
      <c r="C43" s="6" t="s">
        <v>814</v>
      </c>
      <c r="D43" s="6" t="s">
        <v>814</v>
      </c>
      <c r="E43" s="6" t="s">
        <v>814</v>
      </c>
      <c r="F43" s="6">
        <v>3.2959699999999999E-6</v>
      </c>
      <c r="G43" s="6" t="s">
        <v>814</v>
      </c>
      <c r="H43" s="6" t="s">
        <v>814</v>
      </c>
      <c r="I43" s="6" t="s">
        <v>814</v>
      </c>
      <c r="J43" s="6" t="s">
        <v>814</v>
      </c>
      <c r="K43" s="6">
        <v>3.2877700000000001E-6</v>
      </c>
      <c r="L43" s="6">
        <v>3.2959699999999999E-6</v>
      </c>
      <c r="M43" s="10">
        <v>3.2877700000000001E-6</v>
      </c>
      <c r="N43" s="10" t="s">
        <v>608</v>
      </c>
    </row>
    <row r="44" spans="1:14" x14ac:dyDescent="0.2">
      <c r="A44" s="25" t="s">
        <v>167</v>
      </c>
      <c r="B44" s="29" t="s">
        <v>814</v>
      </c>
      <c r="C44" s="29" t="s">
        <v>814</v>
      </c>
      <c r="D44" s="29" t="s">
        <v>814</v>
      </c>
      <c r="E44" s="29" t="s">
        <v>814</v>
      </c>
      <c r="F44" s="29">
        <v>1.14365E-8</v>
      </c>
      <c r="G44" s="29" t="s">
        <v>814</v>
      </c>
      <c r="H44" s="29" t="s">
        <v>814</v>
      </c>
      <c r="I44" s="29" t="s">
        <v>814</v>
      </c>
      <c r="J44" s="29" t="s">
        <v>814</v>
      </c>
      <c r="K44" s="29">
        <v>6.1287499999999999E-8</v>
      </c>
      <c r="L44" s="29">
        <v>1.1435699999999999E-8</v>
      </c>
      <c r="M44" s="30">
        <v>6.1287499999999999E-8</v>
      </c>
      <c r="N44" s="30" t="s">
        <v>608</v>
      </c>
    </row>
    <row r="45" spans="1:14" ht="16" customHeight="1" x14ac:dyDescent="0.2">
      <c r="A45" s="23" t="s">
        <v>169</v>
      </c>
      <c r="B45" s="9" t="s">
        <v>814</v>
      </c>
      <c r="C45" s="9" t="s">
        <v>814</v>
      </c>
      <c r="D45" s="9">
        <v>6.4312399999999996E-8</v>
      </c>
      <c r="E45" s="9" t="s">
        <v>814</v>
      </c>
      <c r="F45" s="9" t="s">
        <v>814</v>
      </c>
      <c r="G45" s="9">
        <v>7.21014E-8</v>
      </c>
      <c r="H45" s="9" t="s">
        <v>814</v>
      </c>
      <c r="I45" s="9">
        <v>6.4312300000000003E-8</v>
      </c>
      <c r="J45" s="9">
        <v>7.21014E-8</v>
      </c>
      <c r="K45" s="9">
        <v>4.6033300000000002E-8</v>
      </c>
      <c r="L45" s="9" t="s">
        <v>814</v>
      </c>
      <c r="M45" s="28">
        <v>4.6033300000000002E-8</v>
      </c>
      <c r="N45" s="28" t="s">
        <v>608</v>
      </c>
    </row>
    <row r="46" spans="1:14" x14ac:dyDescent="0.2">
      <c r="A46" s="24" t="s">
        <v>168</v>
      </c>
      <c r="B46" s="6" t="s">
        <v>814</v>
      </c>
      <c r="C46" s="6" t="s">
        <v>814</v>
      </c>
      <c r="D46" s="6">
        <v>7.5278299999999997E-7</v>
      </c>
      <c r="E46" s="6" t="s">
        <v>814</v>
      </c>
      <c r="F46" s="6" t="s">
        <v>814</v>
      </c>
      <c r="G46" s="6">
        <v>6.0679599999999995E-7</v>
      </c>
      <c r="H46" s="6" t="s">
        <v>814</v>
      </c>
      <c r="I46" s="6">
        <v>7.5278200000000005E-7</v>
      </c>
      <c r="J46" s="6">
        <v>6.0679599999999995E-7</v>
      </c>
      <c r="K46" s="6">
        <v>1.12471E-7</v>
      </c>
      <c r="L46" s="6" t="s">
        <v>814</v>
      </c>
      <c r="M46" s="10">
        <v>1.12471E-7</v>
      </c>
      <c r="N46" s="10" t="s">
        <v>608</v>
      </c>
    </row>
    <row r="47" spans="1:14" x14ac:dyDescent="0.2">
      <c r="A47" s="24" t="s">
        <v>170</v>
      </c>
      <c r="B47" s="6" t="s">
        <v>814</v>
      </c>
      <c r="C47" s="6" t="s">
        <v>814</v>
      </c>
      <c r="D47" s="6">
        <v>2.1054800000000001E-8</v>
      </c>
      <c r="E47" s="6" t="s">
        <v>814</v>
      </c>
      <c r="F47" s="6" t="s">
        <v>814</v>
      </c>
      <c r="G47" s="6">
        <v>2.1054800000000001E-8</v>
      </c>
      <c r="H47" s="6" t="s">
        <v>814</v>
      </c>
      <c r="I47" s="6">
        <v>2.1054800000000001E-8</v>
      </c>
      <c r="J47" s="6">
        <v>2.1054800000000001E-8</v>
      </c>
      <c r="K47" s="6">
        <v>2.1054800000000001E-8</v>
      </c>
      <c r="L47" s="6" t="s">
        <v>814</v>
      </c>
      <c r="M47" s="10">
        <v>2.1054800000000001E-8</v>
      </c>
      <c r="N47" s="10" t="s">
        <v>608</v>
      </c>
    </row>
    <row r="48" spans="1:14" x14ac:dyDescent="0.2">
      <c r="A48" s="24" t="s">
        <v>171</v>
      </c>
      <c r="B48" s="6" t="s">
        <v>814</v>
      </c>
      <c r="C48" s="6" t="s">
        <v>814</v>
      </c>
      <c r="D48" s="6">
        <v>6.7608399999999995E-7</v>
      </c>
      <c r="E48" s="6" t="s">
        <v>814</v>
      </c>
      <c r="F48" s="6" t="s">
        <v>814</v>
      </c>
      <c r="G48" s="6">
        <v>7.57966E-7</v>
      </c>
      <c r="H48" s="6" t="s">
        <v>814</v>
      </c>
      <c r="I48" s="6">
        <v>6.7608300000000003E-7</v>
      </c>
      <c r="J48" s="6">
        <v>7.57966E-7</v>
      </c>
      <c r="K48" s="6">
        <v>4.8392499999999999E-7</v>
      </c>
      <c r="L48" s="6" t="s">
        <v>814</v>
      </c>
      <c r="M48" s="10">
        <v>4.8392499999999999E-7</v>
      </c>
      <c r="N48" s="10" t="s">
        <v>608</v>
      </c>
    </row>
    <row r="49" spans="1:14" x14ac:dyDescent="0.2">
      <c r="A49" s="24" t="s">
        <v>172</v>
      </c>
      <c r="B49" s="6" t="s">
        <v>814</v>
      </c>
      <c r="C49" s="6" t="s">
        <v>814</v>
      </c>
      <c r="D49" s="6">
        <v>7.9136399999999993E-6</v>
      </c>
      <c r="E49" s="6" t="s">
        <v>814</v>
      </c>
      <c r="F49" s="6" t="s">
        <v>814</v>
      </c>
      <c r="G49" s="6">
        <v>6.3789400000000003E-6</v>
      </c>
      <c r="H49" s="6" t="s">
        <v>814</v>
      </c>
      <c r="I49" s="6">
        <v>7.9136199999999996E-6</v>
      </c>
      <c r="J49" s="6">
        <v>6.3789400000000003E-6</v>
      </c>
      <c r="K49" s="6">
        <v>1.18235E-6</v>
      </c>
      <c r="L49" s="6" t="s">
        <v>814</v>
      </c>
      <c r="M49" s="10">
        <v>1.18235E-6</v>
      </c>
      <c r="N49" s="10" t="s">
        <v>608</v>
      </c>
    </row>
    <row r="50" spans="1:14" x14ac:dyDescent="0.2">
      <c r="A50" s="24" t="s">
        <v>173</v>
      </c>
      <c r="B50" s="6" t="s">
        <v>814</v>
      </c>
      <c r="C50" s="6" t="s">
        <v>814</v>
      </c>
      <c r="D50" s="6">
        <v>2.2133799999999999E-7</v>
      </c>
      <c r="E50" s="6" t="s">
        <v>814</v>
      </c>
      <c r="F50" s="6" t="s">
        <v>814</v>
      </c>
      <c r="G50" s="6">
        <v>2.2133799999999999E-7</v>
      </c>
      <c r="H50" s="6" t="s">
        <v>814</v>
      </c>
      <c r="I50" s="6">
        <v>2.2133799999999999E-7</v>
      </c>
      <c r="J50" s="6">
        <v>2.2133799999999999E-7</v>
      </c>
      <c r="K50" s="6">
        <v>2.2133799999999999E-7</v>
      </c>
      <c r="L50" s="6" t="s">
        <v>814</v>
      </c>
      <c r="M50" s="10">
        <v>2.2133799999999999E-7</v>
      </c>
      <c r="N50" s="10" t="s">
        <v>608</v>
      </c>
    </row>
    <row r="51" spans="1:14" x14ac:dyDescent="0.2">
      <c r="A51" s="24" t="s">
        <v>174</v>
      </c>
      <c r="B51" s="6" t="s">
        <v>814</v>
      </c>
      <c r="C51" s="6" t="s">
        <v>814</v>
      </c>
      <c r="D51" s="6">
        <v>2.66525E-6</v>
      </c>
      <c r="E51" s="6" t="s">
        <v>814</v>
      </c>
      <c r="F51" s="6" t="s">
        <v>814</v>
      </c>
      <c r="G51" s="6">
        <v>2.9880399999999999E-6</v>
      </c>
      <c r="H51" s="6" t="s">
        <v>814</v>
      </c>
      <c r="I51" s="6">
        <v>2.66525E-6</v>
      </c>
      <c r="J51" s="6">
        <v>2.9880399999999999E-6</v>
      </c>
      <c r="K51" s="6">
        <v>1.9077200000000001E-6</v>
      </c>
      <c r="L51" s="6" t="s">
        <v>814</v>
      </c>
      <c r="M51" s="10">
        <v>1.9077200000000001E-6</v>
      </c>
      <c r="N51" s="10" t="s">
        <v>608</v>
      </c>
    </row>
    <row r="52" spans="1:14" x14ac:dyDescent="0.2">
      <c r="A52" s="24" t="s">
        <v>175</v>
      </c>
      <c r="B52" s="6" t="s">
        <v>814</v>
      </c>
      <c r="C52" s="6" t="s">
        <v>814</v>
      </c>
      <c r="D52" s="6">
        <v>3.1197E-5</v>
      </c>
      <c r="E52" s="6" t="s">
        <v>814</v>
      </c>
      <c r="F52" s="6" t="s">
        <v>814</v>
      </c>
      <c r="G52" s="6">
        <v>2.5147000000000002E-5</v>
      </c>
      <c r="H52" s="6" t="s">
        <v>814</v>
      </c>
      <c r="I52" s="6">
        <v>3.1197E-5</v>
      </c>
      <c r="J52" s="6">
        <v>2.5147000000000002E-5</v>
      </c>
      <c r="K52" s="6">
        <v>4.66105E-6</v>
      </c>
      <c r="L52" s="6" t="s">
        <v>814</v>
      </c>
      <c r="M52" s="10">
        <v>4.66105E-6</v>
      </c>
      <c r="N52" s="10" t="s">
        <v>608</v>
      </c>
    </row>
    <row r="53" spans="1:14" x14ac:dyDescent="0.2">
      <c r="A53" s="24" t="s">
        <v>176</v>
      </c>
      <c r="B53" s="6" t="s">
        <v>814</v>
      </c>
      <c r="C53" s="6" t="s">
        <v>814</v>
      </c>
      <c r="D53" s="6">
        <v>8.72557E-7</v>
      </c>
      <c r="E53" s="6" t="s">
        <v>814</v>
      </c>
      <c r="F53" s="6" t="s">
        <v>814</v>
      </c>
      <c r="G53" s="6">
        <v>8.72557E-7</v>
      </c>
      <c r="H53" s="6" t="s">
        <v>814</v>
      </c>
      <c r="I53" s="6">
        <v>8.72557E-7</v>
      </c>
      <c r="J53" s="6">
        <v>8.72557E-7</v>
      </c>
      <c r="K53" s="6">
        <v>8.72557E-7</v>
      </c>
      <c r="L53" s="6" t="s">
        <v>814</v>
      </c>
      <c r="M53" s="10">
        <v>8.72557E-7</v>
      </c>
      <c r="N53" s="10" t="s">
        <v>608</v>
      </c>
    </row>
    <row r="54" spans="1:14" x14ac:dyDescent="0.2">
      <c r="A54" s="24" t="s">
        <v>177</v>
      </c>
      <c r="B54" s="6" t="s">
        <v>814</v>
      </c>
      <c r="C54" s="6" t="s">
        <v>814</v>
      </c>
      <c r="D54" s="6">
        <v>4.6697399999999998E-6</v>
      </c>
      <c r="E54" s="6" t="s">
        <v>814</v>
      </c>
      <c r="F54" s="6" t="s">
        <v>814</v>
      </c>
      <c r="G54" s="6">
        <v>5.2352999999999997E-6</v>
      </c>
      <c r="H54" s="6" t="s">
        <v>814</v>
      </c>
      <c r="I54" s="6">
        <v>4.6697399999999998E-6</v>
      </c>
      <c r="J54" s="6">
        <v>5.2352999999999997E-6</v>
      </c>
      <c r="K54" s="6">
        <v>3.3424899999999999E-6</v>
      </c>
      <c r="L54" s="6" t="s">
        <v>814</v>
      </c>
      <c r="M54" s="10">
        <v>3.3424899999999999E-6</v>
      </c>
      <c r="N54" s="10" t="s">
        <v>608</v>
      </c>
    </row>
    <row r="55" spans="1:14" x14ac:dyDescent="0.2">
      <c r="A55" s="24" t="s">
        <v>178</v>
      </c>
      <c r="B55" s="6" t="s">
        <v>814</v>
      </c>
      <c r="C55" s="6" t="s">
        <v>814</v>
      </c>
      <c r="D55" s="6">
        <v>5.4659800000000001E-5</v>
      </c>
      <c r="E55" s="6" t="s">
        <v>814</v>
      </c>
      <c r="F55" s="6" t="s">
        <v>814</v>
      </c>
      <c r="G55" s="6">
        <v>4.4059600000000001E-5</v>
      </c>
      <c r="H55" s="6" t="s">
        <v>814</v>
      </c>
      <c r="I55" s="6">
        <v>5.4659700000000001E-5</v>
      </c>
      <c r="J55" s="6">
        <v>4.4059600000000001E-5</v>
      </c>
      <c r="K55" s="6">
        <v>8.1665500000000006E-6</v>
      </c>
      <c r="L55" s="6" t="s">
        <v>814</v>
      </c>
      <c r="M55" s="10">
        <v>8.1665500000000006E-6</v>
      </c>
      <c r="N55" s="10" t="s">
        <v>608</v>
      </c>
    </row>
    <row r="56" spans="1:14" x14ac:dyDescent="0.2">
      <c r="A56" s="24" t="s">
        <v>179</v>
      </c>
      <c r="B56" s="6" t="s">
        <v>814</v>
      </c>
      <c r="C56" s="6" t="s">
        <v>814</v>
      </c>
      <c r="D56" s="6">
        <v>1.52879E-6</v>
      </c>
      <c r="E56" s="6" t="s">
        <v>814</v>
      </c>
      <c r="F56" s="6" t="s">
        <v>814</v>
      </c>
      <c r="G56" s="6">
        <v>1.52879E-6</v>
      </c>
      <c r="H56" s="6" t="s">
        <v>814</v>
      </c>
      <c r="I56" s="6">
        <v>1.52879E-6</v>
      </c>
      <c r="J56" s="6">
        <v>1.52879E-6</v>
      </c>
      <c r="K56" s="6">
        <v>1.52879E-6</v>
      </c>
      <c r="L56" s="6" t="s">
        <v>814</v>
      </c>
      <c r="M56" s="10">
        <v>1.52879E-6</v>
      </c>
      <c r="N56" s="10" t="s">
        <v>608</v>
      </c>
    </row>
    <row r="57" spans="1:14" x14ac:dyDescent="0.2">
      <c r="A57" s="24" t="s">
        <v>180</v>
      </c>
      <c r="B57" s="6" t="s">
        <v>814</v>
      </c>
      <c r="C57" s="6" t="s">
        <v>814</v>
      </c>
      <c r="D57" s="6">
        <v>3.0681599999999999E-6</v>
      </c>
      <c r="E57" s="6" t="s">
        <v>814</v>
      </c>
      <c r="F57" s="6" t="s">
        <v>814</v>
      </c>
      <c r="G57" s="6">
        <v>3.4397599999999998E-6</v>
      </c>
      <c r="H57" s="6" t="s">
        <v>814</v>
      </c>
      <c r="I57" s="6">
        <v>3.0681599999999999E-6</v>
      </c>
      <c r="J57" s="6">
        <v>3.4397599999999998E-6</v>
      </c>
      <c r="K57" s="6">
        <v>2.1961200000000002E-6</v>
      </c>
      <c r="L57" s="6" t="s">
        <v>814</v>
      </c>
      <c r="M57" s="10">
        <v>2.1961200000000002E-6</v>
      </c>
      <c r="N57" s="10" t="s">
        <v>608</v>
      </c>
    </row>
    <row r="58" spans="1:14" x14ac:dyDescent="0.2">
      <c r="A58" s="24" t="s">
        <v>181</v>
      </c>
      <c r="B58" s="6" t="s">
        <v>814</v>
      </c>
      <c r="C58" s="6" t="s">
        <v>814</v>
      </c>
      <c r="D58" s="6">
        <v>3.59132E-5</v>
      </c>
      <c r="E58" s="6" t="s">
        <v>814</v>
      </c>
      <c r="F58" s="6" t="s">
        <v>814</v>
      </c>
      <c r="G58" s="6">
        <v>2.8948499999999999E-5</v>
      </c>
      <c r="H58" s="6" t="s">
        <v>814</v>
      </c>
      <c r="I58" s="6">
        <v>3.59131E-5</v>
      </c>
      <c r="J58" s="6">
        <v>2.8948499999999999E-5</v>
      </c>
      <c r="K58" s="6">
        <v>5.3656799999999996E-6</v>
      </c>
      <c r="L58" s="6" t="s">
        <v>814</v>
      </c>
      <c r="M58" s="10">
        <v>5.3656799999999996E-6</v>
      </c>
      <c r="N58" s="10" t="s">
        <v>608</v>
      </c>
    </row>
    <row r="59" spans="1:14" x14ac:dyDescent="0.2">
      <c r="A59" s="24" t="s">
        <v>182</v>
      </c>
      <c r="B59" s="6" t="s">
        <v>814</v>
      </c>
      <c r="C59" s="6" t="s">
        <v>814</v>
      </c>
      <c r="D59" s="6">
        <v>1.00446E-6</v>
      </c>
      <c r="E59" s="6" t="s">
        <v>814</v>
      </c>
      <c r="F59" s="6" t="s">
        <v>814</v>
      </c>
      <c r="G59" s="6">
        <v>1.00446E-6</v>
      </c>
      <c r="H59" s="6" t="s">
        <v>814</v>
      </c>
      <c r="I59" s="6">
        <v>1.00446E-6</v>
      </c>
      <c r="J59" s="6">
        <v>1.00446E-6</v>
      </c>
      <c r="K59" s="6">
        <v>1.00446E-6</v>
      </c>
      <c r="L59" s="6" t="s">
        <v>814</v>
      </c>
      <c r="M59" s="10">
        <v>1.00446E-6</v>
      </c>
      <c r="N59" s="10" t="s">
        <v>608</v>
      </c>
    </row>
    <row r="60" spans="1:14" x14ac:dyDescent="0.2">
      <c r="A60" s="24" t="s">
        <v>183</v>
      </c>
      <c r="B60" s="6" t="s">
        <v>814</v>
      </c>
      <c r="C60" s="6" t="s">
        <v>814</v>
      </c>
      <c r="D60" s="6">
        <v>7.0743600000000003E-11</v>
      </c>
      <c r="E60" s="6" t="s">
        <v>814</v>
      </c>
      <c r="F60" s="6" t="s">
        <v>814</v>
      </c>
      <c r="G60" s="6">
        <v>7.9311499999999995E-11</v>
      </c>
      <c r="H60" s="6" t="s">
        <v>814</v>
      </c>
      <c r="I60" s="6">
        <v>7.0743600000000003E-11</v>
      </c>
      <c r="J60" s="6">
        <v>7.9311499999999995E-11</v>
      </c>
      <c r="K60" s="6">
        <v>5.0636600000000001E-11</v>
      </c>
      <c r="L60" s="6" t="s">
        <v>814</v>
      </c>
      <c r="M60" s="10">
        <v>5.0636600000000001E-11</v>
      </c>
      <c r="N60" s="10" t="s">
        <v>608</v>
      </c>
    </row>
    <row r="61" spans="1:14" x14ac:dyDescent="0.2">
      <c r="A61" s="24" t="s">
        <v>184</v>
      </c>
      <c r="B61" s="6" t="s">
        <v>814</v>
      </c>
      <c r="C61" s="6" t="s">
        <v>814</v>
      </c>
      <c r="D61" s="6">
        <v>4.5275900000000001E-9</v>
      </c>
      <c r="E61" s="6" t="s">
        <v>814</v>
      </c>
      <c r="F61" s="6" t="s">
        <v>814</v>
      </c>
      <c r="G61" s="6">
        <v>4.0908E-9</v>
      </c>
      <c r="H61" s="6" t="s">
        <v>814</v>
      </c>
      <c r="I61" s="6">
        <v>4.5275900000000001E-9</v>
      </c>
      <c r="J61" s="6">
        <v>4.0908E-9</v>
      </c>
      <c r="K61" s="6">
        <v>2.6117799999999998E-9</v>
      </c>
      <c r="L61" s="6" t="s">
        <v>814</v>
      </c>
      <c r="M61" s="10">
        <v>2.6117799999999998E-9</v>
      </c>
      <c r="N61" s="10" t="s">
        <v>608</v>
      </c>
    </row>
    <row r="62" spans="1:14" x14ac:dyDescent="0.2">
      <c r="A62" s="24" t="s">
        <v>185</v>
      </c>
      <c r="B62" s="6" t="s">
        <v>814</v>
      </c>
      <c r="C62" s="6" t="s">
        <v>814</v>
      </c>
      <c r="D62" s="6">
        <v>1.08662E-7</v>
      </c>
      <c r="E62" s="6" t="s">
        <v>814</v>
      </c>
      <c r="F62" s="6" t="s">
        <v>814</v>
      </c>
      <c r="G62" s="6">
        <v>7.9124500000000002E-8</v>
      </c>
      <c r="H62" s="6" t="s">
        <v>814</v>
      </c>
      <c r="I62" s="6">
        <v>1.08662E-7</v>
      </c>
      <c r="J62" s="6">
        <v>7.9124500000000002E-8</v>
      </c>
      <c r="K62" s="6">
        <v>5.0517199999999999E-8</v>
      </c>
      <c r="L62" s="6" t="s">
        <v>814</v>
      </c>
      <c r="M62" s="10">
        <v>5.0517199999999999E-8</v>
      </c>
      <c r="N62" s="10" t="s">
        <v>608</v>
      </c>
    </row>
    <row r="63" spans="1:14" x14ac:dyDescent="0.2">
      <c r="A63" s="24" t="s">
        <v>186</v>
      </c>
      <c r="B63" s="6" t="s">
        <v>814</v>
      </c>
      <c r="C63" s="6" t="s">
        <v>814</v>
      </c>
      <c r="D63" s="6">
        <v>1.15906E-6</v>
      </c>
      <c r="E63" s="6" t="s">
        <v>814</v>
      </c>
      <c r="F63" s="6" t="s">
        <v>814</v>
      </c>
      <c r="G63" s="6">
        <v>6.8019100000000003E-7</v>
      </c>
      <c r="H63" s="6" t="s">
        <v>814</v>
      </c>
      <c r="I63" s="6">
        <v>1.15906E-6</v>
      </c>
      <c r="J63" s="6">
        <v>6.8019199999999995E-7</v>
      </c>
      <c r="K63" s="6">
        <v>4.3426900000000001E-7</v>
      </c>
      <c r="L63" s="6" t="s">
        <v>814</v>
      </c>
      <c r="M63" s="10">
        <v>4.3426900000000001E-7</v>
      </c>
      <c r="N63" s="10" t="s">
        <v>608</v>
      </c>
    </row>
    <row r="64" spans="1:14" x14ac:dyDescent="0.2">
      <c r="A64" s="25" t="s">
        <v>187</v>
      </c>
      <c r="B64" s="29" t="s">
        <v>814</v>
      </c>
      <c r="C64" s="29" t="s">
        <v>814</v>
      </c>
      <c r="D64" s="29">
        <v>4.6362499999999999E-6</v>
      </c>
      <c r="E64" s="29" t="s">
        <v>814</v>
      </c>
      <c r="F64" s="29" t="s">
        <v>814</v>
      </c>
      <c r="G64" s="29">
        <v>2.1927199999999999E-6</v>
      </c>
      <c r="H64" s="29" t="s">
        <v>814</v>
      </c>
      <c r="I64" s="29">
        <v>4.6362499999999999E-6</v>
      </c>
      <c r="J64" s="29">
        <v>2.1927199999999999E-6</v>
      </c>
      <c r="K64" s="29">
        <v>1.39994E-6</v>
      </c>
      <c r="L64" s="29" t="s">
        <v>814</v>
      </c>
      <c r="M64" s="30">
        <v>1.39994E-6</v>
      </c>
      <c r="N64" s="30" t="s">
        <v>608</v>
      </c>
    </row>
    <row r="65" spans="1:14" ht="16" customHeight="1" x14ac:dyDescent="0.2">
      <c r="A65" s="23" t="s">
        <v>189</v>
      </c>
      <c r="B65" s="9" t="s">
        <v>814</v>
      </c>
      <c r="C65" s="9" t="s">
        <v>814</v>
      </c>
      <c r="D65" s="9" t="s">
        <v>814</v>
      </c>
      <c r="E65" s="9">
        <v>9.6659899999999996E-6</v>
      </c>
      <c r="F65" s="9" t="s">
        <v>814</v>
      </c>
      <c r="G65" s="9" t="s">
        <v>814</v>
      </c>
      <c r="H65" s="9">
        <v>1.22862E-4</v>
      </c>
      <c r="I65" s="9">
        <v>3.3763300000000002E-5</v>
      </c>
      <c r="J65" s="9">
        <v>1.22836E-4</v>
      </c>
      <c r="K65" s="9" t="s">
        <v>814</v>
      </c>
      <c r="L65" s="9">
        <v>1.2286299999999999E-4</v>
      </c>
      <c r="M65" s="28">
        <v>1.9373900000000001E-5</v>
      </c>
      <c r="N65" s="28" t="s">
        <v>608</v>
      </c>
    </row>
    <row r="66" spans="1:14" x14ac:dyDescent="0.2">
      <c r="A66" s="24" t="s">
        <v>190</v>
      </c>
      <c r="B66" s="6" t="s">
        <v>814</v>
      </c>
      <c r="C66" s="6" t="s">
        <v>814</v>
      </c>
      <c r="D66" s="6" t="s">
        <v>814</v>
      </c>
      <c r="E66" s="6">
        <v>5.9112299999999998E-6</v>
      </c>
      <c r="F66" s="6" t="s">
        <v>814</v>
      </c>
      <c r="G66" s="6" t="s">
        <v>814</v>
      </c>
      <c r="H66" s="6">
        <v>6.7472399999999995E-5</v>
      </c>
      <c r="I66" s="6">
        <v>2.06543E-5</v>
      </c>
      <c r="J66" s="6">
        <v>6.7457899999999997E-5</v>
      </c>
      <c r="K66" s="6" t="s">
        <v>814</v>
      </c>
      <c r="L66" s="6">
        <v>6.7472599999999995E-5</v>
      </c>
      <c r="M66" s="10">
        <v>1.0635999999999999E-5</v>
      </c>
      <c r="N66" s="10" t="s">
        <v>608</v>
      </c>
    </row>
    <row r="67" spans="1:14" x14ac:dyDescent="0.2">
      <c r="A67" s="24" t="s">
        <v>188</v>
      </c>
      <c r="B67" s="6" t="s">
        <v>814</v>
      </c>
      <c r="C67" s="6" t="s">
        <v>814</v>
      </c>
      <c r="D67" s="6" t="s">
        <v>814</v>
      </c>
      <c r="E67" s="6">
        <v>7.2517500000000001E-7</v>
      </c>
      <c r="F67" s="6" t="s">
        <v>814</v>
      </c>
      <c r="G67" s="6" t="s">
        <v>814</v>
      </c>
      <c r="H67" s="6">
        <v>1.0321300000000001E-5</v>
      </c>
      <c r="I67" s="6">
        <v>2.54593E-6</v>
      </c>
      <c r="J67" s="6">
        <v>1.0319000000000001E-5</v>
      </c>
      <c r="K67" s="6" t="s">
        <v>814</v>
      </c>
      <c r="L67" s="6">
        <v>1.0321300000000001E-5</v>
      </c>
      <c r="M67" s="10">
        <v>1.6198999999999999E-6</v>
      </c>
      <c r="N67" s="10" t="s">
        <v>608</v>
      </c>
    </row>
    <row r="68" spans="1:14" x14ac:dyDescent="0.2">
      <c r="A68" s="24" t="s">
        <v>191</v>
      </c>
      <c r="B68" s="6" t="s">
        <v>814</v>
      </c>
      <c r="C68" s="6" t="s">
        <v>814</v>
      </c>
      <c r="D68" s="6" t="s">
        <v>814</v>
      </c>
      <c r="E68" s="6">
        <v>4.4122999999999999E-7</v>
      </c>
      <c r="F68" s="6" t="s">
        <v>814</v>
      </c>
      <c r="G68" s="6" t="s">
        <v>814</v>
      </c>
      <c r="H68" s="6">
        <v>5.6598399999999998E-6</v>
      </c>
      <c r="I68" s="6">
        <v>1.5552299999999999E-6</v>
      </c>
      <c r="J68" s="6">
        <v>5.6586100000000002E-6</v>
      </c>
      <c r="K68" s="6" t="s">
        <v>814</v>
      </c>
      <c r="L68" s="6">
        <v>5.6598499999999997E-6</v>
      </c>
      <c r="M68" s="10">
        <v>8.8466400000000004E-7</v>
      </c>
      <c r="N68" s="10" t="s">
        <v>608</v>
      </c>
    </row>
    <row r="69" spans="1:14" x14ac:dyDescent="0.2">
      <c r="A69" s="24" t="s">
        <v>192</v>
      </c>
      <c r="B69" s="6" t="s">
        <v>814</v>
      </c>
      <c r="C69" s="6" t="s">
        <v>814</v>
      </c>
      <c r="D69" s="6" t="s">
        <v>814</v>
      </c>
      <c r="E69" s="6">
        <v>1.12899E-4</v>
      </c>
      <c r="F69" s="6" t="s">
        <v>814</v>
      </c>
      <c r="G69" s="6" t="s">
        <v>814</v>
      </c>
      <c r="H69" s="6">
        <v>9.0799800000000003E-4</v>
      </c>
      <c r="I69" s="6">
        <v>3.9611900000000001E-4</v>
      </c>
      <c r="J69" s="6">
        <v>9.0787799999999998E-4</v>
      </c>
      <c r="K69" s="6" t="s">
        <v>814</v>
      </c>
      <c r="L69" s="6">
        <v>9.0799900000000005E-4</v>
      </c>
      <c r="M69" s="10">
        <v>1.7779499999999999E-4</v>
      </c>
      <c r="N69" s="10" t="s">
        <v>608</v>
      </c>
    </row>
    <row r="70" spans="1:14" x14ac:dyDescent="0.2">
      <c r="A70" s="24" t="s">
        <v>194</v>
      </c>
      <c r="B70" s="6" t="s">
        <v>814</v>
      </c>
      <c r="C70" s="6" t="s">
        <v>814</v>
      </c>
      <c r="D70" s="6" t="s">
        <v>814</v>
      </c>
      <c r="E70" s="6">
        <v>6.9043199999999997E-5</v>
      </c>
      <c r="F70" s="6" t="s">
        <v>814</v>
      </c>
      <c r="G70" s="6" t="s">
        <v>814</v>
      </c>
      <c r="H70" s="6">
        <v>4.9864699999999996E-4</v>
      </c>
      <c r="I70" s="6">
        <v>2.42322E-4</v>
      </c>
      <c r="J70" s="6">
        <v>4.98581E-4</v>
      </c>
      <c r="K70" s="6" t="s">
        <v>814</v>
      </c>
      <c r="L70" s="6">
        <v>4.9864799999999997E-4</v>
      </c>
      <c r="M70" s="10">
        <v>9.7607099999999996E-5</v>
      </c>
      <c r="N70" s="10" t="s">
        <v>608</v>
      </c>
    </row>
    <row r="71" spans="1:14" x14ac:dyDescent="0.2">
      <c r="A71" s="24" t="s">
        <v>193</v>
      </c>
      <c r="B71" s="6" t="s">
        <v>814</v>
      </c>
      <c r="C71" s="6" t="s">
        <v>814</v>
      </c>
      <c r="D71" s="6" t="s">
        <v>814</v>
      </c>
      <c r="E71" s="6">
        <v>8.4700399999999996E-6</v>
      </c>
      <c r="F71" s="6" t="s">
        <v>814</v>
      </c>
      <c r="G71" s="6" t="s">
        <v>814</v>
      </c>
      <c r="H71" s="6">
        <v>7.6278000000000004E-5</v>
      </c>
      <c r="I71" s="6">
        <v>2.9869399999999999E-5</v>
      </c>
      <c r="J71" s="6">
        <v>7.6267799999999995E-5</v>
      </c>
      <c r="K71" s="6" t="s">
        <v>814</v>
      </c>
      <c r="L71" s="6">
        <v>7.6278099999999997E-5</v>
      </c>
      <c r="M71" s="10">
        <v>1.4865799999999999E-5</v>
      </c>
      <c r="N71" s="10" t="s">
        <v>608</v>
      </c>
    </row>
    <row r="72" spans="1:14" x14ac:dyDescent="0.2">
      <c r="A72" s="24" t="s">
        <v>195</v>
      </c>
      <c r="B72" s="6" t="s">
        <v>814</v>
      </c>
      <c r="C72" s="6" t="s">
        <v>814</v>
      </c>
      <c r="D72" s="6" t="s">
        <v>814</v>
      </c>
      <c r="E72" s="6">
        <v>5.1535699999999997E-6</v>
      </c>
      <c r="F72" s="6" t="s">
        <v>814</v>
      </c>
      <c r="G72" s="6" t="s">
        <v>814</v>
      </c>
      <c r="H72" s="6">
        <v>4.1828300000000001E-5</v>
      </c>
      <c r="I72" s="6">
        <v>1.8246299999999998E-5</v>
      </c>
      <c r="J72" s="6">
        <v>4.1822700000000002E-5</v>
      </c>
      <c r="K72" s="6" t="s">
        <v>814</v>
      </c>
      <c r="L72" s="6">
        <v>4.1828400000000001E-5</v>
      </c>
      <c r="M72" s="10">
        <v>8.1185899999999998E-6</v>
      </c>
      <c r="N72" s="10" t="s">
        <v>608</v>
      </c>
    </row>
    <row r="73" spans="1:14" x14ac:dyDescent="0.2">
      <c r="A73" s="24" t="s">
        <v>196</v>
      </c>
      <c r="B73" s="6" t="s">
        <v>814</v>
      </c>
      <c r="C73" s="6" t="s">
        <v>814</v>
      </c>
      <c r="D73" s="6" t="s">
        <v>814</v>
      </c>
      <c r="E73" s="6">
        <v>4.9449699999999999E-4</v>
      </c>
      <c r="F73" s="6" t="s">
        <v>814</v>
      </c>
      <c r="G73" s="6" t="s">
        <v>814</v>
      </c>
      <c r="H73" s="6">
        <v>2.5164200000000001E-3</v>
      </c>
      <c r="I73" s="6">
        <v>1.7427600000000001E-3</v>
      </c>
      <c r="J73" s="6">
        <v>2.5163E-3</v>
      </c>
      <c r="K73" s="6" t="s">
        <v>814</v>
      </c>
      <c r="L73" s="6">
        <v>2.5164200000000001E-3</v>
      </c>
      <c r="M73" s="10">
        <v>6.1186200000000002E-4</v>
      </c>
      <c r="N73" s="10" t="s">
        <v>608</v>
      </c>
    </row>
    <row r="74" spans="1:14" x14ac:dyDescent="0.2">
      <c r="A74" s="24" t="s">
        <v>198</v>
      </c>
      <c r="B74" s="6" t="s">
        <v>814</v>
      </c>
      <c r="C74" s="6" t="s">
        <v>814</v>
      </c>
      <c r="D74" s="6" t="s">
        <v>814</v>
      </c>
      <c r="E74" s="6">
        <v>3.0240900000000001E-4</v>
      </c>
      <c r="F74" s="6" t="s">
        <v>814</v>
      </c>
      <c r="G74" s="6" t="s">
        <v>814</v>
      </c>
      <c r="H74" s="6">
        <v>1.3819399999999999E-3</v>
      </c>
      <c r="I74" s="6">
        <v>1.06612E-3</v>
      </c>
      <c r="J74" s="6">
        <v>1.38188E-3</v>
      </c>
      <c r="K74" s="6" t="s">
        <v>814</v>
      </c>
      <c r="L74" s="6">
        <v>1.3819500000000001E-3</v>
      </c>
      <c r="M74" s="10">
        <v>3.3590399999999999E-4</v>
      </c>
      <c r="N74" s="10" t="s">
        <v>608</v>
      </c>
    </row>
    <row r="75" spans="1:14" x14ac:dyDescent="0.2">
      <c r="A75" s="24" t="s">
        <v>197</v>
      </c>
      <c r="B75" s="6" t="s">
        <v>814</v>
      </c>
      <c r="C75" s="6" t="s">
        <v>814</v>
      </c>
      <c r="D75" s="6" t="s">
        <v>814</v>
      </c>
      <c r="E75" s="6">
        <v>3.7098799999999998E-5</v>
      </c>
      <c r="F75" s="6" t="s">
        <v>814</v>
      </c>
      <c r="G75" s="6" t="s">
        <v>814</v>
      </c>
      <c r="H75" s="6">
        <v>2.1139600000000001E-4</v>
      </c>
      <c r="I75" s="6">
        <v>1.3141300000000001E-4</v>
      </c>
      <c r="J75" s="6">
        <v>2.11385E-4</v>
      </c>
      <c r="K75" s="6" t="s">
        <v>814</v>
      </c>
      <c r="L75" s="6">
        <v>2.1139600000000001E-4</v>
      </c>
      <c r="M75" s="10">
        <v>5.1159200000000003E-5</v>
      </c>
      <c r="N75" s="10" t="s">
        <v>608</v>
      </c>
    </row>
    <row r="76" spans="1:14" x14ac:dyDescent="0.2">
      <c r="A76" s="24" t="s">
        <v>199</v>
      </c>
      <c r="B76" s="6" t="s">
        <v>814</v>
      </c>
      <c r="C76" s="6" t="s">
        <v>814</v>
      </c>
      <c r="D76" s="6" t="s">
        <v>814</v>
      </c>
      <c r="E76" s="6">
        <v>2.2572600000000001E-5</v>
      </c>
      <c r="F76" s="6" t="s">
        <v>814</v>
      </c>
      <c r="G76" s="6" t="s">
        <v>814</v>
      </c>
      <c r="H76" s="6">
        <v>1.1592299999999999E-4</v>
      </c>
      <c r="I76" s="6">
        <v>8.0276200000000002E-5</v>
      </c>
      <c r="J76" s="6">
        <v>1.1591699999999999E-4</v>
      </c>
      <c r="K76" s="6" t="s">
        <v>814</v>
      </c>
      <c r="L76" s="6">
        <v>1.1592299999999999E-4</v>
      </c>
      <c r="M76" s="10">
        <v>2.7939199999999998E-5</v>
      </c>
      <c r="N76" s="10" t="s">
        <v>608</v>
      </c>
    </row>
    <row r="77" spans="1:14" x14ac:dyDescent="0.2">
      <c r="A77" s="24" t="s">
        <v>200</v>
      </c>
      <c r="B77" s="6" t="s">
        <v>814</v>
      </c>
      <c r="C77" s="6" t="s">
        <v>814</v>
      </c>
      <c r="D77" s="6" t="s">
        <v>814</v>
      </c>
      <c r="E77" s="6">
        <v>9.6261999999999997E-4</v>
      </c>
      <c r="F77" s="6" t="s">
        <v>814</v>
      </c>
      <c r="G77" s="6" t="s">
        <v>814</v>
      </c>
      <c r="H77" s="6">
        <v>3.09954E-3</v>
      </c>
      <c r="I77" s="6">
        <v>3.4077500000000002E-3</v>
      </c>
      <c r="J77" s="6">
        <v>3.0996499999999998E-3</v>
      </c>
      <c r="K77" s="6" t="s">
        <v>814</v>
      </c>
      <c r="L77" s="6">
        <v>3.09954E-3</v>
      </c>
      <c r="M77" s="10">
        <v>9.3584600000000005E-4</v>
      </c>
      <c r="N77" s="10" t="s">
        <v>608</v>
      </c>
    </row>
    <row r="78" spans="1:14" x14ac:dyDescent="0.2">
      <c r="A78" s="24" t="s">
        <v>202</v>
      </c>
      <c r="B78" s="6" t="s">
        <v>814</v>
      </c>
      <c r="C78" s="6" t="s">
        <v>814</v>
      </c>
      <c r="D78" s="6" t="s">
        <v>814</v>
      </c>
      <c r="E78" s="6">
        <v>5.8869E-4</v>
      </c>
      <c r="F78" s="6" t="s">
        <v>814</v>
      </c>
      <c r="G78" s="6" t="s">
        <v>814</v>
      </c>
      <c r="H78" s="6">
        <v>1.70218E-3</v>
      </c>
      <c r="I78" s="6">
        <v>2.0846599999999999E-3</v>
      </c>
      <c r="J78" s="6">
        <v>1.70224E-3</v>
      </c>
      <c r="K78" s="6" t="s">
        <v>814</v>
      </c>
      <c r="L78" s="6">
        <v>1.70218E-3</v>
      </c>
      <c r="M78" s="10">
        <v>5.1376799999999995E-4</v>
      </c>
      <c r="N78" s="10" t="s">
        <v>608</v>
      </c>
    </row>
    <row r="79" spans="1:14" x14ac:dyDescent="0.2">
      <c r="A79" s="24" t="s">
        <v>201</v>
      </c>
      <c r="B79" s="6" t="s">
        <v>814</v>
      </c>
      <c r="C79" s="6" t="s">
        <v>814</v>
      </c>
      <c r="D79" s="6" t="s">
        <v>814</v>
      </c>
      <c r="E79" s="6">
        <v>7.2218999999999994E-5</v>
      </c>
      <c r="F79" s="6" t="s">
        <v>814</v>
      </c>
      <c r="G79" s="6" t="s">
        <v>814</v>
      </c>
      <c r="H79" s="6">
        <v>2.6038299999999999E-4</v>
      </c>
      <c r="I79" s="6">
        <v>2.5696200000000001E-4</v>
      </c>
      <c r="J79" s="6">
        <v>2.6039100000000001E-4</v>
      </c>
      <c r="K79" s="6" t="s">
        <v>814</v>
      </c>
      <c r="L79" s="6">
        <v>2.6038299999999999E-4</v>
      </c>
      <c r="M79" s="10">
        <v>7.8248299999999994E-5</v>
      </c>
      <c r="N79" s="10" t="s">
        <v>608</v>
      </c>
    </row>
    <row r="80" spans="1:14" x14ac:dyDescent="0.2">
      <c r="A80" s="24" t="s">
        <v>203</v>
      </c>
      <c r="B80" s="6" t="s">
        <v>814</v>
      </c>
      <c r="C80" s="6" t="s">
        <v>814</v>
      </c>
      <c r="D80" s="6" t="s">
        <v>814</v>
      </c>
      <c r="E80" s="6">
        <v>4.3941399999999999E-5</v>
      </c>
      <c r="F80" s="6" t="s">
        <v>814</v>
      </c>
      <c r="G80" s="6" t="s">
        <v>814</v>
      </c>
      <c r="H80" s="6">
        <v>1.4278500000000001E-4</v>
      </c>
      <c r="I80" s="6">
        <v>1.5697000000000001E-4</v>
      </c>
      <c r="J80" s="6">
        <v>1.4279000000000001E-4</v>
      </c>
      <c r="K80" s="6" t="s">
        <v>814</v>
      </c>
      <c r="L80" s="6">
        <v>1.4278500000000001E-4</v>
      </c>
      <c r="M80" s="10">
        <v>4.27333E-5</v>
      </c>
      <c r="N80" s="10" t="s">
        <v>608</v>
      </c>
    </row>
    <row r="81" spans="1:14" x14ac:dyDescent="0.2">
      <c r="A81" s="24" t="s">
        <v>204</v>
      </c>
      <c r="B81" s="6" t="s">
        <v>814</v>
      </c>
      <c r="C81" s="6" t="s">
        <v>814</v>
      </c>
      <c r="D81" s="6" t="s">
        <v>814</v>
      </c>
      <c r="E81" s="6">
        <v>7.0271299999999999E-4</v>
      </c>
      <c r="F81" s="6" t="s">
        <v>814</v>
      </c>
      <c r="G81" s="6" t="s">
        <v>814</v>
      </c>
      <c r="H81" s="6">
        <v>1.4316699999999999E-3</v>
      </c>
      <c r="I81" s="6">
        <v>2.4987899999999999E-3</v>
      </c>
      <c r="J81" s="6">
        <v>1.43184E-3</v>
      </c>
      <c r="K81" s="6" t="s">
        <v>814</v>
      </c>
      <c r="L81" s="6">
        <v>1.4316699999999999E-3</v>
      </c>
      <c r="M81" s="10">
        <v>5.3676899999999998E-4</v>
      </c>
      <c r="N81" s="10" t="s">
        <v>608</v>
      </c>
    </row>
    <row r="82" spans="1:14" x14ac:dyDescent="0.2">
      <c r="A82" s="24" t="s">
        <v>206</v>
      </c>
      <c r="B82" s="6" t="s">
        <v>814</v>
      </c>
      <c r="C82" s="6" t="s">
        <v>814</v>
      </c>
      <c r="D82" s="6" t="s">
        <v>814</v>
      </c>
      <c r="E82" s="6">
        <v>4.2974300000000001E-4</v>
      </c>
      <c r="F82" s="6" t="s">
        <v>814</v>
      </c>
      <c r="G82" s="6" t="s">
        <v>814</v>
      </c>
      <c r="H82" s="6">
        <v>7.8623500000000004E-4</v>
      </c>
      <c r="I82" s="6">
        <v>1.5286099999999999E-3</v>
      </c>
      <c r="J82" s="6">
        <v>7.86329E-4</v>
      </c>
      <c r="K82" s="6" t="s">
        <v>814</v>
      </c>
      <c r="L82" s="6">
        <v>7.8623400000000002E-4</v>
      </c>
      <c r="M82" s="10">
        <v>2.94679E-4</v>
      </c>
      <c r="N82" s="10" t="s">
        <v>608</v>
      </c>
    </row>
    <row r="83" spans="1:14" x14ac:dyDescent="0.2">
      <c r="A83" s="24" t="s">
        <v>205</v>
      </c>
      <c r="B83" s="6" t="s">
        <v>814</v>
      </c>
      <c r="C83" s="6" t="s">
        <v>814</v>
      </c>
      <c r="D83" s="6" t="s">
        <v>814</v>
      </c>
      <c r="E83" s="6">
        <v>5.2719800000000003E-5</v>
      </c>
      <c r="F83" s="6" t="s">
        <v>814</v>
      </c>
      <c r="G83" s="6" t="s">
        <v>814</v>
      </c>
      <c r="H83" s="6">
        <v>1.2027E-4</v>
      </c>
      <c r="I83" s="6">
        <v>1.88421E-4</v>
      </c>
      <c r="J83" s="6">
        <v>1.20284E-4</v>
      </c>
      <c r="K83" s="6" t="s">
        <v>814</v>
      </c>
      <c r="L83" s="6">
        <v>1.2027E-4</v>
      </c>
      <c r="M83" s="10">
        <v>4.4880499999999998E-5</v>
      </c>
      <c r="N83" s="10" t="s">
        <v>608</v>
      </c>
    </row>
    <row r="84" spans="1:14" x14ac:dyDescent="0.2">
      <c r="A84" s="24" t="s">
        <v>207</v>
      </c>
      <c r="B84" s="6" t="s">
        <v>814</v>
      </c>
      <c r="C84" s="6" t="s">
        <v>814</v>
      </c>
      <c r="D84" s="6" t="s">
        <v>814</v>
      </c>
      <c r="E84" s="6">
        <v>3.2077199999999998E-5</v>
      </c>
      <c r="F84" s="6" t="s">
        <v>814</v>
      </c>
      <c r="G84" s="6" t="s">
        <v>814</v>
      </c>
      <c r="H84" s="6">
        <v>6.5952300000000002E-5</v>
      </c>
      <c r="I84" s="6">
        <v>1.1510099999999999E-4</v>
      </c>
      <c r="J84" s="6">
        <v>6.5959999999999999E-5</v>
      </c>
      <c r="K84" s="6" t="s">
        <v>814</v>
      </c>
      <c r="L84" s="6">
        <v>6.5952199999999995E-5</v>
      </c>
      <c r="M84" s="10">
        <v>2.4510300000000001E-5</v>
      </c>
      <c r="N84" s="10" t="s">
        <v>608</v>
      </c>
    </row>
    <row r="85" spans="1:14" x14ac:dyDescent="0.2">
      <c r="A85" s="24" t="s">
        <v>208</v>
      </c>
      <c r="B85" s="6" t="s">
        <v>814</v>
      </c>
      <c r="C85" s="6" t="s">
        <v>814</v>
      </c>
      <c r="D85" s="6" t="s">
        <v>814</v>
      </c>
      <c r="E85" s="6">
        <v>1.83654E-4</v>
      </c>
      <c r="F85" s="6" t="s">
        <v>814</v>
      </c>
      <c r="G85" s="6" t="s">
        <v>814</v>
      </c>
      <c r="H85" s="6">
        <v>2.33438E-3</v>
      </c>
      <c r="I85" s="6">
        <v>6.4150199999999996E-4</v>
      </c>
      <c r="J85" s="6">
        <v>2.33388E-3</v>
      </c>
      <c r="K85" s="6" t="s">
        <v>814</v>
      </c>
      <c r="L85" s="6">
        <v>2.33439E-3</v>
      </c>
      <c r="M85" s="10">
        <v>3.6810400000000001E-4</v>
      </c>
      <c r="N85" s="10" t="s">
        <v>608</v>
      </c>
    </row>
    <row r="86" spans="1:14" x14ac:dyDescent="0.2">
      <c r="A86" s="24" t="s">
        <v>209</v>
      </c>
      <c r="B86" s="6" t="s">
        <v>814</v>
      </c>
      <c r="C86" s="6" t="s">
        <v>814</v>
      </c>
      <c r="D86" s="6" t="s">
        <v>814</v>
      </c>
      <c r="E86" s="6">
        <v>3.4672099999999998E-4</v>
      </c>
      <c r="F86" s="6" t="s">
        <v>814</v>
      </c>
      <c r="G86" s="6" t="s">
        <v>814</v>
      </c>
      <c r="H86" s="6">
        <v>3.5517600000000002E-3</v>
      </c>
      <c r="I86" s="6">
        <v>1.2110999999999999E-3</v>
      </c>
      <c r="J86" s="6">
        <v>3.5509999999999999E-3</v>
      </c>
      <c r="K86" s="6" t="s">
        <v>814</v>
      </c>
      <c r="L86" s="6">
        <v>3.5517700000000001E-3</v>
      </c>
      <c r="M86" s="10">
        <v>5.6006999999999997E-4</v>
      </c>
      <c r="N86" s="10" t="s">
        <v>608</v>
      </c>
    </row>
    <row r="87" spans="1:14" x14ac:dyDescent="0.2">
      <c r="A87" s="24" t="s">
        <v>210</v>
      </c>
      <c r="B87" s="6" t="s">
        <v>814</v>
      </c>
      <c r="C87" s="6" t="s">
        <v>814</v>
      </c>
      <c r="D87" s="6" t="s">
        <v>814</v>
      </c>
      <c r="E87" s="6">
        <v>2.4546600000000001E-4</v>
      </c>
      <c r="F87" s="6" t="s">
        <v>814</v>
      </c>
      <c r="G87" s="6" t="s">
        <v>814</v>
      </c>
      <c r="H87" s="6">
        <v>2.0265000000000001E-3</v>
      </c>
      <c r="I87" s="6">
        <v>8.5741300000000001E-4</v>
      </c>
      <c r="J87" s="6">
        <v>2.02607E-3</v>
      </c>
      <c r="K87" s="6" t="s">
        <v>814</v>
      </c>
      <c r="L87" s="6">
        <v>2.02651E-3</v>
      </c>
      <c r="M87" s="10">
        <v>3.1955500000000001E-4</v>
      </c>
      <c r="N87" s="10" t="s">
        <v>608</v>
      </c>
    </row>
    <row r="88" spans="1:14" x14ac:dyDescent="0.2">
      <c r="A88" s="24" t="s">
        <v>211</v>
      </c>
      <c r="B88" s="6" t="s">
        <v>814</v>
      </c>
      <c r="C88" s="6" t="s">
        <v>814</v>
      </c>
      <c r="D88" s="6" t="s">
        <v>814</v>
      </c>
      <c r="E88" s="6">
        <v>7.7236200000000004E-5</v>
      </c>
      <c r="F88" s="6" t="s">
        <v>814</v>
      </c>
      <c r="G88" s="6" t="s">
        <v>814</v>
      </c>
      <c r="H88" s="6">
        <v>5.1388699999999998E-4</v>
      </c>
      <c r="I88" s="6">
        <v>2.6978599999999999E-4</v>
      </c>
      <c r="J88" s="6">
        <v>5.1377699999999998E-4</v>
      </c>
      <c r="K88" s="6" t="s">
        <v>814</v>
      </c>
      <c r="L88" s="6">
        <v>5.13888E-4</v>
      </c>
      <c r="M88" s="10">
        <v>8.1033799999999997E-5</v>
      </c>
      <c r="N88" s="10" t="s">
        <v>608</v>
      </c>
    </row>
    <row r="89" spans="1:14" x14ac:dyDescent="0.2">
      <c r="A89" s="25" t="s">
        <v>212</v>
      </c>
      <c r="B89" s="29" t="s">
        <v>814</v>
      </c>
      <c r="C89" s="29" t="s">
        <v>814</v>
      </c>
      <c r="D89" s="29" t="s">
        <v>814</v>
      </c>
      <c r="E89" s="29">
        <v>9.1134100000000006E-6</v>
      </c>
      <c r="F89" s="29" t="s">
        <v>814</v>
      </c>
      <c r="G89" s="29" t="s">
        <v>814</v>
      </c>
      <c r="H89" s="29">
        <v>4.8867399999999999E-5</v>
      </c>
      <c r="I89" s="29">
        <v>3.1833099999999999E-5</v>
      </c>
      <c r="J89" s="29">
        <v>4.8857000000000003E-5</v>
      </c>
      <c r="K89" s="29" t="s">
        <v>814</v>
      </c>
      <c r="L89" s="29">
        <v>4.8867599999999999E-5</v>
      </c>
      <c r="M89" s="30">
        <v>7.7058E-6</v>
      </c>
      <c r="N89" s="30" t="s">
        <v>608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workbookViewId="0">
      <pane xSplit="1" topLeftCell="B1" activePane="topRight" state="frozen"/>
      <selection pane="topRight" sqref="A1:A1048576"/>
    </sheetView>
  </sheetViews>
  <sheetFormatPr baseColWidth="10" defaultRowHeight="16" x14ac:dyDescent="0.2"/>
  <cols>
    <col min="1" max="1" width="11.5" style="6" customWidth="1"/>
    <col min="2" max="2" width="13.1640625" style="6" bestFit="1" customWidth="1"/>
    <col min="3" max="3" width="9.1640625" style="6" bestFit="1" customWidth="1"/>
    <col min="4" max="4" width="13.5" style="6" bestFit="1" customWidth="1"/>
    <col min="5" max="5" width="14.1640625" style="6" bestFit="1" customWidth="1"/>
    <col min="6" max="6" width="14.33203125" style="6" bestFit="1" customWidth="1"/>
    <col min="7" max="7" width="19.6640625" style="6" bestFit="1" customWidth="1"/>
    <col min="8" max="9" width="18.5" style="6" bestFit="1" customWidth="1"/>
    <col min="10" max="10" width="19.33203125" style="6" bestFit="1" customWidth="1"/>
    <col min="11" max="11" width="23.5" style="6" bestFit="1" customWidth="1"/>
    <col min="12" max="12" width="24.6640625" style="6" bestFit="1" customWidth="1"/>
    <col min="13" max="13" width="24.83203125" style="6" bestFit="1" customWidth="1"/>
    <col min="14" max="14" width="29.83203125" style="6" bestFit="1" customWidth="1"/>
    <col min="15" max="15" width="10" style="6" bestFit="1" customWidth="1"/>
    <col min="16" max="16384" width="10.83203125" style="6"/>
  </cols>
  <sheetData>
    <row r="1" spans="1:15" ht="17" thickBot="1" x14ac:dyDescent="0.25">
      <c r="A1" s="45" t="s">
        <v>609</v>
      </c>
      <c r="B1" s="46" t="s">
        <v>610</v>
      </c>
      <c r="C1" s="47" t="s">
        <v>7</v>
      </c>
      <c r="D1" s="47" t="s">
        <v>133</v>
      </c>
      <c r="E1" s="47" t="s">
        <v>134</v>
      </c>
      <c r="F1" s="47" t="s">
        <v>135</v>
      </c>
      <c r="G1" s="47" t="s">
        <v>136</v>
      </c>
      <c r="H1" s="47" t="s">
        <v>137</v>
      </c>
      <c r="I1" s="47" t="s">
        <v>138</v>
      </c>
      <c r="J1" s="47" t="s">
        <v>139</v>
      </c>
      <c r="K1" s="47" t="s">
        <v>140</v>
      </c>
      <c r="L1" s="47" t="s">
        <v>141</v>
      </c>
      <c r="M1" s="47" t="s">
        <v>142</v>
      </c>
      <c r="N1" s="46" t="s">
        <v>143</v>
      </c>
      <c r="O1" s="33" t="s">
        <v>144</v>
      </c>
    </row>
    <row r="2" spans="1:15" ht="16" customHeight="1" x14ac:dyDescent="0.2">
      <c r="A2" s="40" t="s">
        <v>67</v>
      </c>
      <c r="B2" s="24" t="s">
        <v>648</v>
      </c>
      <c r="C2" s="2">
        <v>1.1200000000000001</v>
      </c>
      <c r="D2" s="2">
        <v>1.1200000000000001</v>
      </c>
      <c r="E2" s="2">
        <v>1.1200000000000001</v>
      </c>
      <c r="F2" s="2">
        <v>1.1200000000000001</v>
      </c>
      <c r="G2" s="2" t="s">
        <v>814</v>
      </c>
      <c r="H2" s="2">
        <v>1.1200000000000001</v>
      </c>
      <c r="I2" s="2">
        <v>1.1200000000000001</v>
      </c>
      <c r="J2" s="2">
        <v>1.1200000000000001</v>
      </c>
      <c r="K2" s="2">
        <v>1.1200000000000001</v>
      </c>
      <c r="L2" s="2" t="s">
        <v>814</v>
      </c>
      <c r="M2" s="2" t="s">
        <v>814</v>
      </c>
      <c r="N2" s="24" t="s">
        <v>814</v>
      </c>
      <c r="O2" s="24" t="s">
        <v>647</v>
      </c>
    </row>
    <row r="3" spans="1:15" x14ac:dyDescent="0.2">
      <c r="A3" s="40" t="s">
        <v>68</v>
      </c>
      <c r="B3" s="24" t="s">
        <v>649</v>
      </c>
      <c r="C3" s="2">
        <v>1.1200000000000001</v>
      </c>
      <c r="D3" s="2">
        <v>1.1200000000000001</v>
      </c>
      <c r="E3" s="2">
        <v>1.1200000000000001</v>
      </c>
      <c r="F3" s="2">
        <v>1.1200000000000001</v>
      </c>
      <c r="G3" s="2">
        <v>1.1200000000000001</v>
      </c>
      <c r="H3" s="2">
        <v>1.1200000000000001</v>
      </c>
      <c r="I3" s="2">
        <v>1.1200000000000001</v>
      </c>
      <c r="J3" s="2">
        <v>1.1200000000000001</v>
      </c>
      <c r="K3" s="2">
        <v>1.1200000000000001</v>
      </c>
      <c r="L3" s="2">
        <v>1.1200000000000001</v>
      </c>
      <c r="M3" s="2">
        <v>1.1200000000000001</v>
      </c>
      <c r="N3" s="24">
        <v>1.1200000000000001</v>
      </c>
      <c r="O3" s="24" t="s">
        <v>647</v>
      </c>
    </row>
    <row r="4" spans="1:15" x14ac:dyDescent="0.2">
      <c r="A4" s="40" t="s">
        <v>69</v>
      </c>
      <c r="B4" s="24" t="s">
        <v>650</v>
      </c>
      <c r="C4" s="2">
        <v>1.1200000000000001</v>
      </c>
      <c r="D4" s="2">
        <v>1.1200000000000001</v>
      </c>
      <c r="E4" s="2" t="s">
        <v>814</v>
      </c>
      <c r="F4" s="2">
        <v>1.1200000000000001</v>
      </c>
      <c r="G4" s="2">
        <v>1.1200000000000001</v>
      </c>
      <c r="H4" s="2" t="s">
        <v>814</v>
      </c>
      <c r="I4" s="2">
        <v>1.1200000000000001</v>
      </c>
      <c r="J4" s="2" t="s">
        <v>814</v>
      </c>
      <c r="K4" s="2" t="s">
        <v>814</v>
      </c>
      <c r="L4" s="2" t="s">
        <v>814</v>
      </c>
      <c r="M4" s="2">
        <v>1.1200000000000001</v>
      </c>
      <c r="N4" s="24" t="s">
        <v>814</v>
      </c>
      <c r="O4" s="24" t="s">
        <v>647</v>
      </c>
    </row>
    <row r="5" spans="1:15" x14ac:dyDescent="0.2">
      <c r="A5" s="40" t="s">
        <v>70</v>
      </c>
      <c r="B5" s="24" t="s">
        <v>651</v>
      </c>
      <c r="C5" s="2">
        <v>1.1200000000000001</v>
      </c>
      <c r="D5" s="2">
        <v>1.1200000000000001</v>
      </c>
      <c r="E5" s="2">
        <v>1.1200000000000001</v>
      </c>
      <c r="F5" s="2">
        <v>1.1200000000000001</v>
      </c>
      <c r="G5" s="2">
        <v>1.1200000000000001</v>
      </c>
      <c r="H5" s="2">
        <v>1.1200000000000001</v>
      </c>
      <c r="I5" s="2">
        <v>5.9630599999999999E-2</v>
      </c>
      <c r="J5" s="2">
        <v>1.1200000000000001</v>
      </c>
      <c r="K5" s="2">
        <v>1.1200000000000001</v>
      </c>
      <c r="L5" s="2">
        <v>1.1200000000000001</v>
      </c>
      <c r="M5" s="2">
        <v>1.1200000000000001</v>
      </c>
      <c r="N5" s="24">
        <v>1.1200000000000001</v>
      </c>
      <c r="O5" s="24" t="s">
        <v>647</v>
      </c>
    </row>
    <row r="6" spans="1:15" x14ac:dyDescent="0.2">
      <c r="A6" s="40" t="s">
        <v>71</v>
      </c>
      <c r="B6" s="24" t="s">
        <v>652</v>
      </c>
      <c r="C6" s="2">
        <v>1.1200000000000001</v>
      </c>
      <c r="D6" s="2">
        <v>1.1200000000000001</v>
      </c>
      <c r="E6" s="2">
        <v>1.1200000000000001</v>
      </c>
      <c r="F6" s="2">
        <v>1.1200000000000001</v>
      </c>
      <c r="G6" s="2">
        <v>1.1200000000000001</v>
      </c>
      <c r="H6" s="2">
        <v>1.1200000000000001</v>
      </c>
      <c r="I6" s="2">
        <v>1.1200000000000001</v>
      </c>
      <c r="J6" s="2">
        <v>1.1200000000000001</v>
      </c>
      <c r="K6" s="2">
        <v>1.1200000000000001</v>
      </c>
      <c r="L6" s="2">
        <v>1.1200000000000001</v>
      </c>
      <c r="M6" s="2">
        <v>1.1200000000000001</v>
      </c>
      <c r="N6" s="24">
        <v>1.1200000000000001</v>
      </c>
      <c r="O6" s="24" t="s">
        <v>647</v>
      </c>
    </row>
    <row r="7" spans="1:15" x14ac:dyDescent="0.2">
      <c r="A7" s="40" t="s">
        <v>72</v>
      </c>
      <c r="B7" s="24" t="s">
        <v>653</v>
      </c>
      <c r="C7" s="2">
        <v>2.2400000000000002</v>
      </c>
      <c r="D7" s="2">
        <v>2.2400000000000002</v>
      </c>
      <c r="E7" s="2">
        <v>2.2400000000000002</v>
      </c>
      <c r="F7" s="2">
        <v>2.2400000000000002</v>
      </c>
      <c r="G7" s="2">
        <v>2.2400000000000002</v>
      </c>
      <c r="H7" s="2">
        <v>2.2400000000000002</v>
      </c>
      <c r="I7" s="2">
        <v>2.2400000000000002</v>
      </c>
      <c r="J7" s="2">
        <v>2.2400000000000002</v>
      </c>
      <c r="K7" s="2">
        <v>2.2400000000000002</v>
      </c>
      <c r="L7" s="2">
        <v>2.2400000000000002</v>
      </c>
      <c r="M7" s="2">
        <v>2.2400000000000002</v>
      </c>
      <c r="N7" s="24">
        <v>2.2400000000000002</v>
      </c>
      <c r="O7" s="24" t="s">
        <v>647</v>
      </c>
    </row>
    <row r="8" spans="1:15" x14ac:dyDescent="0.2">
      <c r="A8" s="40" t="s">
        <v>73</v>
      </c>
      <c r="B8" s="24" t="s">
        <v>654</v>
      </c>
      <c r="C8" s="2">
        <v>2.2400000000000002</v>
      </c>
      <c r="D8" s="2">
        <v>1.7989999999999999</v>
      </c>
      <c r="E8" s="2">
        <v>2.2400000000000002</v>
      </c>
      <c r="F8" s="2">
        <v>2.2400000000000002</v>
      </c>
      <c r="G8" s="2">
        <v>1.7989999999999999</v>
      </c>
      <c r="H8" s="2">
        <v>1.7989999999999999</v>
      </c>
      <c r="I8" s="2">
        <v>1.7989999999999999</v>
      </c>
      <c r="J8" s="2">
        <v>2.2400000000000002</v>
      </c>
      <c r="K8" s="2">
        <v>1.7989999999999999</v>
      </c>
      <c r="L8" s="2">
        <v>1.7989999999999999</v>
      </c>
      <c r="M8" s="2">
        <v>1.7989999999999999</v>
      </c>
      <c r="N8" s="24">
        <v>1.7989999999999999</v>
      </c>
      <c r="O8" s="24" t="s">
        <v>647</v>
      </c>
    </row>
    <row r="9" spans="1:15" x14ac:dyDescent="0.2">
      <c r="A9" s="40" t="s">
        <v>74</v>
      </c>
      <c r="B9" s="24" t="s">
        <v>655</v>
      </c>
      <c r="C9" s="2">
        <v>2.2400000000000002</v>
      </c>
      <c r="D9" s="2">
        <v>2.2400000000000002</v>
      </c>
      <c r="E9" s="2">
        <v>2.2400000000000002</v>
      </c>
      <c r="F9" s="2">
        <v>2.2400000000000002</v>
      </c>
      <c r="G9" s="2">
        <v>2.2400000000000002</v>
      </c>
      <c r="H9" s="2">
        <v>2.2400000000000002</v>
      </c>
      <c r="I9" s="2">
        <v>2.2400000000000002</v>
      </c>
      <c r="J9" s="2">
        <v>2.2400000000000002</v>
      </c>
      <c r="K9" s="2">
        <v>2.2400000000000002</v>
      </c>
      <c r="L9" s="2">
        <v>2.2400000000000002</v>
      </c>
      <c r="M9" s="2">
        <v>2.2400000000000002</v>
      </c>
      <c r="N9" s="24">
        <v>2.2400000000000002</v>
      </c>
      <c r="O9" s="24" t="s">
        <v>647</v>
      </c>
    </row>
    <row r="10" spans="1:15" x14ac:dyDescent="0.2">
      <c r="A10" s="40" t="s">
        <v>75</v>
      </c>
      <c r="B10" s="24" t="s">
        <v>656</v>
      </c>
      <c r="C10" s="2">
        <v>2.2400000000000002</v>
      </c>
      <c r="D10" s="2">
        <v>2.2400000000000002</v>
      </c>
      <c r="E10" s="2">
        <v>2.2400000000000002</v>
      </c>
      <c r="F10" s="2">
        <v>2.2400000000000002</v>
      </c>
      <c r="G10" s="2">
        <v>2.2400000000000002</v>
      </c>
      <c r="H10" s="2">
        <v>2.2400000000000002</v>
      </c>
      <c r="I10" s="2">
        <v>2.2400000000000002</v>
      </c>
      <c r="J10" s="2">
        <v>2.2400000000000002</v>
      </c>
      <c r="K10" s="2">
        <v>2.2400000000000002</v>
      </c>
      <c r="L10" s="2">
        <v>2.2400000000000002</v>
      </c>
      <c r="M10" s="2">
        <v>2.2400000000000002</v>
      </c>
      <c r="N10" s="24">
        <v>2.2400000000000002</v>
      </c>
      <c r="O10" s="24" t="s">
        <v>647</v>
      </c>
    </row>
    <row r="11" spans="1:15" x14ac:dyDescent="0.2">
      <c r="A11" s="40" t="s">
        <v>76</v>
      </c>
      <c r="B11" s="24" t="s">
        <v>657</v>
      </c>
      <c r="C11" s="2">
        <v>2.2400000000000002</v>
      </c>
      <c r="D11" s="2">
        <v>2.2400000000000002</v>
      </c>
      <c r="E11" s="2">
        <v>2.2400000000000002</v>
      </c>
      <c r="F11" s="2" t="s">
        <v>814</v>
      </c>
      <c r="G11" s="2">
        <v>2.2400000000000002</v>
      </c>
      <c r="H11" s="2">
        <v>2.2400000000000002</v>
      </c>
      <c r="I11" s="2" t="s">
        <v>814</v>
      </c>
      <c r="J11" s="2" t="s">
        <v>814</v>
      </c>
      <c r="K11" s="2" t="s">
        <v>814</v>
      </c>
      <c r="L11" s="2">
        <v>2.2400000000000002</v>
      </c>
      <c r="M11" s="2" t="s">
        <v>814</v>
      </c>
      <c r="N11" s="24" t="s">
        <v>814</v>
      </c>
      <c r="O11" s="24" t="s">
        <v>647</v>
      </c>
    </row>
    <row r="12" spans="1:15" x14ac:dyDescent="0.2">
      <c r="A12" s="40" t="s">
        <v>77</v>
      </c>
      <c r="B12" s="24" t="s">
        <v>658</v>
      </c>
      <c r="C12" s="2">
        <v>2.016</v>
      </c>
      <c r="D12" s="2">
        <v>2.016</v>
      </c>
      <c r="E12" s="2">
        <v>2.016</v>
      </c>
      <c r="F12" s="2">
        <v>2.016</v>
      </c>
      <c r="G12" s="2">
        <v>2.0159600000000002</v>
      </c>
      <c r="H12" s="2">
        <v>2.016</v>
      </c>
      <c r="I12" s="2">
        <v>2.0158999999999998</v>
      </c>
      <c r="J12" s="2">
        <v>2.016</v>
      </c>
      <c r="K12" s="2">
        <v>2.0158999999999998</v>
      </c>
      <c r="L12" s="2">
        <v>2.016</v>
      </c>
      <c r="M12" s="2">
        <v>2.0158999999999998</v>
      </c>
      <c r="N12" s="24">
        <v>2.0159500000000001</v>
      </c>
      <c r="O12" s="24" t="s">
        <v>647</v>
      </c>
    </row>
    <row r="13" spans="1:15" x14ac:dyDescent="0.2">
      <c r="A13" s="40" t="s">
        <v>78</v>
      </c>
      <c r="B13" s="24" t="s">
        <v>659</v>
      </c>
      <c r="C13" s="2">
        <v>1.4E-2</v>
      </c>
      <c r="D13" s="2">
        <v>1.4E-2</v>
      </c>
      <c r="E13" s="2">
        <v>1.4E-2</v>
      </c>
      <c r="F13" s="2">
        <v>1.4E-2</v>
      </c>
      <c r="G13" s="2">
        <v>1.4E-2</v>
      </c>
      <c r="H13" s="2">
        <v>1.4E-2</v>
      </c>
      <c r="I13" s="2">
        <v>1.4E-2</v>
      </c>
      <c r="J13" s="2">
        <v>1.4E-2</v>
      </c>
      <c r="K13" s="2">
        <v>1.4E-2</v>
      </c>
      <c r="L13" s="2">
        <v>1.4E-2</v>
      </c>
      <c r="M13" s="2">
        <v>1.4E-2</v>
      </c>
      <c r="N13" s="24">
        <v>1.4E-2</v>
      </c>
      <c r="O13" s="24" t="s">
        <v>647</v>
      </c>
    </row>
    <row r="14" spans="1:15" x14ac:dyDescent="0.2">
      <c r="A14" s="40" t="s">
        <v>79</v>
      </c>
      <c r="B14" s="24" t="s">
        <v>660</v>
      </c>
      <c r="C14" s="2">
        <v>0</v>
      </c>
      <c r="D14" s="2">
        <v>0</v>
      </c>
      <c r="E14" s="2">
        <v>-1.38778E-12</v>
      </c>
      <c r="F14" s="2">
        <v>0</v>
      </c>
      <c r="G14" s="2">
        <v>-1.38778E-12</v>
      </c>
      <c r="H14" s="2">
        <v>-1.38778E-12</v>
      </c>
      <c r="I14" s="2">
        <v>-1.38778E-12</v>
      </c>
      <c r="J14" s="2">
        <v>2.7755599999999999E-12</v>
      </c>
      <c r="K14" s="2">
        <v>0</v>
      </c>
      <c r="L14" s="2">
        <v>-2.7755599999999999E-12</v>
      </c>
      <c r="M14" s="2">
        <v>0</v>
      </c>
      <c r="N14" s="24">
        <v>1.38778E-12</v>
      </c>
      <c r="O14" s="24" t="s">
        <v>647</v>
      </c>
    </row>
    <row r="15" spans="1:15" x14ac:dyDescent="0.2">
      <c r="A15" s="40" t="s">
        <v>80</v>
      </c>
      <c r="B15" s="24" t="s">
        <v>661</v>
      </c>
      <c r="C15" s="2">
        <v>0.224</v>
      </c>
      <c r="D15" s="2">
        <v>0.224</v>
      </c>
      <c r="E15" s="2">
        <v>0.224</v>
      </c>
      <c r="F15" s="2">
        <v>0.224</v>
      </c>
      <c r="G15" s="2">
        <v>0.22403899999999999</v>
      </c>
      <c r="H15" s="2">
        <v>0.224</v>
      </c>
      <c r="I15" s="2">
        <v>0.224102</v>
      </c>
      <c r="J15" s="2">
        <v>0.224</v>
      </c>
      <c r="K15" s="2">
        <v>0.224102</v>
      </c>
      <c r="L15" s="2">
        <v>0.224</v>
      </c>
      <c r="M15" s="2">
        <v>0.224102</v>
      </c>
      <c r="N15" s="24">
        <v>0.224102</v>
      </c>
      <c r="O15" s="24" t="s">
        <v>647</v>
      </c>
    </row>
    <row r="16" spans="1:15" x14ac:dyDescent="0.2">
      <c r="A16" s="40" t="s">
        <v>81</v>
      </c>
      <c r="B16" s="24" t="s">
        <v>662</v>
      </c>
      <c r="C16" s="2">
        <v>2.016</v>
      </c>
      <c r="D16" s="2">
        <v>2.016</v>
      </c>
      <c r="E16" s="2">
        <v>2.016</v>
      </c>
      <c r="F16" s="2">
        <v>2.016</v>
      </c>
      <c r="G16" s="2">
        <v>2.0159600000000002</v>
      </c>
      <c r="H16" s="2">
        <v>2.016</v>
      </c>
      <c r="I16" s="2">
        <v>2.0158999999999998</v>
      </c>
      <c r="J16" s="2">
        <v>2.016</v>
      </c>
      <c r="K16" s="2">
        <v>2.0158999999999998</v>
      </c>
      <c r="L16" s="2">
        <v>2.016</v>
      </c>
      <c r="M16" s="2">
        <v>2.0158999999999998</v>
      </c>
      <c r="N16" s="24">
        <v>2.0159500000000001</v>
      </c>
      <c r="O16" s="24" t="s">
        <v>647</v>
      </c>
    </row>
    <row r="17" spans="1:15" x14ac:dyDescent="0.2">
      <c r="A17" s="40" t="s">
        <v>82</v>
      </c>
      <c r="B17" s="24" t="s">
        <v>663</v>
      </c>
      <c r="C17" s="2">
        <v>2.2400000000000002</v>
      </c>
      <c r="D17" s="2">
        <v>2.2400000000000002</v>
      </c>
      <c r="E17" s="2">
        <v>2.2400000000000002</v>
      </c>
      <c r="F17" s="2">
        <v>2.2400000000000002</v>
      </c>
      <c r="G17" s="2">
        <v>1.8052600000000001</v>
      </c>
      <c r="H17" s="2">
        <v>1.8052600000000001</v>
      </c>
      <c r="I17" s="2">
        <v>1.8052600000000001</v>
      </c>
      <c r="J17" s="2">
        <v>2.2400000000000002</v>
      </c>
      <c r="K17" s="2">
        <v>1.8052600000000001</v>
      </c>
      <c r="L17" s="2">
        <v>1.8052600000000001</v>
      </c>
      <c r="M17" s="2">
        <v>1.8052600000000001</v>
      </c>
      <c r="N17" s="24">
        <v>1.8052600000000001</v>
      </c>
      <c r="O17" s="24" t="s">
        <v>647</v>
      </c>
    </row>
    <row r="18" spans="1:15" x14ac:dyDescent="0.2">
      <c r="A18" s="40" t="s">
        <v>83</v>
      </c>
      <c r="B18" s="24" t="s">
        <v>664</v>
      </c>
      <c r="C18" s="2">
        <v>0.224</v>
      </c>
      <c r="D18" s="2">
        <v>0.224</v>
      </c>
      <c r="E18" s="2">
        <v>0.224</v>
      </c>
      <c r="F18" s="2">
        <v>0.224</v>
      </c>
      <c r="G18" s="2">
        <v>0.22403899999999999</v>
      </c>
      <c r="H18" s="2">
        <v>0.224</v>
      </c>
      <c r="I18" s="2">
        <v>0.224102</v>
      </c>
      <c r="J18" s="2">
        <v>0.224</v>
      </c>
      <c r="K18" s="2">
        <v>0.224102</v>
      </c>
      <c r="L18" s="2">
        <v>0.224</v>
      </c>
      <c r="M18" s="2">
        <v>0.224102</v>
      </c>
      <c r="N18" s="24">
        <v>0.224049</v>
      </c>
      <c r="O18" s="24" t="s">
        <v>647</v>
      </c>
    </row>
    <row r="19" spans="1:15" x14ac:dyDescent="0.2">
      <c r="A19" s="40" t="s">
        <v>84</v>
      </c>
      <c r="B19" s="24" t="s">
        <v>665</v>
      </c>
      <c r="C19" s="2">
        <v>1.1200000000000001</v>
      </c>
      <c r="D19" s="2">
        <v>1.1200000000000001</v>
      </c>
      <c r="E19" s="2">
        <v>1.1200000000000001</v>
      </c>
      <c r="F19" s="2">
        <v>1.1200000000000001</v>
      </c>
      <c r="G19" s="2">
        <v>1.1200000000000001</v>
      </c>
      <c r="H19" s="2">
        <v>1.1200000000000001</v>
      </c>
      <c r="I19" s="2">
        <v>1.1200000000000001</v>
      </c>
      <c r="J19" s="2">
        <v>1.1200000000000001</v>
      </c>
      <c r="K19" s="2">
        <v>1.1200000000000001</v>
      </c>
      <c r="L19" s="2">
        <v>1.1200000000000001</v>
      </c>
      <c r="M19" s="2">
        <v>1.1200000000000001</v>
      </c>
      <c r="N19" s="24">
        <v>1.1200000000000001</v>
      </c>
      <c r="O19" s="24" t="s">
        <v>647</v>
      </c>
    </row>
    <row r="20" spans="1:15" x14ac:dyDescent="0.2">
      <c r="A20" s="40" t="s">
        <v>85</v>
      </c>
      <c r="B20" s="24" t="s">
        <v>666</v>
      </c>
      <c r="C20" s="2">
        <v>1.4E-2</v>
      </c>
      <c r="D20" s="2">
        <v>1.4E-2</v>
      </c>
      <c r="E20" s="2">
        <v>1.4E-2</v>
      </c>
      <c r="F20" s="2">
        <v>1.4E-2</v>
      </c>
      <c r="G20" s="2">
        <v>1.4E-2</v>
      </c>
      <c r="H20" s="2">
        <v>1.4E-2</v>
      </c>
      <c r="I20" s="2">
        <v>1.4E-2</v>
      </c>
      <c r="J20" s="2">
        <v>1.4E-2</v>
      </c>
      <c r="K20" s="2">
        <v>1.4E-2</v>
      </c>
      <c r="L20" s="2">
        <v>1.4E-2</v>
      </c>
      <c r="M20" s="2">
        <v>1.4E-2</v>
      </c>
      <c r="N20" s="24">
        <v>1.4E-2</v>
      </c>
      <c r="O20" s="24" t="s">
        <v>647</v>
      </c>
    </row>
    <row r="21" spans="1:15" x14ac:dyDescent="0.2">
      <c r="A21" s="40" t="s">
        <v>86</v>
      </c>
      <c r="B21" s="24" t="s">
        <v>667</v>
      </c>
      <c r="C21" s="2">
        <v>2.6880000000000002</v>
      </c>
      <c r="D21" s="2">
        <v>2.6880000000000002</v>
      </c>
      <c r="E21" s="2">
        <v>2.6880000000000002</v>
      </c>
      <c r="F21" s="2">
        <v>2.6880000000000002</v>
      </c>
      <c r="G21" s="2">
        <v>1.5680799999999999</v>
      </c>
      <c r="H21" s="2">
        <v>2.6880000000000002</v>
      </c>
      <c r="I21" s="2">
        <v>2.6882000000000001</v>
      </c>
      <c r="J21" s="2">
        <v>2.6880000000000002</v>
      </c>
      <c r="K21" s="2">
        <v>2.6882000000000001</v>
      </c>
      <c r="L21" s="2">
        <v>1.5680000000000001</v>
      </c>
      <c r="M21" s="2">
        <v>1.5682</v>
      </c>
      <c r="N21" s="24">
        <v>1.5681</v>
      </c>
      <c r="O21" s="24" t="s">
        <v>647</v>
      </c>
    </row>
    <row r="22" spans="1:15" x14ac:dyDescent="0.2">
      <c r="A22" s="40" t="s">
        <v>87</v>
      </c>
      <c r="B22" s="24" t="s">
        <v>668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4">
        <v>0</v>
      </c>
      <c r="O22" s="24" t="s">
        <v>647</v>
      </c>
    </row>
    <row r="23" spans="1:15" x14ac:dyDescent="0.2">
      <c r="A23" s="41" t="s">
        <v>88</v>
      </c>
      <c r="B23" s="25" t="s">
        <v>669</v>
      </c>
      <c r="C23" s="4">
        <v>0</v>
      </c>
      <c r="D23" s="4">
        <v>0</v>
      </c>
      <c r="E23" s="4">
        <f>-6.12843E-16</f>
        <v>-6.1284299999999997E-16</v>
      </c>
      <c r="F23" s="4">
        <v>0</v>
      </c>
      <c r="G23" s="4">
        <v>-2.0428100000000001E-16</v>
      </c>
      <c r="H23" s="4">
        <f>6.12843*10^-16</f>
        <v>6.1284299999999997E-16</v>
      </c>
      <c r="I23" s="4">
        <v>1.02141E-16</v>
      </c>
      <c r="J23" s="4">
        <v>0</v>
      </c>
      <c r="K23" s="4">
        <v>1.02141E-16</v>
      </c>
      <c r="L23" s="4">
        <v>1.02141E-15</v>
      </c>
      <c r="M23" s="4">
        <v>-1.8385299999999999E-15</v>
      </c>
      <c r="N23" s="25">
        <v>7.14984E-16</v>
      </c>
      <c r="O23" s="24" t="s">
        <v>647</v>
      </c>
    </row>
    <row r="24" spans="1:15" ht="16" customHeight="1" x14ac:dyDescent="0.2">
      <c r="A24" s="40" t="s">
        <v>324</v>
      </c>
      <c r="B24" s="24" t="s">
        <v>714</v>
      </c>
      <c r="C24" s="2" t="s">
        <v>814</v>
      </c>
      <c r="D24" s="2">
        <v>0.43474000000000002</v>
      </c>
      <c r="E24" s="2" t="s">
        <v>814</v>
      </c>
      <c r="F24" s="2" t="s">
        <v>814</v>
      </c>
      <c r="G24" s="2">
        <v>0.43474000000000002</v>
      </c>
      <c r="H24" s="2">
        <v>0.43474000000000002</v>
      </c>
      <c r="I24" s="2">
        <v>0.43474000000000002</v>
      </c>
      <c r="J24" s="2" t="s">
        <v>814</v>
      </c>
      <c r="K24" s="2">
        <v>0.43474000000000002</v>
      </c>
      <c r="L24" s="2">
        <v>0.43474000000000002</v>
      </c>
      <c r="M24" s="2">
        <v>0.43474000000000002</v>
      </c>
      <c r="N24" s="24">
        <v>0.43474000000000002</v>
      </c>
      <c r="O24" s="24" t="s">
        <v>647</v>
      </c>
    </row>
    <row r="25" spans="1:15" x14ac:dyDescent="0.2">
      <c r="A25" s="40" t="s">
        <v>325</v>
      </c>
      <c r="B25" s="24" t="s">
        <v>715</v>
      </c>
      <c r="C25" s="2" t="s">
        <v>814</v>
      </c>
      <c r="D25" s="2">
        <v>0.43474000000000002</v>
      </c>
      <c r="E25" s="2" t="s">
        <v>814</v>
      </c>
      <c r="F25" s="2" t="s">
        <v>814</v>
      </c>
      <c r="G25" s="2">
        <v>0.43474000000000002</v>
      </c>
      <c r="H25" s="2">
        <v>0.43474000000000002</v>
      </c>
      <c r="I25" s="2">
        <v>0.43474000000000002</v>
      </c>
      <c r="J25" s="2" t="s">
        <v>814</v>
      </c>
      <c r="K25" s="2">
        <v>0.43474000000000002</v>
      </c>
      <c r="L25" s="2">
        <v>0.43474000000000002</v>
      </c>
      <c r="M25" s="2">
        <v>0.43474000000000002</v>
      </c>
      <c r="N25" s="24">
        <v>0.43474000000000002</v>
      </c>
      <c r="O25" s="24" t="s">
        <v>647</v>
      </c>
    </row>
    <row r="26" spans="1:15" x14ac:dyDescent="0.2">
      <c r="A26" s="40" t="s">
        <v>326</v>
      </c>
      <c r="B26" s="24" t="s">
        <v>716</v>
      </c>
      <c r="C26" s="2" t="s">
        <v>814</v>
      </c>
      <c r="D26" s="2">
        <v>0</v>
      </c>
      <c r="E26" s="2" t="s">
        <v>814</v>
      </c>
      <c r="F26" s="2" t="s">
        <v>814</v>
      </c>
      <c r="G26" s="2">
        <v>0</v>
      </c>
      <c r="H26" s="2">
        <v>0</v>
      </c>
      <c r="I26" s="2">
        <v>0</v>
      </c>
      <c r="J26" s="2" t="s">
        <v>814</v>
      </c>
      <c r="K26" s="2">
        <v>0</v>
      </c>
      <c r="L26" s="2">
        <v>0</v>
      </c>
      <c r="M26" s="2">
        <v>0</v>
      </c>
      <c r="N26" s="24">
        <v>0</v>
      </c>
      <c r="O26" s="24" t="s">
        <v>647</v>
      </c>
    </row>
    <row r="27" spans="1:15" x14ac:dyDescent="0.2">
      <c r="A27" s="40" t="s">
        <v>327</v>
      </c>
      <c r="B27" s="24" t="s">
        <v>717</v>
      </c>
      <c r="C27" s="2" t="s">
        <v>814</v>
      </c>
      <c r="D27" s="2">
        <v>0</v>
      </c>
      <c r="E27" s="2" t="s">
        <v>814</v>
      </c>
      <c r="F27" s="2" t="s">
        <v>814</v>
      </c>
      <c r="G27" s="2">
        <v>0</v>
      </c>
      <c r="H27" s="2">
        <v>0</v>
      </c>
      <c r="I27" s="2">
        <v>0</v>
      </c>
      <c r="J27" s="2" t="s">
        <v>814</v>
      </c>
      <c r="K27" s="2">
        <v>-1.1082199999999999E-13</v>
      </c>
      <c r="L27" s="2">
        <v>0</v>
      </c>
      <c r="M27" s="2">
        <v>0</v>
      </c>
      <c r="N27" s="24">
        <v>0</v>
      </c>
      <c r="O27" s="24" t="s">
        <v>647</v>
      </c>
    </row>
    <row r="28" spans="1:15" x14ac:dyDescent="0.2">
      <c r="A28" s="40" t="s">
        <v>328</v>
      </c>
      <c r="B28" s="24" t="s">
        <v>718</v>
      </c>
      <c r="C28" s="2" t="s">
        <v>814</v>
      </c>
      <c r="D28" s="2">
        <v>0</v>
      </c>
      <c r="E28" s="2" t="s">
        <v>814</v>
      </c>
      <c r="F28" s="2" t="s">
        <v>814</v>
      </c>
      <c r="G28" s="2">
        <v>0</v>
      </c>
      <c r="H28" s="2">
        <f>1.10425*10^-13</f>
        <v>1.1042499999999999E-13</v>
      </c>
      <c r="I28" s="2">
        <v>-1.1042499999999999E-13</v>
      </c>
      <c r="J28" s="2" t="s">
        <v>814</v>
      </c>
      <c r="K28" s="2">
        <v>1.1042499999999999E-13</v>
      </c>
      <c r="L28" s="2">
        <v>0</v>
      </c>
      <c r="M28" s="2">
        <v>0</v>
      </c>
      <c r="N28" s="24">
        <v>1.1042499999999999E-13</v>
      </c>
      <c r="O28" s="24" t="s">
        <v>647</v>
      </c>
    </row>
    <row r="29" spans="1:15" x14ac:dyDescent="0.2">
      <c r="A29" s="40" t="s">
        <v>329</v>
      </c>
      <c r="B29" s="24" t="s">
        <v>719</v>
      </c>
      <c r="C29" s="2" t="s">
        <v>814</v>
      </c>
      <c r="D29" s="2">
        <v>0</v>
      </c>
      <c r="E29" s="2" t="s">
        <v>814</v>
      </c>
      <c r="F29" s="2" t="s">
        <v>814</v>
      </c>
      <c r="G29" s="2">
        <v>0</v>
      </c>
      <c r="H29" s="2">
        <v>0</v>
      </c>
      <c r="I29" s="2">
        <v>0</v>
      </c>
      <c r="J29" s="2" t="s">
        <v>814</v>
      </c>
      <c r="K29" s="2">
        <v>0</v>
      </c>
      <c r="L29" s="2">
        <v>0</v>
      </c>
      <c r="M29" s="2">
        <v>0</v>
      </c>
      <c r="N29" s="24">
        <v>-4.3506500000000002E-13</v>
      </c>
      <c r="O29" s="24" t="s">
        <v>647</v>
      </c>
    </row>
    <row r="30" spans="1:15" x14ac:dyDescent="0.2">
      <c r="A30" s="40" t="s">
        <v>330</v>
      </c>
      <c r="B30" s="24" t="s">
        <v>720</v>
      </c>
      <c r="C30" s="2" t="s">
        <v>814</v>
      </c>
      <c r="D30" s="2">
        <v>0</v>
      </c>
      <c r="E30" s="2" t="s">
        <v>814</v>
      </c>
      <c r="F30" s="2" t="s">
        <v>814</v>
      </c>
      <c r="G30" s="2">
        <v>0</v>
      </c>
      <c r="H30" s="2">
        <v>0</v>
      </c>
      <c r="I30" s="2">
        <v>0</v>
      </c>
      <c r="J30" s="2" t="s">
        <v>814</v>
      </c>
      <c r="K30" s="2">
        <v>-1.4422099999999999E-11</v>
      </c>
      <c r="L30" s="2">
        <v>0</v>
      </c>
      <c r="M30" s="2">
        <v>0</v>
      </c>
      <c r="N30" s="24">
        <v>0</v>
      </c>
      <c r="O30" s="24" t="s">
        <v>647</v>
      </c>
    </row>
    <row r="31" spans="1:15" x14ac:dyDescent="0.2">
      <c r="A31" s="41" t="s">
        <v>331</v>
      </c>
      <c r="B31" s="25" t="s">
        <v>721</v>
      </c>
      <c r="C31" s="4" t="s">
        <v>814</v>
      </c>
      <c r="D31" s="4">
        <v>0</v>
      </c>
      <c r="E31" s="4" t="s">
        <v>814</v>
      </c>
      <c r="F31" s="4" t="s">
        <v>814</v>
      </c>
      <c r="G31" s="4">
        <v>0</v>
      </c>
      <c r="H31" s="4">
        <v>0</v>
      </c>
      <c r="I31" s="4">
        <v>0</v>
      </c>
      <c r="J31" s="4" t="s">
        <v>814</v>
      </c>
      <c r="K31" s="4">
        <v>0</v>
      </c>
      <c r="L31" s="4">
        <v>0</v>
      </c>
      <c r="M31" s="4">
        <v>0</v>
      </c>
      <c r="N31" s="25">
        <v>0</v>
      </c>
      <c r="O31" s="25" t="s">
        <v>647</v>
      </c>
    </row>
    <row r="32" spans="1:15" ht="16" customHeight="1" x14ac:dyDescent="0.2">
      <c r="A32" s="40" t="s">
        <v>521</v>
      </c>
      <c r="B32" s="24" t="s">
        <v>738</v>
      </c>
      <c r="C32" s="2" t="s">
        <v>814</v>
      </c>
      <c r="D32" s="2" t="s">
        <v>814</v>
      </c>
      <c r="E32" s="2" t="s">
        <v>814</v>
      </c>
      <c r="F32" s="2" t="s">
        <v>814</v>
      </c>
      <c r="G32" s="2">
        <v>-4.2351600000000001E-16</v>
      </c>
      <c r="H32" s="2" t="s">
        <v>814</v>
      </c>
      <c r="I32" s="2" t="s">
        <v>814</v>
      </c>
      <c r="J32" s="2" t="s">
        <v>814</v>
      </c>
      <c r="K32" s="2" t="s">
        <v>814</v>
      </c>
      <c r="L32" s="2">
        <v>0</v>
      </c>
      <c r="M32" s="2">
        <v>-4.2351600000000001E-16</v>
      </c>
      <c r="N32" s="24">
        <v>4.2351600000000001E-16</v>
      </c>
      <c r="O32" s="24" t="s">
        <v>647</v>
      </c>
    </row>
    <row r="33" spans="1:15" x14ac:dyDescent="0.2">
      <c r="A33" s="40" t="s">
        <v>522</v>
      </c>
      <c r="B33" s="24" t="s">
        <v>739</v>
      </c>
      <c r="C33" s="2" t="s">
        <v>814</v>
      </c>
      <c r="D33" s="2" t="s">
        <v>814</v>
      </c>
      <c r="E33" s="2" t="s">
        <v>814</v>
      </c>
      <c r="F33" s="2" t="s">
        <v>814</v>
      </c>
      <c r="G33" s="2">
        <v>-1.05879E-16</v>
      </c>
      <c r="H33" s="2" t="s">
        <v>814</v>
      </c>
      <c r="I33" s="2" t="s">
        <v>814</v>
      </c>
      <c r="J33" s="2" t="s">
        <v>814</v>
      </c>
      <c r="K33" s="2" t="s">
        <v>814</v>
      </c>
      <c r="L33" s="2">
        <v>8.4703300000000003E-16</v>
      </c>
      <c r="M33" s="2">
        <v>0</v>
      </c>
      <c r="N33" s="24">
        <v>0</v>
      </c>
      <c r="O33" s="24" t="s">
        <v>647</v>
      </c>
    </row>
    <row r="34" spans="1:15" x14ac:dyDescent="0.2">
      <c r="A34" s="40" t="s">
        <v>523</v>
      </c>
      <c r="B34" s="24" t="s">
        <v>740</v>
      </c>
      <c r="C34" s="2" t="s">
        <v>814</v>
      </c>
      <c r="D34" s="2" t="s">
        <v>814</v>
      </c>
      <c r="E34" s="2" t="s">
        <v>814</v>
      </c>
      <c r="F34" s="2" t="s">
        <v>814</v>
      </c>
      <c r="G34" s="2">
        <v>0.68952800000000003</v>
      </c>
      <c r="H34" s="2" t="s">
        <v>814</v>
      </c>
      <c r="I34" s="2" t="s">
        <v>814</v>
      </c>
      <c r="J34" s="2" t="s">
        <v>814</v>
      </c>
      <c r="K34" s="2" t="s">
        <v>814</v>
      </c>
      <c r="L34" s="2">
        <v>0.68952999999999998</v>
      </c>
      <c r="M34" s="2">
        <v>0.68952800000000003</v>
      </c>
      <c r="N34" s="24">
        <v>0.68952999999999998</v>
      </c>
      <c r="O34" s="24" t="s">
        <v>647</v>
      </c>
    </row>
    <row r="35" spans="1:15" x14ac:dyDescent="0.2">
      <c r="A35" s="40" t="s">
        <v>524</v>
      </c>
      <c r="B35" s="24" t="s">
        <v>741</v>
      </c>
      <c r="C35" s="2" t="s">
        <v>814</v>
      </c>
      <c r="D35" s="2" t="s">
        <v>814</v>
      </c>
      <c r="E35" s="2" t="s">
        <v>814</v>
      </c>
      <c r="F35" s="2" t="s">
        <v>814</v>
      </c>
      <c r="G35" s="2">
        <v>0.43047200000000002</v>
      </c>
      <c r="H35" s="2" t="s">
        <v>814</v>
      </c>
      <c r="I35" s="2" t="s">
        <v>814</v>
      </c>
      <c r="J35" s="2" t="s">
        <v>814</v>
      </c>
      <c r="K35" s="2" t="s">
        <v>814</v>
      </c>
      <c r="L35" s="2">
        <v>0.43047000000000002</v>
      </c>
      <c r="M35" s="2">
        <v>0.43047200000000002</v>
      </c>
      <c r="N35" s="24">
        <v>0.43047000000000002</v>
      </c>
      <c r="O35" s="24" t="s">
        <v>647</v>
      </c>
    </row>
    <row r="36" spans="1:15" x14ac:dyDescent="0.2">
      <c r="A36" s="40" t="s">
        <v>525</v>
      </c>
      <c r="B36" s="24" t="s">
        <v>742</v>
      </c>
      <c r="C36" s="2" t="s">
        <v>814</v>
      </c>
      <c r="D36" s="2" t="s">
        <v>814</v>
      </c>
      <c r="E36" s="2" t="s">
        <v>814</v>
      </c>
      <c r="F36" s="2" t="s">
        <v>814</v>
      </c>
      <c r="G36" s="2">
        <v>2.6469800000000001E-17</v>
      </c>
      <c r="H36" s="2" t="s">
        <v>814</v>
      </c>
      <c r="I36" s="2" t="s">
        <v>814</v>
      </c>
      <c r="J36" s="2" t="s">
        <v>814</v>
      </c>
      <c r="K36" s="2" t="s">
        <v>814</v>
      </c>
      <c r="L36" s="2">
        <v>5.2939600000000001E-17</v>
      </c>
      <c r="M36" s="2">
        <v>0</v>
      </c>
      <c r="N36" s="24">
        <v>0</v>
      </c>
      <c r="O36" s="24" t="s">
        <v>647</v>
      </c>
    </row>
    <row r="37" spans="1:15" x14ac:dyDescent="0.2">
      <c r="A37" s="40" t="s">
        <v>526</v>
      </c>
      <c r="B37" s="24" t="s">
        <v>743</v>
      </c>
      <c r="C37" s="2" t="s">
        <v>814</v>
      </c>
      <c r="D37" s="2" t="s">
        <v>814</v>
      </c>
      <c r="E37" s="2" t="s">
        <v>814</v>
      </c>
      <c r="F37" s="2" t="s">
        <v>814</v>
      </c>
      <c r="G37" s="2">
        <v>0.68952800000000003</v>
      </c>
      <c r="H37" s="2" t="s">
        <v>814</v>
      </c>
      <c r="I37" s="2" t="s">
        <v>814</v>
      </c>
      <c r="J37" s="2" t="s">
        <v>814</v>
      </c>
      <c r="K37" s="2" t="s">
        <v>814</v>
      </c>
      <c r="L37" s="2">
        <v>0.68952999999999998</v>
      </c>
      <c r="M37" s="2">
        <v>0.68952800000000003</v>
      </c>
      <c r="N37" s="24">
        <v>0.68952999999999998</v>
      </c>
      <c r="O37" s="24" t="s">
        <v>647</v>
      </c>
    </row>
    <row r="38" spans="1:15" x14ac:dyDescent="0.2">
      <c r="A38" s="40" t="s">
        <v>527</v>
      </c>
      <c r="B38" s="24" t="s">
        <v>744</v>
      </c>
      <c r="C38" s="2" t="s">
        <v>814</v>
      </c>
      <c r="D38" s="2" t="s">
        <v>814</v>
      </c>
      <c r="E38" s="2" t="s">
        <v>814</v>
      </c>
      <c r="F38" s="2" t="s">
        <v>814</v>
      </c>
      <c r="G38" s="2">
        <v>0.43047200000000002</v>
      </c>
      <c r="H38" s="2" t="s">
        <v>814</v>
      </c>
      <c r="I38" s="2" t="s">
        <v>814</v>
      </c>
      <c r="J38" s="2" t="s">
        <v>814</v>
      </c>
      <c r="K38" s="2" t="s">
        <v>814</v>
      </c>
      <c r="L38" s="2">
        <v>0.43047000000000002</v>
      </c>
      <c r="M38" s="2">
        <v>0.43047200000000002</v>
      </c>
      <c r="N38" s="24">
        <v>0.43047000000000002</v>
      </c>
      <c r="O38" s="24" t="s">
        <v>647</v>
      </c>
    </row>
    <row r="39" spans="1:15" x14ac:dyDescent="0.2">
      <c r="A39" s="41" t="s">
        <v>528</v>
      </c>
      <c r="B39" s="25" t="s">
        <v>745</v>
      </c>
      <c r="C39" s="4" t="s">
        <v>814</v>
      </c>
      <c r="D39" s="4" t="s">
        <v>814</v>
      </c>
      <c r="E39" s="4" t="s">
        <v>814</v>
      </c>
      <c r="F39" s="4" t="s">
        <v>814</v>
      </c>
      <c r="G39" s="4">
        <v>1.1200000000000001</v>
      </c>
      <c r="H39" s="4" t="s">
        <v>814</v>
      </c>
      <c r="I39" s="4" t="s">
        <v>814</v>
      </c>
      <c r="J39" s="4" t="s">
        <v>814</v>
      </c>
      <c r="K39" s="4" t="s">
        <v>814</v>
      </c>
      <c r="L39" s="4">
        <v>1.1200000000000001</v>
      </c>
      <c r="M39" s="4">
        <v>1.1200000000000001</v>
      </c>
      <c r="N39" s="25">
        <v>1.1200000000000001</v>
      </c>
      <c r="O39" s="25" t="s">
        <v>647</v>
      </c>
    </row>
    <row r="40" spans="1:15" ht="16" customHeight="1" x14ac:dyDescent="0.2">
      <c r="A40" s="40" t="s">
        <v>340</v>
      </c>
      <c r="B40" s="24" t="s">
        <v>752</v>
      </c>
      <c r="C40" s="2" t="s">
        <v>814</v>
      </c>
      <c r="D40" s="2" t="s">
        <v>814</v>
      </c>
      <c r="E40" s="2">
        <v>6.4638200000000003E-3</v>
      </c>
      <c r="F40" s="2" t="s">
        <v>814</v>
      </c>
      <c r="G40" s="2" t="s">
        <v>814</v>
      </c>
      <c r="H40" s="2">
        <v>6.4638200000000003E-3</v>
      </c>
      <c r="I40" s="2" t="s">
        <v>814</v>
      </c>
      <c r="J40" s="2">
        <v>6.4638200000000003E-3</v>
      </c>
      <c r="K40" s="2">
        <v>6.4638200000000003E-3</v>
      </c>
      <c r="L40" s="2">
        <v>6.4638200000000003E-3</v>
      </c>
      <c r="M40" s="2" t="s">
        <v>814</v>
      </c>
      <c r="N40" s="24">
        <v>6.4638200000000003E-3</v>
      </c>
      <c r="O40" s="24" t="s">
        <v>647</v>
      </c>
    </row>
    <row r="41" spans="1:15" x14ac:dyDescent="0.2">
      <c r="A41" s="40" t="s">
        <v>341</v>
      </c>
      <c r="B41" s="24" t="s">
        <v>753</v>
      </c>
      <c r="C41" s="2" t="s">
        <v>814</v>
      </c>
      <c r="D41" s="2" t="s">
        <v>814</v>
      </c>
      <c r="E41" s="2">
        <v>6.4638200000000003E-3</v>
      </c>
      <c r="F41" s="2" t="s">
        <v>814</v>
      </c>
      <c r="G41" s="2" t="s">
        <v>814</v>
      </c>
      <c r="H41" s="2">
        <v>6.4638200000000003E-3</v>
      </c>
      <c r="I41" s="2" t="s">
        <v>814</v>
      </c>
      <c r="J41" s="2">
        <v>6.4638200000000003E-3</v>
      </c>
      <c r="K41" s="2">
        <v>6.4638200000000003E-3</v>
      </c>
      <c r="L41" s="2">
        <v>6.4638200000000003E-3</v>
      </c>
      <c r="M41" s="2" t="s">
        <v>814</v>
      </c>
      <c r="N41" s="24">
        <v>6.4638200000000003E-3</v>
      </c>
      <c r="O41" s="24" t="s">
        <v>647</v>
      </c>
    </row>
    <row r="42" spans="1:15" x14ac:dyDescent="0.2">
      <c r="A42" s="40" t="s">
        <v>342</v>
      </c>
      <c r="B42" s="24" t="s">
        <v>754</v>
      </c>
      <c r="C42" s="2" t="s">
        <v>814</v>
      </c>
      <c r="D42" s="2" t="s">
        <v>814</v>
      </c>
      <c r="E42" s="2">
        <v>6.4638200000000003E-3</v>
      </c>
      <c r="F42" s="2" t="s">
        <v>814</v>
      </c>
      <c r="G42" s="2" t="s">
        <v>814</v>
      </c>
      <c r="H42" s="2">
        <v>6.4638200000000003E-3</v>
      </c>
      <c r="I42" s="2" t="s">
        <v>814</v>
      </c>
      <c r="J42" s="2">
        <v>6.4638200000000003E-3</v>
      </c>
      <c r="K42" s="2">
        <v>6.4638200000000003E-3</v>
      </c>
      <c r="L42" s="2">
        <v>6.4638200000000003E-3</v>
      </c>
      <c r="M42" s="2" t="s">
        <v>814</v>
      </c>
      <c r="N42" s="24">
        <v>6.4638200000000003E-3</v>
      </c>
      <c r="O42" s="24" t="s">
        <v>647</v>
      </c>
    </row>
    <row r="43" spans="1:15" x14ac:dyDescent="0.2">
      <c r="A43" s="40" t="s">
        <v>343</v>
      </c>
      <c r="B43" s="24" t="s">
        <v>755</v>
      </c>
      <c r="C43" s="2" t="s">
        <v>814</v>
      </c>
      <c r="D43" s="2" t="s">
        <v>814</v>
      </c>
      <c r="E43" s="2">
        <v>-1.32349E-17</v>
      </c>
      <c r="F43" s="2" t="s">
        <v>814</v>
      </c>
      <c r="G43" s="2" t="s">
        <v>814</v>
      </c>
      <c r="H43" s="2">
        <v>0</v>
      </c>
      <c r="I43" s="2" t="s">
        <v>814</v>
      </c>
      <c r="J43" s="2">
        <v>3.3087199999999998E-18</v>
      </c>
      <c r="K43" s="2">
        <v>2.5907300000000002E-15</v>
      </c>
      <c r="L43" s="2">
        <v>-3.3087199999999998E-18</v>
      </c>
      <c r="M43" s="2" t="s">
        <v>814</v>
      </c>
      <c r="N43" s="24">
        <v>2.3161099999999999E-17</v>
      </c>
      <c r="O43" s="24" t="s">
        <v>647</v>
      </c>
    </row>
    <row r="44" spans="1:15" x14ac:dyDescent="0.2">
      <c r="A44" s="40" t="s">
        <v>345</v>
      </c>
      <c r="B44" s="24" t="s">
        <v>756</v>
      </c>
      <c r="C44" s="2" t="s">
        <v>814</v>
      </c>
      <c r="D44" s="2" t="s">
        <v>814</v>
      </c>
      <c r="E44" s="2">
        <v>6.7950899999999995E-2</v>
      </c>
      <c r="F44" s="2" t="s">
        <v>814</v>
      </c>
      <c r="G44" s="2" t="s">
        <v>814</v>
      </c>
      <c r="H44" s="2">
        <v>6.7950899999999995E-2</v>
      </c>
      <c r="I44" s="2" t="s">
        <v>814</v>
      </c>
      <c r="J44" s="2">
        <v>6.7950899999999995E-2</v>
      </c>
      <c r="K44" s="2">
        <v>6.7950899999999995E-2</v>
      </c>
      <c r="L44" s="2">
        <v>6.7950899999999995E-2</v>
      </c>
      <c r="M44" s="2" t="s">
        <v>814</v>
      </c>
      <c r="N44" s="24">
        <v>6.7950899999999995E-2</v>
      </c>
      <c r="O44" s="24" t="s">
        <v>647</v>
      </c>
    </row>
    <row r="45" spans="1:15" x14ac:dyDescent="0.2">
      <c r="A45" s="40" t="s">
        <v>346</v>
      </c>
      <c r="B45" s="24" t="s">
        <v>757</v>
      </c>
      <c r="C45" s="2" t="s">
        <v>814</v>
      </c>
      <c r="D45" s="2" t="s">
        <v>814</v>
      </c>
      <c r="E45" s="2">
        <v>6.7950899999999995E-2</v>
      </c>
      <c r="F45" s="2" t="s">
        <v>814</v>
      </c>
      <c r="G45" s="2" t="s">
        <v>814</v>
      </c>
      <c r="H45" s="2">
        <v>6.7950899999999995E-2</v>
      </c>
      <c r="I45" s="2" t="s">
        <v>814</v>
      </c>
      <c r="J45" s="2">
        <v>6.7950899999999995E-2</v>
      </c>
      <c r="K45" s="2">
        <v>6.7950899999999995E-2</v>
      </c>
      <c r="L45" s="2">
        <v>6.7950899999999995E-2</v>
      </c>
      <c r="M45" s="2" t="s">
        <v>814</v>
      </c>
      <c r="N45" s="24">
        <v>6.7950899999999995E-2</v>
      </c>
      <c r="O45" s="24" t="s">
        <v>647</v>
      </c>
    </row>
    <row r="46" spans="1:15" x14ac:dyDescent="0.2">
      <c r="A46" s="40" t="s">
        <v>347</v>
      </c>
      <c r="B46" s="24" t="s">
        <v>758</v>
      </c>
      <c r="C46" s="2" t="s">
        <v>814</v>
      </c>
      <c r="D46" s="2" t="s">
        <v>814</v>
      </c>
      <c r="E46" s="2">
        <v>6.7950899999999995E-2</v>
      </c>
      <c r="F46" s="2" t="s">
        <v>814</v>
      </c>
      <c r="G46" s="2" t="s">
        <v>814</v>
      </c>
      <c r="H46" s="2">
        <v>6.7950899999999995E-2</v>
      </c>
      <c r="I46" s="2" t="s">
        <v>814</v>
      </c>
      <c r="J46" s="2">
        <v>6.7950899999999995E-2</v>
      </c>
      <c r="K46" s="2">
        <v>6.7950899999999995E-2</v>
      </c>
      <c r="L46" s="2">
        <v>6.7950899999999995E-2</v>
      </c>
      <c r="M46" s="2" t="s">
        <v>814</v>
      </c>
      <c r="N46" s="24">
        <v>6.7950899999999995E-2</v>
      </c>
      <c r="O46" s="24" t="s">
        <v>647</v>
      </c>
    </row>
    <row r="47" spans="1:15" x14ac:dyDescent="0.2">
      <c r="A47" s="40" t="s">
        <v>348</v>
      </c>
      <c r="B47" s="24" t="s">
        <v>759</v>
      </c>
      <c r="C47" s="2" t="s">
        <v>814</v>
      </c>
      <c r="D47" s="2" t="s">
        <v>814</v>
      </c>
      <c r="E47" s="2">
        <v>0</v>
      </c>
      <c r="F47" s="2" t="s">
        <v>814</v>
      </c>
      <c r="G47" s="2" t="s">
        <v>814</v>
      </c>
      <c r="H47" s="2">
        <v>-2.6469800000000001E-17</v>
      </c>
      <c r="I47" s="2" t="s">
        <v>814</v>
      </c>
      <c r="J47" s="2">
        <v>0</v>
      </c>
      <c r="K47" s="2">
        <v>2.6469799999999999E-15</v>
      </c>
      <c r="L47" s="2">
        <v>2.6469800000000001E-17</v>
      </c>
      <c r="M47" s="2" t="s">
        <v>814</v>
      </c>
      <c r="N47" s="24">
        <v>0</v>
      </c>
      <c r="O47" s="24" t="s">
        <v>647</v>
      </c>
    </row>
    <row r="48" spans="1:15" x14ac:dyDescent="0.2">
      <c r="A48" s="40" t="s">
        <v>350</v>
      </c>
      <c r="B48" s="24" t="s">
        <v>760</v>
      </c>
      <c r="C48" s="2" t="s">
        <v>814</v>
      </c>
      <c r="D48" s="2" t="s">
        <v>814</v>
      </c>
      <c r="E48" s="2">
        <v>0.26787499999999997</v>
      </c>
      <c r="F48" s="2" t="s">
        <v>814</v>
      </c>
      <c r="G48" s="2" t="s">
        <v>814</v>
      </c>
      <c r="H48" s="2">
        <v>0.26787499999999997</v>
      </c>
      <c r="I48" s="2" t="s">
        <v>814</v>
      </c>
      <c r="J48" s="2">
        <v>0.26787499999999997</v>
      </c>
      <c r="K48" s="2">
        <v>0.26787499999999997</v>
      </c>
      <c r="L48" s="2">
        <v>0.26787499999999997</v>
      </c>
      <c r="M48" s="2" t="s">
        <v>814</v>
      </c>
      <c r="N48" s="24">
        <v>0.26787499999999997</v>
      </c>
      <c r="O48" s="24" t="s">
        <v>647</v>
      </c>
    </row>
    <row r="49" spans="1:15" x14ac:dyDescent="0.2">
      <c r="A49" s="40" t="s">
        <v>351</v>
      </c>
      <c r="B49" s="24" t="s">
        <v>761</v>
      </c>
      <c r="C49" s="2" t="s">
        <v>814</v>
      </c>
      <c r="D49" s="2" t="s">
        <v>814</v>
      </c>
      <c r="E49" s="2">
        <v>0.26787499999999997</v>
      </c>
      <c r="F49" s="2" t="s">
        <v>814</v>
      </c>
      <c r="G49" s="2" t="s">
        <v>814</v>
      </c>
      <c r="H49" s="2">
        <v>0.26787499999999997</v>
      </c>
      <c r="I49" s="2" t="s">
        <v>814</v>
      </c>
      <c r="J49" s="2">
        <v>0.26787499999999997</v>
      </c>
      <c r="K49" s="2">
        <v>0.26787499999999997</v>
      </c>
      <c r="L49" s="2">
        <v>0.26787499999999997</v>
      </c>
      <c r="M49" s="2" t="s">
        <v>814</v>
      </c>
      <c r="N49" s="24">
        <v>0.26787499999999997</v>
      </c>
      <c r="O49" s="24" t="s">
        <v>647</v>
      </c>
    </row>
    <row r="50" spans="1:15" x14ac:dyDescent="0.2">
      <c r="A50" s="40" t="s">
        <v>352</v>
      </c>
      <c r="B50" s="24" t="s">
        <v>762</v>
      </c>
      <c r="C50" s="2" t="s">
        <v>814</v>
      </c>
      <c r="D50" s="2" t="s">
        <v>814</v>
      </c>
      <c r="E50" s="2">
        <v>0.26787499999999997</v>
      </c>
      <c r="F50" s="2" t="s">
        <v>814</v>
      </c>
      <c r="G50" s="2" t="s">
        <v>814</v>
      </c>
      <c r="H50" s="2">
        <v>0.26787499999999997</v>
      </c>
      <c r="I50" s="2" t="s">
        <v>814</v>
      </c>
      <c r="J50" s="2">
        <v>0.26787499999999997</v>
      </c>
      <c r="K50" s="2">
        <v>0.26787499999999997</v>
      </c>
      <c r="L50" s="2">
        <v>0.26787499999999997</v>
      </c>
      <c r="M50" s="2" t="s">
        <v>814</v>
      </c>
      <c r="N50" s="24">
        <v>0.26787499999999997</v>
      </c>
      <c r="O50" s="24" t="s">
        <v>647</v>
      </c>
    </row>
    <row r="51" spans="1:15" x14ac:dyDescent="0.2">
      <c r="A51" s="40" t="s">
        <v>353</v>
      </c>
      <c r="B51" s="24" t="s">
        <v>763</v>
      </c>
      <c r="C51" s="2" t="s">
        <v>814</v>
      </c>
      <c r="D51" s="2" t="s">
        <v>814</v>
      </c>
      <c r="E51" s="2">
        <v>-5.2939600000000001E-17</v>
      </c>
      <c r="F51" s="2" t="s">
        <v>814</v>
      </c>
      <c r="G51" s="2" t="s">
        <v>814</v>
      </c>
      <c r="H51" s="2">
        <f>1.05879*10^-16</f>
        <v>1.0587899999999999E-16</v>
      </c>
      <c r="I51" s="2" t="s">
        <v>814</v>
      </c>
      <c r="J51" s="2">
        <v>-1.05879E-16</v>
      </c>
      <c r="K51" s="2">
        <v>2.22346E-15</v>
      </c>
      <c r="L51" s="2">
        <v>0</v>
      </c>
      <c r="M51" s="2" t="s">
        <v>814</v>
      </c>
      <c r="N51" s="24">
        <v>0</v>
      </c>
      <c r="O51" s="24" t="s">
        <v>647</v>
      </c>
    </row>
    <row r="52" spans="1:15" x14ac:dyDescent="0.2">
      <c r="A52" s="40" t="s">
        <v>355</v>
      </c>
      <c r="B52" s="24" t="s">
        <v>764</v>
      </c>
      <c r="C52" s="2" t="s">
        <v>814</v>
      </c>
      <c r="D52" s="2" t="s">
        <v>814</v>
      </c>
      <c r="E52" s="2">
        <v>0.46933900000000001</v>
      </c>
      <c r="F52" s="2" t="s">
        <v>814</v>
      </c>
      <c r="G52" s="2" t="s">
        <v>814</v>
      </c>
      <c r="H52" s="2">
        <v>0.46933900000000001</v>
      </c>
      <c r="I52" s="2" t="s">
        <v>814</v>
      </c>
      <c r="J52" s="2">
        <v>0.46933900000000001</v>
      </c>
      <c r="K52" s="2">
        <v>0.46933900000000001</v>
      </c>
      <c r="L52" s="2">
        <v>0.46933900000000001</v>
      </c>
      <c r="M52" s="2" t="s">
        <v>814</v>
      </c>
      <c r="N52" s="24">
        <v>0.46933900000000001</v>
      </c>
      <c r="O52" s="24" t="s">
        <v>647</v>
      </c>
    </row>
    <row r="53" spans="1:15" x14ac:dyDescent="0.2">
      <c r="A53" s="40" t="s">
        <v>356</v>
      </c>
      <c r="B53" s="24" t="s">
        <v>765</v>
      </c>
      <c r="C53" s="2" t="s">
        <v>814</v>
      </c>
      <c r="D53" s="2" t="s">
        <v>814</v>
      </c>
      <c r="E53" s="2">
        <v>0.46933900000000001</v>
      </c>
      <c r="F53" s="2" t="s">
        <v>814</v>
      </c>
      <c r="G53" s="2" t="s">
        <v>814</v>
      </c>
      <c r="H53" s="2">
        <v>0.46933900000000001</v>
      </c>
      <c r="I53" s="2" t="s">
        <v>814</v>
      </c>
      <c r="J53" s="2">
        <v>0.46933900000000001</v>
      </c>
      <c r="K53" s="2">
        <v>0.46933900000000001</v>
      </c>
      <c r="L53" s="2">
        <v>0.46933900000000001</v>
      </c>
      <c r="M53" s="2" t="s">
        <v>814</v>
      </c>
      <c r="N53" s="24">
        <v>0.46933900000000001</v>
      </c>
      <c r="O53" s="24" t="s">
        <v>647</v>
      </c>
    </row>
    <row r="54" spans="1:15" x14ac:dyDescent="0.2">
      <c r="A54" s="40" t="s">
        <v>357</v>
      </c>
      <c r="B54" s="24" t="s">
        <v>766</v>
      </c>
      <c r="C54" s="2" t="s">
        <v>814</v>
      </c>
      <c r="D54" s="2" t="s">
        <v>814</v>
      </c>
      <c r="E54" s="2">
        <v>0.46933900000000001</v>
      </c>
      <c r="F54" s="2" t="s">
        <v>814</v>
      </c>
      <c r="G54" s="2" t="s">
        <v>814</v>
      </c>
      <c r="H54" s="2">
        <v>0.46933900000000001</v>
      </c>
      <c r="I54" s="2" t="s">
        <v>814</v>
      </c>
      <c r="J54" s="2">
        <v>0.46933900000000001</v>
      </c>
      <c r="K54" s="2">
        <v>0.46933900000000001</v>
      </c>
      <c r="L54" s="2">
        <v>0.46933900000000001</v>
      </c>
      <c r="M54" s="2" t="s">
        <v>814</v>
      </c>
      <c r="N54" s="24">
        <v>0.46933900000000001</v>
      </c>
      <c r="O54" s="24" t="s">
        <v>647</v>
      </c>
    </row>
    <row r="55" spans="1:15" x14ac:dyDescent="0.2">
      <c r="A55" s="40" t="s">
        <v>358</v>
      </c>
      <c r="B55" s="24" t="s">
        <v>767</v>
      </c>
      <c r="C55" s="2" t="s">
        <v>814</v>
      </c>
      <c r="D55" s="2" t="s">
        <v>814</v>
      </c>
      <c r="E55" s="2">
        <v>5.2939600000000001E-17</v>
      </c>
      <c r="F55" s="2" t="s">
        <v>814</v>
      </c>
      <c r="G55" s="2" t="s">
        <v>814</v>
      </c>
      <c r="H55" s="2">
        <v>5.2939600000000001E-17</v>
      </c>
      <c r="I55" s="2" t="s">
        <v>814</v>
      </c>
      <c r="J55" s="2">
        <v>-5.2939600000000001E-17</v>
      </c>
      <c r="K55" s="2">
        <v>1.2705499999999999E-15</v>
      </c>
      <c r="L55" s="2">
        <v>5.2939600000000001E-17</v>
      </c>
      <c r="M55" s="2" t="s">
        <v>814</v>
      </c>
      <c r="N55" s="24">
        <v>0</v>
      </c>
      <c r="O55" s="24" t="s">
        <v>647</v>
      </c>
    </row>
    <row r="56" spans="1:15" x14ac:dyDescent="0.2">
      <c r="A56" s="40" t="s">
        <v>360</v>
      </c>
      <c r="B56" s="24" t="s">
        <v>768</v>
      </c>
      <c r="C56" s="2" t="s">
        <v>814</v>
      </c>
      <c r="D56" s="2" t="s">
        <v>814</v>
      </c>
      <c r="E56" s="2">
        <v>0.30837100000000001</v>
      </c>
      <c r="F56" s="2" t="s">
        <v>814</v>
      </c>
      <c r="G56" s="2" t="s">
        <v>814</v>
      </c>
      <c r="H56" s="2">
        <v>0.30837100000000001</v>
      </c>
      <c r="I56" s="2" t="s">
        <v>814</v>
      </c>
      <c r="J56" s="2">
        <v>0.30837100000000001</v>
      </c>
      <c r="K56" s="2">
        <v>0.30837100000000001</v>
      </c>
      <c r="L56" s="2">
        <v>0.30837100000000001</v>
      </c>
      <c r="M56" s="2" t="s">
        <v>814</v>
      </c>
      <c r="N56" s="24">
        <v>0.30837100000000001</v>
      </c>
      <c r="O56" s="24" t="s">
        <v>647</v>
      </c>
    </row>
    <row r="57" spans="1:15" x14ac:dyDescent="0.2">
      <c r="A57" s="40" t="s">
        <v>361</v>
      </c>
      <c r="B57" s="24" t="s">
        <v>769</v>
      </c>
      <c r="C57" s="2" t="s">
        <v>814</v>
      </c>
      <c r="D57" s="2" t="s">
        <v>814</v>
      </c>
      <c r="E57" s="2">
        <v>0.30837100000000001</v>
      </c>
      <c r="F57" s="2" t="s">
        <v>814</v>
      </c>
      <c r="G57" s="2" t="s">
        <v>814</v>
      </c>
      <c r="H57" s="2">
        <v>0.30837100000000001</v>
      </c>
      <c r="I57" s="2" t="s">
        <v>814</v>
      </c>
      <c r="J57" s="2">
        <v>0.30837100000000001</v>
      </c>
      <c r="K57" s="2">
        <v>0.30837100000000001</v>
      </c>
      <c r="L57" s="2">
        <v>0.30837100000000001</v>
      </c>
      <c r="M57" s="2" t="s">
        <v>814</v>
      </c>
      <c r="N57" s="24">
        <v>0.30837100000000001</v>
      </c>
      <c r="O57" s="24" t="s">
        <v>647</v>
      </c>
    </row>
    <row r="58" spans="1:15" x14ac:dyDescent="0.2">
      <c r="A58" s="40" t="s">
        <v>362</v>
      </c>
      <c r="B58" s="24" t="s">
        <v>770</v>
      </c>
      <c r="C58" s="2" t="s">
        <v>814</v>
      </c>
      <c r="D58" s="2" t="s">
        <v>814</v>
      </c>
      <c r="E58" s="2">
        <v>0.30837100000000001</v>
      </c>
      <c r="F58" s="2" t="s">
        <v>814</v>
      </c>
      <c r="G58" s="2" t="s">
        <v>814</v>
      </c>
      <c r="H58" s="2">
        <v>0.30837100000000001</v>
      </c>
      <c r="I58" s="2" t="s">
        <v>814</v>
      </c>
      <c r="J58" s="2">
        <v>0.30837100000000001</v>
      </c>
      <c r="K58" s="2">
        <v>0.30837100000000001</v>
      </c>
      <c r="L58" s="2">
        <v>0.30837100000000001</v>
      </c>
      <c r="M58" s="2" t="s">
        <v>814</v>
      </c>
      <c r="N58" s="24">
        <v>0.30837100000000001</v>
      </c>
      <c r="O58" s="24" t="s">
        <v>647</v>
      </c>
    </row>
    <row r="59" spans="1:15" x14ac:dyDescent="0.2">
      <c r="A59" s="40" t="s">
        <v>363</v>
      </c>
      <c r="B59" s="24" t="s">
        <v>771</v>
      </c>
      <c r="C59" s="2" t="s">
        <v>814</v>
      </c>
      <c r="D59" s="2" t="s">
        <v>814</v>
      </c>
      <c r="E59" s="2">
        <v>1.32349E-11</v>
      </c>
      <c r="F59" s="2" t="s">
        <v>814</v>
      </c>
      <c r="G59" s="2" t="s">
        <v>814</v>
      </c>
      <c r="H59" s="2">
        <v>0</v>
      </c>
      <c r="I59" s="2" t="s">
        <v>814</v>
      </c>
      <c r="J59" s="2">
        <v>0</v>
      </c>
      <c r="K59" s="2">
        <v>0</v>
      </c>
      <c r="L59" s="2">
        <v>0</v>
      </c>
      <c r="M59" s="2" t="s">
        <v>814</v>
      </c>
      <c r="N59" s="24">
        <v>0</v>
      </c>
      <c r="O59" s="24" t="s">
        <v>647</v>
      </c>
    </row>
    <row r="60" spans="1:15" x14ac:dyDescent="0.2">
      <c r="A60" s="40" t="s">
        <v>344</v>
      </c>
      <c r="B60" s="24" t="s">
        <v>772</v>
      </c>
      <c r="C60" s="2" t="s">
        <v>814</v>
      </c>
      <c r="D60" s="2" t="s">
        <v>814</v>
      </c>
      <c r="E60" s="2">
        <v>1.4372299999999999E-17</v>
      </c>
      <c r="F60" s="2" t="s">
        <v>814</v>
      </c>
      <c r="G60" s="2" t="s">
        <v>814</v>
      </c>
      <c r="H60" s="2">
        <v>-1.03398E-19</v>
      </c>
      <c r="I60" s="2" t="s">
        <v>814</v>
      </c>
      <c r="J60" s="2">
        <v>-3.4638199999999999E-18</v>
      </c>
      <c r="K60" s="2">
        <v>-2.0779799999999999E-15</v>
      </c>
      <c r="L60" s="2">
        <v>5.1698799999999999E-20</v>
      </c>
      <c r="M60" s="2" t="s">
        <v>814</v>
      </c>
      <c r="N60" s="24">
        <v>0</v>
      </c>
      <c r="O60" s="24" t="s">
        <v>647</v>
      </c>
    </row>
    <row r="61" spans="1:15" x14ac:dyDescent="0.2">
      <c r="A61" s="40" t="s">
        <v>349</v>
      </c>
      <c r="B61" s="24" t="s">
        <v>773</v>
      </c>
      <c r="C61" s="2" t="s">
        <v>814</v>
      </c>
      <c r="D61" s="2" t="s">
        <v>814</v>
      </c>
      <c r="E61" s="2">
        <v>1.32349E-17</v>
      </c>
      <c r="F61" s="2" t="s">
        <v>814</v>
      </c>
      <c r="G61" s="2" t="s">
        <v>814</v>
      </c>
      <c r="H61" s="2">
        <v>0</v>
      </c>
      <c r="I61" s="2" t="s">
        <v>814</v>
      </c>
      <c r="J61" s="2">
        <v>-3.3087199999999998E-18</v>
      </c>
      <c r="K61" s="2">
        <v>-1.8231100000000002E-15</v>
      </c>
      <c r="L61" s="2">
        <v>0</v>
      </c>
      <c r="M61" s="2" t="s">
        <v>814</v>
      </c>
      <c r="N61" s="24">
        <v>-1.6543599999999999E-18</v>
      </c>
      <c r="O61" s="24" t="s">
        <v>647</v>
      </c>
    </row>
    <row r="62" spans="1:15" x14ac:dyDescent="0.2">
      <c r="A62" s="40" t="s">
        <v>354</v>
      </c>
      <c r="B62" s="24" t="s">
        <v>774</v>
      </c>
      <c r="C62" s="2" t="s">
        <v>814</v>
      </c>
      <c r="D62" s="2" t="s">
        <v>814</v>
      </c>
      <c r="E62" s="2">
        <v>0</v>
      </c>
      <c r="F62" s="2" t="s">
        <v>814</v>
      </c>
      <c r="G62" s="2" t="s">
        <v>814</v>
      </c>
      <c r="H62" s="2">
        <v>-2.6469800000000001E-17</v>
      </c>
      <c r="I62" s="2" t="s">
        <v>814</v>
      </c>
      <c r="J62" s="2">
        <v>0</v>
      </c>
      <c r="K62" s="2">
        <v>-1.4029E-15</v>
      </c>
      <c r="L62" s="2">
        <v>2.6469800000000001E-17</v>
      </c>
      <c r="M62" s="2" t="s">
        <v>814</v>
      </c>
      <c r="N62" s="24">
        <v>-2.6469800000000001E-17</v>
      </c>
      <c r="O62" s="24" t="s">
        <v>647</v>
      </c>
    </row>
    <row r="63" spans="1:15" x14ac:dyDescent="0.2">
      <c r="A63" s="41" t="s">
        <v>359</v>
      </c>
      <c r="B63" s="25" t="s">
        <v>775</v>
      </c>
      <c r="C63" s="4" t="s">
        <v>814</v>
      </c>
      <c r="D63" s="4" t="s">
        <v>814</v>
      </c>
      <c r="E63" s="4">
        <v>-2.11758E-16</v>
      </c>
      <c r="F63" s="4" t="s">
        <v>814</v>
      </c>
      <c r="G63" s="4" t="s">
        <v>814</v>
      </c>
      <c r="H63" s="4">
        <v>0</v>
      </c>
      <c r="I63" s="4" t="s">
        <v>814</v>
      </c>
      <c r="J63" s="4">
        <v>0</v>
      </c>
      <c r="K63" s="4">
        <v>-9.5291199999999997E-16</v>
      </c>
      <c r="L63" s="4">
        <v>0</v>
      </c>
      <c r="M63" s="4" t="s">
        <v>814</v>
      </c>
      <c r="N63" s="25">
        <v>-1.05879E-16</v>
      </c>
      <c r="O63" s="25" t="s">
        <v>647</v>
      </c>
    </row>
    <row r="64" spans="1:15" ht="16" customHeight="1" x14ac:dyDescent="0.2">
      <c r="A64" s="40" t="s">
        <v>417</v>
      </c>
      <c r="B64" s="24" t="s">
        <v>780</v>
      </c>
      <c r="C64" s="2" t="s">
        <v>814</v>
      </c>
      <c r="D64" s="2" t="s">
        <v>814</v>
      </c>
      <c r="E64" s="2" t="s">
        <v>814</v>
      </c>
      <c r="F64" s="2">
        <v>4.63007E-3</v>
      </c>
      <c r="G64" s="2" t="s">
        <v>814</v>
      </c>
      <c r="H64" s="2" t="s">
        <v>814</v>
      </c>
      <c r="I64" s="2">
        <v>1.7165799999999998E-2</v>
      </c>
      <c r="J64" s="2">
        <v>4.56887E-3</v>
      </c>
      <c r="K64" s="2">
        <v>1.71621E-2</v>
      </c>
      <c r="L64" s="2" t="s">
        <v>814</v>
      </c>
      <c r="M64" s="2">
        <v>1.7165900000000001E-2</v>
      </c>
      <c r="N64" s="24">
        <v>9.5839600000000007E-3</v>
      </c>
      <c r="O64" s="24" t="s">
        <v>647</v>
      </c>
    </row>
    <row r="65" spans="1:15" x14ac:dyDescent="0.2">
      <c r="A65" s="40" t="s">
        <v>418</v>
      </c>
      <c r="B65" s="24" t="s">
        <v>781</v>
      </c>
      <c r="C65" s="2" t="s">
        <v>814</v>
      </c>
      <c r="D65" s="2" t="s">
        <v>814</v>
      </c>
      <c r="E65" s="2" t="s">
        <v>814</v>
      </c>
      <c r="F65" s="2">
        <v>4.8563800000000004E-3</v>
      </c>
      <c r="G65" s="2" t="s">
        <v>814</v>
      </c>
      <c r="H65" s="2" t="s">
        <v>814</v>
      </c>
      <c r="I65" s="2">
        <v>1.6901300000000001E-2</v>
      </c>
      <c r="J65" s="2">
        <v>4.7921999999999999E-3</v>
      </c>
      <c r="K65" s="2">
        <v>1.6897700000000002E-2</v>
      </c>
      <c r="L65" s="2" t="s">
        <v>814</v>
      </c>
      <c r="M65" s="2">
        <v>1.69014E-2</v>
      </c>
      <c r="N65" s="24">
        <v>9.4362999999999999E-3</v>
      </c>
      <c r="O65" s="24" t="s">
        <v>647</v>
      </c>
    </row>
    <row r="66" spans="1:15" x14ac:dyDescent="0.2">
      <c r="A66" s="40" t="s">
        <v>419</v>
      </c>
      <c r="B66" s="24" t="s">
        <v>782</v>
      </c>
      <c r="C66" s="2" t="s">
        <v>814</v>
      </c>
      <c r="D66" s="2" t="s">
        <v>814</v>
      </c>
      <c r="E66" s="2" t="s">
        <v>814</v>
      </c>
      <c r="F66" s="2">
        <v>4.8563800000000004E-3</v>
      </c>
      <c r="G66" s="2" t="s">
        <v>814</v>
      </c>
      <c r="H66" s="2" t="s">
        <v>814</v>
      </c>
      <c r="I66" s="2">
        <v>1.6901300000000001E-2</v>
      </c>
      <c r="J66" s="2">
        <v>4.7921999999999999E-3</v>
      </c>
      <c r="K66" s="2">
        <v>1.6897700000000002E-2</v>
      </c>
      <c r="L66" s="2" t="s">
        <v>814</v>
      </c>
      <c r="M66" s="2">
        <v>1.69014E-2</v>
      </c>
      <c r="N66" s="24">
        <v>9.4362999999999999E-3</v>
      </c>
      <c r="O66" s="24" t="s">
        <v>647</v>
      </c>
    </row>
    <row r="67" spans="1:15" x14ac:dyDescent="0.2">
      <c r="A67" s="40" t="s">
        <v>420</v>
      </c>
      <c r="B67" s="24" t="s">
        <v>783</v>
      </c>
      <c r="C67" s="2" t="s">
        <v>814</v>
      </c>
      <c r="D67" s="2" t="s">
        <v>814</v>
      </c>
      <c r="E67" s="2" t="s">
        <v>814</v>
      </c>
      <c r="F67" s="2">
        <v>4.63007E-3</v>
      </c>
      <c r="G67" s="2" t="s">
        <v>814</v>
      </c>
      <c r="H67" s="2" t="s">
        <v>814</v>
      </c>
      <c r="I67" s="2">
        <v>1.7165799999999998E-2</v>
      </c>
      <c r="J67" s="2">
        <v>4.56887E-3</v>
      </c>
      <c r="K67" s="2">
        <v>1.71621E-2</v>
      </c>
      <c r="L67" s="2" t="s">
        <v>814</v>
      </c>
      <c r="M67" s="2">
        <v>1.7165900000000001E-2</v>
      </c>
      <c r="N67" s="24">
        <v>9.5839600000000007E-3</v>
      </c>
      <c r="O67" s="24" t="s">
        <v>647</v>
      </c>
    </row>
    <row r="68" spans="1:15" x14ac:dyDescent="0.2">
      <c r="A68" s="40" t="s">
        <v>421</v>
      </c>
      <c r="B68" s="24" t="s">
        <v>784</v>
      </c>
      <c r="C68" s="2" t="s">
        <v>814</v>
      </c>
      <c r="D68" s="2" t="s">
        <v>814</v>
      </c>
      <c r="E68" s="2" t="s">
        <v>814</v>
      </c>
      <c r="F68" s="2">
        <v>9.4864500000000004E-3</v>
      </c>
      <c r="G68" s="2" t="s">
        <v>814</v>
      </c>
      <c r="H68" s="2" t="s">
        <v>814</v>
      </c>
      <c r="I68" s="2">
        <v>3.4067199999999999E-2</v>
      </c>
      <c r="J68" s="2">
        <v>9.3610700000000008E-3</v>
      </c>
      <c r="K68" s="2">
        <v>3.4059800000000001E-2</v>
      </c>
      <c r="L68" s="2" t="s">
        <v>814</v>
      </c>
      <c r="M68" s="2">
        <v>3.4067300000000002E-2</v>
      </c>
      <c r="N68" s="24">
        <v>9.4864500000000004E-3</v>
      </c>
      <c r="O68" s="24" t="s">
        <v>647</v>
      </c>
    </row>
    <row r="69" spans="1:15" x14ac:dyDescent="0.2">
      <c r="A69" s="40" t="s">
        <v>422</v>
      </c>
      <c r="B69" s="24" t="s">
        <v>785</v>
      </c>
      <c r="C69" s="2" t="s">
        <v>814</v>
      </c>
      <c r="D69" s="2" t="s">
        <v>814</v>
      </c>
      <c r="E69" s="2" t="s">
        <v>814</v>
      </c>
      <c r="F69" s="2">
        <v>1.05879E-16</v>
      </c>
      <c r="G69" s="2" t="s">
        <v>814</v>
      </c>
      <c r="H69" s="2" t="s">
        <v>814</v>
      </c>
      <c r="I69" s="2">
        <v>0</v>
      </c>
      <c r="J69" s="2">
        <v>0</v>
      </c>
      <c r="K69" s="2">
        <v>1.6940699999999999E-15</v>
      </c>
      <c r="L69" s="2" t="s">
        <v>814</v>
      </c>
      <c r="M69" s="2">
        <v>8.4703300000000003E-16</v>
      </c>
      <c r="N69" s="24">
        <v>1.05879E-16</v>
      </c>
      <c r="O69" s="24" t="s">
        <v>647</v>
      </c>
    </row>
    <row r="70" spans="1:15" x14ac:dyDescent="0.2">
      <c r="A70" s="40" t="s">
        <v>423</v>
      </c>
      <c r="B70" s="24" t="s">
        <v>786</v>
      </c>
      <c r="C70" s="2" t="s">
        <v>814</v>
      </c>
      <c r="D70" s="2" t="s">
        <v>814</v>
      </c>
      <c r="E70" s="2" t="s">
        <v>814</v>
      </c>
      <c r="F70" s="2">
        <v>5.4079200000000001E-2</v>
      </c>
      <c r="G70" s="2" t="s">
        <v>814</v>
      </c>
      <c r="H70" s="2" t="s">
        <v>814</v>
      </c>
      <c r="I70" s="2">
        <v>0.126862</v>
      </c>
      <c r="J70" s="2">
        <v>5.3603100000000001E-2</v>
      </c>
      <c r="K70" s="2">
        <v>0.12684500000000001</v>
      </c>
      <c r="L70" s="2" t="s">
        <v>814</v>
      </c>
      <c r="M70" s="2">
        <v>0.126862</v>
      </c>
      <c r="N70" s="24">
        <v>5.4079200000000001E-2</v>
      </c>
      <c r="O70" s="24" t="s">
        <v>647</v>
      </c>
    </row>
    <row r="71" spans="1:15" x14ac:dyDescent="0.2">
      <c r="A71" s="40" t="s">
        <v>424</v>
      </c>
      <c r="B71" s="24" t="s">
        <v>787</v>
      </c>
      <c r="C71" s="2" t="s">
        <v>814</v>
      </c>
      <c r="D71" s="2" t="s">
        <v>814</v>
      </c>
      <c r="E71" s="2" t="s">
        <v>814</v>
      </c>
      <c r="F71" s="2">
        <v>5.6722599999999998E-2</v>
      </c>
      <c r="G71" s="2" t="s">
        <v>814</v>
      </c>
      <c r="H71" s="2" t="s">
        <v>814</v>
      </c>
      <c r="I71" s="2">
        <v>0.124907</v>
      </c>
      <c r="J71" s="2">
        <v>5.6223200000000001E-2</v>
      </c>
      <c r="K71" s="2">
        <v>0.124891</v>
      </c>
      <c r="L71" s="2" t="s">
        <v>814</v>
      </c>
      <c r="M71" s="2">
        <v>0.124907</v>
      </c>
      <c r="N71" s="24">
        <v>5.6722599999999998E-2</v>
      </c>
      <c r="O71" s="24" t="s">
        <v>647</v>
      </c>
    </row>
    <row r="72" spans="1:15" x14ac:dyDescent="0.2">
      <c r="A72" s="40" t="s">
        <v>425</v>
      </c>
      <c r="B72" s="24" t="s">
        <v>788</v>
      </c>
      <c r="C72" s="2" t="s">
        <v>814</v>
      </c>
      <c r="D72" s="2" t="s">
        <v>814</v>
      </c>
      <c r="E72" s="2" t="s">
        <v>814</v>
      </c>
      <c r="F72" s="2">
        <v>5.4079200000000001E-2</v>
      </c>
      <c r="G72" s="2" t="s">
        <v>814</v>
      </c>
      <c r="H72" s="2" t="s">
        <v>814</v>
      </c>
      <c r="I72" s="2">
        <v>0.126862</v>
      </c>
      <c r="J72" s="2">
        <v>5.3603100000000001E-2</v>
      </c>
      <c r="K72" s="2">
        <v>0.12684500000000001</v>
      </c>
      <c r="L72" s="2" t="s">
        <v>814</v>
      </c>
      <c r="M72" s="2">
        <v>0.126862</v>
      </c>
      <c r="N72" s="24">
        <v>5.6722599999999998E-2</v>
      </c>
      <c r="O72" s="24" t="s">
        <v>647</v>
      </c>
    </row>
    <row r="73" spans="1:15" x14ac:dyDescent="0.2">
      <c r="A73" s="40" t="s">
        <v>426</v>
      </c>
      <c r="B73" s="24" t="s">
        <v>789</v>
      </c>
      <c r="C73" s="2" t="s">
        <v>814</v>
      </c>
      <c r="D73" s="2" t="s">
        <v>814</v>
      </c>
      <c r="E73" s="2" t="s">
        <v>814</v>
      </c>
      <c r="F73" s="2">
        <v>5.6722599999999998E-2</v>
      </c>
      <c r="G73" s="2" t="s">
        <v>814</v>
      </c>
      <c r="H73" s="2" t="s">
        <v>814</v>
      </c>
      <c r="I73" s="2">
        <v>0.124907</v>
      </c>
      <c r="J73" s="2">
        <v>5.6223200000000001E-2</v>
      </c>
      <c r="K73" s="2">
        <v>0.124891</v>
      </c>
      <c r="L73" s="2" t="s">
        <v>814</v>
      </c>
      <c r="M73" s="2">
        <v>0.124907</v>
      </c>
      <c r="N73" s="24">
        <v>5.4079200000000001E-2</v>
      </c>
      <c r="O73" s="24" t="s">
        <v>647</v>
      </c>
    </row>
    <row r="74" spans="1:15" x14ac:dyDescent="0.2">
      <c r="A74" s="40" t="s">
        <v>427</v>
      </c>
      <c r="B74" s="24" t="s">
        <v>790</v>
      </c>
      <c r="C74" s="2" t="s">
        <v>814</v>
      </c>
      <c r="D74" s="2" t="s">
        <v>814</v>
      </c>
      <c r="E74" s="2" t="s">
        <v>814</v>
      </c>
      <c r="F74" s="2">
        <v>0.110802</v>
      </c>
      <c r="G74" s="2" t="s">
        <v>814</v>
      </c>
      <c r="H74" s="2" t="s">
        <v>814</v>
      </c>
      <c r="I74" s="2">
        <v>0.25176900000000002</v>
      </c>
      <c r="J74" s="2">
        <v>0.10982599999999999</v>
      </c>
      <c r="K74" s="2">
        <v>0.25173600000000002</v>
      </c>
      <c r="L74" s="2" t="s">
        <v>814</v>
      </c>
      <c r="M74" s="2">
        <v>0.25176999999999999</v>
      </c>
      <c r="N74" s="24">
        <v>0.110802</v>
      </c>
      <c r="O74" s="24" t="s">
        <v>647</v>
      </c>
    </row>
    <row r="75" spans="1:15" x14ac:dyDescent="0.2">
      <c r="A75" s="40" t="s">
        <v>428</v>
      </c>
      <c r="B75" s="24" t="s">
        <v>791</v>
      </c>
      <c r="C75" s="2" t="s">
        <v>814</v>
      </c>
      <c r="D75" s="2" t="s">
        <v>814</v>
      </c>
      <c r="E75" s="2" t="s">
        <v>814</v>
      </c>
      <c r="F75" s="2">
        <v>-1.6940699999999999E-15</v>
      </c>
      <c r="G75" s="2" t="s">
        <v>814</v>
      </c>
      <c r="H75" s="2" t="s">
        <v>814</v>
      </c>
      <c r="I75" s="2">
        <v>0</v>
      </c>
      <c r="J75" s="2">
        <v>-3.3881300000000001E-15</v>
      </c>
      <c r="K75" s="2">
        <v>3.3881300000000001E-15</v>
      </c>
      <c r="L75" s="2" t="s">
        <v>814</v>
      </c>
      <c r="M75" s="2">
        <v>-3.3881300000000001E-15</v>
      </c>
      <c r="N75" s="24">
        <v>-1.6940699999999999E-15</v>
      </c>
      <c r="O75" s="24" t="s">
        <v>647</v>
      </c>
    </row>
    <row r="76" spans="1:15" x14ac:dyDescent="0.2">
      <c r="A76" s="40" t="s">
        <v>429</v>
      </c>
      <c r="B76" s="24" t="s">
        <v>792</v>
      </c>
      <c r="C76" s="2" t="s">
        <v>814</v>
      </c>
      <c r="D76" s="2" t="s">
        <v>814</v>
      </c>
      <c r="E76" s="2" t="s">
        <v>814</v>
      </c>
      <c r="F76" s="2">
        <v>0.23686699999999999</v>
      </c>
      <c r="G76" s="2" t="s">
        <v>814</v>
      </c>
      <c r="H76" s="2" t="s">
        <v>814</v>
      </c>
      <c r="I76" s="2">
        <v>0.35158400000000001</v>
      </c>
      <c r="J76" s="2">
        <v>0.23583200000000001</v>
      </c>
      <c r="K76" s="2">
        <v>0.35156599999999999</v>
      </c>
      <c r="L76" s="2" t="s">
        <v>814</v>
      </c>
      <c r="M76" s="2">
        <v>0.35158400000000001</v>
      </c>
      <c r="N76" s="24">
        <v>0.23686699999999999</v>
      </c>
      <c r="O76" s="24" t="s">
        <v>647</v>
      </c>
    </row>
    <row r="77" spans="1:15" x14ac:dyDescent="0.2">
      <c r="A77" s="40" t="s">
        <v>430</v>
      </c>
      <c r="B77" s="24" t="s">
        <v>793</v>
      </c>
      <c r="C77" s="2" t="s">
        <v>814</v>
      </c>
      <c r="D77" s="2" t="s">
        <v>814</v>
      </c>
      <c r="E77" s="2" t="s">
        <v>814</v>
      </c>
      <c r="F77" s="2">
        <v>0.248445</v>
      </c>
      <c r="G77" s="2" t="s">
        <v>814</v>
      </c>
      <c r="H77" s="2" t="s">
        <v>814</v>
      </c>
      <c r="I77" s="2">
        <v>0.346167</v>
      </c>
      <c r="J77" s="2">
        <v>0.247359</v>
      </c>
      <c r="K77" s="2">
        <v>0.34615000000000001</v>
      </c>
      <c r="L77" s="2" t="s">
        <v>814</v>
      </c>
      <c r="M77" s="2">
        <v>0.346167</v>
      </c>
      <c r="N77" s="24">
        <v>0.248445</v>
      </c>
      <c r="O77" s="24" t="s">
        <v>647</v>
      </c>
    </row>
    <row r="78" spans="1:15" x14ac:dyDescent="0.2">
      <c r="A78" s="40" t="s">
        <v>431</v>
      </c>
      <c r="B78" s="24" t="s">
        <v>794</v>
      </c>
      <c r="C78" s="2" t="s">
        <v>814</v>
      </c>
      <c r="D78" s="2" t="s">
        <v>814</v>
      </c>
      <c r="E78" s="2" t="s">
        <v>814</v>
      </c>
      <c r="F78" s="2">
        <v>0.23686699999999999</v>
      </c>
      <c r="G78" s="2" t="s">
        <v>814</v>
      </c>
      <c r="H78" s="2" t="s">
        <v>814</v>
      </c>
      <c r="I78" s="2">
        <v>0.35158400000000001</v>
      </c>
      <c r="J78" s="2">
        <v>0.23583200000000001</v>
      </c>
      <c r="K78" s="2">
        <v>0.35156599999999999</v>
      </c>
      <c r="L78" s="2" t="s">
        <v>814</v>
      </c>
      <c r="M78" s="2">
        <v>0.35158400000000001</v>
      </c>
      <c r="N78" s="24">
        <v>0.248445</v>
      </c>
      <c r="O78" s="24" t="s">
        <v>647</v>
      </c>
    </row>
    <row r="79" spans="1:15" x14ac:dyDescent="0.2">
      <c r="A79" s="40" t="s">
        <v>432</v>
      </c>
      <c r="B79" s="24" t="s">
        <v>795</v>
      </c>
      <c r="C79" s="2" t="s">
        <v>814</v>
      </c>
      <c r="D79" s="2" t="s">
        <v>814</v>
      </c>
      <c r="E79" s="2" t="s">
        <v>814</v>
      </c>
      <c r="F79" s="2">
        <v>0.248445</v>
      </c>
      <c r="G79" s="2" t="s">
        <v>814</v>
      </c>
      <c r="H79" s="2" t="s">
        <v>814</v>
      </c>
      <c r="I79" s="2">
        <v>0.346167</v>
      </c>
      <c r="J79" s="2">
        <v>0.247359</v>
      </c>
      <c r="K79" s="2">
        <v>0.34615000000000001</v>
      </c>
      <c r="L79" s="2" t="s">
        <v>814</v>
      </c>
      <c r="M79" s="2">
        <v>0.346167</v>
      </c>
      <c r="N79" s="24">
        <v>0.23686699999999999</v>
      </c>
      <c r="O79" s="24" t="s">
        <v>647</v>
      </c>
    </row>
    <row r="80" spans="1:15" x14ac:dyDescent="0.2">
      <c r="A80" s="40" t="s">
        <v>433</v>
      </c>
      <c r="B80" s="24" t="s">
        <v>796</v>
      </c>
      <c r="C80" s="2" t="s">
        <v>814</v>
      </c>
      <c r="D80" s="2" t="s">
        <v>814</v>
      </c>
      <c r="E80" s="2" t="s">
        <v>814</v>
      </c>
      <c r="F80" s="2">
        <v>0.48531200000000002</v>
      </c>
      <c r="G80" s="2" t="s">
        <v>814</v>
      </c>
      <c r="H80" s="2" t="s">
        <v>814</v>
      </c>
      <c r="I80" s="2">
        <v>0.69774999999999998</v>
      </c>
      <c r="J80" s="2">
        <v>0.48319099999999998</v>
      </c>
      <c r="K80" s="2">
        <v>0.697716</v>
      </c>
      <c r="L80" s="2" t="s">
        <v>814</v>
      </c>
      <c r="M80" s="2">
        <v>0.69775100000000001</v>
      </c>
      <c r="N80" s="24">
        <v>0.48531200000000002</v>
      </c>
      <c r="O80" s="24" t="s">
        <v>647</v>
      </c>
    </row>
    <row r="81" spans="1:15" x14ac:dyDescent="0.2">
      <c r="A81" s="40" t="s">
        <v>434</v>
      </c>
      <c r="B81" s="24" t="s">
        <v>797</v>
      </c>
      <c r="C81" s="2" t="s">
        <v>814</v>
      </c>
      <c r="D81" s="2" t="s">
        <v>814</v>
      </c>
      <c r="E81" s="2" t="s">
        <v>814</v>
      </c>
      <c r="F81" s="2">
        <v>3.3881300000000001E-15</v>
      </c>
      <c r="G81" s="2" t="s">
        <v>814</v>
      </c>
      <c r="H81" s="2" t="s">
        <v>814</v>
      </c>
      <c r="I81" s="2">
        <v>-1.3552499999999999E-14</v>
      </c>
      <c r="J81" s="2">
        <v>0</v>
      </c>
      <c r="K81" s="2">
        <v>6.7762600000000002E-15</v>
      </c>
      <c r="L81" s="2" t="s">
        <v>814</v>
      </c>
      <c r="M81" s="2">
        <v>0</v>
      </c>
      <c r="N81" s="24">
        <v>3.3881300000000001E-15</v>
      </c>
      <c r="O81" s="24" t="s">
        <v>647</v>
      </c>
    </row>
    <row r="82" spans="1:15" x14ac:dyDescent="0.2">
      <c r="A82" s="40" t="s">
        <v>435</v>
      </c>
      <c r="B82" s="24" t="s">
        <v>798</v>
      </c>
      <c r="C82" s="2" t="s">
        <v>814</v>
      </c>
      <c r="D82" s="2" t="s">
        <v>814</v>
      </c>
      <c r="E82" s="2" t="s">
        <v>814</v>
      </c>
      <c r="F82" s="2">
        <v>0.46110099999999998</v>
      </c>
      <c r="G82" s="2" t="s">
        <v>814</v>
      </c>
      <c r="H82" s="2" t="s">
        <v>814</v>
      </c>
      <c r="I82" s="2">
        <v>0.433056</v>
      </c>
      <c r="J82" s="2">
        <v>0.46113900000000002</v>
      </c>
      <c r="K82" s="2">
        <v>0.43307000000000001</v>
      </c>
      <c r="L82" s="2" t="s">
        <v>814</v>
      </c>
      <c r="M82" s="2">
        <v>0.433056</v>
      </c>
      <c r="N82" s="24">
        <v>0.46110099999999998</v>
      </c>
      <c r="O82" s="24" t="s">
        <v>647</v>
      </c>
    </row>
    <row r="83" spans="1:15" x14ac:dyDescent="0.2">
      <c r="A83" s="40" t="s">
        <v>436</v>
      </c>
      <c r="B83" s="24" t="s">
        <v>799</v>
      </c>
      <c r="C83" s="2" t="s">
        <v>814</v>
      </c>
      <c r="D83" s="2" t="s">
        <v>814</v>
      </c>
      <c r="E83" s="2" t="s">
        <v>814</v>
      </c>
      <c r="F83" s="2">
        <v>0.48363899999999999</v>
      </c>
      <c r="G83" s="2" t="s">
        <v>814</v>
      </c>
      <c r="H83" s="2" t="s">
        <v>814</v>
      </c>
      <c r="I83" s="2">
        <v>0.42638399999999999</v>
      </c>
      <c r="J83" s="2">
        <v>0.48368</v>
      </c>
      <c r="K83" s="2">
        <v>0.426398</v>
      </c>
      <c r="L83" s="2" t="s">
        <v>814</v>
      </c>
      <c r="M83" s="2">
        <v>0.42638399999999999</v>
      </c>
      <c r="N83" s="24">
        <v>0.48363899999999999</v>
      </c>
      <c r="O83" s="24" t="s">
        <v>647</v>
      </c>
    </row>
    <row r="84" spans="1:15" x14ac:dyDescent="0.2">
      <c r="A84" s="40" t="s">
        <v>437</v>
      </c>
      <c r="B84" s="24" t="s">
        <v>800</v>
      </c>
      <c r="C84" s="2" t="s">
        <v>814</v>
      </c>
      <c r="D84" s="2" t="s">
        <v>814</v>
      </c>
      <c r="E84" s="2" t="s">
        <v>814</v>
      </c>
      <c r="F84" s="2">
        <v>0.46110099999999998</v>
      </c>
      <c r="G84" s="2" t="s">
        <v>814</v>
      </c>
      <c r="H84" s="2" t="s">
        <v>814</v>
      </c>
      <c r="I84" s="2">
        <v>0.433056</v>
      </c>
      <c r="J84" s="2">
        <v>0.46113900000000002</v>
      </c>
      <c r="K84" s="2">
        <v>0.43307000000000001</v>
      </c>
      <c r="L84" s="2" t="s">
        <v>814</v>
      </c>
      <c r="M84" s="2">
        <v>0.433056</v>
      </c>
      <c r="N84" s="24">
        <v>0.48363899999999999</v>
      </c>
      <c r="O84" s="24" t="s">
        <v>647</v>
      </c>
    </row>
    <row r="85" spans="1:15" x14ac:dyDescent="0.2">
      <c r="A85" s="40" t="s">
        <v>438</v>
      </c>
      <c r="B85" s="24" t="s">
        <v>801</v>
      </c>
      <c r="C85" s="2" t="s">
        <v>814</v>
      </c>
      <c r="D85" s="2" t="s">
        <v>814</v>
      </c>
      <c r="E85" s="2" t="s">
        <v>814</v>
      </c>
      <c r="F85" s="2">
        <v>0.48363899999999999</v>
      </c>
      <c r="G85" s="2" t="s">
        <v>814</v>
      </c>
      <c r="H85" s="2" t="s">
        <v>814</v>
      </c>
      <c r="I85" s="2">
        <v>0.42638399999999999</v>
      </c>
      <c r="J85" s="2">
        <v>0.48368</v>
      </c>
      <c r="K85" s="2">
        <v>0.426398</v>
      </c>
      <c r="L85" s="2" t="s">
        <v>814</v>
      </c>
      <c r="M85" s="2">
        <v>0.42638399999999999</v>
      </c>
      <c r="N85" s="24">
        <v>0.46110099999999998</v>
      </c>
      <c r="O85" s="24" t="s">
        <v>647</v>
      </c>
    </row>
    <row r="86" spans="1:15" x14ac:dyDescent="0.2">
      <c r="A86" s="40" t="s">
        <v>439</v>
      </c>
      <c r="B86" s="24" t="s">
        <v>802</v>
      </c>
      <c r="C86" s="2" t="s">
        <v>814</v>
      </c>
      <c r="D86" s="2" t="s">
        <v>814</v>
      </c>
      <c r="E86" s="2" t="s">
        <v>814</v>
      </c>
      <c r="F86" s="2">
        <v>0.94474000000000002</v>
      </c>
      <c r="G86" s="2" t="s">
        <v>814</v>
      </c>
      <c r="H86" s="2" t="s">
        <v>814</v>
      </c>
      <c r="I86" s="2">
        <v>0.85943999999999998</v>
      </c>
      <c r="J86" s="2">
        <v>0.94481899999999996</v>
      </c>
      <c r="K86" s="2">
        <v>0.85946900000000004</v>
      </c>
      <c r="L86" s="2" t="s">
        <v>814</v>
      </c>
      <c r="M86" s="2">
        <v>0.85943899999999995</v>
      </c>
      <c r="N86" s="24">
        <v>0.94474000000000002</v>
      </c>
      <c r="O86" s="24" t="s">
        <v>647</v>
      </c>
    </row>
    <row r="87" spans="1:15" x14ac:dyDescent="0.2">
      <c r="A87" s="40" t="s">
        <v>440</v>
      </c>
      <c r="B87" s="24" t="s">
        <v>803</v>
      </c>
      <c r="C87" s="2" t="s">
        <v>814</v>
      </c>
      <c r="D87" s="2" t="s">
        <v>814</v>
      </c>
      <c r="E87" s="2" t="s">
        <v>814</v>
      </c>
      <c r="F87" s="2">
        <v>0</v>
      </c>
      <c r="G87" s="2" t="s">
        <v>814</v>
      </c>
      <c r="H87" s="2" t="s">
        <v>814</v>
      </c>
      <c r="I87" s="2">
        <v>0</v>
      </c>
      <c r="J87" s="2">
        <v>0</v>
      </c>
      <c r="K87" s="2">
        <v>-3.3881300000000001E-15</v>
      </c>
      <c r="L87" s="2" t="s">
        <v>814</v>
      </c>
      <c r="M87" s="2">
        <v>3.3881300000000001E-15</v>
      </c>
      <c r="N87" s="24">
        <v>0</v>
      </c>
      <c r="O87" s="24" t="s">
        <v>647</v>
      </c>
    </row>
    <row r="88" spans="1:15" x14ac:dyDescent="0.2">
      <c r="A88" s="40" t="s">
        <v>441</v>
      </c>
      <c r="B88" s="24" t="s">
        <v>804</v>
      </c>
      <c r="C88" s="2" t="s">
        <v>814</v>
      </c>
      <c r="D88" s="2" t="s">
        <v>814</v>
      </c>
      <c r="E88" s="2" t="s">
        <v>814</v>
      </c>
      <c r="F88" s="2">
        <v>0.33660400000000001</v>
      </c>
      <c r="G88" s="2" t="s">
        <v>814</v>
      </c>
      <c r="H88" s="2" t="s">
        <v>814</v>
      </c>
      <c r="I88" s="2">
        <v>0.20002800000000001</v>
      </c>
      <c r="J88" s="2">
        <v>0.33813700000000002</v>
      </c>
      <c r="K88" s="2">
        <v>0.20005100000000001</v>
      </c>
      <c r="L88" s="2" t="s">
        <v>814</v>
      </c>
      <c r="M88" s="2">
        <v>0.20002800000000001</v>
      </c>
      <c r="N88" s="24">
        <v>0.33660400000000001</v>
      </c>
      <c r="O88" s="24" t="s">
        <v>647</v>
      </c>
    </row>
    <row r="89" spans="1:15" x14ac:dyDescent="0.2">
      <c r="A89" s="40" t="s">
        <v>442</v>
      </c>
      <c r="B89" s="24" t="s">
        <v>805</v>
      </c>
      <c r="C89" s="2" t="s">
        <v>814</v>
      </c>
      <c r="D89" s="2" t="s">
        <v>814</v>
      </c>
      <c r="E89" s="2" t="s">
        <v>814</v>
      </c>
      <c r="F89" s="2">
        <v>0.35305700000000001</v>
      </c>
      <c r="G89" s="2" t="s">
        <v>814</v>
      </c>
      <c r="H89" s="2" t="s">
        <v>814</v>
      </c>
      <c r="I89" s="2">
        <v>0.19694600000000001</v>
      </c>
      <c r="J89" s="2">
        <v>0.35466500000000001</v>
      </c>
      <c r="K89" s="2">
        <v>0.19696900000000001</v>
      </c>
      <c r="L89" s="2" t="s">
        <v>814</v>
      </c>
      <c r="M89" s="2">
        <v>0.19694600000000001</v>
      </c>
      <c r="N89" s="24">
        <v>0.35305700000000001</v>
      </c>
      <c r="O89" s="24" t="s">
        <v>647</v>
      </c>
    </row>
    <row r="90" spans="1:15" x14ac:dyDescent="0.2">
      <c r="A90" s="40" t="s">
        <v>443</v>
      </c>
      <c r="B90" s="24" t="s">
        <v>806</v>
      </c>
      <c r="C90" s="2" t="s">
        <v>814</v>
      </c>
      <c r="D90" s="2" t="s">
        <v>814</v>
      </c>
      <c r="E90" s="2" t="s">
        <v>814</v>
      </c>
      <c r="F90" s="2">
        <v>0.33660400000000001</v>
      </c>
      <c r="G90" s="2" t="s">
        <v>814</v>
      </c>
      <c r="H90" s="2" t="s">
        <v>814</v>
      </c>
      <c r="I90" s="2">
        <v>0.20002800000000001</v>
      </c>
      <c r="J90" s="2">
        <v>0.33813700000000002</v>
      </c>
      <c r="K90" s="2">
        <v>0.20005100000000001</v>
      </c>
      <c r="L90" s="2" t="s">
        <v>814</v>
      </c>
      <c r="M90" s="2">
        <v>0.20002800000000001</v>
      </c>
      <c r="N90" s="24">
        <v>0.35305700000000001</v>
      </c>
      <c r="O90" s="24" t="s">
        <v>647</v>
      </c>
    </row>
    <row r="91" spans="1:15" x14ac:dyDescent="0.2">
      <c r="A91" s="40" t="s">
        <v>444</v>
      </c>
      <c r="B91" s="24" t="s">
        <v>807</v>
      </c>
      <c r="C91" s="2" t="s">
        <v>814</v>
      </c>
      <c r="D91" s="2" t="s">
        <v>814</v>
      </c>
      <c r="E91" s="2" t="s">
        <v>814</v>
      </c>
      <c r="F91" s="2">
        <v>0.35305700000000001</v>
      </c>
      <c r="G91" s="2" t="s">
        <v>814</v>
      </c>
      <c r="H91" s="2" t="s">
        <v>814</v>
      </c>
      <c r="I91" s="2">
        <v>0.19694600000000001</v>
      </c>
      <c r="J91" s="2">
        <v>0.35466500000000001</v>
      </c>
      <c r="K91" s="2">
        <v>0.19696900000000001</v>
      </c>
      <c r="L91" s="2" t="s">
        <v>814</v>
      </c>
      <c r="M91" s="2">
        <v>0.19694600000000001</v>
      </c>
      <c r="N91" s="24">
        <v>0.33660400000000001</v>
      </c>
      <c r="O91" s="24" t="s">
        <v>647</v>
      </c>
    </row>
    <row r="92" spans="1:15" x14ac:dyDescent="0.2">
      <c r="A92" s="40" t="s">
        <v>445</v>
      </c>
      <c r="B92" s="24" t="s">
        <v>808</v>
      </c>
      <c r="C92" s="2" t="s">
        <v>814</v>
      </c>
      <c r="D92" s="2" t="s">
        <v>814</v>
      </c>
      <c r="E92" s="2" t="s">
        <v>814</v>
      </c>
      <c r="F92" s="2">
        <v>0.68966000000000005</v>
      </c>
      <c r="G92" s="2" t="s">
        <v>814</v>
      </c>
      <c r="H92" s="2" t="s">
        <v>814</v>
      </c>
      <c r="I92" s="2">
        <v>0.39697399999999999</v>
      </c>
      <c r="J92" s="2">
        <v>0.69280299999999995</v>
      </c>
      <c r="K92" s="2">
        <v>0.39701999999999998</v>
      </c>
      <c r="L92" s="2" t="s">
        <v>814</v>
      </c>
      <c r="M92" s="2">
        <v>0.39697300000000002</v>
      </c>
      <c r="N92" s="24">
        <v>0.68966000000000005</v>
      </c>
      <c r="O92" s="24" t="s">
        <v>647</v>
      </c>
    </row>
    <row r="93" spans="1:15" x14ac:dyDescent="0.2">
      <c r="A93" s="40" t="s">
        <v>446</v>
      </c>
      <c r="B93" s="24" t="s">
        <v>809</v>
      </c>
      <c r="C93" s="2" t="s">
        <v>814</v>
      </c>
      <c r="D93" s="2" t="s">
        <v>814</v>
      </c>
      <c r="E93" s="2" t="s">
        <v>814</v>
      </c>
      <c r="F93" s="2">
        <v>0</v>
      </c>
      <c r="G93" s="2" t="s">
        <v>814</v>
      </c>
      <c r="H93" s="2" t="s">
        <v>814</v>
      </c>
      <c r="I93" s="2">
        <v>0</v>
      </c>
      <c r="J93" s="2">
        <v>0</v>
      </c>
      <c r="K93" s="2">
        <v>0</v>
      </c>
      <c r="L93" s="2" t="s">
        <v>814</v>
      </c>
      <c r="M93" s="2">
        <v>0</v>
      </c>
      <c r="N93" s="24">
        <v>0</v>
      </c>
      <c r="O93" s="24" t="s">
        <v>647</v>
      </c>
    </row>
    <row r="94" spans="1:15" x14ac:dyDescent="0.2">
      <c r="A94" s="40" t="s">
        <v>447</v>
      </c>
      <c r="B94" s="24" t="s">
        <v>810</v>
      </c>
      <c r="C94" s="2" t="s">
        <v>814</v>
      </c>
      <c r="D94" s="2" t="s">
        <v>814</v>
      </c>
      <c r="E94" s="2" t="s">
        <v>814</v>
      </c>
      <c r="F94" s="2">
        <v>-2.1683999999999999E-13</v>
      </c>
      <c r="G94" s="2" t="s">
        <v>814</v>
      </c>
      <c r="H94" s="2" t="s">
        <v>814</v>
      </c>
      <c r="I94" s="2">
        <v>0</v>
      </c>
      <c r="J94" s="2">
        <v>-8.67362E-13</v>
      </c>
      <c r="K94" s="2">
        <v>-1.7347199999999999E-12</v>
      </c>
      <c r="L94" s="2" t="s">
        <v>814</v>
      </c>
      <c r="M94" s="2">
        <v>0</v>
      </c>
      <c r="N94" s="24">
        <v>-2.1683999999999999E-13</v>
      </c>
      <c r="O94" s="24" t="s">
        <v>647</v>
      </c>
    </row>
    <row r="95" spans="1:15" x14ac:dyDescent="0.2">
      <c r="A95" s="40" t="s">
        <v>448</v>
      </c>
      <c r="B95" s="24" t="s">
        <v>811</v>
      </c>
      <c r="C95" s="2" t="s">
        <v>814</v>
      </c>
      <c r="D95" s="2" t="s">
        <v>814</v>
      </c>
      <c r="E95" s="2" t="s">
        <v>814</v>
      </c>
      <c r="F95" s="2">
        <v>0</v>
      </c>
      <c r="G95" s="2" t="s">
        <v>814</v>
      </c>
      <c r="H95" s="2" t="s">
        <v>814</v>
      </c>
      <c r="I95" s="2">
        <v>-1.7347199999999999E-12</v>
      </c>
      <c r="J95" s="2">
        <v>-8.67362E-13</v>
      </c>
      <c r="K95" s="2">
        <v>-1.7347199999999999E-12</v>
      </c>
      <c r="L95" s="2" t="s">
        <v>814</v>
      </c>
      <c r="M95" s="2">
        <v>-1.7347199999999999E-12</v>
      </c>
      <c r="N95" s="24">
        <v>0</v>
      </c>
      <c r="O95" s="24" t="s">
        <v>647</v>
      </c>
    </row>
    <row r="96" spans="1:15" x14ac:dyDescent="0.2">
      <c r="A96" s="40" t="s">
        <v>449</v>
      </c>
      <c r="B96" s="24" t="s">
        <v>812</v>
      </c>
      <c r="C96" s="2" t="s">
        <v>814</v>
      </c>
      <c r="D96" s="2" t="s">
        <v>814</v>
      </c>
      <c r="E96" s="2" t="s">
        <v>814</v>
      </c>
      <c r="F96" s="2">
        <v>-1.0841999999999999E-13</v>
      </c>
      <c r="G96" s="2" t="s">
        <v>814</v>
      </c>
      <c r="H96" s="2" t="s">
        <v>814</v>
      </c>
      <c r="I96" s="2">
        <v>0</v>
      </c>
      <c r="J96" s="2">
        <v>-4.33681E-13</v>
      </c>
      <c r="K96" s="2">
        <v>1.7347199999999999E-12</v>
      </c>
      <c r="L96" s="2" t="s">
        <v>814</v>
      </c>
      <c r="M96" s="2">
        <v>0</v>
      </c>
      <c r="N96" s="24">
        <v>-1.0841999999999999E-13</v>
      </c>
      <c r="O96" s="24" t="s">
        <v>647</v>
      </c>
    </row>
    <row r="97" spans="1:15" x14ac:dyDescent="0.2">
      <c r="A97" s="41" t="s">
        <v>450</v>
      </c>
      <c r="B97" s="25" t="s">
        <v>813</v>
      </c>
      <c r="C97" s="4" t="s">
        <v>814</v>
      </c>
      <c r="D97" s="4" t="s">
        <v>814</v>
      </c>
      <c r="E97" s="4" t="s">
        <v>814</v>
      </c>
      <c r="F97" s="4">
        <v>0</v>
      </c>
      <c r="G97" s="4" t="s">
        <v>814</v>
      </c>
      <c r="H97" s="4" t="s">
        <v>814</v>
      </c>
      <c r="I97" s="4">
        <v>0</v>
      </c>
      <c r="J97" s="4">
        <v>-5.4210099999999998E-14</v>
      </c>
      <c r="K97" s="4">
        <v>-1.0841999999999999E-13</v>
      </c>
      <c r="L97" s="4" t="s">
        <v>814</v>
      </c>
      <c r="M97" s="4">
        <v>1.0841999999999999E-13</v>
      </c>
      <c r="N97" s="25">
        <v>0</v>
      </c>
      <c r="O97" s="30" t="s">
        <v>647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zoomScaleNormal="156" zoomScalePageLayoutView="156" workbookViewId="0">
      <pane xSplit="1" topLeftCell="B1" activePane="topRight" state="frozen"/>
      <selection pane="topRight" activeCell="D65" sqref="D65"/>
    </sheetView>
  </sheetViews>
  <sheetFormatPr baseColWidth="10" defaultRowHeight="16" x14ac:dyDescent="0.2"/>
  <cols>
    <col min="1" max="1" width="11.33203125" style="11" bestFit="1" customWidth="1"/>
    <col min="2" max="2" width="15.5" style="10" bestFit="1" customWidth="1"/>
    <col min="3" max="3" width="9.1640625" style="11" bestFit="1" customWidth="1"/>
    <col min="4" max="4" width="13.5" style="11" bestFit="1" customWidth="1"/>
    <col min="5" max="5" width="14.1640625" style="11" bestFit="1" customWidth="1"/>
    <col min="6" max="6" width="14.33203125" style="11" bestFit="1" customWidth="1"/>
    <col min="7" max="7" width="19.6640625" style="11" bestFit="1" customWidth="1"/>
    <col min="8" max="9" width="18.5" style="11" bestFit="1" customWidth="1"/>
    <col min="10" max="10" width="19.33203125" style="11" bestFit="1" customWidth="1"/>
    <col min="11" max="11" width="23.5" style="11" bestFit="1" customWidth="1"/>
    <col min="12" max="12" width="24.6640625" style="11" bestFit="1" customWidth="1"/>
    <col min="13" max="13" width="24.83203125" style="11" bestFit="1" customWidth="1"/>
    <col min="14" max="14" width="29.83203125" style="11" bestFit="1" customWidth="1"/>
    <col min="15" max="15" width="40.83203125" style="11" bestFit="1" customWidth="1"/>
    <col min="16" max="16384" width="10.83203125" style="11"/>
  </cols>
  <sheetData>
    <row r="1" spans="1:15" ht="17" thickBot="1" x14ac:dyDescent="0.25">
      <c r="A1" s="36" t="s">
        <v>609</v>
      </c>
      <c r="B1" s="33" t="s">
        <v>611</v>
      </c>
      <c r="C1" s="32" t="s">
        <v>7</v>
      </c>
      <c r="D1" s="32" t="s">
        <v>133</v>
      </c>
      <c r="E1" s="32" t="s">
        <v>134</v>
      </c>
      <c r="F1" s="32" t="s">
        <v>135</v>
      </c>
      <c r="G1" s="32" t="s">
        <v>136</v>
      </c>
      <c r="H1" s="32" t="s">
        <v>137</v>
      </c>
      <c r="I1" s="32" t="s">
        <v>138</v>
      </c>
      <c r="J1" s="32" t="s">
        <v>139</v>
      </c>
      <c r="K1" s="32" t="s">
        <v>140</v>
      </c>
      <c r="L1" s="32" t="s">
        <v>141</v>
      </c>
      <c r="M1" s="32" t="s">
        <v>142</v>
      </c>
      <c r="N1" s="33" t="s">
        <v>143</v>
      </c>
      <c r="O1" s="42" t="s">
        <v>815</v>
      </c>
    </row>
    <row r="2" spans="1:15" ht="16" customHeight="1" x14ac:dyDescent="0.2">
      <c r="A2" s="40" t="s">
        <v>67</v>
      </c>
      <c r="B2" s="24" t="s">
        <v>692</v>
      </c>
      <c r="C2" s="2">
        <v>850</v>
      </c>
      <c r="D2" s="2">
        <v>850</v>
      </c>
      <c r="E2" s="2">
        <v>850</v>
      </c>
      <c r="F2" s="2">
        <v>850</v>
      </c>
      <c r="G2" s="2" t="s">
        <v>814</v>
      </c>
      <c r="H2" s="2">
        <v>850</v>
      </c>
      <c r="I2" s="2">
        <v>850</v>
      </c>
      <c r="J2" s="2">
        <v>850</v>
      </c>
      <c r="K2" s="2">
        <v>850</v>
      </c>
      <c r="L2" s="2" t="s">
        <v>814</v>
      </c>
      <c r="M2" s="2" t="s">
        <v>814</v>
      </c>
      <c r="N2" s="24" t="s">
        <v>814</v>
      </c>
      <c r="O2" s="37" t="s">
        <v>816</v>
      </c>
    </row>
    <row r="3" spans="1:15" x14ac:dyDescent="0.2">
      <c r="A3" s="40" t="s">
        <v>68</v>
      </c>
      <c r="B3" s="24" t="s">
        <v>693</v>
      </c>
      <c r="C3" s="2">
        <v>0.41</v>
      </c>
      <c r="D3" s="2">
        <v>0.41</v>
      </c>
      <c r="E3" s="2">
        <v>0.41</v>
      </c>
      <c r="F3" s="2">
        <v>0.41</v>
      </c>
      <c r="G3" s="2">
        <v>0.41</v>
      </c>
      <c r="H3" s="2">
        <v>0.41</v>
      </c>
      <c r="I3" s="2">
        <v>0.41</v>
      </c>
      <c r="J3" s="2">
        <v>0.41</v>
      </c>
      <c r="K3" s="2">
        <v>0.41</v>
      </c>
      <c r="L3" s="2">
        <v>0.41</v>
      </c>
      <c r="M3" s="2">
        <v>0.41</v>
      </c>
      <c r="N3" s="24">
        <v>0.41</v>
      </c>
      <c r="O3" s="38" t="s">
        <v>816</v>
      </c>
    </row>
    <row r="4" spans="1:15" x14ac:dyDescent="0.2">
      <c r="A4" s="40" t="s">
        <v>69</v>
      </c>
      <c r="B4" s="24" t="s">
        <v>694</v>
      </c>
      <c r="C4" s="2">
        <v>310</v>
      </c>
      <c r="D4" s="2">
        <v>310</v>
      </c>
      <c r="E4" s="2" t="s">
        <v>814</v>
      </c>
      <c r="F4" s="2">
        <v>310</v>
      </c>
      <c r="G4" s="2">
        <v>310</v>
      </c>
      <c r="H4" s="2" t="s">
        <v>814</v>
      </c>
      <c r="I4" s="2">
        <v>310</v>
      </c>
      <c r="J4" s="2" t="s">
        <v>814</v>
      </c>
      <c r="K4" s="2" t="s">
        <v>814</v>
      </c>
      <c r="L4" s="2" t="s">
        <v>814</v>
      </c>
      <c r="M4" s="2">
        <v>310</v>
      </c>
      <c r="N4" s="24" t="s">
        <v>814</v>
      </c>
      <c r="O4" s="38" t="s">
        <v>816</v>
      </c>
    </row>
    <row r="5" spans="1:15" x14ac:dyDescent="0.2">
      <c r="A5" s="40" t="s">
        <v>70</v>
      </c>
      <c r="B5" s="24" t="s">
        <v>695</v>
      </c>
      <c r="C5" s="2">
        <v>8.2000000000000003E-2</v>
      </c>
      <c r="D5" s="2">
        <v>8.2000000000000003E-2</v>
      </c>
      <c r="E5" s="2">
        <v>8.2000000000000003E-2</v>
      </c>
      <c r="F5" s="2">
        <v>8.2000000000000003E-2</v>
      </c>
      <c r="G5" s="2">
        <v>8.2000000000000003E-2</v>
      </c>
      <c r="H5" s="2">
        <v>8.2000000000000003E-2</v>
      </c>
      <c r="I5" s="2">
        <v>8.2000000000000003E-2</v>
      </c>
      <c r="J5" s="2">
        <v>8.2000000000000003E-2</v>
      </c>
      <c r="K5" s="2">
        <v>8.2000000000000003E-2</v>
      </c>
      <c r="L5" s="2">
        <v>8.2000000000000003E-2</v>
      </c>
      <c r="M5" s="2">
        <v>8.2000000000000003E-2</v>
      </c>
      <c r="N5" s="24">
        <v>8.2000000000000003E-2</v>
      </c>
      <c r="O5" s="38" t="s">
        <v>816</v>
      </c>
    </row>
    <row r="6" spans="1:15" x14ac:dyDescent="0.2">
      <c r="A6" s="40" t="s">
        <v>71</v>
      </c>
      <c r="B6" s="24" t="s">
        <v>696</v>
      </c>
      <c r="C6" s="2">
        <v>5.7142900000000003E-2</v>
      </c>
      <c r="D6" s="2">
        <v>5.7142900000000003E-2</v>
      </c>
      <c r="E6" s="2">
        <v>5.7142900000000003E-2</v>
      </c>
      <c r="F6" s="2">
        <v>5.7142900000000003E-2</v>
      </c>
      <c r="G6" s="2">
        <v>5.7142900000000003E-2</v>
      </c>
      <c r="H6" s="2">
        <v>5.7142900000000003E-2</v>
      </c>
      <c r="I6" s="2">
        <v>5.7142900000000003E-2</v>
      </c>
      <c r="J6" s="2">
        <v>5.7142900000000003E-2</v>
      </c>
      <c r="K6" s="2">
        <v>5.7142900000000003E-2</v>
      </c>
      <c r="L6" s="2">
        <v>5.7142900000000003E-2</v>
      </c>
      <c r="M6" s="2">
        <v>5.7142900000000003E-2</v>
      </c>
      <c r="N6" s="24">
        <v>5.7142900000000003E-2</v>
      </c>
      <c r="O6" s="38" t="s">
        <v>816</v>
      </c>
    </row>
    <row r="7" spans="1:15" x14ac:dyDescent="0.2">
      <c r="A7" s="40" t="s">
        <v>72</v>
      </c>
      <c r="B7" s="24" t="s">
        <v>697</v>
      </c>
      <c r="C7" s="2">
        <v>1.7899999999999999E-2</v>
      </c>
      <c r="D7" s="2">
        <v>1.7899999999999999E-2</v>
      </c>
      <c r="E7" s="2">
        <v>1.7899999999999999E-2</v>
      </c>
      <c r="F7" s="2">
        <v>1.7899999999999999E-2</v>
      </c>
      <c r="G7" s="2">
        <v>1.7899999999999999E-2</v>
      </c>
      <c r="H7" s="2">
        <v>1.7899999999999999E-2</v>
      </c>
      <c r="I7" s="2">
        <v>1.7899999999999999E-2</v>
      </c>
      <c r="J7" s="2">
        <v>1.7899999999999999E-2</v>
      </c>
      <c r="K7" s="2">
        <v>1.7899999999999999E-2</v>
      </c>
      <c r="L7" s="2">
        <v>1.7899999999999999E-2</v>
      </c>
      <c r="M7" s="2">
        <v>1.7899999999999999E-2</v>
      </c>
      <c r="N7" s="24">
        <v>1.7899999999999999E-2</v>
      </c>
      <c r="O7" s="38" t="s">
        <v>816</v>
      </c>
    </row>
    <row r="8" spans="1:15" x14ac:dyDescent="0.2">
      <c r="A8" s="40" t="s">
        <v>73</v>
      </c>
      <c r="B8" s="24" t="s">
        <v>698</v>
      </c>
      <c r="C8" s="2">
        <v>1800</v>
      </c>
      <c r="D8" s="2">
        <v>1800</v>
      </c>
      <c r="E8" s="2">
        <v>1800</v>
      </c>
      <c r="F8" s="2">
        <v>1800</v>
      </c>
      <c r="G8" s="2">
        <v>1800</v>
      </c>
      <c r="H8" s="2">
        <v>1800</v>
      </c>
      <c r="I8" s="2">
        <v>1800</v>
      </c>
      <c r="J8" s="2">
        <v>1800</v>
      </c>
      <c r="K8" s="2">
        <v>1800</v>
      </c>
      <c r="L8" s="2">
        <v>1800</v>
      </c>
      <c r="M8" s="2">
        <v>1800</v>
      </c>
      <c r="N8" s="24">
        <v>1800</v>
      </c>
      <c r="O8" s="38" t="s">
        <v>816</v>
      </c>
    </row>
    <row r="9" spans="1:15" x14ac:dyDescent="0.2">
      <c r="A9" s="40" t="s">
        <v>74</v>
      </c>
      <c r="B9" s="24" t="s">
        <v>699</v>
      </c>
      <c r="C9" s="2">
        <v>0.147059</v>
      </c>
      <c r="D9" s="2">
        <v>0.147059</v>
      </c>
      <c r="E9" s="2">
        <v>0.147059</v>
      </c>
      <c r="F9" s="2">
        <v>0.147059</v>
      </c>
      <c r="G9" s="2">
        <v>0.147059</v>
      </c>
      <c r="H9" s="2">
        <v>0.147059</v>
      </c>
      <c r="I9" s="2">
        <v>0.147059</v>
      </c>
      <c r="J9" s="2">
        <v>0.147059</v>
      </c>
      <c r="K9" s="2">
        <v>0.147059</v>
      </c>
      <c r="L9" s="2">
        <v>0.147059</v>
      </c>
      <c r="M9" s="2">
        <v>0.147059</v>
      </c>
      <c r="N9" s="24">
        <v>0.147059</v>
      </c>
      <c r="O9" s="38" t="s">
        <v>816</v>
      </c>
    </row>
    <row r="10" spans="1:15" x14ac:dyDescent="0.2">
      <c r="A10" s="40" t="s">
        <v>75</v>
      </c>
      <c r="B10" s="24" t="s">
        <v>700</v>
      </c>
      <c r="C10" s="2">
        <v>1.69492</v>
      </c>
      <c r="D10" s="2">
        <v>1.69492</v>
      </c>
      <c r="E10" s="2">
        <v>1.69492</v>
      </c>
      <c r="F10" s="2">
        <v>1.69492</v>
      </c>
      <c r="G10" s="2">
        <v>1.69492</v>
      </c>
      <c r="H10" s="2">
        <v>1.69492</v>
      </c>
      <c r="I10" s="2">
        <v>1.69492</v>
      </c>
      <c r="J10" s="2">
        <v>1.69492</v>
      </c>
      <c r="K10" s="2">
        <v>1.69492</v>
      </c>
      <c r="L10" s="2">
        <v>1.69492</v>
      </c>
      <c r="M10" s="2">
        <v>1.69492</v>
      </c>
      <c r="N10" s="24">
        <v>1.69492</v>
      </c>
      <c r="O10" s="38" t="s">
        <v>816</v>
      </c>
    </row>
    <row r="11" spans="1:15" x14ac:dyDescent="0.2">
      <c r="A11" s="40" t="s">
        <v>76</v>
      </c>
      <c r="B11" s="24" t="s">
        <v>701</v>
      </c>
      <c r="C11" s="2">
        <v>363000</v>
      </c>
      <c r="D11" s="2">
        <v>363000</v>
      </c>
      <c r="E11" s="2">
        <v>363000</v>
      </c>
      <c r="F11" s="2" t="s">
        <v>814</v>
      </c>
      <c r="G11" s="2">
        <v>363000</v>
      </c>
      <c r="H11" s="2">
        <v>363000</v>
      </c>
      <c r="I11" s="2" t="s">
        <v>814</v>
      </c>
      <c r="J11" s="2" t="s">
        <v>814</v>
      </c>
      <c r="K11" s="2" t="s">
        <v>814</v>
      </c>
      <c r="L11" s="2">
        <v>363000</v>
      </c>
      <c r="M11" s="2" t="s">
        <v>814</v>
      </c>
      <c r="N11" s="24" t="s">
        <v>814</v>
      </c>
      <c r="O11" s="38" t="s">
        <v>816</v>
      </c>
    </row>
    <row r="12" spans="1:15" x14ac:dyDescent="0.2">
      <c r="A12" s="40" t="s">
        <v>77</v>
      </c>
      <c r="B12" s="24" t="s">
        <v>702</v>
      </c>
      <c r="C12" s="2">
        <v>26300</v>
      </c>
      <c r="D12" s="2">
        <v>26300</v>
      </c>
      <c r="E12" s="2">
        <v>26300</v>
      </c>
      <c r="F12" s="2">
        <v>26300</v>
      </c>
      <c r="G12" s="2">
        <v>26300</v>
      </c>
      <c r="H12" s="2">
        <v>26300</v>
      </c>
      <c r="I12" s="2">
        <v>26300</v>
      </c>
      <c r="J12" s="2">
        <v>26300</v>
      </c>
      <c r="K12" s="2">
        <v>26300</v>
      </c>
      <c r="L12" s="2">
        <v>26300</v>
      </c>
      <c r="M12" s="2">
        <v>26300</v>
      </c>
      <c r="N12" s="24">
        <v>26300</v>
      </c>
      <c r="O12" s="38" t="s">
        <v>816</v>
      </c>
    </row>
    <row r="13" spans="1:15" x14ac:dyDescent="0.2">
      <c r="A13" s="40" t="s">
        <v>78</v>
      </c>
      <c r="B13" s="24" t="s">
        <v>703</v>
      </c>
      <c r="C13" s="2" t="s">
        <v>839</v>
      </c>
      <c r="D13" s="2" t="s">
        <v>839</v>
      </c>
      <c r="E13" s="2" t="s">
        <v>839</v>
      </c>
      <c r="F13" s="2" t="s">
        <v>839</v>
      </c>
      <c r="G13" s="2" t="s">
        <v>839</v>
      </c>
      <c r="H13" s="2" t="s">
        <v>839</v>
      </c>
      <c r="I13" s="2" t="s">
        <v>839</v>
      </c>
      <c r="J13" s="2" t="s">
        <v>839</v>
      </c>
      <c r="K13" s="2" t="s">
        <v>839</v>
      </c>
      <c r="L13" s="2" t="s">
        <v>839</v>
      </c>
      <c r="M13" s="2" t="s">
        <v>839</v>
      </c>
      <c r="N13" s="24" t="s">
        <v>839</v>
      </c>
      <c r="O13" s="38" t="s">
        <v>816</v>
      </c>
    </row>
    <row r="14" spans="1:15" x14ac:dyDescent="0.2">
      <c r="A14" s="40" t="s">
        <v>79</v>
      </c>
      <c r="B14" s="24" t="s">
        <v>704</v>
      </c>
      <c r="C14" s="2">
        <v>1.65</v>
      </c>
      <c r="D14" s="2">
        <v>1.65</v>
      </c>
      <c r="E14" s="2">
        <v>1.65</v>
      </c>
      <c r="F14" s="2">
        <v>1.65</v>
      </c>
      <c r="G14" s="2">
        <v>1.65</v>
      </c>
      <c r="H14" s="2">
        <v>1.65</v>
      </c>
      <c r="I14" s="2">
        <v>1.65</v>
      </c>
      <c r="J14" s="2">
        <v>1.65</v>
      </c>
      <c r="K14" s="2">
        <v>1.65</v>
      </c>
      <c r="L14" s="2">
        <v>1.65</v>
      </c>
      <c r="M14" s="2">
        <v>1.65</v>
      </c>
      <c r="N14" s="24">
        <v>1.65</v>
      </c>
      <c r="O14" s="38" t="s">
        <v>816</v>
      </c>
    </row>
    <row r="15" spans="1:15" x14ac:dyDescent="0.2">
      <c r="A15" s="40" t="s">
        <v>80</v>
      </c>
      <c r="B15" s="24" t="s">
        <v>705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4">
        <v>1</v>
      </c>
      <c r="O15" s="38" t="s">
        <v>816</v>
      </c>
    </row>
    <row r="16" spans="1:15" x14ac:dyDescent="0.2">
      <c r="A16" s="40" t="s">
        <v>81</v>
      </c>
      <c r="B16" s="24" t="s">
        <v>706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4">
        <v>1</v>
      </c>
      <c r="O16" s="38" t="s">
        <v>816</v>
      </c>
    </row>
    <row r="17" spans="1:15" x14ac:dyDescent="0.2">
      <c r="A17" s="40" t="s">
        <v>82</v>
      </c>
      <c r="B17" s="24" t="s">
        <v>707</v>
      </c>
      <c r="C17" s="2" t="s">
        <v>839</v>
      </c>
      <c r="D17" s="2" t="s">
        <v>839</v>
      </c>
      <c r="E17" s="2" t="s">
        <v>839</v>
      </c>
      <c r="F17" s="2" t="s">
        <v>839</v>
      </c>
      <c r="G17" s="2" t="s">
        <v>839</v>
      </c>
      <c r="H17" s="2" t="s">
        <v>839</v>
      </c>
      <c r="I17" s="2" t="s">
        <v>839</v>
      </c>
      <c r="J17" s="2" t="s">
        <v>839</v>
      </c>
      <c r="K17" s="2" t="s">
        <v>839</v>
      </c>
      <c r="L17" s="2" t="s">
        <v>839</v>
      </c>
      <c r="M17" s="2" t="s">
        <v>839</v>
      </c>
      <c r="N17" s="24" t="s">
        <v>839</v>
      </c>
      <c r="O17" s="38" t="s">
        <v>816</v>
      </c>
    </row>
    <row r="18" spans="1:15" x14ac:dyDescent="0.2">
      <c r="A18" s="40" t="s">
        <v>83</v>
      </c>
      <c r="B18" s="24" t="s">
        <v>708</v>
      </c>
      <c r="C18" s="2" t="s">
        <v>839</v>
      </c>
      <c r="D18" s="2" t="s">
        <v>839</v>
      </c>
      <c r="E18" s="2" t="s">
        <v>839</v>
      </c>
      <c r="F18" s="2" t="s">
        <v>839</v>
      </c>
      <c r="G18" s="2" t="s">
        <v>839</v>
      </c>
      <c r="H18" s="2" t="s">
        <v>839</v>
      </c>
      <c r="I18" s="2" t="s">
        <v>839</v>
      </c>
      <c r="J18" s="2" t="s">
        <v>839</v>
      </c>
      <c r="K18" s="2" t="s">
        <v>839</v>
      </c>
      <c r="L18" s="2" t="s">
        <v>839</v>
      </c>
      <c r="M18" s="2" t="s">
        <v>839</v>
      </c>
      <c r="N18" s="24" t="s">
        <v>839</v>
      </c>
      <c r="O18" s="38" t="s">
        <v>816</v>
      </c>
    </row>
    <row r="19" spans="1:15" x14ac:dyDescent="0.2">
      <c r="A19" s="40" t="s">
        <v>84</v>
      </c>
      <c r="B19" s="24" t="s">
        <v>709</v>
      </c>
      <c r="C19" s="2" t="s">
        <v>839</v>
      </c>
      <c r="D19" s="2" t="s">
        <v>839</v>
      </c>
      <c r="E19" s="2" t="s">
        <v>839</v>
      </c>
      <c r="F19" s="2" t="s">
        <v>839</v>
      </c>
      <c r="G19" s="2" t="s">
        <v>839</v>
      </c>
      <c r="H19" s="2" t="s">
        <v>839</v>
      </c>
      <c r="I19" s="2" t="s">
        <v>839</v>
      </c>
      <c r="J19" s="2" t="s">
        <v>839</v>
      </c>
      <c r="K19" s="2" t="s">
        <v>839</v>
      </c>
      <c r="L19" s="2" t="s">
        <v>839</v>
      </c>
      <c r="M19" s="2" t="s">
        <v>839</v>
      </c>
      <c r="N19" s="24" t="s">
        <v>839</v>
      </c>
      <c r="O19" s="38" t="s">
        <v>816</v>
      </c>
    </row>
    <row r="20" spans="1:15" x14ac:dyDescent="0.2">
      <c r="A20" s="40" t="s">
        <v>85</v>
      </c>
      <c r="B20" s="24" t="s">
        <v>710</v>
      </c>
      <c r="C20" s="2" t="s">
        <v>839</v>
      </c>
      <c r="D20" s="2" t="s">
        <v>839</v>
      </c>
      <c r="E20" s="2" t="s">
        <v>839</v>
      </c>
      <c r="F20" s="2" t="s">
        <v>839</v>
      </c>
      <c r="G20" s="2" t="s">
        <v>839</v>
      </c>
      <c r="H20" s="2" t="s">
        <v>839</v>
      </c>
      <c r="I20" s="2" t="s">
        <v>839</v>
      </c>
      <c r="J20" s="2" t="s">
        <v>839</v>
      </c>
      <c r="K20" s="2" t="s">
        <v>839</v>
      </c>
      <c r="L20" s="2" t="s">
        <v>839</v>
      </c>
      <c r="M20" s="2" t="s">
        <v>839</v>
      </c>
      <c r="N20" s="24" t="s">
        <v>839</v>
      </c>
      <c r="O20" s="38" t="s">
        <v>816</v>
      </c>
    </row>
    <row r="21" spans="1:15" x14ac:dyDescent="0.2">
      <c r="A21" s="40" t="s">
        <v>86</v>
      </c>
      <c r="B21" s="24" t="s">
        <v>711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24">
        <v>1</v>
      </c>
      <c r="O21" s="38" t="s">
        <v>816</v>
      </c>
    </row>
    <row r="22" spans="1:15" x14ac:dyDescent="0.2">
      <c r="A22" s="40" t="s">
        <v>87</v>
      </c>
      <c r="B22" s="24" t="s">
        <v>712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4">
        <v>1</v>
      </c>
      <c r="O22" s="38" t="s">
        <v>816</v>
      </c>
    </row>
    <row r="23" spans="1:15" x14ac:dyDescent="0.2">
      <c r="A23" s="41" t="s">
        <v>88</v>
      </c>
      <c r="B23" s="25" t="s">
        <v>713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25">
        <v>1</v>
      </c>
      <c r="O23" s="39" t="s">
        <v>816</v>
      </c>
    </row>
    <row r="24" spans="1:15" ht="16" customHeight="1" x14ac:dyDescent="0.2">
      <c r="A24" s="40" t="s">
        <v>324</v>
      </c>
      <c r="B24" s="24" t="s">
        <v>722</v>
      </c>
      <c r="C24" s="2" t="s">
        <v>814</v>
      </c>
      <c r="D24" s="2">
        <v>2300000</v>
      </c>
      <c r="E24" s="2" t="s">
        <v>814</v>
      </c>
      <c r="F24" s="2" t="s">
        <v>814</v>
      </c>
      <c r="G24" s="2">
        <v>2300000</v>
      </c>
      <c r="H24" s="2">
        <v>2300000</v>
      </c>
      <c r="I24" s="2">
        <v>2300000</v>
      </c>
      <c r="J24" s="2" t="s">
        <v>814</v>
      </c>
      <c r="K24" s="2">
        <v>2300000</v>
      </c>
      <c r="L24" s="2">
        <v>2300000</v>
      </c>
      <c r="M24" s="2">
        <v>2300000</v>
      </c>
      <c r="N24" s="24">
        <v>2300000</v>
      </c>
      <c r="O24" s="27" t="s">
        <v>816</v>
      </c>
    </row>
    <row r="25" spans="1:15" x14ac:dyDescent="0.2">
      <c r="A25" s="40" t="s">
        <v>325</v>
      </c>
      <c r="B25" s="24" t="s">
        <v>723</v>
      </c>
      <c r="C25" s="2" t="s">
        <v>814</v>
      </c>
      <c r="D25" s="2" t="s">
        <v>839</v>
      </c>
      <c r="E25" s="2" t="s">
        <v>814</v>
      </c>
      <c r="F25" s="2" t="s">
        <v>814</v>
      </c>
      <c r="G25" s="2" t="s">
        <v>839</v>
      </c>
      <c r="H25" s="2" t="s">
        <v>839</v>
      </c>
      <c r="I25" s="2" t="s">
        <v>839</v>
      </c>
      <c r="J25" s="2" t="s">
        <v>814</v>
      </c>
      <c r="K25" s="2" t="s">
        <v>839</v>
      </c>
      <c r="L25" s="2" t="s">
        <v>839</v>
      </c>
      <c r="M25" s="2" t="s">
        <v>839</v>
      </c>
      <c r="N25" s="24" t="s">
        <v>839</v>
      </c>
      <c r="O25" s="38" t="s">
        <v>816</v>
      </c>
    </row>
    <row r="26" spans="1:15" x14ac:dyDescent="0.2">
      <c r="A26" s="40" t="s">
        <v>326</v>
      </c>
      <c r="B26" s="24" t="s">
        <v>724</v>
      </c>
      <c r="C26" s="2" t="s">
        <v>814</v>
      </c>
      <c r="D26" s="2">
        <v>41.8352</v>
      </c>
      <c r="E26" s="2" t="s">
        <v>814</v>
      </c>
      <c r="F26" s="2" t="s">
        <v>814</v>
      </c>
      <c r="G26" s="2">
        <v>41.8352</v>
      </c>
      <c r="H26" s="2">
        <v>41.8352</v>
      </c>
      <c r="I26" s="2">
        <v>41.8352</v>
      </c>
      <c r="J26" s="2" t="s">
        <v>814</v>
      </c>
      <c r="K26" s="2">
        <v>41.8352</v>
      </c>
      <c r="L26" s="2">
        <v>41.8352</v>
      </c>
      <c r="M26" s="2">
        <v>41.8352</v>
      </c>
      <c r="N26" s="24">
        <v>41.8352</v>
      </c>
      <c r="O26" s="38" t="s">
        <v>816</v>
      </c>
    </row>
    <row r="27" spans="1:15" x14ac:dyDescent="0.2">
      <c r="A27" s="40" t="s">
        <v>327</v>
      </c>
      <c r="B27" s="24" t="s">
        <v>725</v>
      </c>
      <c r="C27" s="2" t="s">
        <v>814</v>
      </c>
      <c r="D27" s="2">
        <v>73.211500000000001</v>
      </c>
      <c r="E27" s="2" t="s">
        <v>814</v>
      </c>
      <c r="F27" s="2" t="s">
        <v>814</v>
      </c>
      <c r="G27" s="2">
        <v>73.211500000000001</v>
      </c>
      <c r="H27" s="2">
        <v>73.211500000000001</v>
      </c>
      <c r="I27" s="2">
        <v>73.211500000000001</v>
      </c>
      <c r="J27" s="2" t="s">
        <v>814</v>
      </c>
      <c r="K27" s="2">
        <v>73.211500000000001</v>
      </c>
      <c r="L27" s="2">
        <v>73.211500000000001</v>
      </c>
      <c r="M27" s="2">
        <v>73.211500000000001</v>
      </c>
      <c r="N27" s="24">
        <v>73.211500000000001</v>
      </c>
      <c r="O27" s="38" t="s">
        <v>816</v>
      </c>
    </row>
    <row r="28" spans="1:15" x14ac:dyDescent="0.2">
      <c r="A28" s="40" t="s">
        <v>328</v>
      </c>
      <c r="B28" s="24" t="s">
        <v>726</v>
      </c>
      <c r="C28" s="2" t="s">
        <v>814</v>
      </c>
      <c r="D28" s="2">
        <v>177.79900000000001</v>
      </c>
      <c r="E28" s="2" t="s">
        <v>814</v>
      </c>
      <c r="F28" s="2" t="s">
        <v>814</v>
      </c>
      <c r="G28" s="2">
        <v>177.79900000000001</v>
      </c>
      <c r="H28" s="2">
        <v>177.79900000000001</v>
      </c>
      <c r="I28" s="2">
        <v>177.79900000000001</v>
      </c>
      <c r="J28" s="2" t="s">
        <v>814</v>
      </c>
      <c r="K28" s="2">
        <v>177.79900000000001</v>
      </c>
      <c r="L28" s="2">
        <v>177.79900000000001</v>
      </c>
      <c r="M28" s="2">
        <v>177.79900000000001</v>
      </c>
      <c r="N28" s="24">
        <v>177.79900000000001</v>
      </c>
      <c r="O28" s="38" t="s">
        <v>816</v>
      </c>
    </row>
    <row r="29" spans="1:15" x14ac:dyDescent="0.2">
      <c r="A29" s="40" t="s">
        <v>329</v>
      </c>
      <c r="B29" s="24" t="s">
        <v>727</v>
      </c>
      <c r="C29" s="2" t="s">
        <v>814</v>
      </c>
      <c r="D29" s="2">
        <v>1289.92</v>
      </c>
      <c r="E29" s="2" t="s">
        <v>814</v>
      </c>
      <c r="F29" s="2" t="s">
        <v>814</v>
      </c>
      <c r="G29" s="2">
        <v>1289.92</v>
      </c>
      <c r="H29" s="2">
        <v>1289.92</v>
      </c>
      <c r="I29" s="2">
        <v>1289.92</v>
      </c>
      <c r="J29" s="2" t="s">
        <v>814</v>
      </c>
      <c r="K29" s="2">
        <v>1289.92</v>
      </c>
      <c r="L29" s="2">
        <v>1289.92</v>
      </c>
      <c r="M29" s="2">
        <v>1289.92</v>
      </c>
      <c r="N29" s="24">
        <v>1289.92</v>
      </c>
      <c r="O29" s="38" t="s">
        <v>816</v>
      </c>
    </row>
    <row r="30" spans="1:15" x14ac:dyDescent="0.2">
      <c r="A30" s="40" t="s">
        <v>330</v>
      </c>
      <c r="B30" s="24" t="s">
        <v>728</v>
      </c>
      <c r="C30" s="2" t="s">
        <v>814</v>
      </c>
      <c r="D30" s="2">
        <v>0.25</v>
      </c>
      <c r="E30" s="2" t="s">
        <v>814</v>
      </c>
      <c r="F30" s="2" t="s">
        <v>814</v>
      </c>
      <c r="G30" s="2">
        <v>0.25</v>
      </c>
      <c r="H30" s="2">
        <v>0.25</v>
      </c>
      <c r="I30" s="2">
        <v>0.25</v>
      </c>
      <c r="J30" s="2" t="s">
        <v>814</v>
      </c>
      <c r="K30" s="2">
        <v>0.25</v>
      </c>
      <c r="L30" s="2">
        <v>0.25</v>
      </c>
      <c r="M30" s="2">
        <v>0.25</v>
      </c>
      <c r="N30" s="24">
        <v>0.25</v>
      </c>
      <c r="O30" s="38" t="s">
        <v>816</v>
      </c>
    </row>
    <row r="31" spans="1:15" x14ac:dyDescent="0.2">
      <c r="A31" s="41" t="s">
        <v>331</v>
      </c>
      <c r="B31" s="25" t="s">
        <v>729</v>
      </c>
      <c r="C31" s="4" t="s">
        <v>814</v>
      </c>
      <c r="D31" s="4">
        <v>1</v>
      </c>
      <c r="E31" s="4" t="s">
        <v>814</v>
      </c>
      <c r="F31" s="4" t="s">
        <v>814</v>
      </c>
      <c r="G31" s="4">
        <v>1</v>
      </c>
      <c r="H31" s="4">
        <v>1</v>
      </c>
      <c r="I31" s="4">
        <v>1</v>
      </c>
      <c r="J31" s="4" t="s">
        <v>814</v>
      </c>
      <c r="K31" s="4">
        <v>1</v>
      </c>
      <c r="L31" s="4">
        <v>1</v>
      </c>
      <c r="M31" s="4">
        <v>1</v>
      </c>
      <c r="N31" s="25">
        <v>1</v>
      </c>
      <c r="O31" s="39" t="s">
        <v>816</v>
      </c>
    </row>
    <row r="32" spans="1:15" ht="16" customHeight="1" x14ac:dyDescent="0.2">
      <c r="A32" s="40" t="s">
        <v>521</v>
      </c>
      <c r="B32" s="24" t="s">
        <v>746</v>
      </c>
      <c r="C32" s="2" t="s">
        <v>814</v>
      </c>
      <c r="D32" s="2" t="s">
        <v>814</v>
      </c>
      <c r="E32" s="2" t="s">
        <v>814</v>
      </c>
      <c r="F32" s="2" t="s">
        <v>814</v>
      </c>
      <c r="G32" s="2">
        <v>1</v>
      </c>
      <c r="H32" s="2" t="s">
        <v>814</v>
      </c>
      <c r="I32" s="2" t="s">
        <v>814</v>
      </c>
      <c r="J32" s="2" t="s">
        <v>814</v>
      </c>
      <c r="K32" s="2" t="s">
        <v>814</v>
      </c>
      <c r="L32" s="2">
        <v>1</v>
      </c>
      <c r="M32" s="2">
        <v>1</v>
      </c>
      <c r="N32" s="24">
        <v>1</v>
      </c>
      <c r="O32" s="27" t="s">
        <v>817</v>
      </c>
    </row>
    <row r="33" spans="1:15" x14ac:dyDescent="0.2">
      <c r="A33" s="40" t="s">
        <v>522</v>
      </c>
      <c r="B33" s="24" t="s">
        <v>747</v>
      </c>
      <c r="C33" s="2" t="s">
        <v>814</v>
      </c>
      <c r="D33" s="2" t="s">
        <v>814</v>
      </c>
      <c r="E33" s="2" t="s">
        <v>814</v>
      </c>
      <c r="F33" s="2" t="s">
        <v>814</v>
      </c>
      <c r="G33" s="2">
        <v>1.4999999999999999E-2</v>
      </c>
      <c r="H33" s="2" t="s">
        <v>814</v>
      </c>
      <c r="I33" s="2" t="s">
        <v>814</v>
      </c>
      <c r="J33" s="2" t="s">
        <v>814</v>
      </c>
      <c r="K33" s="2" t="s">
        <v>814</v>
      </c>
      <c r="L33" s="2">
        <v>1.4999999999999999E-2</v>
      </c>
      <c r="M33" s="2">
        <v>1.4999999999999999E-2</v>
      </c>
      <c r="N33" s="24">
        <v>1.4999999999999999E-2</v>
      </c>
      <c r="O33" s="38" t="s">
        <v>817</v>
      </c>
    </row>
    <row r="34" spans="1:15" x14ac:dyDescent="0.2">
      <c r="A34" s="40" t="s">
        <v>523</v>
      </c>
      <c r="B34" s="10" t="s">
        <v>821</v>
      </c>
      <c r="C34" s="2" t="s">
        <v>814</v>
      </c>
      <c r="D34" s="2" t="s">
        <v>814</v>
      </c>
      <c r="E34" s="2" t="s">
        <v>814</v>
      </c>
      <c r="F34" s="2" t="s">
        <v>814</v>
      </c>
      <c r="G34" s="2">
        <v>26.315799999999999</v>
      </c>
      <c r="H34" s="2" t="s">
        <v>814</v>
      </c>
      <c r="I34" s="2" t="s">
        <v>814</v>
      </c>
      <c r="J34" s="2" t="s">
        <v>814</v>
      </c>
      <c r="K34" s="2" t="s">
        <v>814</v>
      </c>
      <c r="L34" s="2">
        <v>26.315799999999999</v>
      </c>
      <c r="M34" s="2">
        <v>26.315799999999999</v>
      </c>
      <c r="N34" s="24">
        <v>26.315799999999999</v>
      </c>
      <c r="O34" s="38" t="s">
        <v>817</v>
      </c>
    </row>
    <row r="35" spans="1:15" x14ac:dyDescent="0.2">
      <c r="A35" s="40" t="s">
        <v>524</v>
      </c>
      <c r="B35" s="10" t="s">
        <v>822</v>
      </c>
      <c r="C35" s="2" t="s">
        <v>814</v>
      </c>
      <c r="D35" s="2" t="s">
        <v>814</v>
      </c>
      <c r="E35" s="2" t="s">
        <v>814</v>
      </c>
      <c r="F35" s="2" t="s">
        <v>814</v>
      </c>
      <c r="G35" s="2">
        <v>0.48543700000000001</v>
      </c>
      <c r="H35" s="2" t="s">
        <v>814</v>
      </c>
      <c r="I35" s="2" t="s">
        <v>814</v>
      </c>
      <c r="J35" s="2" t="s">
        <v>814</v>
      </c>
      <c r="K35" s="2" t="s">
        <v>814</v>
      </c>
      <c r="L35" s="2">
        <v>0.48543700000000001</v>
      </c>
      <c r="M35" s="2">
        <v>0.48543700000000001</v>
      </c>
      <c r="N35" s="24">
        <v>0.48543700000000001</v>
      </c>
      <c r="O35" s="38" t="s">
        <v>817</v>
      </c>
    </row>
    <row r="36" spans="1:15" x14ac:dyDescent="0.2">
      <c r="A36" s="40" t="s">
        <v>525</v>
      </c>
      <c r="B36" s="24" t="s">
        <v>748</v>
      </c>
      <c r="C36" s="2" t="s">
        <v>814</v>
      </c>
      <c r="D36" s="2" t="s">
        <v>814</v>
      </c>
      <c r="E36" s="2" t="s">
        <v>814</v>
      </c>
      <c r="F36" s="2" t="s">
        <v>814</v>
      </c>
      <c r="G36" s="2">
        <v>0.18181800000000001</v>
      </c>
      <c r="H36" s="2" t="s">
        <v>814</v>
      </c>
      <c r="I36" s="2" t="s">
        <v>814</v>
      </c>
      <c r="J36" s="2" t="s">
        <v>814</v>
      </c>
      <c r="K36" s="2" t="s">
        <v>814</v>
      </c>
      <c r="L36" s="2">
        <v>0.18181800000000001</v>
      </c>
      <c r="M36" s="2">
        <v>0.18181800000000001</v>
      </c>
      <c r="N36" s="24">
        <v>0.18181800000000001</v>
      </c>
      <c r="O36" s="38" t="s">
        <v>817</v>
      </c>
    </row>
    <row r="37" spans="1:15" x14ac:dyDescent="0.2">
      <c r="A37" s="40" t="s">
        <v>526</v>
      </c>
      <c r="B37" s="10" t="s">
        <v>822</v>
      </c>
      <c r="C37" s="2" t="s">
        <v>814</v>
      </c>
      <c r="D37" s="2" t="s">
        <v>814</v>
      </c>
      <c r="E37" s="2" t="s">
        <v>814</v>
      </c>
      <c r="F37" s="2" t="s">
        <v>814</v>
      </c>
      <c r="G37" s="2">
        <v>0.48543700000000001</v>
      </c>
      <c r="H37" s="2" t="s">
        <v>814</v>
      </c>
      <c r="I37" s="2" t="s">
        <v>814</v>
      </c>
      <c r="J37" s="2" t="s">
        <v>814</v>
      </c>
      <c r="K37" s="2" t="s">
        <v>814</v>
      </c>
      <c r="L37" s="2">
        <v>0.48543700000000001</v>
      </c>
      <c r="M37" s="2">
        <v>0.48543700000000001</v>
      </c>
      <c r="N37" s="24">
        <v>0.48543700000000001</v>
      </c>
      <c r="O37" s="38" t="s">
        <v>817</v>
      </c>
    </row>
    <row r="38" spans="1:15" x14ac:dyDescent="0.2">
      <c r="A38" s="40" t="s">
        <v>527</v>
      </c>
      <c r="B38" s="10" t="s">
        <v>821</v>
      </c>
      <c r="C38" s="2" t="s">
        <v>814</v>
      </c>
      <c r="D38" s="2" t="s">
        <v>814</v>
      </c>
      <c r="E38" s="2" t="s">
        <v>814</v>
      </c>
      <c r="F38" s="2" t="s">
        <v>814</v>
      </c>
      <c r="G38" s="2">
        <v>26.315799999999999</v>
      </c>
      <c r="H38" s="2" t="s">
        <v>814</v>
      </c>
      <c r="I38" s="2" t="s">
        <v>814</v>
      </c>
      <c r="J38" s="2" t="s">
        <v>814</v>
      </c>
      <c r="K38" s="2" t="s">
        <v>814</v>
      </c>
      <c r="L38" s="2">
        <v>26.315799999999999</v>
      </c>
      <c r="M38" s="2">
        <v>26.315799999999999</v>
      </c>
      <c r="N38" s="24">
        <v>26.315799999999999</v>
      </c>
      <c r="O38" s="38" t="s">
        <v>817</v>
      </c>
    </row>
    <row r="39" spans="1:15" x14ac:dyDescent="0.2">
      <c r="A39" s="41" t="s">
        <v>528</v>
      </c>
      <c r="B39" s="25" t="s">
        <v>692</v>
      </c>
      <c r="C39" s="4" t="s">
        <v>814</v>
      </c>
      <c r="D39" s="4" t="s">
        <v>814</v>
      </c>
      <c r="E39" s="4" t="s">
        <v>814</v>
      </c>
      <c r="F39" s="4" t="s">
        <v>814</v>
      </c>
      <c r="G39" s="4">
        <v>313.12</v>
      </c>
      <c r="H39" s="4" t="s">
        <v>814</v>
      </c>
      <c r="I39" s="4" t="s">
        <v>814</v>
      </c>
      <c r="J39" s="4" t="s">
        <v>814</v>
      </c>
      <c r="K39" s="4" t="s">
        <v>814</v>
      </c>
      <c r="L39" s="4">
        <v>313.12</v>
      </c>
      <c r="M39" s="4">
        <v>313.12</v>
      </c>
      <c r="N39" s="25">
        <v>313.12</v>
      </c>
      <c r="O39" s="39" t="s">
        <v>817</v>
      </c>
    </row>
    <row r="40" spans="1:15" ht="16" customHeight="1" x14ac:dyDescent="0.2">
      <c r="A40" s="40" t="s">
        <v>340</v>
      </c>
      <c r="B40" s="10" t="s">
        <v>823</v>
      </c>
      <c r="C40" s="2" t="s">
        <v>814</v>
      </c>
      <c r="D40" s="2" t="s">
        <v>814</v>
      </c>
      <c r="E40" s="2">
        <v>14.7059</v>
      </c>
      <c r="F40" s="2" t="s">
        <v>814</v>
      </c>
      <c r="G40" s="2" t="s">
        <v>814</v>
      </c>
      <c r="H40" s="2">
        <v>14.7059</v>
      </c>
      <c r="I40" s="2" t="s">
        <v>814</v>
      </c>
      <c r="J40" s="2">
        <v>14.7059</v>
      </c>
      <c r="K40" s="2">
        <v>14.7059</v>
      </c>
      <c r="L40" s="2">
        <v>14.7059</v>
      </c>
      <c r="M40" s="2" t="s">
        <v>814</v>
      </c>
      <c r="N40" s="24">
        <v>14.7059</v>
      </c>
      <c r="O40" s="10" t="s">
        <v>818</v>
      </c>
    </row>
    <row r="41" spans="1:15" x14ac:dyDescent="0.2">
      <c r="A41" s="40" t="s">
        <v>341</v>
      </c>
      <c r="B41" s="10" t="s">
        <v>824</v>
      </c>
      <c r="C41" s="2" t="s">
        <v>814</v>
      </c>
      <c r="D41" s="2" t="s">
        <v>814</v>
      </c>
      <c r="E41" s="2">
        <v>10</v>
      </c>
      <c r="F41" s="2" t="s">
        <v>814</v>
      </c>
      <c r="G41" s="2" t="s">
        <v>814</v>
      </c>
      <c r="H41" s="2">
        <v>10</v>
      </c>
      <c r="I41" s="2" t="s">
        <v>814</v>
      </c>
      <c r="J41" s="2">
        <v>10</v>
      </c>
      <c r="K41" s="2">
        <v>10</v>
      </c>
      <c r="L41" s="2">
        <v>10</v>
      </c>
      <c r="M41" s="2" t="s">
        <v>814</v>
      </c>
      <c r="N41" s="24">
        <v>10</v>
      </c>
      <c r="O41" s="10" t="s">
        <v>818</v>
      </c>
    </row>
    <row r="42" spans="1:15" x14ac:dyDescent="0.2">
      <c r="A42" s="40" t="s">
        <v>342</v>
      </c>
      <c r="B42" s="24" t="s">
        <v>694</v>
      </c>
      <c r="C42" s="2" t="s">
        <v>814</v>
      </c>
      <c r="D42" s="2" t="s">
        <v>814</v>
      </c>
      <c r="E42" s="2" t="s">
        <v>839</v>
      </c>
      <c r="F42" s="2" t="s">
        <v>814</v>
      </c>
      <c r="G42" s="2" t="s">
        <v>814</v>
      </c>
      <c r="H42" s="2" t="s">
        <v>839</v>
      </c>
      <c r="I42" s="2" t="s">
        <v>814</v>
      </c>
      <c r="J42" s="2" t="s">
        <v>839</v>
      </c>
      <c r="K42" s="2" t="s">
        <v>839</v>
      </c>
      <c r="L42" s="2" t="s">
        <v>839</v>
      </c>
      <c r="M42" s="2" t="s">
        <v>814</v>
      </c>
      <c r="N42" s="24" t="s">
        <v>839</v>
      </c>
      <c r="O42" s="10" t="s">
        <v>818</v>
      </c>
    </row>
    <row r="43" spans="1:15" x14ac:dyDescent="0.2">
      <c r="A43" s="40" t="s">
        <v>343</v>
      </c>
      <c r="B43" s="24" t="s">
        <v>825</v>
      </c>
      <c r="C43" s="2" t="s">
        <v>814</v>
      </c>
      <c r="D43" s="2" t="s">
        <v>814</v>
      </c>
      <c r="E43" s="2">
        <v>30.303000000000001</v>
      </c>
      <c r="F43" s="2" t="s">
        <v>814</v>
      </c>
      <c r="G43" s="2" t="s">
        <v>814</v>
      </c>
      <c r="H43" s="2">
        <v>30.303000000000001</v>
      </c>
      <c r="I43" s="2" t="s">
        <v>814</v>
      </c>
      <c r="J43" s="2">
        <v>30.303000000000001</v>
      </c>
      <c r="K43" s="2">
        <v>30.303000000000001</v>
      </c>
      <c r="L43" s="2">
        <v>30.303000000000001</v>
      </c>
      <c r="M43" s="2" t="s">
        <v>814</v>
      </c>
      <c r="N43" s="24">
        <v>30.303000000000001</v>
      </c>
      <c r="O43" s="10" t="s">
        <v>818</v>
      </c>
    </row>
    <row r="44" spans="1:15" x14ac:dyDescent="0.2">
      <c r="A44" s="40" t="s">
        <v>345</v>
      </c>
      <c r="B44" s="10" t="s">
        <v>823</v>
      </c>
      <c r="C44" s="2" t="s">
        <v>814</v>
      </c>
      <c r="D44" s="2" t="s">
        <v>814</v>
      </c>
      <c r="E44" s="2">
        <v>14.7059</v>
      </c>
      <c r="F44" s="2" t="s">
        <v>814</v>
      </c>
      <c r="G44" s="2" t="s">
        <v>814</v>
      </c>
      <c r="H44" s="2">
        <v>14.7059</v>
      </c>
      <c r="I44" s="2" t="s">
        <v>814</v>
      </c>
      <c r="J44" s="2">
        <v>14.7059</v>
      </c>
      <c r="K44" s="2">
        <v>14.7059</v>
      </c>
      <c r="L44" s="2">
        <v>14.7059</v>
      </c>
      <c r="M44" s="2" t="s">
        <v>814</v>
      </c>
      <c r="N44" s="24">
        <v>14.7059</v>
      </c>
      <c r="O44" s="10" t="s">
        <v>818</v>
      </c>
    </row>
    <row r="45" spans="1:15" x14ac:dyDescent="0.2">
      <c r="A45" s="40" t="s">
        <v>346</v>
      </c>
      <c r="B45" s="10" t="s">
        <v>824</v>
      </c>
      <c r="C45" s="2" t="s">
        <v>814</v>
      </c>
      <c r="D45" s="2" t="s">
        <v>814</v>
      </c>
      <c r="E45" s="2">
        <v>10</v>
      </c>
      <c r="F45" s="2" t="s">
        <v>814</v>
      </c>
      <c r="G45" s="2" t="s">
        <v>814</v>
      </c>
      <c r="H45" s="2">
        <v>10</v>
      </c>
      <c r="I45" s="2" t="s">
        <v>814</v>
      </c>
      <c r="J45" s="2">
        <v>10</v>
      </c>
      <c r="K45" s="2">
        <v>10</v>
      </c>
      <c r="L45" s="2">
        <v>10</v>
      </c>
      <c r="M45" s="2" t="s">
        <v>814</v>
      </c>
      <c r="N45" s="24">
        <v>10</v>
      </c>
      <c r="O45" s="10" t="s">
        <v>818</v>
      </c>
    </row>
    <row r="46" spans="1:15" x14ac:dyDescent="0.2">
      <c r="A46" s="40" t="s">
        <v>347</v>
      </c>
      <c r="B46" s="24" t="s">
        <v>694</v>
      </c>
      <c r="C46" s="2" t="s">
        <v>814</v>
      </c>
      <c r="D46" s="2" t="s">
        <v>814</v>
      </c>
      <c r="E46" s="2" t="s">
        <v>839</v>
      </c>
      <c r="F46" s="2" t="s">
        <v>814</v>
      </c>
      <c r="G46" s="2" t="s">
        <v>814</v>
      </c>
      <c r="H46" s="2" t="s">
        <v>839</v>
      </c>
      <c r="I46" s="2" t="s">
        <v>814</v>
      </c>
      <c r="J46" s="2" t="s">
        <v>839</v>
      </c>
      <c r="K46" s="2" t="s">
        <v>839</v>
      </c>
      <c r="L46" s="2" t="s">
        <v>839</v>
      </c>
      <c r="M46" s="2" t="s">
        <v>814</v>
      </c>
      <c r="N46" s="24" t="s">
        <v>839</v>
      </c>
      <c r="O46" s="10" t="s">
        <v>818</v>
      </c>
    </row>
    <row r="47" spans="1:15" x14ac:dyDescent="0.2">
      <c r="A47" s="40" t="s">
        <v>348</v>
      </c>
      <c r="B47" s="24" t="s">
        <v>825</v>
      </c>
      <c r="C47" s="2" t="s">
        <v>814</v>
      </c>
      <c r="D47" s="2" t="s">
        <v>814</v>
      </c>
      <c r="E47" s="2">
        <v>30.303000000000001</v>
      </c>
      <c r="F47" s="2" t="s">
        <v>814</v>
      </c>
      <c r="G47" s="2" t="s">
        <v>814</v>
      </c>
      <c r="H47" s="2">
        <v>30.303000000000001</v>
      </c>
      <c r="I47" s="2" t="s">
        <v>814</v>
      </c>
      <c r="J47" s="2">
        <v>30.303000000000001</v>
      </c>
      <c r="K47" s="2">
        <v>30.303000000000001</v>
      </c>
      <c r="L47" s="2">
        <v>30.303000000000001</v>
      </c>
      <c r="M47" s="2" t="s">
        <v>814</v>
      </c>
      <c r="N47" s="24">
        <v>30.303000000000001</v>
      </c>
      <c r="O47" s="10" t="s">
        <v>818</v>
      </c>
    </row>
    <row r="48" spans="1:15" x14ac:dyDescent="0.2">
      <c r="A48" s="40" t="s">
        <v>350</v>
      </c>
      <c r="B48" s="10" t="s">
        <v>823</v>
      </c>
      <c r="C48" s="2" t="s">
        <v>814</v>
      </c>
      <c r="D48" s="2" t="s">
        <v>814</v>
      </c>
      <c r="E48" s="2">
        <v>14.7059</v>
      </c>
      <c r="F48" s="2" t="s">
        <v>814</v>
      </c>
      <c r="G48" s="2" t="s">
        <v>814</v>
      </c>
      <c r="H48" s="2">
        <v>14.7059</v>
      </c>
      <c r="I48" s="2" t="s">
        <v>814</v>
      </c>
      <c r="J48" s="2">
        <v>14.7059</v>
      </c>
      <c r="K48" s="2">
        <v>14.7059</v>
      </c>
      <c r="L48" s="2">
        <v>14.7059</v>
      </c>
      <c r="M48" s="2" t="s">
        <v>814</v>
      </c>
      <c r="N48" s="24">
        <v>14.7059</v>
      </c>
      <c r="O48" s="10" t="s">
        <v>818</v>
      </c>
    </row>
    <row r="49" spans="1:15" x14ac:dyDescent="0.2">
      <c r="A49" s="40" t="s">
        <v>351</v>
      </c>
      <c r="B49" s="10" t="s">
        <v>824</v>
      </c>
      <c r="C49" s="2" t="s">
        <v>814</v>
      </c>
      <c r="D49" s="2" t="s">
        <v>814</v>
      </c>
      <c r="E49" s="2">
        <v>10</v>
      </c>
      <c r="F49" s="2" t="s">
        <v>814</v>
      </c>
      <c r="G49" s="2" t="s">
        <v>814</v>
      </c>
      <c r="H49" s="2">
        <v>10</v>
      </c>
      <c r="I49" s="2" t="s">
        <v>814</v>
      </c>
      <c r="J49" s="2">
        <v>10</v>
      </c>
      <c r="K49" s="2">
        <v>10</v>
      </c>
      <c r="L49" s="2">
        <v>10</v>
      </c>
      <c r="M49" s="2" t="s">
        <v>814</v>
      </c>
      <c r="N49" s="24">
        <v>10</v>
      </c>
      <c r="O49" s="10" t="s">
        <v>818</v>
      </c>
    </row>
    <row r="50" spans="1:15" x14ac:dyDescent="0.2">
      <c r="A50" s="40" t="s">
        <v>352</v>
      </c>
      <c r="B50" s="24" t="s">
        <v>694</v>
      </c>
      <c r="C50" s="2" t="s">
        <v>814</v>
      </c>
      <c r="D50" s="2" t="s">
        <v>814</v>
      </c>
      <c r="E50" s="2" t="s">
        <v>839</v>
      </c>
      <c r="F50" s="2" t="s">
        <v>814</v>
      </c>
      <c r="G50" s="2" t="s">
        <v>814</v>
      </c>
      <c r="H50" s="2" t="s">
        <v>839</v>
      </c>
      <c r="I50" s="2" t="s">
        <v>814</v>
      </c>
      <c r="J50" s="2" t="s">
        <v>839</v>
      </c>
      <c r="K50" s="2" t="s">
        <v>839</v>
      </c>
      <c r="L50" s="2" t="s">
        <v>839</v>
      </c>
      <c r="M50" s="2" t="s">
        <v>814</v>
      </c>
      <c r="N50" s="24" t="s">
        <v>839</v>
      </c>
      <c r="O50" s="10" t="s">
        <v>818</v>
      </c>
    </row>
    <row r="51" spans="1:15" x14ac:dyDescent="0.2">
      <c r="A51" s="40" t="s">
        <v>353</v>
      </c>
      <c r="B51" s="24" t="s">
        <v>825</v>
      </c>
      <c r="C51" s="2" t="s">
        <v>814</v>
      </c>
      <c r="D51" s="2" t="s">
        <v>814</v>
      </c>
      <c r="E51" s="2">
        <v>30.303000000000001</v>
      </c>
      <c r="F51" s="2" t="s">
        <v>814</v>
      </c>
      <c r="G51" s="2" t="s">
        <v>814</v>
      </c>
      <c r="H51" s="2">
        <v>30.303000000000001</v>
      </c>
      <c r="I51" s="2" t="s">
        <v>814</v>
      </c>
      <c r="J51" s="2">
        <v>30.303000000000001</v>
      </c>
      <c r="K51" s="2">
        <v>30.303000000000001</v>
      </c>
      <c r="L51" s="2">
        <v>30.303000000000001</v>
      </c>
      <c r="M51" s="2" t="s">
        <v>814</v>
      </c>
      <c r="N51" s="24">
        <v>30.303000000000001</v>
      </c>
      <c r="O51" s="10" t="s">
        <v>818</v>
      </c>
    </row>
    <row r="52" spans="1:15" x14ac:dyDescent="0.2">
      <c r="A52" s="40" t="s">
        <v>355</v>
      </c>
      <c r="B52" s="10" t="s">
        <v>823</v>
      </c>
      <c r="C52" s="2" t="s">
        <v>814</v>
      </c>
      <c r="D52" s="2" t="s">
        <v>814</v>
      </c>
      <c r="E52" s="2">
        <v>14.7059</v>
      </c>
      <c r="F52" s="2" t="s">
        <v>814</v>
      </c>
      <c r="G52" s="2" t="s">
        <v>814</v>
      </c>
      <c r="H52" s="2">
        <v>14.7059</v>
      </c>
      <c r="I52" s="2" t="s">
        <v>814</v>
      </c>
      <c r="J52" s="2">
        <v>14.7059</v>
      </c>
      <c r="K52" s="2">
        <v>14.7059</v>
      </c>
      <c r="L52" s="2">
        <v>14.7059</v>
      </c>
      <c r="M52" s="2" t="s">
        <v>814</v>
      </c>
      <c r="N52" s="24">
        <v>14.7059</v>
      </c>
      <c r="O52" s="10" t="s">
        <v>818</v>
      </c>
    </row>
    <row r="53" spans="1:15" x14ac:dyDescent="0.2">
      <c r="A53" s="40" t="s">
        <v>356</v>
      </c>
      <c r="B53" s="10" t="s">
        <v>824</v>
      </c>
      <c r="C53" s="2" t="s">
        <v>814</v>
      </c>
      <c r="D53" s="2" t="s">
        <v>814</v>
      </c>
      <c r="E53" s="2">
        <v>10</v>
      </c>
      <c r="F53" s="2" t="s">
        <v>814</v>
      </c>
      <c r="G53" s="2" t="s">
        <v>814</v>
      </c>
      <c r="H53" s="2">
        <v>10</v>
      </c>
      <c r="I53" s="2" t="s">
        <v>814</v>
      </c>
      <c r="J53" s="2">
        <v>10</v>
      </c>
      <c r="K53" s="2">
        <v>10</v>
      </c>
      <c r="L53" s="2">
        <v>10</v>
      </c>
      <c r="M53" s="2" t="s">
        <v>814</v>
      </c>
      <c r="N53" s="24">
        <v>10</v>
      </c>
      <c r="O53" s="10" t="s">
        <v>818</v>
      </c>
    </row>
    <row r="54" spans="1:15" x14ac:dyDescent="0.2">
      <c r="A54" s="40" t="s">
        <v>357</v>
      </c>
      <c r="B54" s="24" t="s">
        <v>694</v>
      </c>
      <c r="C54" s="2" t="s">
        <v>814</v>
      </c>
      <c r="D54" s="2" t="s">
        <v>814</v>
      </c>
      <c r="E54" s="2" t="s">
        <v>839</v>
      </c>
      <c r="F54" s="2" t="s">
        <v>814</v>
      </c>
      <c r="G54" s="2" t="s">
        <v>814</v>
      </c>
      <c r="H54" s="2" t="s">
        <v>839</v>
      </c>
      <c r="I54" s="2" t="s">
        <v>814</v>
      </c>
      <c r="J54" s="2" t="s">
        <v>839</v>
      </c>
      <c r="K54" s="2" t="s">
        <v>839</v>
      </c>
      <c r="L54" s="2" t="s">
        <v>839</v>
      </c>
      <c r="M54" s="2" t="s">
        <v>814</v>
      </c>
      <c r="N54" s="24" t="s">
        <v>839</v>
      </c>
      <c r="O54" s="10" t="s">
        <v>818</v>
      </c>
    </row>
    <row r="55" spans="1:15" x14ac:dyDescent="0.2">
      <c r="A55" s="40" t="s">
        <v>358</v>
      </c>
      <c r="B55" s="24" t="s">
        <v>825</v>
      </c>
      <c r="C55" s="2" t="s">
        <v>814</v>
      </c>
      <c r="D55" s="2" t="s">
        <v>814</v>
      </c>
      <c r="E55" s="2">
        <v>30.303000000000001</v>
      </c>
      <c r="F55" s="2" t="s">
        <v>814</v>
      </c>
      <c r="G55" s="2" t="s">
        <v>814</v>
      </c>
      <c r="H55" s="2">
        <v>30.303000000000001</v>
      </c>
      <c r="I55" s="2" t="s">
        <v>814</v>
      </c>
      <c r="J55" s="2">
        <v>30.303000000000001</v>
      </c>
      <c r="K55" s="2">
        <v>30.303000000000001</v>
      </c>
      <c r="L55" s="2">
        <v>30.303000000000001</v>
      </c>
      <c r="M55" s="2" t="s">
        <v>814</v>
      </c>
      <c r="N55" s="24">
        <v>30.303000000000001</v>
      </c>
      <c r="O55" s="10" t="s">
        <v>818</v>
      </c>
    </row>
    <row r="56" spans="1:15" x14ac:dyDescent="0.2">
      <c r="A56" s="40" t="s">
        <v>360</v>
      </c>
      <c r="B56" s="10" t="s">
        <v>823</v>
      </c>
      <c r="C56" s="2" t="s">
        <v>814</v>
      </c>
      <c r="D56" s="2" t="s">
        <v>814</v>
      </c>
      <c r="E56" s="2">
        <v>14.7059</v>
      </c>
      <c r="F56" s="2" t="s">
        <v>814</v>
      </c>
      <c r="G56" s="2" t="s">
        <v>814</v>
      </c>
      <c r="H56" s="2">
        <v>14.7059</v>
      </c>
      <c r="I56" s="2" t="s">
        <v>814</v>
      </c>
      <c r="J56" s="2">
        <v>14.7059</v>
      </c>
      <c r="K56" s="2">
        <v>14.7059</v>
      </c>
      <c r="L56" s="2">
        <v>14.7059</v>
      </c>
      <c r="M56" s="2" t="s">
        <v>814</v>
      </c>
      <c r="N56" s="24">
        <v>14.7059</v>
      </c>
      <c r="O56" s="10" t="s">
        <v>818</v>
      </c>
    </row>
    <row r="57" spans="1:15" x14ac:dyDescent="0.2">
      <c r="A57" s="40" t="s">
        <v>361</v>
      </c>
      <c r="B57" s="10" t="s">
        <v>824</v>
      </c>
      <c r="C57" s="2" t="s">
        <v>814</v>
      </c>
      <c r="D57" s="2" t="s">
        <v>814</v>
      </c>
      <c r="E57" s="2">
        <v>10</v>
      </c>
      <c r="F57" s="2" t="s">
        <v>814</v>
      </c>
      <c r="G57" s="2" t="s">
        <v>814</v>
      </c>
      <c r="H57" s="2">
        <v>10</v>
      </c>
      <c r="I57" s="2" t="s">
        <v>814</v>
      </c>
      <c r="J57" s="2">
        <v>10</v>
      </c>
      <c r="K57" s="2">
        <v>10</v>
      </c>
      <c r="L57" s="2">
        <v>10</v>
      </c>
      <c r="M57" s="2" t="s">
        <v>814</v>
      </c>
      <c r="N57" s="24">
        <v>10</v>
      </c>
      <c r="O57" s="10" t="s">
        <v>818</v>
      </c>
    </row>
    <row r="58" spans="1:15" x14ac:dyDescent="0.2">
      <c r="A58" s="40" t="s">
        <v>362</v>
      </c>
      <c r="B58" s="24" t="s">
        <v>694</v>
      </c>
      <c r="C58" s="2" t="s">
        <v>814</v>
      </c>
      <c r="D58" s="2" t="s">
        <v>814</v>
      </c>
      <c r="E58" s="2" t="s">
        <v>839</v>
      </c>
      <c r="F58" s="2" t="s">
        <v>814</v>
      </c>
      <c r="G58" s="2" t="s">
        <v>814</v>
      </c>
      <c r="H58" s="2" t="s">
        <v>839</v>
      </c>
      <c r="I58" s="2" t="s">
        <v>814</v>
      </c>
      <c r="J58" s="2" t="s">
        <v>839</v>
      </c>
      <c r="K58" s="2" t="s">
        <v>839</v>
      </c>
      <c r="L58" s="2" t="s">
        <v>839</v>
      </c>
      <c r="M58" s="2" t="s">
        <v>814</v>
      </c>
      <c r="N58" s="24" t="s">
        <v>839</v>
      </c>
      <c r="O58" s="10" t="s">
        <v>818</v>
      </c>
    </row>
    <row r="59" spans="1:15" x14ac:dyDescent="0.2">
      <c r="A59" s="40" t="s">
        <v>363</v>
      </c>
      <c r="B59" s="24" t="s">
        <v>776</v>
      </c>
      <c r="C59" s="2" t="s">
        <v>814</v>
      </c>
      <c r="D59" s="2" t="s">
        <v>814</v>
      </c>
      <c r="E59" s="2">
        <v>1.1000000000000001E-3</v>
      </c>
      <c r="F59" s="2" t="s">
        <v>814</v>
      </c>
      <c r="G59" s="2" t="s">
        <v>814</v>
      </c>
      <c r="H59" s="2">
        <v>1.1000000000000001E-3</v>
      </c>
      <c r="I59" s="2" t="s">
        <v>814</v>
      </c>
      <c r="J59" s="2">
        <v>1.1000000000000001E-3</v>
      </c>
      <c r="K59" s="2">
        <v>1.1000000000000001E-3</v>
      </c>
      <c r="L59" s="2">
        <v>1.1000000000000001E-3</v>
      </c>
      <c r="M59" s="2" t="s">
        <v>814</v>
      </c>
      <c r="N59" s="24">
        <v>1.1000000000000001E-3</v>
      </c>
      <c r="O59" s="10" t="s">
        <v>818</v>
      </c>
    </row>
    <row r="60" spans="1:15" x14ac:dyDescent="0.2">
      <c r="A60" s="40" t="s">
        <v>344</v>
      </c>
      <c r="B60" s="24" t="s">
        <v>828</v>
      </c>
      <c r="C60" s="2" t="s">
        <v>814</v>
      </c>
      <c r="D60" s="2" t="s">
        <v>814</v>
      </c>
      <c r="E60" s="2">
        <v>10</v>
      </c>
      <c r="F60" s="2" t="s">
        <v>814</v>
      </c>
      <c r="G60" s="2" t="s">
        <v>814</v>
      </c>
      <c r="H60" s="2">
        <v>10</v>
      </c>
      <c r="I60" s="2" t="s">
        <v>814</v>
      </c>
      <c r="J60" s="2">
        <v>10</v>
      </c>
      <c r="K60" s="2">
        <v>10</v>
      </c>
      <c r="L60" s="2">
        <v>10</v>
      </c>
      <c r="M60" s="2" t="s">
        <v>814</v>
      </c>
      <c r="N60" s="24">
        <v>10</v>
      </c>
      <c r="O60" s="10" t="s">
        <v>818</v>
      </c>
    </row>
    <row r="61" spans="1:15" x14ac:dyDescent="0.2">
      <c r="A61" s="40" t="s">
        <v>349</v>
      </c>
      <c r="B61" s="24" t="s">
        <v>828</v>
      </c>
      <c r="C61" s="2" t="s">
        <v>814</v>
      </c>
      <c r="D61" s="2" t="s">
        <v>814</v>
      </c>
      <c r="E61" s="2">
        <v>10</v>
      </c>
      <c r="F61" s="2" t="s">
        <v>814</v>
      </c>
      <c r="G61" s="2" t="s">
        <v>814</v>
      </c>
      <c r="H61" s="2">
        <v>10</v>
      </c>
      <c r="I61" s="2" t="s">
        <v>814</v>
      </c>
      <c r="J61" s="2">
        <v>10</v>
      </c>
      <c r="K61" s="2">
        <v>10</v>
      </c>
      <c r="L61" s="2">
        <v>10</v>
      </c>
      <c r="M61" s="2" t="s">
        <v>814</v>
      </c>
      <c r="N61" s="24">
        <v>10</v>
      </c>
      <c r="O61" s="10" t="s">
        <v>818</v>
      </c>
    </row>
    <row r="62" spans="1:15" x14ac:dyDescent="0.2">
      <c r="A62" s="40" t="s">
        <v>354</v>
      </c>
      <c r="B62" s="24" t="s">
        <v>828</v>
      </c>
      <c r="C62" s="2" t="s">
        <v>814</v>
      </c>
      <c r="D62" s="2" t="s">
        <v>814</v>
      </c>
      <c r="E62" s="2">
        <v>10</v>
      </c>
      <c r="F62" s="2" t="s">
        <v>814</v>
      </c>
      <c r="G62" s="2" t="s">
        <v>814</v>
      </c>
      <c r="H62" s="2">
        <v>10</v>
      </c>
      <c r="I62" s="2" t="s">
        <v>814</v>
      </c>
      <c r="J62" s="2">
        <v>10</v>
      </c>
      <c r="K62" s="2">
        <v>10</v>
      </c>
      <c r="L62" s="2">
        <v>10</v>
      </c>
      <c r="M62" s="2" t="s">
        <v>814</v>
      </c>
      <c r="N62" s="24">
        <v>10</v>
      </c>
      <c r="O62" s="10" t="s">
        <v>818</v>
      </c>
    </row>
    <row r="63" spans="1:15" x14ac:dyDescent="0.2">
      <c r="A63" s="41" t="s">
        <v>359</v>
      </c>
      <c r="B63" s="25" t="s">
        <v>828</v>
      </c>
      <c r="C63" s="4" t="s">
        <v>814</v>
      </c>
      <c r="D63" s="4" t="s">
        <v>814</v>
      </c>
      <c r="E63" s="4">
        <v>10</v>
      </c>
      <c r="F63" s="4" t="s">
        <v>814</v>
      </c>
      <c r="G63" s="4" t="s">
        <v>814</v>
      </c>
      <c r="H63" s="4">
        <v>10</v>
      </c>
      <c r="I63" s="4" t="s">
        <v>814</v>
      </c>
      <c r="J63" s="4">
        <v>10</v>
      </c>
      <c r="K63" s="4">
        <v>10</v>
      </c>
      <c r="L63" s="4">
        <v>10</v>
      </c>
      <c r="M63" s="4" t="s">
        <v>814</v>
      </c>
      <c r="N63" s="25">
        <v>10</v>
      </c>
      <c r="O63" s="30" t="s">
        <v>818</v>
      </c>
    </row>
    <row r="64" spans="1:15" ht="16" customHeight="1" x14ac:dyDescent="0.2">
      <c r="A64" s="40" t="s">
        <v>417</v>
      </c>
      <c r="B64" s="24" t="s">
        <v>826</v>
      </c>
      <c r="C64" s="2" t="s">
        <v>814</v>
      </c>
      <c r="D64" s="2" t="s">
        <v>814</v>
      </c>
      <c r="E64" s="2" t="s">
        <v>814</v>
      </c>
      <c r="F64" s="2">
        <v>4.4444400000000002</v>
      </c>
      <c r="G64" s="2" t="s">
        <v>814</v>
      </c>
      <c r="H64" s="2" t="s">
        <v>814</v>
      </c>
      <c r="I64" s="2">
        <v>4.4444400000000002</v>
      </c>
      <c r="J64" s="2">
        <v>4.4444400000000002</v>
      </c>
      <c r="K64" s="2">
        <v>4.4444400000000002</v>
      </c>
      <c r="L64" s="2" t="s">
        <v>814</v>
      </c>
      <c r="M64" s="2">
        <v>4.4444400000000002</v>
      </c>
      <c r="N64" s="24">
        <v>4.4444400000000002</v>
      </c>
      <c r="O64" s="38" t="s">
        <v>818</v>
      </c>
    </row>
    <row r="65" spans="1:15" x14ac:dyDescent="0.2">
      <c r="A65" s="40" t="s">
        <v>418</v>
      </c>
      <c r="B65" s="24" t="s">
        <v>827</v>
      </c>
      <c r="C65" s="2" t="s">
        <v>814</v>
      </c>
      <c r="D65" s="2" t="s">
        <v>814</v>
      </c>
      <c r="E65" s="2" t="s">
        <v>814</v>
      </c>
      <c r="F65" s="2">
        <v>2.1097000000000001</v>
      </c>
      <c r="G65" s="2" t="s">
        <v>814</v>
      </c>
      <c r="H65" s="2" t="s">
        <v>814</v>
      </c>
      <c r="I65" s="2">
        <v>2.1097000000000001</v>
      </c>
      <c r="J65" s="2">
        <v>2.1097000000000001</v>
      </c>
      <c r="K65" s="2">
        <v>2.1097000000000001</v>
      </c>
      <c r="L65" s="2" t="s">
        <v>814</v>
      </c>
      <c r="M65" s="2">
        <v>2.1097000000000001</v>
      </c>
      <c r="N65" s="24">
        <v>2.1097000000000001</v>
      </c>
      <c r="O65" s="38" t="s">
        <v>818</v>
      </c>
    </row>
    <row r="66" spans="1:15" x14ac:dyDescent="0.2">
      <c r="A66" s="40" t="s">
        <v>419</v>
      </c>
      <c r="B66" s="24" t="s">
        <v>826</v>
      </c>
      <c r="C66" s="2" t="s">
        <v>814</v>
      </c>
      <c r="D66" s="2" t="s">
        <v>814</v>
      </c>
      <c r="E66" s="2" t="s">
        <v>814</v>
      </c>
      <c r="F66" s="2">
        <v>4.4444400000000002</v>
      </c>
      <c r="G66" s="2" t="s">
        <v>814</v>
      </c>
      <c r="H66" s="2" t="s">
        <v>814</v>
      </c>
      <c r="I66" s="2">
        <v>4.4444400000000002</v>
      </c>
      <c r="J66" s="2">
        <v>4.4444400000000002</v>
      </c>
      <c r="K66" s="2">
        <v>4.4444400000000002</v>
      </c>
      <c r="L66" s="2" t="s">
        <v>814</v>
      </c>
      <c r="M66" s="2">
        <v>4.4444400000000002</v>
      </c>
      <c r="N66" s="24">
        <v>4.4444400000000002</v>
      </c>
      <c r="O66" s="38" t="s">
        <v>818</v>
      </c>
    </row>
    <row r="67" spans="1:15" x14ac:dyDescent="0.2">
      <c r="A67" s="40" t="s">
        <v>420</v>
      </c>
      <c r="B67" s="24" t="s">
        <v>827</v>
      </c>
      <c r="C67" s="2" t="s">
        <v>814</v>
      </c>
      <c r="D67" s="2" t="s">
        <v>814</v>
      </c>
      <c r="E67" s="2" t="s">
        <v>814</v>
      </c>
      <c r="F67" s="2">
        <v>2.1097000000000001</v>
      </c>
      <c r="G67" s="2" t="s">
        <v>814</v>
      </c>
      <c r="H67" s="2" t="s">
        <v>814</v>
      </c>
      <c r="I67" s="2">
        <v>2.1097000000000001</v>
      </c>
      <c r="J67" s="2">
        <v>2.1097000000000001</v>
      </c>
      <c r="K67" s="2">
        <v>2.1097000000000001</v>
      </c>
      <c r="L67" s="2" t="s">
        <v>814</v>
      </c>
      <c r="M67" s="2">
        <v>2.1097000000000001</v>
      </c>
      <c r="N67" s="24">
        <v>2.1097000000000001</v>
      </c>
      <c r="O67" s="38" t="s">
        <v>818</v>
      </c>
    </row>
    <row r="68" spans="1:15" x14ac:dyDescent="0.2">
      <c r="A68" s="40" t="s">
        <v>421</v>
      </c>
      <c r="B68" s="24" t="s">
        <v>701</v>
      </c>
      <c r="C68" s="2" t="s">
        <v>814</v>
      </c>
      <c r="D68" s="2" t="s">
        <v>814</v>
      </c>
      <c r="E68" s="2" t="s">
        <v>814</v>
      </c>
      <c r="F68" s="2" t="s">
        <v>839</v>
      </c>
      <c r="G68" s="2" t="s">
        <v>814</v>
      </c>
      <c r="H68" s="2" t="s">
        <v>814</v>
      </c>
      <c r="I68" s="2" t="s">
        <v>839</v>
      </c>
      <c r="J68" s="2" t="s">
        <v>839</v>
      </c>
      <c r="K68" s="2" t="s">
        <v>839</v>
      </c>
      <c r="L68" s="2" t="s">
        <v>814</v>
      </c>
      <c r="M68" s="2" t="s">
        <v>839</v>
      </c>
      <c r="N68" s="24" t="s">
        <v>839</v>
      </c>
      <c r="O68" s="38" t="s">
        <v>818</v>
      </c>
    </row>
    <row r="69" spans="1:15" x14ac:dyDescent="0.2">
      <c r="A69" s="40" t="s">
        <v>422</v>
      </c>
      <c r="B69" s="24" t="s">
        <v>820</v>
      </c>
      <c r="C69" s="2" t="s">
        <v>814</v>
      </c>
      <c r="D69" s="2" t="s">
        <v>814</v>
      </c>
      <c r="E69" s="2" t="s">
        <v>814</v>
      </c>
      <c r="F69" s="2">
        <v>200</v>
      </c>
      <c r="G69" s="2" t="s">
        <v>814</v>
      </c>
      <c r="H69" s="2" t="s">
        <v>814</v>
      </c>
      <c r="I69" s="2">
        <v>200</v>
      </c>
      <c r="J69" s="2">
        <v>200</v>
      </c>
      <c r="K69" s="2">
        <v>200</v>
      </c>
      <c r="L69" s="2" t="s">
        <v>814</v>
      </c>
      <c r="M69" s="2">
        <v>200</v>
      </c>
      <c r="N69" s="24">
        <v>200</v>
      </c>
      <c r="O69" s="38" t="s">
        <v>818</v>
      </c>
    </row>
    <row r="70" spans="1:15" x14ac:dyDescent="0.2">
      <c r="A70" s="40" t="s">
        <v>423</v>
      </c>
      <c r="B70" s="24" t="s">
        <v>826</v>
      </c>
      <c r="C70" s="2" t="s">
        <v>814</v>
      </c>
      <c r="D70" s="2" t="s">
        <v>814</v>
      </c>
      <c r="E70" s="2" t="s">
        <v>814</v>
      </c>
      <c r="F70" s="2">
        <v>4.4444400000000002</v>
      </c>
      <c r="G70" s="2" t="s">
        <v>814</v>
      </c>
      <c r="H70" s="2" t="s">
        <v>814</v>
      </c>
      <c r="I70" s="2">
        <v>4.4444400000000002</v>
      </c>
      <c r="J70" s="2">
        <v>4.4444400000000002</v>
      </c>
      <c r="K70" s="2">
        <v>4.4444400000000002</v>
      </c>
      <c r="L70" s="2" t="s">
        <v>814</v>
      </c>
      <c r="M70" s="2">
        <v>4.4444400000000002</v>
      </c>
      <c r="N70" s="24">
        <v>4.4444400000000002</v>
      </c>
      <c r="O70" s="38" t="s">
        <v>818</v>
      </c>
    </row>
    <row r="71" spans="1:15" x14ac:dyDescent="0.2">
      <c r="A71" s="40" t="s">
        <v>424</v>
      </c>
      <c r="B71" s="24" t="s">
        <v>827</v>
      </c>
      <c r="C71" s="2" t="s">
        <v>814</v>
      </c>
      <c r="D71" s="2" t="s">
        <v>814</v>
      </c>
      <c r="E71" s="2" t="s">
        <v>814</v>
      </c>
      <c r="F71" s="2">
        <v>2.1097000000000001</v>
      </c>
      <c r="G71" s="2" t="s">
        <v>814</v>
      </c>
      <c r="H71" s="2" t="s">
        <v>814</v>
      </c>
      <c r="I71" s="2">
        <v>2.1097000000000001</v>
      </c>
      <c r="J71" s="2">
        <v>2.1097000000000001</v>
      </c>
      <c r="K71" s="2">
        <v>2.1097000000000001</v>
      </c>
      <c r="L71" s="2" t="s">
        <v>814</v>
      </c>
      <c r="M71" s="2">
        <v>2.1097000000000001</v>
      </c>
      <c r="N71" s="24">
        <v>2.1097000000000001</v>
      </c>
      <c r="O71" s="38" t="s">
        <v>818</v>
      </c>
    </row>
    <row r="72" spans="1:15" x14ac:dyDescent="0.2">
      <c r="A72" s="40" t="s">
        <v>425</v>
      </c>
      <c r="B72" s="24" t="s">
        <v>826</v>
      </c>
      <c r="C72" s="2" t="s">
        <v>814</v>
      </c>
      <c r="D72" s="2" t="s">
        <v>814</v>
      </c>
      <c r="E72" s="2" t="s">
        <v>814</v>
      </c>
      <c r="F72" s="2">
        <v>4.4444400000000002</v>
      </c>
      <c r="G72" s="2" t="s">
        <v>814</v>
      </c>
      <c r="H72" s="2" t="s">
        <v>814</v>
      </c>
      <c r="I72" s="2">
        <v>4.4444400000000002</v>
      </c>
      <c r="J72" s="2">
        <v>4.4444400000000002</v>
      </c>
      <c r="K72" s="2">
        <v>4.4444400000000002</v>
      </c>
      <c r="L72" s="2" t="s">
        <v>814</v>
      </c>
      <c r="M72" s="2">
        <v>4.4444400000000002</v>
      </c>
      <c r="N72" s="24">
        <v>4.4444400000000002</v>
      </c>
      <c r="O72" s="38" t="s">
        <v>818</v>
      </c>
    </row>
    <row r="73" spans="1:15" x14ac:dyDescent="0.2">
      <c r="A73" s="40" t="s">
        <v>426</v>
      </c>
      <c r="B73" s="24" t="s">
        <v>827</v>
      </c>
      <c r="C73" s="2" t="s">
        <v>814</v>
      </c>
      <c r="D73" s="2" t="s">
        <v>814</v>
      </c>
      <c r="E73" s="2" t="s">
        <v>814</v>
      </c>
      <c r="F73" s="2">
        <v>2.1097000000000001</v>
      </c>
      <c r="G73" s="2" t="s">
        <v>814</v>
      </c>
      <c r="H73" s="2" t="s">
        <v>814</v>
      </c>
      <c r="I73" s="2">
        <v>2.1097000000000001</v>
      </c>
      <c r="J73" s="2">
        <v>2.1097000000000001</v>
      </c>
      <c r="K73" s="2">
        <v>2.1097000000000001</v>
      </c>
      <c r="L73" s="2" t="s">
        <v>814</v>
      </c>
      <c r="M73" s="2">
        <v>2.1097000000000001</v>
      </c>
      <c r="N73" s="24">
        <v>2.1097000000000001</v>
      </c>
      <c r="O73" s="38" t="s">
        <v>818</v>
      </c>
    </row>
    <row r="74" spans="1:15" x14ac:dyDescent="0.2">
      <c r="A74" s="40" t="s">
        <v>427</v>
      </c>
      <c r="B74" s="24" t="s">
        <v>701</v>
      </c>
      <c r="C74" s="2" t="s">
        <v>814</v>
      </c>
      <c r="D74" s="2" t="s">
        <v>814</v>
      </c>
      <c r="E74" s="2" t="s">
        <v>814</v>
      </c>
      <c r="F74" s="2" t="s">
        <v>839</v>
      </c>
      <c r="G74" s="2" t="s">
        <v>814</v>
      </c>
      <c r="H74" s="2" t="s">
        <v>814</v>
      </c>
      <c r="I74" s="2" t="s">
        <v>839</v>
      </c>
      <c r="J74" s="2" t="s">
        <v>839</v>
      </c>
      <c r="K74" s="2" t="s">
        <v>839</v>
      </c>
      <c r="L74" s="2" t="s">
        <v>814</v>
      </c>
      <c r="M74" s="2" t="s">
        <v>839</v>
      </c>
      <c r="N74" s="24" t="s">
        <v>839</v>
      </c>
      <c r="O74" s="38" t="s">
        <v>818</v>
      </c>
    </row>
    <row r="75" spans="1:15" x14ac:dyDescent="0.2">
      <c r="A75" s="40" t="s">
        <v>428</v>
      </c>
      <c r="B75" s="24" t="s">
        <v>820</v>
      </c>
      <c r="C75" s="2" t="s">
        <v>814</v>
      </c>
      <c r="D75" s="2" t="s">
        <v>814</v>
      </c>
      <c r="E75" s="2" t="s">
        <v>814</v>
      </c>
      <c r="F75" s="2">
        <v>200</v>
      </c>
      <c r="G75" s="2" t="s">
        <v>814</v>
      </c>
      <c r="H75" s="2" t="s">
        <v>814</v>
      </c>
      <c r="I75" s="2">
        <v>200</v>
      </c>
      <c r="J75" s="2">
        <v>200</v>
      </c>
      <c r="K75" s="2">
        <v>200</v>
      </c>
      <c r="L75" s="2" t="s">
        <v>814</v>
      </c>
      <c r="M75" s="2">
        <v>200</v>
      </c>
      <c r="N75" s="24">
        <v>200</v>
      </c>
      <c r="O75" s="38" t="s">
        <v>818</v>
      </c>
    </row>
    <row r="76" spans="1:15" x14ac:dyDescent="0.2">
      <c r="A76" s="40" t="s">
        <v>429</v>
      </c>
      <c r="B76" s="24" t="s">
        <v>826</v>
      </c>
      <c r="C76" s="2" t="s">
        <v>814</v>
      </c>
      <c r="D76" s="2" t="s">
        <v>814</v>
      </c>
      <c r="E76" s="2" t="s">
        <v>814</v>
      </c>
      <c r="F76" s="2">
        <v>4.4444400000000002</v>
      </c>
      <c r="G76" s="2" t="s">
        <v>814</v>
      </c>
      <c r="H76" s="2" t="s">
        <v>814</v>
      </c>
      <c r="I76" s="2">
        <v>4.4444400000000002</v>
      </c>
      <c r="J76" s="2">
        <v>4.4444400000000002</v>
      </c>
      <c r="K76" s="2">
        <v>4.4444400000000002</v>
      </c>
      <c r="L76" s="2" t="s">
        <v>814</v>
      </c>
      <c r="M76" s="2">
        <v>4.4444400000000002</v>
      </c>
      <c r="N76" s="24">
        <v>4.4444400000000002</v>
      </c>
      <c r="O76" s="38" t="s">
        <v>818</v>
      </c>
    </row>
    <row r="77" spans="1:15" x14ac:dyDescent="0.2">
      <c r="A77" s="40" t="s">
        <v>430</v>
      </c>
      <c r="B77" s="24" t="s">
        <v>827</v>
      </c>
      <c r="C77" s="2" t="s">
        <v>814</v>
      </c>
      <c r="D77" s="2" t="s">
        <v>814</v>
      </c>
      <c r="E77" s="2" t="s">
        <v>814</v>
      </c>
      <c r="F77" s="2">
        <v>2.1097000000000001</v>
      </c>
      <c r="G77" s="2" t="s">
        <v>814</v>
      </c>
      <c r="H77" s="2" t="s">
        <v>814</v>
      </c>
      <c r="I77" s="2">
        <v>2.1097000000000001</v>
      </c>
      <c r="J77" s="2">
        <v>2.1097000000000001</v>
      </c>
      <c r="K77" s="2">
        <v>2.1097000000000001</v>
      </c>
      <c r="L77" s="2" t="s">
        <v>814</v>
      </c>
      <c r="M77" s="2">
        <v>2.1097000000000001</v>
      </c>
      <c r="N77" s="24">
        <v>2.1097000000000001</v>
      </c>
      <c r="O77" s="38" t="s">
        <v>818</v>
      </c>
    </row>
    <row r="78" spans="1:15" x14ac:dyDescent="0.2">
      <c r="A78" s="40" t="s">
        <v>431</v>
      </c>
      <c r="B78" s="24" t="s">
        <v>826</v>
      </c>
      <c r="C78" s="2" t="s">
        <v>814</v>
      </c>
      <c r="D78" s="2" t="s">
        <v>814</v>
      </c>
      <c r="E78" s="2" t="s">
        <v>814</v>
      </c>
      <c r="F78" s="2">
        <v>4.4444400000000002</v>
      </c>
      <c r="G78" s="2" t="s">
        <v>814</v>
      </c>
      <c r="H78" s="2" t="s">
        <v>814</v>
      </c>
      <c r="I78" s="2">
        <v>4.4444400000000002</v>
      </c>
      <c r="J78" s="2">
        <v>4.4444400000000002</v>
      </c>
      <c r="K78" s="2">
        <v>4.4444400000000002</v>
      </c>
      <c r="L78" s="2" t="s">
        <v>814</v>
      </c>
      <c r="M78" s="2">
        <v>4.4444400000000002</v>
      </c>
      <c r="N78" s="24">
        <v>4.4444400000000002</v>
      </c>
      <c r="O78" s="38" t="s">
        <v>818</v>
      </c>
    </row>
    <row r="79" spans="1:15" x14ac:dyDescent="0.2">
      <c r="A79" s="40" t="s">
        <v>432</v>
      </c>
      <c r="B79" s="24" t="s">
        <v>827</v>
      </c>
      <c r="C79" s="2" t="s">
        <v>814</v>
      </c>
      <c r="D79" s="2" t="s">
        <v>814</v>
      </c>
      <c r="E79" s="2" t="s">
        <v>814</v>
      </c>
      <c r="F79" s="2">
        <v>2.1097000000000001</v>
      </c>
      <c r="G79" s="2" t="s">
        <v>814</v>
      </c>
      <c r="H79" s="2" t="s">
        <v>814</v>
      </c>
      <c r="I79" s="2">
        <v>2.1097000000000001</v>
      </c>
      <c r="J79" s="2">
        <v>2.1097000000000001</v>
      </c>
      <c r="K79" s="2">
        <v>2.1097000000000001</v>
      </c>
      <c r="L79" s="2" t="s">
        <v>814</v>
      </c>
      <c r="M79" s="2">
        <v>2.1097000000000001</v>
      </c>
      <c r="N79" s="24">
        <v>2.1097000000000001</v>
      </c>
      <c r="O79" s="38" t="s">
        <v>818</v>
      </c>
    </row>
    <row r="80" spans="1:15" x14ac:dyDescent="0.2">
      <c r="A80" s="40" t="s">
        <v>433</v>
      </c>
      <c r="B80" s="24" t="s">
        <v>701</v>
      </c>
      <c r="C80" s="2" t="s">
        <v>814</v>
      </c>
      <c r="D80" s="2" t="s">
        <v>814</v>
      </c>
      <c r="E80" s="2" t="s">
        <v>814</v>
      </c>
      <c r="F80" s="2" t="s">
        <v>839</v>
      </c>
      <c r="G80" s="2" t="s">
        <v>814</v>
      </c>
      <c r="H80" s="2" t="s">
        <v>814</v>
      </c>
      <c r="I80" s="2" t="s">
        <v>839</v>
      </c>
      <c r="J80" s="2" t="s">
        <v>839</v>
      </c>
      <c r="K80" s="2" t="s">
        <v>839</v>
      </c>
      <c r="L80" s="2" t="s">
        <v>814</v>
      </c>
      <c r="M80" s="2" t="s">
        <v>839</v>
      </c>
      <c r="N80" s="24" t="s">
        <v>839</v>
      </c>
      <c r="O80" s="38" t="s">
        <v>818</v>
      </c>
    </row>
    <row r="81" spans="1:15" x14ac:dyDescent="0.2">
      <c r="A81" s="40" t="s">
        <v>434</v>
      </c>
      <c r="B81" s="24" t="s">
        <v>820</v>
      </c>
      <c r="C81" s="2" t="s">
        <v>814</v>
      </c>
      <c r="D81" s="2" t="s">
        <v>814</v>
      </c>
      <c r="E81" s="2" t="s">
        <v>814</v>
      </c>
      <c r="F81" s="2">
        <v>200</v>
      </c>
      <c r="G81" s="2" t="s">
        <v>814</v>
      </c>
      <c r="H81" s="2" t="s">
        <v>814</v>
      </c>
      <c r="I81" s="2">
        <v>200</v>
      </c>
      <c r="J81" s="2">
        <v>200</v>
      </c>
      <c r="K81" s="2">
        <v>200</v>
      </c>
      <c r="L81" s="2" t="s">
        <v>814</v>
      </c>
      <c r="M81" s="2">
        <v>200</v>
      </c>
      <c r="N81" s="24">
        <v>200</v>
      </c>
      <c r="O81" s="38" t="s">
        <v>818</v>
      </c>
    </row>
    <row r="82" spans="1:15" x14ac:dyDescent="0.2">
      <c r="A82" s="40" t="s">
        <v>435</v>
      </c>
      <c r="B82" s="24" t="s">
        <v>826</v>
      </c>
      <c r="C82" s="2" t="s">
        <v>814</v>
      </c>
      <c r="D82" s="2" t="s">
        <v>814</v>
      </c>
      <c r="E82" s="2" t="s">
        <v>814</v>
      </c>
      <c r="F82" s="2">
        <v>4.4444400000000002</v>
      </c>
      <c r="G82" s="2" t="s">
        <v>814</v>
      </c>
      <c r="H82" s="2" t="s">
        <v>814</v>
      </c>
      <c r="I82" s="2">
        <v>4.4444400000000002</v>
      </c>
      <c r="J82" s="2">
        <v>4.4444400000000002</v>
      </c>
      <c r="K82" s="2">
        <v>4.4444400000000002</v>
      </c>
      <c r="L82" s="2" t="s">
        <v>814</v>
      </c>
      <c r="M82" s="2">
        <v>4.4444400000000002</v>
      </c>
      <c r="N82" s="24">
        <v>4.4444400000000002</v>
      </c>
      <c r="O82" s="38" t="s">
        <v>818</v>
      </c>
    </row>
    <row r="83" spans="1:15" x14ac:dyDescent="0.2">
      <c r="A83" s="40" t="s">
        <v>436</v>
      </c>
      <c r="B83" s="24" t="s">
        <v>827</v>
      </c>
      <c r="C83" s="2" t="s">
        <v>814</v>
      </c>
      <c r="D83" s="2" t="s">
        <v>814</v>
      </c>
      <c r="E83" s="2" t="s">
        <v>814</v>
      </c>
      <c r="F83" s="2">
        <v>2.1097000000000001</v>
      </c>
      <c r="G83" s="2" t="s">
        <v>814</v>
      </c>
      <c r="H83" s="2" t="s">
        <v>814</v>
      </c>
      <c r="I83" s="2">
        <v>2.1097000000000001</v>
      </c>
      <c r="J83" s="2">
        <v>2.1097000000000001</v>
      </c>
      <c r="K83" s="2">
        <v>2.1097000000000001</v>
      </c>
      <c r="L83" s="2" t="s">
        <v>814</v>
      </c>
      <c r="M83" s="2">
        <v>2.1097000000000001</v>
      </c>
      <c r="N83" s="24">
        <v>2.1097000000000001</v>
      </c>
      <c r="O83" s="38" t="s">
        <v>818</v>
      </c>
    </row>
    <row r="84" spans="1:15" x14ac:dyDescent="0.2">
      <c r="A84" s="40" t="s">
        <v>437</v>
      </c>
      <c r="B84" s="24" t="s">
        <v>826</v>
      </c>
      <c r="C84" s="2" t="s">
        <v>814</v>
      </c>
      <c r="D84" s="2" t="s">
        <v>814</v>
      </c>
      <c r="E84" s="2" t="s">
        <v>814</v>
      </c>
      <c r="F84" s="2">
        <v>4.4444400000000002</v>
      </c>
      <c r="G84" s="2" t="s">
        <v>814</v>
      </c>
      <c r="H84" s="2" t="s">
        <v>814</v>
      </c>
      <c r="I84" s="2">
        <v>4.4444400000000002</v>
      </c>
      <c r="J84" s="2">
        <v>4.4444400000000002</v>
      </c>
      <c r="K84" s="2">
        <v>4.4444400000000002</v>
      </c>
      <c r="L84" s="2" t="s">
        <v>814</v>
      </c>
      <c r="M84" s="2">
        <v>4.4444400000000002</v>
      </c>
      <c r="N84" s="24">
        <v>4.4444400000000002</v>
      </c>
      <c r="O84" s="38" t="s">
        <v>818</v>
      </c>
    </row>
    <row r="85" spans="1:15" x14ac:dyDescent="0.2">
      <c r="A85" s="40" t="s">
        <v>438</v>
      </c>
      <c r="B85" s="24" t="s">
        <v>827</v>
      </c>
      <c r="C85" s="2" t="s">
        <v>814</v>
      </c>
      <c r="D85" s="2" t="s">
        <v>814</v>
      </c>
      <c r="E85" s="2" t="s">
        <v>814</v>
      </c>
      <c r="F85" s="2">
        <v>2.1097000000000001</v>
      </c>
      <c r="G85" s="2" t="s">
        <v>814</v>
      </c>
      <c r="H85" s="2" t="s">
        <v>814</v>
      </c>
      <c r="I85" s="2">
        <v>2.1097000000000001</v>
      </c>
      <c r="J85" s="2">
        <v>2.1097000000000001</v>
      </c>
      <c r="K85" s="2">
        <v>2.1097000000000001</v>
      </c>
      <c r="L85" s="2" t="s">
        <v>814</v>
      </c>
      <c r="M85" s="2">
        <v>2.1097000000000001</v>
      </c>
      <c r="N85" s="24">
        <v>2.1097000000000001</v>
      </c>
      <c r="O85" s="38" t="s">
        <v>818</v>
      </c>
    </row>
    <row r="86" spans="1:15" x14ac:dyDescent="0.2">
      <c r="A86" s="40" t="s">
        <v>439</v>
      </c>
      <c r="B86" s="24" t="s">
        <v>701</v>
      </c>
      <c r="C86" s="2" t="s">
        <v>814</v>
      </c>
      <c r="D86" s="2" t="s">
        <v>814</v>
      </c>
      <c r="E86" s="2" t="s">
        <v>814</v>
      </c>
      <c r="F86" s="2" t="s">
        <v>839</v>
      </c>
      <c r="G86" s="2" t="s">
        <v>814</v>
      </c>
      <c r="H86" s="2" t="s">
        <v>814</v>
      </c>
      <c r="I86" s="2" t="s">
        <v>839</v>
      </c>
      <c r="J86" s="2" t="s">
        <v>839</v>
      </c>
      <c r="K86" s="2" t="s">
        <v>839</v>
      </c>
      <c r="L86" s="2" t="s">
        <v>814</v>
      </c>
      <c r="M86" s="2" t="s">
        <v>839</v>
      </c>
      <c r="N86" s="24" t="s">
        <v>839</v>
      </c>
      <c r="O86" s="38" t="s">
        <v>818</v>
      </c>
    </row>
    <row r="87" spans="1:15" x14ac:dyDescent="0.2">
      <c r="A87" s="40" t="s">
        <v>440</v>
      </c>
      <c r="B87" s="24" t="s">
        <v>820</v>
      </c>
      <c r="C87" s="2" t="s">
        <v>814</v>
      </c>
      <c r="D87" s="2" t="s">
        <v>814</v>
      </c>
      <c r="E87" s="2" t="s">
        <v>814</v>
      </c>
      <c r="F87" s="2">
        <v>200</v>
      </c>
      <c r="G87" s="2" t="s">
        <v>814</v>
      </c>
      <c r="H87" s="2" t="s">
        <v>814</v>
      </c>
      <c r="I87" s="2">
        <v>200</v>
      </c>
      <c r="J87" s="2">
        <v>200</v>
      </c>
      <c r="K87" s="2">
        <v>200</v>
      </c>
      <c r="L87" s="2" t="s">
        <v>814</v>
      </c>
      <c r="M87" s="2">
        <v>200</v>
      </c>
      <c r="N87" s="24">
        <v>200</v>
      </c>
      <c r="O87" s="38" t="s">
        <v>818</v>
      </c>
    </row>
    <row r="88" spans="1:15" x14ac:dyDescent="0.2">
      <c r="A88" s="40" t="s">
        <v>441</v>
      </c>
      <c r="B88" s="24" t="s">
        <v>826</v>
      </c>
      <c r="C88" s="2" t="s">
        <v>814</v>
      </c>
      <c r="D88" s="2" t="s">
        <v>814</v>
      </c>
      <c r="E88" s="2" t="s">
        <v>814</v>
      </c>
      <c r="F88" s="2">
        <v>4.4444400000000002</v>
      </c>
      <c r="G88" s="2" t="s">
        <v>814</v>
      </c>
      <c r="H88" s="2" t="s">
        <v>814</v>
      </c>
      <c r="I88" s="2">
        <v>4.4444400000000002</v>
      </c>
      <c r="J88" s="2">
        <v>4.4444400000000002</v>
      </c>
      <c r="K88" s="2">
        <v>4.4444400000000002</v>
      </c>
      <c r="L88" s="2" t="s">
        <v>814</v>
      </c>
      <c r="M88" s="2">
        <v>4.4444400000000002</v>
      </c>
      <c r="N88" s="24">
        <v>4.4444400000000002</v>
      </c>
      <c r="O88" s="38" t="s">
        <v>818</v>
      </c>
    </row>
    <row r="89" spans="1:15" x14ac:dyDescent="0.2">
      <c r="A89" s="40" t="s">
        <v>442</v>
      </c>
      <c r="B89" s="24" t="s">
        <v>827</v>
      </c>
      <c r="C89" s="2" t="s">
        <v>814</v>
      </c>
      <c r="D89" s="2" t="s">
        <v>814</v>
      </c>
      <c r="E89" s="2" t="s">
        <v>814</v>
      </c>
      <c r="F89" s="2">
        <v>2.1097000000000001</v>
      </c>
      <c r="G89" s="2" t="s">
        <v>814</v>
      </c>
      <c r="H89" s="2" t="s">
        <v>814</v>
      </c>
      <c r="I89" s="2">
        <v>2.1097000000000001</v>
      </c>
      <c r="J89" s="2">
        <v>2.1097000000000001</v>
      </c>
      <c r="K89" s="2">
        <v>2.1097000000000001</v>
      </c>
      <c r="L89" s="2" t="s">
        <v>814</v>
      </c>
      <c r="M89" s="2">
        <v>2.1097000000000001</v>
      </c>
      <c r="N89" s="24">
        <v>2.1097000000000001</v>
      </c>
      <c r="O89" s="38" t="s">
        <v>818</v>
      </c>
    </row>
    <row r="90" spans="1:15" x14ac:dyDescent="0.2">
      <c r="A90" s="40" t="s">
        <v>443</v>
      </c>
      <c r="B90" s="24" t="s">
        <v>826</v>
      </c>
      <c r="C90" s="2" t="s">
        <v>814</v>
      </c>
      <c r="D90" s="2" t="s">
        <v>814</v>
      </c>
      <c r="E90" s="2" t="s">
        <v>814</v>
      </c>
      <c r="F90" s="2">
        <v>4.4444400000000002</v>
      </c>
      <c r="G90" s="2" t="s">
        <v>814</v>
      </c>
      <c r="H90" s="2" t="s">
        <v>814</v>
      </c>
      <c r="I90" s="2">
        <v>4.4444400000000002</v>
      </c>
      <c r="J90" s="2">
        <v>4.4444400000000002</v>
      </c>
      <c r="K90" s="2">
        <v>4.4444400000000002</v>
      </c>
      <c r="L90" s="2" t="s">
        <v>814</v>
      </c>
      <c r="M90" s="2">
        <v>4.4444400000000002</v>
      </c>
      <c r="N90" s="24">
        <v>4.4444400000000002</v>
      </c>
      <c r="O90" s="38" t="s">
        <v>818</v>
      </c>
    </row>
    <row r="91" spans="1:15" x14ac:dyDescent="0.2">
      <c r="A91" s="40" t="s">
        <v>444</v>
      </c>
      <c r="B91" s="24" t="s">
        <v>827</v>
      </c>
      <c r="C91" s="2" t="s">
        <v>814</v>
      </c>
      <c r="D91" s="2" t="s">
        <v>814</v>
      </c>
      <c r="E91" s="2" t="s">
        <v>814</v>
      </c>
      <c r="F91" s="2">
        <v>2.1097000000000001</v>
      </c>
      <c r="G91" s="2" t="s">
        <v>814</v>
      </c>
      <c r="H91" s="2" t="s">
        <v>814</v>
      </c>
      <c r="I91" s="2">
        <v>2.1097000000000001</v>
      </c>
      <c r="J91" s="2">
        <v>2.1097000000000001</v>
      </c>
      <c r="K91" s="2">
        <v>2.1097000000000001</v>
      </c>
      <c r="L91" s="2" t="s">
        <v>814</v>
      </c>
      <c r="M91" s="2">
        <v>2.1097000000000001</v>
      </c>
      <c r="N91" s="24">
        <v>2.1097000000000001</v>
      </c>
      <c r="O91" s="38" t="s">
        <v>818</v>
      </c>
    </row>
    <row r="92" spans="1:15" x14ac:dyDescent="0.2">
      <c r="A92" s="40" t="s">
        <v>445</v>
      </c>
      <c r="B92" s="24" t="s">
        <v>701</v>
      </c>
      <c r="C92" s="2" t="s">
        <v>814</v>
      </c>
      <c r="D92" s="2" t="s">
        <v>814</v>
      </c>
      <c r="E92" s="2" t="s">
        <v>814</v>
      </c>
      <c r="F92" s="2" t="s">
        <v>839</v>
      </c>
      <c r="G92" s="2" t="s">
        <v>814</v>
      </c>
      <c r="H92" s="2" t="s">
        <v>814</v>
      </c>
      <c r="I92" s="2" t="s">
        <v>839</v>
      </c>
      <c r="J92" s="2" t="s">
        <v>839</v>
      </c>
      <c r="K92" s="2" t="s">
        <v>839</v>
      </c>
      <c r="L92" s="2" t="s">
        <v>814</v>
      </c>
      <c r="M92" s="2" t="s">
        <v>839</v>
      </c>
      <c r="N92" s="24" t="s">
        <v>839</v>
      </c>
      <c r="O92" s="38" t="s">
        <v>818</v>
      </c>
    </row>
    <row r="93" spans="1:15" x14ac:dyDescent="0.2">
      <c r="A93" s="40" t="s">
        <v>446</v>
      </c>
      <c r="B93" s="24" t="s">
        <v>779</v>
      </c>
      <c r="C93" s="2" t="s">
        <v>814</v>
      </c>
      <c r="D93" s="2" t="s">
        <v>814</v>
      </c>
      <c r="E93" s="2" t="s">
        <v>814</v>
      </c>
      <c r="F93" s="2">
        <v>19</v>
      </c>
      <c r="G93" s="2" t="s">
        <v>814</v>
      </c>
      <c r="H93" s="2" t="s">
        <v>814</v>
      </c>
      <c r="I93" s="2">
        <v>19</v>
      </c>
      <c r="J93" s="2">
        <v>19</v>
      </c>
      <c r="K93" s="2">
        <v>19</v>
      </c>
      <c r="L93" s="2" t="s">
        <v>814</v>
      </c>
      <c r="M93" s="2">
        <v>19</v>
      </c>
      <c r="N93" s="24">
        <v>19</v>
      </c>
      <c r="O93" s="38" t="s">
        <v>818</v>
      </c>
    </row>
    <row r="94" spans="1:15" x14ac:dyDescent="0.2">
      <c r="A94" s="40" t="s">
        <v>447</v>
      </c>
      <c r="B94" s="24" t="s">
        <v>819</v>
      </c>
      <c r="C94" s="2" t="s">
        <v>814</v>
      </c>
      <c r="D94" s="2" t="s">
        <v>814</v>
      </c>
      <c r="E94" s="2" t="s">
        <v>814</v>
      </c>
      <c r="F94" s="2">
        <v>0.294985</v>
      </c>
      <c r="G94" s="2" t="s">
        <v>814</v>
      </c>
      <c r="H94" s="2" t="s">
        <v>814</v>
      </c>
      <c r="I94" s="2">
        <v>0.294985</v>
      </c>
      <c r="J94" s="2">
        <v>0.294985</v>
      </c>
      <c r="K94" s="2">
        <v>0.294985</v>
      </c>
      <c r="L94" s="2" t="s">
        <v>814</v>
      </c>
      <c r="M94" s="2">
        <v>0.294985</v>
      </c>
      <c r="N94" s="24">
        <v>0.294985</v>
      </c>
      <c r="O94" s="38" t="s">
        <v>818</v>
      </c>
    </row>
    <row r="95" spans="1:15" x14ac:dyDescent="0.2">
      <c r="A95" s="40" t="s">
        <v>448</v>
      </c>
      <c r="B95" s="24" t="s">
        <v>819</v>
      </c>
      <c r="C95" s="2" t="s">
        <v>814</v>
      </c>
      <c r="D95" s="2" t="s">
        <v>814</v>
      </c>
      <c r="E95" s="2" t="s">
        <v>814</v>
      </c>
      <c r="F95" s="2">
        <v>0.294985</v>
      </c>
      <c r="G95" s="2" t="s">
        <v>814</v>
      </c>
      <c r="H95" s="2" t="s">
        <v>814</v>
      </c>
      <c r="I95" s="2">
        <v>0.294985</v>
      </c>
      <c r="J95" s="2">
        <v>0.294985</v>
      </c>
      <c r="K95" s="2">
        <v>0.294985</v>
      </c>
      <c r="L95" s="2" t="s">
        <v>814</v>
      </c>
      <c r="M95" s="2">
        <v>0.294985</v>
      </c>
      <c r="N95" s="24">
        <v>0.294985</v>
      </c>
      <c r="O95" s="38" t="s">
        <v>818</v>
      </c>
    </row>
    <row r="96" spans="1:15" x14ac:dyDescent="0.2">
      <c r="A96" s="40" t="s">
        <v>449</v>
      </c>
      <c r="B96" s="24" t="s">
        <v>819</v>
      </c>
      <c r="C96" s="2" t="s">
        <v>814</v>
      </c>
      <c r="D96" s="2" t="s">
        <v>814</v>
      </c>
      <c r="E96" s="2" t="s">
        <v>814</v>
      </c>
      <c r="F96" s="2">
        <v>0.294985</v>
      </c>
      <c r="G96" s="2" t="s">
        <v>814</v>
      </c>
      <c r="H96" s="2" t="s">
        <v>814</v>
      </c>
      <c r="I96" s="2">
        <v>0.294985</v>
      </c>
      <c r="J96" s="2">
        <v>0.294985</v>
      </c>
      <c r="K96" s="2">
        <v>0.294985</v>
      </c>
      <c r="L96" s="2" t="s">
        <v>814</v>
      </c>
      <c r="M96" s="2">
        <v>0.294985</v>
      </c>
      <c r="N96" s="24">
        <v>0.294985</v>
      </c>
      <c r="O96" s="38" t="s">
        <v>818</v>
      </c>
    </row>
    <row r="97" spans="1:15" x14ac:dyDescent="0.2">
      <c r="A97" s="41" t="s">
        <v>450</v>
      </c>
      <c r="B97" s="25" t="s">
        <v>819</v>
      </c>
      <c r="C97" s="4" t="s">
        <v>814</v>
      </c>
      <c r="D97" s="4" t="s">
        <v>814</v>
      </c>
      <c r="E97" s="4" t="s">
        <v>814</v>
      </c>
      <c r="F97" s="4">
        <v>0.294985</v>
      </c>
      <c r="G97" s="4" t="s">
        <v>814</v>
      </c>
      <c r="H97" s="4" t="s">
        <v>814</v>
      </c>
      <c r="I97" s="4">
        <v>0.294985</v>
      </c>
      <c r="J97" s="4">
        <v>0.294985</v>
      </c>
      <c r="K97" s="4">
        <v>0.294985</v>
      </c>
      <c r="L97" s="4" t="s">
        <v>814</v>
      </c>
      <c r="M97" s="4">
        <v>0.294985</v>
      </c>
      <c r="N97" s="25">
        <v>0.294985</v>
      </c>
      <c r="O97" s="39" t="s">
        <v>818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opLeftCell="A58" workbookViewId="0">
      <pane xSplit="1" topLeftCell="B1" activePane="topRight" state="frozen"/>
      <selection pane="topRight" activeCell="D20" sqref="D20"/>
    </sheetView>
  </sheetViews>
  <sheetFormatPr baseColWidth="10" defaultRowHeight="16" x14ac:dyDescent="0.2"/>
  <cols>
    <col min="1" max="1" width="11.33203125" style="11" bestFit="1" customWidth="1"/>
    <col min="2" max="2" width="13.83203125" style="11" bestFit="1" customWidth="1"/>
    <col min="3" max="3" width="9.1640625" style="11" bestFit="1" customWidth="1"/>
    <col min="4" max="4" width="13.5" style="11" bestFit="1" customWidth="1"/>
    <col min="5" max="5" width="14.1640625" style="11" bestFit="1" customWidth="1"/>
    <col min="6" max="6" width="14.33203125" style="11" bestFit="1" customWidth="1"/>
    <col min="7" max="7" width="19.6640625" style="11" bestFit="1" customWidth="1"/>
    <col min="8" max="9" width="18.5" style="11" bestFit="1" customWidth="1"/>
    <col min="10" max="10" width="19.33203125" style="11" bestFit="1" customWidth="1"/>
    <col min="11" max="11" width="23.5" style="11" bestFit="1" customWidth="1"/>
    <col min="12" max="12" width="24.6640625" style="11" bestFit="1" customWidth="1"/>
    <col min="13" max="13" width="24.83203125" style="11" bestFit="1" customWidth="1"/>
    <col min="14" max="14" width="29.83203125" style="11" bestFit="1" customWidth="1"/>
    <col min="15" max="16384" width="10.83203125" style="11"/>
  </cols>
  <sheetData>
    <row r="1" spans="1:15" ht="17" thickBot="1" x14ac:dyDescent="0.25">
      <c r="A1" s="32" t="s">
        <v>609</v>
      </c>
      <c r="B1" s="33" t="s">
        <v>612</v>
      </c>
      <c r="C1" s="32" t="s">
        <v>7</v>
      </c>
      <c r="D1" s="32" t="s">
        <v>133</v>
      </c>
      <c r="E1" s="32" t="s">
        <v>134</v>
      </c>
      <c r="F1" s="32" t="s">
        <v>135</v>
      </c>
      <c r="G1" s="32" t="s">
        <v>136</v>
      </c>
      <c r="H1" s="32" t="s">
        <v>137</v>
      </c>
      <c r="I1" s="32" t="s">
        <v>138</v>
      </c>
      <c r="J1" s="32" t="s">
        <v>139</v>
      </c>
      <c r="K1" s="32" t="s">
        <v>140</v>
      </c>
      <c r="L1" s="32" t="s">
        <v>141</v>
      </c>
      <c r="M1" s="32" t="s">
        <v>142</v>
      </c>
      <c r="N1" s="33" t="s">
        <v>143</v>
      </c>
      <c r="O1" s="34"/>
    </row>
    <row r="2" spans="1:15" ht="16" customHeight="1" x14ac:dyDescent="0.2">
      <c r="A2" s="1" t="s">
        <v>67</v>
      </c>
      <c r="B2" s="24" t="s">
        <v>670</v>
      </c>
      <c r="C2" s="1">
        <v>0.70000700000000005</v>
      </c>
      <c r="D2" s="1">
        <v>0.70000700000000005</v>
      </c>
      <c r="E2" s="1">
        <v>0.70000700000000005</v>
      </c>
      <c r="F2" s="1">
        <v>0.70000700000000005</v>
      </c>
      <c r="G2" s="1" t="s">
        <v>814</v>
      </c>
      <c r="H2" s="1">
        <v>0.70000700000000005</v>
      </c>
      <c r="I2" s="1">
        <v>0.70000700000000005</v>
      </c>
      <c r="J2" s="1">
        <v>0.70000700000000005</v>
      </c>
      <c r="K2" s="1">
        <v>0.70000700000000005</v>
      </c>
      <c r="L2" s="1" t="s">
        <v>814</v>
      </c>
      <c r="M2" s="1" t="s">
        <v>814</v>
      </c>
      <c r="N2" s="24" t="s">
        <v>814</v>
      </c>
    </row>
    <row r="3" spans="1:15" x14ac:dyDescent="0.2">
      <c r="A3" s="1" t="s">
        <v>68</v>
      </c>
      <c r="B3" s="24" t="s">
        <v>671</v>
      </c>
      <c r="C3" s="1">
        <v>3644.44</v>
      </c>
      <c r="D3" s="1">
        <v>3644.44</v>
      </c>
      <c r="E3" s="1">
        <v>3644.44</v>
      </c>
      <c r="F3" s="1">
        <v>3644.44</v>
      </c>
      <c r="G3" s="1">
        <v>3644.44</v>
      </c>
      <c r="H3" s="1">
        <v>3644.44</v>
      </c>
      <c r="I3" s="1">
        <v>3644.44</v>
      </c>
      <c r="J3" s="1">
        <v>3644.44</v>
      </c>
      <c r="K3" s="1">
        <v>3644.44</v>
      </c>
      <c r="L3" s="1">
        <v>3644.44</v>
      </c>
      <c r="M3" s="1">
        <v>3644.44</v>
      </c>
      <c r="N3" s="24">
        <v>3644.44</v>
      </c>
    </row>
    <row r="4" spans="1:15" x14ac:dyDescent="0.2">
      <c r="A4" s="1" t="s">
        <v>69</v>
      </c>
      <c r="B4" s="24" t="s">
        <v>672</v>
      </c>
      <c r="C4" s="1">
        <v>35.3688</v>
      </c>
      <c r="D4" s="1">
        <v>35.3688</v>
      </c>
      <c r="E4" s="1" t="s">
        <v>814</v>
      </c>
      <c r="F4" s="1">
        <v>35.3688</v>
      </c>
      <c r="G4" s="1">
        <v>35.3688</v>
      </c>
      <c r="H4" s="1" t="s">
        <v>814</v>
      </c>
      <c r="I4" s="1">
        <v>35.3688</v>
      </c>
      <c r="J4" s="1" t="s">
        <v>814</v>
      </c>
      <c r="K4" s="1" t="s">
        <v>814</v>
      </c>
      <c r="L4" s="1" t="s">
        <v>814</v>
      </c>
      <c r="M4" s="1">
        <v>35.3688</v>
      </c>
      <c r="N4" s="24" t="s">
        <v>814</v>
      </c>
    </row>
    <row r="5" spans="1:15" x14ac:dyDescent="0.2">
      <c r="A5" s="1" t="s">
        <v>70</v>
      </c>
      <c r="B5" s="24" t="s">
        <v>673</v>
      </c>
      <c r="C5" s="1">
        <v>2834.57</v>
      </c>
      <c r="D5" s="1">
        <v>2834.57</v>
      </c>
      <c r="E5" s="1">
        <v>2834.57</v>
      </c>
      <c r="F5" s="1">
        <v>2834.57</v>
      </c>
      <c r="G5" s="1">
        <v>2834.57</v>
      </c>
      <c r="H5" s="1">
        <v>2834.57</v>
      </c>
      <c r="I5" s="1">
        <v>2834.57</v>
      </c>
      <c r="J5" s="1">
        <v>2834.57</v>
      </c>
      <c r="K5" s="1">
        <v>2834.57</v>
      </c>
      <c r="L5" s="1">
        <v>2834.57</v>
      </c>
      <c r="M5" s="1">
        <v>2834.57</v>
      </c>
      <c r="N5" s="24">
        <v>2834.57</v>
      </c>
    </row>
    <row r="6" spans="1:15" x14ac:dyDescent="0.2">
      <c r="A6" s="1" t="s">
        <v>71</v>
      </c>
      <c r="B6" s="24" t="s">
        <v>674</v>
      </c>
      <c r="C6" s="1">
        <v>34.355800000000002</v>
      </c>
      <c r="D6" s="1">
        <v>34.355800000000002</v>
      </c>
      <c r="E6" s="1">
        <v>34.355800000000002</v>
      </c>
      <c r="F6" s="1">
        <v>34.355800000000002</v>
      </c>
      <c r="G6" s="1">
        <v>34.355800000000002</v>
      </c>
      <c r="H6" s="1">
        <v>34.355800000000002</v>
      </c>
      <c r="I6" s="1">
        <v>34.355800000000002</v>
      </c>
      <c r="J6" s="1">
        <v>34.355800000000002</v>
      </c>
      <c r="K6" s="1">
        <v>34.355800000000002</v>
      </c>
      <c r="L6" s="1">
        <v>34.355800000000002</v>
      </c>
      <c r="M6" s="1">
        <v>34.355800000000002</v>
      </c>
      <c r="N6" s="24">
        <v>34.355800000000002</v>
      </c>
    </row>
    <row r="7" spans="1:15" x14ac:dyDescent="0.2">
      <c r="A7" s="1" t="s">
        <v>72</v>
      </c>
      <c r="B7" s="24" t="s">
        <v>675</v>
      </c>
      <c r="C7" s="1">
        <v>3376.75</v>
      </c>
      <c r="D7" s="1">
        <v>3376.75</v>
      </c>
      <c r="E7" s="1">
        <v>3376.75</v>
      </c>
      <c r="F7" s="1">
        <v>3376.75</v>
      </c>
      <c r="G7" s="1">
        <v>3376.75</v>
      </c>
      <c r="H7" s="1">
        <v>3376.75</v>
      </c>
      <c r="I7" s="1">
        <v>3376.75</v>
      </c>
      <c r="J7" s="1">
        <v>3376.75</v>
      </c>
      <c r="K7" s="1">
        <v>3376.75</v>
      </c>
      <c r="L7" s="1">
        <v>3376.75</v>
      </c>
      <c r="M7" s="1">
        <v>3376.75</v>
      </c>
      <c r="N7" s="24">
        <v>3376.75</v>
      </c>
    </row>
    <row r="8" spans="1:15" x14ac:dyDescent="0.2">
      <c r="A8" s="1" t="s">
        <v>73</v>
      </c>
      <c r="B8" s="24" t="s">
        <v>676</v>
      </c>
      <c r="C8" s="1">
        <v>1273531.27</v>
      </c>
      <c r="D8" s="1">
        <v>1273531.27</v>
      </c>
      <c r="E8" s="1">
        <v>1020000</v>
      </c>
      <c r="F8" s="1">
        <v>1020000</v>
      </c>
      <c r="G8" s="1">
        <v>1020000</v>
      </c>
      <c r="H8" s="1">
        <v>1020000</v>
      </c>
      <c r="I8" s="1">
        <v>1020000</v>
      </c>
      <c r="J8" s="1">
        <v>1020000</v>
      </c>
      <c r="K8" s="1">
        <v>1020000</v>
      </c>
      <c r="L8" s="1">
        <v>1020000</v>
      </c>
      <c r="M8" s="1">
        <v>1020000</v>
      </c>
      <c r="N8" s="24">
        <v>1020000</v>
      </c>
    </row>
    <row r="9" spans="1:15" x14ac:dyDescent="0.2">
      <c r="A9" s="1" t="s">
        <v>74</v>
      </c>
      <c r="B9" s="24" t="s">
        <v>677</v>
      </c>
      <c r="C9" s="1">
        <v>4869.57</v>
      </c>
      <c r="D9" s="1">
        <v>4869.57</v>
      </c>
      <c r="E9" s="1">
        <v>4869.57</v>
      </c>
      <c r="F9" s="1">
        <v>4869.57</v>
      </c>
      <c r="G9" s="1">
        <v>4869.57</v>
      </c>
      <c r="H9" s="1">
        <v>4869.57</v>
      </c>
      <c r="I9" s="1">
        <v>4869.57</v>
      </c>
      <c r="J9" s="1">
        <v>4869.57</v>
      </c>
      <c r="K9" s="1">
        <v>4869.57</v>
      </c>
      <c r="L9" s="1">
        <v>4869.57</v>
      </c>
      <c r="M9" s="1">
        <v>4869.57</v>
      </c>
      <c r="N9" s="24">
        <v>4869.57</v>
      </c>
    </row>
    <row r="10" spans="1:15" x14ac:dyDescent="0.2">
      <c r="A10" s="1" t="s">
        <v>75</v>
      </c>
      <c r="B10" s="24" t="s">
        <v>678</v>
      </c>
      <c r="C10" s="1">
        <v>1763.78</v>
      </c>
      <c r="D10" s="1">
        <v>1763.78</v>
      </c>
      <c r="E10" s="1">
        <v>1763.78</v>
      </c>
      <c r="F10" s="1">
        <v>1763.78</v>
      </c>
      <c r="G10" s="1">
        <v>1763.78</v>
      </c>
      <c r="H10" s="1">
        <v>1763.78</v>
      </c>
      <c r="I10" s="1">
        <v>1763.78</v>
      </c>
      <c r="J10" s="1">
        <v>1763.78</v>
      </c>
      <c r="K10" s="1">
        <v>1763.78</v>
      </c>
      <c r="L10" s="1">
        <v>1763.78</v>
      </c>
      <c r="M10" s="1">
        <v>1763.78</v>
      </c>
      <c r="N10" s="24">
        <v>1763.78</v>
      </c>
    </row>
    <row r="11" spans="1:15" x14ac:dyDescent="0.2">
      <c r="A11" s="1" t="s">
        <v>76</v>
      </c>
      <c r="B11" s="24" t="s">
        <v>679</v>
      </c>
      <c r="C11" s="1">
        <v>454.38600000000002</v>
      </c>
      <c r="D11" s="1">
        <v>454.38600000000002</v>
      </c>
      <c r="E11" s="1">
        <v>454.38600000000002</v>
      </c>
      <c r="F11" s="1" t="s">
        <v>814</v>
      </c>
      <c r="G11" s="1">
        <v>454.38600000000002</v>
      </c>
      <c r="H11" s="1">
        <v>454.38600000000002</v>
      </c>
      <c r="I11" s="1" t="s">
        <v>814</v>
      </c>
      <c r="J11" s="1" t="s">
        <v>814</v>
      </c>
      <c r="K11" s="1" t="s">
        <v>814</v>
      </c>
      <c r="L11" s="1">
        <v>454.38600000000002</v>
      </c>
      <c r="M11" s="1" t="s">
        <v>814</v>
      </c>
      <c r="N11" s="24" t="s">
        <v>814</v>
      </c>
    </row>
    <row r="12" spans="1:15" x14ac:dyDescent="0.2">
      <c r="A12" s="1" t="s">
        <v>77</v>
      </c>
      <c r="B12" s="24" t="s">
        <v>680</v>
      </c>
      <c r="C12" s="1">
        <v>1112.57</v>
      </c>
      <c r="D12" s="1">
        <v>1112.57</v>
      </c>
      <c r="E12" s="1">
        <v>1112.57</v>
      </c>
      <c r="F12" s="1">
        <v>1112.57</v>
      </c>
      <c r="G12" s="1">
        <v>1112.57</v>
      </c>
      <c r="H12" s="1">
        <v>1112.57</v>
      </c>
      <c r="I12" s="1">
        <v>1112.57</v>
      </c>
      <c r="J12" s="1">
        <v>1112.57</v>
      </c>
      <c r="K12" s="1">
        <v>1112.57</v>
      </c>
      <c r="L12" s="1">
        <v>1112.57</v>
      </c>
      <c r="M12" s="1">
        <v>1112.57</v>
      </c>
      <c r="N12" s="24">
        <v>1112.57</v>
      </c>
    </row>
    <row r="13" spans="1:15" x14ac:dyDescent="0.2">
      <c r="A13" s="1" t="s">
        <v>78</v>
      </c>
      <c r="B13" s="24" t="s">
        <v>681</v>
      </c>
      <c r="C13" s="1">
        <v>0.16142400000000001</v>
      </c>
      <c r="D13" s="1">
        <v>0.16142400000000001</v>
      </c>
      <c r="E13" s="1">
        <v>0.16142400000000001</v>
      </c>
      <c r="F13" s="1">
        <v>0.16142400000000001</v>
      </c>
      <c r="G13" s="1">
        <v>0.16142400000000001</v>
      </c>
      <c r="H13" s="1">
        <v>0.16142400000000001</v>
      </c>
      <c r="I13" s="1">
        <v>0.16142400000000001</v>
      </c>
      <c r="J13" s="1">
        <v>0.16142400000000001</v>
      </c>
      <c r="K13" s="1">
        <v>0.16142400000000001</v>
      </c>
      <c r="L13" s="1">
        <v>0.16142400000000001</v>
      </c>
      <c r="M13" s="1">
        <v>0.16142400000000001</v>
      </c>
      <c r="N13" s="24">
        <v>0.16142400000000001</v>
      </c>
    </row>
    <row r="14" spans="1:15" x14ac:dyDescent="0.2">
      <c r="A14" s="1" t="s">
        <v>79</v>
      </c>
      <c r="B14" s="24" t="s">
        <v>682</v>
      </c>
      <c r="C14" s="1">
        <v>100000</v>
      </c>
      <c r="D14" s="1">
        <v>100000</v>
      </c>
      <c r="E14" s="1">
        <v>100000</v>
      </c>
      <c r="F14" s="1">
        <v>100000</v>
      </c>
      <c r="G14" s="1">
        <v>100000</v>
      </c>
      <c r="H14" s="1">
        <v>100000</v>
      </c>
      <c r="I14" s="1">
        <v>100000</v>
      </c>
      <c r="J14" s="1">
        <v>100000</v>
      </c>
      <c r="K14" s="1">
        <v>100000</v>
      </c>
      <c r="L14" s="1">
        <v>100000</v>
      </c>
      <c r="M14" s="1">
        <v>100000</v>
      </c>
      <c r="N14" s="24">
        <v>100000</v>
      </c>
    </row>
    <row r="15" spans="1:15" x14ac:dyDescent="0.2">
      <c r="A15" s="1" t="s">
        <v>80</v>
      </c>
      <c r="B15" s="24" t="s">
        <v>683</v>
      </c>
      <c r="C15" s="1">
        <v>744.18600000000004</v>
      </c>
      <c r="D15" s="1">
        <v>744.18600000000004</v>
      </c>
      <c r="E15" s="1">
        <v>744.18600000000004</v>
      </c>
      <c r="F15" s="1">
        <v>744.18600000000004</v>
      </c>
      <c r="G15" s="1">
        <v>744.18600000000004</v>
      </c>
      <c r="H15" s="1">
        <v>744.18600000000004</v>
      </c>
      <c r="I15" s="1">
        <v>744.18600000000004</v>
      </c>
      <c r="J15" s="1">
        <v>744.18600000000004</v>
      </c>
      <c r="K15" s="1">
        <v>744.18600000000004</v>
      </c>
      <c r="L15" s="1">
        <v>744.18600000000004</v>
      </c>
      <c r="M15" s="1">
        <v>744.18600000000004</v>
      </c>
      <c r="N15" s="24">
        <v>744.18600000000004</v>
      </c>
    </row>
    <row r="16" spans="1:15" x14ac:dyDescent="0.2">
      <c r="A16" s="1" t="s">
        <v>81</v>
      </c>
      <c r="B16" s="24" t="s">
        <v>684</v>
      </c>
      <c r="C16" s="1">
        <v>5.6</v>
      </c>
      <c r="D16" s="1">
        <v>5.6</v>
      </c>
      <c r="E16" s="1">
        <v>5.6</v>
      </c>
      <c r="F16" s="1">
        <v>5.6</v>
      </c>
      <c r="G16" s="1">
        <v>5.6</v>
      </c>
      <c r="H16" s="1">
        <v>5.6</v>
      </c>
      <c r="I16" s="1">
        <v>5.6</v>
      </c>
      <c r="J16" s="1">
        <v>5.6</v>
      </c>
      <c r="K16" s="1">
        <v>5.6</v>
      </c>
      <c r="L16" s="1">
        <v>5.6</v>
      </c>
      <c r="M16" s="1">
        <v>5.6</v>
      </c>
      <c r="N16" s="24">
        <v>5.6</v>
      </c>
    </row>
    <row r="17" spans="1:14" x14ac:dyDescent="0.2">
      <c r="A17" s="1" t="s">
        <v>82</v>
      </c>
      <c r="B17" s="24" t="s">
        <v>685</v>
      </c>
      <c r="C17" s="1">
        <v>1.4</v>
      </c>
      <c r="D17" s="1">
        <v>1.4</v>
      </c>
      <c r="E17" s="1">
        <v>1.4</v>
      </c>
      <c r="F17" s="1">
        <v>1.4</v>
      </c>
      <c r="G17" s="1">
        <v>1.4</v>
      </c>
      <c r="H17" s="1">
        <v>1.4</v>
      </c>
      <c r="I17" s="1">
        <v>1.4</v>
      </c>
      <c r="J17" s="1">
        <v>1.4</v>
      </c>
      <c r="K17" s="1">
        <v>1.4</v>
      </c>
      <c r="L17" s="1">
        <v>1.4</v>
      </c>
      <c r="M17" s="1">
        <v>1.4</v>
      </c>
      <c r="N17" s="24">
        <v>1.4</v>
      </c>
    </row>
    <row r="18" spans="1:14" x14ac:dyDescent="0.2">
      <c r="A18" s="1" t="s">
        <v>83</v>
      </c>
      <c r="B18" s="24" t="s">
        <v>686</v>
      </c>
      <c r="C18" s="1">
        <v>7.4418600000000001</v>
      </c>
      <c r="D18" s="1">
        <v>7.4418600000000001</v>
      </c>
      <c r="E18" s="1">
        <v>7.4418600000000001</v>
      </c>
      <c r="F18" s="1">
        <v>7.4418600000000001</v>
      </c>
      <c r="G18" s="1">
        <v>7.4418600000000001</v>
      </c>
      <c r="H18" s="1">
        <v>7.4418600000000001</v>
      </c>
      <c r="I18" s="1">
        <v>7.4418600000000001</v>
      </c>
      <c r="J18" s="1">
        <v>7.4418600000000001</v>
      </c>
      <c r="K18" s="1">
        <v>7.4418600000000001</v>
      </c>
      <c r="L18" s="1">
        <v>7.4418600000000001</v>
      </c>
      <c r="M18" s="1">
        <v>7.4418600000000001</v>
      </c>
      <c r="N18" s="24">
        <v>7.4418600000000001</v>
      </c>
    </row>
    <row r="19" spans="1:14" x14ac:dyDescent="0.2">
      <c r="A19" s="1" t="s">
        <v>84</v>
      </c>
      <c r="B19" s="24" t="s">
        <v>687</v>
      </c>
      <c r="C19" s="1">
        <v>1.1200000000000001</v>
      </c>
      <c r="D19" s="1">
        <v>1.1200000000000001</v>
      </c>
      <c r="E19" s="1">
        <v>1.1200000000000001</v>
      </c>
      <c r="F19" s="1">
        <v>1.1200000000000001</v>
      </c>
      <c r="G19" s="1">
        <v>1.1200000000000001</v>
      </c>
      <c r="H19" s="1">
        <v>1.1200000000000001</v>
      </c>
      <c r="I19" s="1">
        <v>1.1200000000000001</v>
      </c>
      <c r="J19" s="1">
        <v>1.1200000000000001</v>
      </c>
      <c r="K19" s="1">
        <v>1.1200000000000001</v>
      </c>
      <c r="L19" s="1">
        <v>1.1200000000000001</v>
      </c>
      <c r="M19" s="1">
        <v>1.1200000000000001</v>
      </c>
      <c r="N19" s="24">
        <v>1.1200000000000001</v>
      </c>
    </row>
    <row r="20" spans="1:14" x14ac:dyDescent="0.2">
      <c r="A20" s="1" t="s">
        <v>85</v>
      </c>
      <c r="B20" s="24" t="s">
        <v>688</v>
      </c>
      <c r="C20" s="1">
        <v>1.4E-2</v>
      </c>
      <c r="D20" s="1">
        <v>1.4E-2</v>
      </c>
      <c r="E20" s="1">
        <v>1.4E-2</v>
      </c>
      <c r="F20" s="1">
        <v>1.4E-2</v>
      </c>
      <c r="G20" s="1">
        <v>1.4E-2</v>
      </c>
      <c r="H20" s="1">
        <v>1.4E-2</v>
      </c>
      <c r="I20" s="1">
        <v>1.4E-2</v>
      </c>
      <c r="J20" s="1">
        <v>1.4E-2</v>
      </c>
      <c r="K20" s="1">
        <v>1.4E-2</v>
      </c>
      <c r="L20" s="1">
        <v>1.4E-2</v>
      </c>
      <c r="M20" s="1">
        <v>1.4E-2</v>
      </c>
      <c r="N20" s="24">
        <v>1.4E-2</v>
      </c>
    </row>
    <row r="21" spans="1:14" x14ac:dyDescent="0.2">
      <c r="A21" s="1" t="s">
        <v>86</v>
      </c>
      <c r="B21" s="24" t="s">
        <v>689</v>
      </c>
      <c r="C21" s="1">
        <v>100000</v>
      </c>
      <c r="D21" s="1">
        <v>100000</v>
      </c>
      <c r="E21" s="1">
        <v>100000</v>
      </c>
      <c r="F21" s="1">
        <v>100000</v>
      </c>
      <c r="G21" s="1">
        <v>100000</v>
      </c>
      <c r="H21" s="1">
        <v>100000</v>
      </c>
      <c r="I21" s="1">
        <v>100000</v>
      </c>
      <c r="J21" s="1">
        <v>100000</v>
      </c>
      <c r="K21" s="1">
        <v>100000</v>
      </c>
      <c r="L21" s="1">
        <v>100000</v>
      </c>
      <c r="M21" s="1">
        <v>100000</v>
      </c>
      <c r="N21" s="24">
        <v>100000</v>
      </c>
    </row>
    <row r="22" spans="1:14" x14ac:dyDescent="0.2">
      <c r="A22" s="1" t="s">
        <v>87</v>
      </c>
      <c r="B22" s="24" t="s">
        <v>690</v>
      </c>
      <c r="C22" s="1">
        <v>100000</v>
      </c>
      <c r="D22" s="1">
        <v>100000</v>
      </c>
      <c r="E22" s="1">
        <v>100000</v>
      </c>
      <c r="F22" s="1">
        <v>100000</v>
      </c>
      <c r="G22" s="1">
        <v>100000</v>
      </c>
      <c r="H22" s="1">
        <v>100000</v>
      </c>
      <c r="I22" s="1">
        <v>100000</v>
      </c>
      <c r="J22" s="1">
        <v>100000</v>
      </c>
      <c r="K22" s="1">
        <v>100000</v>
      </c>
      <c r="L22" s="1">
        <v>100000</v>
      </c>
      <c r="M22" s="1">
        <v>100000</v>
      </c>
      <c r="N22" s="24">
        <v>100000</v>
      </c>
    </row>
    <row r="23" spans="1:14" x14ac:dyDescent="0.2">
      <c r="A23" s="4" t="s">
        <v>88</v>
      </c>
      <c r="B23" s="25" t="s">
        <v>691</v>
      </c>
      <c r="C23" s="4">
        <v>0.23</v>
      </c>
      <c r="D23" s="4">
        <v>0.23</v>
      </c>
      <c r="E23" s="4">
        <v>0.23</v>
      </c>
      <c r="F23" s="4">
        <v>0.23</v>
      </c>
      <c r="G23" s="4">
        <v>0.23</v>
      </c>
      <c r="H23" s="4">
        <v>0.23</v>
      </c>
      <c r="I23" s="4">
        <v>0.23</v>
      </c>
      <c r="J23" s="4">
        <v>0.23</v>
      </c>
      <c r="K23" s="4">
        <v>0.23</v>
      </c>
      <c r="L23" s="4">
        <v>0.23</v>
      </c>
      <c r="M23" s="4">
        <v>0.23</v>
      </c>
      <c r="N23" s="25">
        <v>0.23</v>
      </c>
    </row>
    <row r="24" spans="1:14" ht="16" customHeight="1" x14ac:dyDescent="0.2">
      <c r="A24" s="1" t="s">
        <v>324</v>
      </c>
      <c r="B24" s="24" t="s">
        <v>730</v>
      </c>
      <c r="C24" s="1" t="s">
        <v>814</v>
      </c>
      <c r="D24" s="1">
        <v>1814.81</v>
      </c>
      <c r="E24" s="1" t="s">
        <v>814</v>
      </c>
      <c r="F24" s="1" t="s">
        <v>814</v>
      </c>
      <c r="G24" s="1">
        <v>1814.81</v>
      </c>
      <c r="H24" s="1">
        <v>1814.81</v>
      </c>
      <c r="I24" s="1">
        <v>1814.81</v>
      </c>
      <c r="J24" s="1" t="s">
        <v>814</v>
      </c>
      <c r="K24" s="1">
        <v>1814.81</v>
      </c>
      <c r="L24" s="1">
        <v>1814.81</v>
      </c>
      <c r="M24" s="1">
        <v>1814.81</v>
      </c>
      <c r="N24" s="24">
        <v>1814.81</v>
      </c>
    </row>
    <row r="25" spans="1:14" x14ac:dyDescent="0.2">
      <c r="A25" s="1" t="s">
        <v>325</v>
      </c>
      <c r="B25" s="24" t="s">
        <v>731</v>
      </c>
      <c r="C25" s="1" t="s">
        <v>814</v>
      </c>
      <c r="D25" s="1">
        <v>0.142258</v>
      </c>
      <c r="E25" s="1" t="s">
        <v>814</v>
      </c>
      <c r="F25" s="1" t="s">
        <v>814</v>
      </c>
      <c r="G25" s="1">
        <v>0.142258</v>
      </c>
      <c r="H25" s="1">
        <v>0.142258</v>
      </c>
      <c r="I25" s="1">
        <v>0.142258</v>
      </c>
      <c r="J25" s="1" t="s">
        <v>814</v>
      </c>
      <c r="K25" s="1">
        <v>0.142258</v>
      </c>
      <c r="L25" s="1">
        <v>0.142258</v>
      </c>
      <c r="M25" s="1">
        <v>0.142258</v>
      </c>
      <c r="N25" s="24">
        <v>0.142258</v>
      </c>
    </row>
    <row r="26" spans="1:14" x14ac:dyDescent="0.2">
      <c r="A26" s="1" t="s">
        <v>326</v>
      </c>
      <c r="B26" s="24" t="s">
        <v>732</v>
      </c>
      <c r="C26" s="1" t="s">
        <v>814</v>
      </c>
      <c r="D26" s="1">
        <v>506935</v>
      </c>
      <c r="E26" s="1" t="s">
        <v>814</v>
      </c>
      <c r="F26" s="1" t="s">
        <v>814</v>
      </c>
      <c r="G26" s="1">
        <v>506935</v>
      </c>
      <c r="H26" s="1">
        <v>506935</v>
      </c>
      <c r="I26" s="1">
        <v>506935</v>
      </c>
      <c r="J26" s="1" t="s">
        <v>814</v>
      </c>
      <c r="K26" s="1">
        <v>506935</v>
      </c>
      <c r="L26" s="1">
        <v>506935</v>
      </c>
      <c r="M26" s="1">
        <v>506935</v>
      </c>
      <c r="N26" s="24">
        <v>506935</v>
      </c>
    </row>
    <row r="27" spans="1:14" x14ac:dyDescent="0.2">
      <c r="A27" s="1" t="s">
        <v>327</v>
      </c>
      <c r="B27" s="24" t="s">
        <v>733</v>
      </c>
      <c r="C27" s="1" t="s">
        <v>814</v>
      </c>
      <c r="D27" s="1">
        <v>511077</v>
      </c>
      <c r="E27" s="1" t="s">
        <v>814</v>
      </c>
      <c r="F27" s="1" t="s">
        <v>814</v>
      </c>
      <c r="G27" s="1">
        <v>511077</v>
      </c>
      <c r="H27" s="1">
        <v>511077</v>
      </c>
      <c r="I27" s="1">
        <v>511077</v>
      </c>
      <c r="J27" s="1" t="s">
        <v>814</v>
      </c>
      <c r="K27" s="1">
        <v>511077</v>
      </c>
      <c r="L27" s="1">
        <v>511077</v>
      </c>
      <c r="M27" s="1">
        <v>511077</v>
      </c>
      <c r="N27" s="24">
        <v>511077</v>
      </c>
    </row>
    <row r="28" spans="1:14" x14ac:dyDescent="0.2">
      <c r="A28" s="1" t="s">
        <v>328</v>
      </c>
      <c r="B28" s="24" t="s">
        <v>734</v>
      </c>
      <c r="C28" s="1" t="s">
        <v>814</v>
      </c>
      <c r="D28" s="1">
        <v>509243</v>
      </c>
      <c r="E28" s="1" t="s">
        <v>814</v>
      </c>
      <c r="F28" s="1" t="s">
        <v>814</v>
      </c>
      <c r="G28" s="1">
        <v>509243</v>
      </c>
      <c r="H28" s="1">
        <v>509243</v>
      </c>
      <c r="I28" s="1">
        <v>509243</v>
      </c>
      <c r="J28" s="1" t="s">
        <v>814</v>
      </c>
      <c r="K28" s="1">
        <v>509243</v>
      </c>
      <c r="L28" s="1">
        <v>509243</v>
      </c>
      <c r="M28" s="1">
        <v>509243</v>
      </c>
      <c r="N28" s="24">
        <v>509243</v>
      </c>
    </row>
    <row r="29" spans="1:14" x14ac:dyDescent="0.2">
      <c r="A29" s="1" t="s">
        <v>329</v>
      </c>
      <c r="B29" s="24" t="s">
        <v>735</v>
      </c>
      <c r="C29" s="1" t="s">
        <v>814</v>
      </c>
      <c r="D29" s="1">
        <v>501595</v>
      </c>
      <c r="E29" s="1" t="s">
        <v>814</v>
      </c>
      <c r="F29" s="1" t="s">
        <v>814</v>
      </c>
      <c r="G29" s="1">
        <v>501595</v>
      </c>
      <c r="H29" s="1">
        <v>501595</v>
      </c>
      <c r="I29" s="1">
        <v>501595</v>
      </c>
      <c r="J29" s="1" t="s">
        <v>814</v>
      </c>
      <c r="K29" s="1">
        <v>501595</v>
      </c>
      <c r="L29" s="1">
        <v>501595</v>
      </c>
      <c r="M29" s="1">
        <v>501595</v>
      </c>
      <c r="N29" s="24">
        <v>501595</v>
      </c>
    </row>
    <row r="30" spans="1:14" x14ac:dyDescent="0.2">
      <c r="A30" s="1" t="s">
        <v>330</v>
      </c>
      <c r="B30" s="24" t="s">
        <v>736</v>
      </c>
      <c r="C30" s="1" t="s">
        <v>814</v>
      </c>
      <c r="D30" s="1">
        <v>519613</v>
      </c>
      <c r="E30" s="1" t="s">
        <v>814</v>
      </c>
      <c r="F30" s="1" t="s">
        <v>814</v>
      </c>
      <c r="G30" s="1">
        <v>519613</v>
      </c>
      <c r="H30" s="1">
        <v>519613</v>
      </c>
      <c r="I30" s="1">
        <v>519613</v>
      </c>
      <c r="J30" s="1" t="s">
        <v>814</v>
      </c>
      <c r="K30" s="1">
        <v>519613</v>
      </c>
      <c r="L30" s="1">
        <v>519613</v>
      </c>
      <c r="M30" s="1">
        <v>519613</v>
      </c>
      <c r="N30" s="24">
        <v>519613</v>
      </c>
    </row>
    <row r="31" spans="1:14" x14ac:dyDescent="0.2">
      <c r="A31" s="4" t="s">
        <v>331</v>
      </c>
      <c r="B31" s="25" t="s">
        <v>737</v>
      </c>
      <c r="C31" s="4" t="s">
        <v>814</v>
      </c>
      <c r="D31" s="4">
        <v>509726</v>
      </c>
      <c r="E31" s="4" t="s">
        <v>814</v>
      </c>
      <c r="F31" s="4" t="s">
        <v>814</v>
      </c>
      <c r="G31" s="4">
        <v>509726</v>
      </c>
      <c r="H31" s="4">
        <v>509726</v>
      </c>
      <c r="I31" s="4">
        <v>509726</v>
      </c>
      <c r="J31" s="4" t="s">
        <v>814</v>
      </c>
      <c r="K31" s="4">
        <v>509726</v>
      </c>
      <c r="L31" s="4">
        <v>509726</v>
      </c>
      <c r="M31" s="4">
        <v>509726</v>
      </c>
      <c r="N31" s="25">
        <v>509726</v>
      </c>
    </row>
    <row r="32" spans="1:14" ht="16" customHeight="1" x14ac:dyDescent="0.2">
      <c r="A32" s="1" t="s">
        <v>521</v>
      </c>
      <c r="B32" s="24" t="s">
        <v>749</v>
      </c>
      <c r="C32" s="1" t="s">
        <v>814</v>
      </c>
      <c r="D32" s="1" t="s">
        <v>814</v>
      </c>
      <c r="E32" s="1" t="s">
        <v>814</v>
      </c>
      <c r="F32" s="1" t="s">
        <v>814</v>
      </c>
      <c r="G32" s="1">
        <v>1000000</v>
      </c>
      <c r="H32" s="1" t="s">
        <v>814</v>
      </c>
      <c r="I32" s="1" t="s">
        <v>814</v>
      </c>
      <c r="J32" s="1" t="s">
        <v>814</v>
      </c>
      <c r="K32" s="1" t="s">
        <v>814</v>
      </c>
      <c r="L32" s="1">
        <v>1000000</v>
      </c>
      <c r="M32" s="1">
        <v>1000000</v>
      </c>
      <c r="N32" s="24">
        <v>1000000</v>
      </c>
    </row>
    <row r="33" spans="1:14" x14ac:dyDescent="0.2">
      <c r="A33" s="1" t="s">
        <v>522</v>
      </c>
      <c r="B33" s="24" t="s">
        <v>750</v>
      </c>
      <c r="C33" s="1" t="s">
        <v>814</v>
      </c>
      <c r="D33" s="1" t="s">
        <v>814</v>
      </c>
      <c r="E33" s="1" t="s">
        <v>814</v>
      </c>
      <c r="F33" s="1" t="s">
        <v>814</v>
      </c>
      <c r="G33" s="1">
        <v>1000000</v>
      </c>
      <c r="H33" s="1" t="s">
        <v>814</v>
      </c>
      <c r="I33" s="1" t="s">
        <v>814</v>
      </c>
      <c r="J33" s="1" t="s">
        <v>814</v>
      </c>
      <c r="K33" s="1" t="s">
        <v>814</v>
      </c>
      <c r="L33" s="1">
        <v>1000000</v>
      </c>
      <c r="M33" s="1">
        <v>1000000</v>
      </c>
      <c r="N33" s="24">
        <v>1000000</v>
      </c>
    </row>
    <row r="34" spans="1:14" x14ac:dyDescent="0.2">
      <c r="A34" s="1" t="s">
        <v>523</v>
      </c>
      <c r="B34" s="10" t="s">
        <v>829</v>
      </c>
      <c r="C34" s="1" t="s">
        <v>814</v>
      </c>
      <c r="D34" s="1" t="s">
        <v>814</v>
      </c>
      <c r="E34" s="1" t="s">
        <v>814</v>
      </c>
      <c r="F34" s="1" t="s">
        <v>814</v>
      </c>
      <c r="G34" s="1">
        <v>52001</v>
      </c>
      <c r="H34" s="1" t="s">
        <v>814</v>
      </c>
      <c r="I34" s="1" t="s">
        <v>814</v>
      </c>
      <c r="J34" s="1" t="s">
        <v>814</v>
      </c>
      <c r="K34" s="1" t="s">
        <v>814</v>
      </c>
      <c r="L34" s="1">
        <v>52001</v>
      </c>
      <c r="M34" s="1">
        <v>52001</v>
      </c>
      <c r="N34" s="24">
        <v>52001</v>
      </c>
    </row>
    <row r="35" spans="1:14" x14ac:dyDescent="0.2">
      <c r="A35" s="1" t="s">
        <v>524</v>
      </c>
      <c r="B35" s="10" t="s">
        <v>830</v>
      </c>
      <c r="C35" s="1" t="s">
        <v>814</v>
      </c>
      <c r="D35" s="1" t="s">
        <v>814</v>
      </c>
      <c r="E35" s="1" t="s">
        <v>814</v>
      </c>
      <c r="F35" s="1" t="s">
        <v>814</v>
      </c>
      <c r="G35" s="1">
        <v>9376585</v>
      </c>
      <c r="H35" s="1" t="s">
        <v>814</v>
      </c>
      <c r="I35" s="1" t="s">
        <v>814</v>
      </c>
      <c r="J35" s="1" t="s">
        <v>814</v>
      </c>
      <c r="K35" s="1" t="s">
        <v>814</v>
      </c>
      <c r="L35" s="1">
        <v>9376585</v>
      </c>
      <c r="M35" s="1">
        <v>9376585</v>
      </c>
      <c r="N35" s="24">
        <v>9376585</v>
      </c>
    </row>
    <row r="36" spans="1:14" x14ac:dyDescent="0.2">
      <c r="A36" s="1" t="s">
        <v>525</v>
      </c>
      <c r="B36" s="24" t="s">
        <v>751</v>
      </c>
      <c r="C36" s="1" t="s">
        <v>814</v>
      </c>
      <c r="D36" s="1" t="s">
        <v>814</v>
      </c>
      <c r="E36" s="1" t="s">
        <v>814</v>
      </c>
      <c r="F36" s="1" t="s">
        <v>814</v>
      </c>
      <c r="G36" s="1">
        <v>1000000</v>
      </c>
      <c r="H36" s="1" t="s">
        <v>814</v>
      </c>
      <c r="I36" s="1" t="s">
        <v>814</v>
      </c>
      <c r="J36" s="1" t="s">
        <v>814</v>
      </c>
      <c r="K36" s="1" t="s">
        <v>814</v>
      </c>
      <c r="L36" s="1">
        <v>1000000</v>
      </c>
      <c r="M36" s="1">
        <v>1000000</v>
      </c>
      <c r="N36" s="24">
        <v>1000000</v>
      </c>
    </row>
    <row r="37" spans="1:14" x14ac:dyDescent="0.2">
      <c r="A37" s="1" t="s">
        <v>526</v>
      </c>
      <c r="B37" s="10" t="s">
        <v>830</v>
      </c>
      <c r="C37" s="1" t="s">
        <v>814</v>
      </c>
      <c r="D37" s="1" t="s">
        <v>814</v>
      </c>
      <c r="E37" s="1" t="s">
        <v>814</v>
      </c>
      <c r="F37" s="1" t="s">
        <v>814</v>
      </c>
      <c r="G37" s="1">
        <v>9376585</v>
      </c>
      <c r="H37" s="1" t="s">
        <v>814</v>
      </c>
      <c r="I37" s="1" t="s">
        <v>814</v>
      </c>
      <c r="J37" s="1" t="s">
        <v>814</v>
      </c>
      <c r="K37" s="1" t="s">
        <v>814</v>
      </c>
      <c r="L37" s="1">
        <v>9376585</v>
      </c>
      <c r="M37" s="1">
        <v>9376585</v>
      </c>
      <c r="N37" s="24">
        <v>9376585</v>
      </c>
    </row>
    <row r="38" spans="1:14" x14ac:dyDescent="0.2">
      <c r="A38" s="1" t="s">
        <v>527</v>
      </c>
      <c r="B38" s="10" t="s">
        <v>829</v>
      </c>
      <c r="C38" s="1" t="s">
        <v>814</v>
      </c>
      <c r="D38" s="1" t="s">
        <v>814</v>
      </c>
      <c r="E38" s="1" t="s">
        <v>814</v>
      </c>
      <c r="F38" s="1" t="s">
        <v>814</v>
      </c>
      <c r="G38" s="1">
        <v>52001</v>
      </c>
      <c r="H38" s="1" t="s">
        <v>814</v>
      </c>
      <c r="I38" s="1" t="s">
        <v>814</v>
      </c>
      <c r="J38" s="1" t="s">
        <v>814</v>
      </c>
      <c r="K38" s="1" t="s">
        <v>814</v>
      </c>
      <c r="L38" s="1">
        <v>52001</v>
      </c>
      <c r="M38" s="1">
        <v>52001</v>
      </c>
      <c r="N38" s="24">
        <v>52001</v>
      </c>
    </row>
    <row r="39" spans="1:14" x14ac:dyDescent="0.2">
      <c r="A39" s="4" t="s">
        <v>528</v>
      </c>
      <c r="B39" s="25" t="s">
        <v>670</v>
      </c>
      <c r="C39" s="4" t="s">
        <v>814</v>
      </c>
      <c r="D39" s="4" t="s">
        <v>814</v>
      </c>
      <c r="E39" s="4" t="s">
        <v>814</v>
      </c>
      <c r="F39" s="4" t="s">
        <v>814</v>
      </c>
      <c r="G39" s="4">
        <v>100000000</v>
      </c>
      <c r="H39" s="4" t="s">
        <v>814</v>
      </c>
      <c r="I39" s="4" t="s">
        <v>814</v>
      </c>
      <c r="J39" s="4" t="s">
        <v>814</v>
      </c>
      <c r="K39" s="4" t="s">
        <v>814</v>
      </c>
      <c r="L39" s="4">
        <v>100000000</v>
      </c>
      <c r="M39" s="4">
        <v>100000000</v>
      </c>
      <c r="N39" s="25">
        <v>100000000</v>
      </c>
    </row>
    <row r="40" spans="1:14" ht="16" customHeight="1" x14ac:dyDescent="0.2">
      <c r="A40" s="1" t="s">
        <v>340</v>
      </c>
      <c r="B40" s="10" t="s">
        <v>831</v>
      </c>
      <c r="C40" s="1" t="s">
        <v>814</v>
      </c>
      <c r="D40" s="1" t="s">
        <v>814</v>
      </c>
      <c r="E40" s="1">
        <v>125000</v>
      </c>
      <c r="F40" s="1" t="s">
        <v>814</v>
      </c>
      <c r="G40" s="1" t="s">
        <v>814</v>
      </c>
      <c r="H40" s="1">
        <v>125000</v>
      </c>
      <c r="I40" s="1" t="s">
        <v>814</v>
      </c>
      <c r="J40" s="1">
        <v>125000</v>
      </c>
      <c r="K40" s="1">
        <v>125000</v>
      </c>
      <c r="L40" s="1">
        <v>125000</v>
      </c>
      <c r="M40" s="1" t="s">
        <v>814</v>
      </c>
      <c r="N40" s="24">
        <v>125000</v>
      </c>
    </row>
    <row r="41" spans="1:14" x14ac:dyDescent="0.2">
      <c r="A41" s="1" t="s">
        <v>341</v>
      </c>
      <c r="B41" s="10" t="s">
        <v>832</v>
      </c>
      <c r="C41" s="1" t="s">
        <v>814</v>
      </c>
      <c r="D41" s="1" t="s">
        <v>814</v>
      </c>
      <c r="E41" s="1">
        <v>505000</v>
      </c>
      <c r="F41" s="1" t="s">
        <v>814</v>
      </c>
      <c r="G41" s="1" t="s">
        <v>814</v>
      </c>
      <c r="H41" s="1">
        <v>505000</v>
      </c>
      <c r="I41" s="1" t="s">
        <v>814</v>
      </c>
      <c r="J41" s="1">
        <v>505000</v>
      </c>
      <c r="K41" s="1">
        <v>505000</v>
      </c>
      <c r="L41" s="1">
        <v>505000</v>
      </c>
      <c r="M41" s="1" t="s">
        <v>814</v>
      </c>
      <c r="N41" s="24">
        <v>505000</v>
      </c>
    </row>
    <row r="42" spans="1:14" x14ac:dyDescent="0.2">
      <c r="A42" s="1" t="s">
        <v>342</v>
      </c>
      <c r="B42" s="24" t="s">
        <v>672</v>
      </c>
      <c r="C42" s="1" t="s">
        <v>814</v>
      </c>
      <c r="D42" s="1" t="s">
        <v>814</v>
      </c>
      <c r="E42" s="1">
        <v>307000</v>
      </c>
      <c r="F42" s="1" t="s">
        <v>814</v>
      </c>
      <c r="G42" s="1" t="s">
        <v>814</v>
      </c>
      <c r="H42" s="1">
        <v>307000</v>
      </c>
      <c r="I42" s="1" t="s">
        <v>814</v>
      </c>
      <c r="J42" s="1">
        <v>307000</v>
      </c>
      <c r="K42" s="1">
        <v>307000</v>
      </c>
      <c r="L42" s="1">
        <v>307000</v>
      </c>
      <c r="M42" s="1" t="s">
        <v>814</v>
      </c>
      <c r="N42" s="24">
        <v>307000</v>
      </c>
    </row>
    <row r="43" spans="1:14" x14ac:dyDescent="0.2">
      <c r="A43" s="1" t="s">
        <v>343</v>
      </c>
      <c r="B43" s="24" t="s">
        <v>833</v>
      </c>
      <c r="C43" s="1" t="s">
        <v>814</v>
      </c>
      <c r="D43" s="1" t="s">
        <v>814</v>
      </c>
      <c r="E43" s="1">
        <v>1000000</v>
      </c>
      <c r="F43" s="1" t="s">
        <v>814</v>
      </c>
      <c r="G43" s="1" t="s">
        <v>814</v>
      </c>
      <c r="H43" s="1">
        <v>1000000</v>
      </c>
      <c r="I43" s="1" t="s">
        <v>814</v>
      </c>
      <c r="J43" s="1">
        <v>1000000</v>
      </c>
      <c r="K43" s="1">
        <v>1000000</v>
      </c>
      <c r="L43" s="1">
        <v>1000000</v>
      </c>
      <c r="M43" s="1" t="s">
        <v>814</v>
      </c>
      <c r="N43" s="24">
        <v>1000000</v>
      </c>
    </row>
    <row r="44" spans="1:14" x14ac:dyDescent="0.2">
      <c r="A44" s="1" t="s">
        <v>345</v>
      </c>
      <c r="B44" s="10" t="s">
        <v>831</v>
      </c>
      <c r="C44" s="1" t="s">
        <v>814</v>
      </c>
      <c r="D44" s="1" t="s">
        <v>814</v>
      </c>
      <c r="E44" s="1">
        <v>125000</v>
      </c>
      <c r="F44" s="1" t="s">
        <v>814</v>
      </c>
      <c r="G44" s="1" t="s">
        <v>814</v>
      </c>
      <c r="H44" s="1">
        <v>125000</v>
      </c>
      <c r="I44" s="1" t="s">
        <v>814</v>
      </c>
      <c r="J44" s="1">
        <v>125000</v>
      </c>
      <c r="K44" s="1">
        <v>125000</v>
      </c>
      <c r="L44" s="1">
        <v>125000</v>
      </c>
      <c r="M44" s="1" t="s">
        <v>814</v>
      </c>
      <c r="N44" s="24">
        <v>125000</v>
      </c>
    </row>
    <row r="45" spans="1:14" x14ac:dyDescent="0.2">
      <c r="A45" s="1" t="s">
        <v>346</v>
      </c>
      <c r="B45" s="10" t="s">
        <v>832</v>
      </c>
      <c r="C45" s="1" t="s">
        <v>814</v>
      </c>
      <c r="D45" s="1" t="s">
        <v>814</v>
      </c>
      <c r="E45" s="1">
        <v>505000</v>
      </c>
      <c r="F45" s="1" t="s">
        <v>814</v>
      </c>
      <c r="G45" s="1" t="s">
        <v>814</v>
      </c>
      <c r="H45" s="1">
        <v>505000</v>
      </c>
      <c r="I45" s="1" t="s">
        <v>814</v>
      </c>
      <c r="J45" s="1">
        <v>505000</v>
      </c>
      <c r="K45" s="1">
        <v>505000</v>
      </c>
      <c r="L45" s="1">
        <v>505000</v>
      </c>
      <c r="M45" s="1" t="s">
        <v>814</v>
      </c>
      <c r="N45" s="24">
        <v>505000</v>
      </c>
    </row>
    <row r="46" spans="1:14" x14ac:dyDescent="0.2">
      <c r="A46" s="1" t="s">
        <v>347</v>
      </c>
      <c r="B46" s="24" t="s">
        <v>672</v>
      </c>
      <c r="C46" s="1" t="s">
        <v>814</v>
      </c>
      <c r="D46" s="1" t="s">
        <v>814</v>
      </c>
      <c r="E46" s="1">
        <v>307000</v>
      </c>
      <c r="F46" s="1" t="s">
        <v>814</v>
      </c>
      <c r="G46" s="1" t="s">
        <v>814</v>
      </c>
      <c r="H46" s="1">
        <v>307000</v>
      </c>
      <c r="I46" s="1" t="s">
        <v>814</v>
      </c>
      <c r="J46" s="1">
        <v>307000</v>
      </c>
      <c r="K46" s="1">
        <v>307000</v>
      </c>
      <c r="L46" s="1">
        <v>307000</v>
      </c>
      <c r="M46" s="1" t="s">
        <v>814</v>
      </c>
      <c r="N46" s="24">
        <v>307000</v>
      </c>
    </row>
    <row r="47" spans="1:14" x14ac:dyDescent="0.2">
      <c r="A47" s="1" t="s">
        <v>348</v>
      </c>
      <c r="B47" s="24" t="s">
        <v>833</v>
      </c>
      <c r="C47" s="1" t="s">
        <v>814</v>
      </c>
      <c r="D47" s="1" t="s">
        <v>814</v>
      </c>
      <c r="E47" s="1">
        <v>1000000</v>
      </c>
      <c r="F47" s="1" t="s">
        <v>814</v>
      </c>
      <c r="G47" s="1" t="s">
        <v>814</v>
      </c>
      <c r="H47" s="1">
        <v>1000000</v>
      </c>
      <c r="I47" s="1" t="s">
        <v>814</v>
      </c>
      <c r="J47" s="1">
        <v>1000000</v>
      </c>
      <c r="K47" s="1">
        <v>1000000</v>
      </c>
      <c r="L47" s="1">
        <v>1000000</v>
      </c>
      <c r="M47" s="1" t="s">
        <v>814</v>
      </c>
      <c r="N47" s="24">
        <v>1000000</v>
      </c>
    </row>
    <row r="48" spans="1:14" x14ac:dyDescent="0.2">
      <c r="A48" s="1" t="s">
        <v>350</v>
      </c>
      <c r="B48" s="10" t="s">
        <v>831</v>
      </c>
      <c r="C48" s="1" t="s">
        <v>814</v>
      </c>
      <c r="D48" s="1" t="s">
        <v>814</v>
      </c>
      <c r="E48" s="1">
        <v>125000</v>
      </c>
      <c r="F48" s="1" t="s">
        <v>814</v>
      </c>
      <c r="G48" s="1" t="s">
        <v>814</v>
      </c>
      <c r="H48" s="1">
        <v>125000</v>
      </c>
      <c r="I48" s="1" t="s">
        <v>814</v>
      </c>
      <c r="J48" s="1">
        <v>125000</v>
      </c>
      <c r="K48" s="1">
        <v>125000</v>
      </c>
      <c r="L48" s="1">
        <v>125000</v>
      </c>
      <c r="M48" s="1" t="s">
        <v>814</v>
      </c>
      <c r="N48" s="24">
        <v>125000</v>
      </c>
    </row>
    <row r="49" spans="1:14" x14ac:dyDescent="0.2">
      <c r="A49" s="1" t="s">
        <v>351</v>
      </c>
      <c r="B49" s="10" t="s">
        <v>832</v>
      </c>
      <c r="C49" s="1" t="s">
        <v>814</v>
      </c>
      <c r="D49" s="1" t="s">
        <v>814</v>
      </c>
      <c r="E49" s="1">
        <v>505000</v>
      </c>
      <c r="F49" s="1" t="s">
        <v>814</v>
      </c>
      <c r="G49" s="1" t="s">
        <v>814</v>
      </c>
      <c r="H49" s="1">
        <v>505000</v>
      </c>
      <c r="I49" s="1" t="s">
        <v>814</v>
      </c>
      <c r="J49" s="1">
        <v>505000</v>
      </c>
      <c r="K49" s="1">
        <v>505000</v>
      </c>
      <c r="L49" s="1">
        <v>505000</v>
      </c>
      <c r="M49" s="1" t="s">
        <v>814</v>
      </c>
      <c r="N49" s="24">
        <v>505000</v>
      </c>
    </row>
    <row r="50" spans="1:14" x14ac:dyDescent="0.2">
      <c r="A50" s="1" t="s">
        <v>352</v>
      </c>
      <c r="B50" s="24" t="s">
        <v>672</v>
      </c>
      <c r="C50" s="1" t="s">
        <v>814</v>
      </c>
      <c r="D50" s="1" t="s">
        <v>814</v>
      </c>
      <c r="E50" s="1">
        <v>307000</v>
      </c>
      <c r="F50" s="1" t="s">
        <v>814</v>
      </c>
      <c r="G50" s="1" t="s">
        <v>814</v>
      </c>
      <c r="H50" s="1">
        <v>307000</v>
      </c>
      <c r="I50" s="1" t="s">
        <v>814</v>
      </c>
      <c r="J50" s="1">
        <v>307000</v>
      </c>
      <c r="K50" s="1">
        <v>307000</v>
      </c>
      <c r="L50" s="1">
        <v>307000</v>
      </c>
      <c r="M50" s="1" t="s">
        <v>814</v>
      </c>
      <c r="N50" s="24">
        <v>307000</v>
      </c>
    </row>
    <row r="51" spans="1:14" x14ac:dyDescent="0.2">
      <c r="A51" s="1" t="s">
        <v>353</v>
      </c>
      <c r="B51" s="24" t="s">
        <v>833</v>
      </c>
      <c r="C51" s="1" t="s">
        <v>814</v>
      </c>
      <c r="D51" s="1" t="s">
        <v>814</v>
      </c>
      <c r="E51" s="1">
        <v>1000000</v>
      </c>
      <c r="F51" s="1" t="s">
        <v>814</v>
      </c>
      <c r="G51" s="1" t="s">
        <v>814</v>
      </c>
      <c r="H51" s="1">
        <v>1000000</v>
      </c>
      <c r="I51" s="1" t="s">
        <v>814</v>
      </c>
      <c r="J51" s="1">
        <v>1000000</v>
      </c>
      <c r="K51" s="1">
        <v>1000000</v>
      </c>
      <c r="L51" s="1">
        <v>1000000</v>
      </c>
      <c r="M51" s="1" t="s">
        <v>814</v>
      </c>
      <c r="N51" s="24">
        <v>1000000</v>
      </c>
    </row>
    <row r="52" spans="1:14" x14ac:dyDescent="0.2">
      <c r="A52" s="1" t="s">
        <v>355</v>
      </c>
      <c r="B52" s="10" t="s">
        <v>831</v>
      </c>
      <c r="C52" s="1" t="s">
        <v>814</v>
      </c>
      <c r="D52" s="1" t="s">
        <v>814</v>
      </c>
      <c r="E52" s="1">
        <v>125000</v>
      </c>
      <c r="F52" s="1" t="s">
        <v>814</v>
      </c>
      <c r="G52" s="1" t="s">
        <v>814</v>
      </c>
      <c r="H52" s="1">
        <v>125000</v>
      </c>
      <c r="I52" s="1" t="s">
        <v>814</v>
      </c>
      <c r="J52" s="1">
        <v>125000</v>
      </c>
      <c r="K52" s="1">
        <v>125000</v>
      </c>
      <c r="L52" s="1">
        <v>125000</v>
      </c>
      <c r="M52" s="1" t="s">
        <v>814</v>
      </c>
      <c r="N52" s="24">
        <v>125000</v>
      </c>
    </row>
    <row r="53" spans="1:14" x14ac:dyDescent="0.2">
      <c r="A53" s="1" t="s">
        <v>356</v>
      </c>
      <c r="B53" s="10" t="s">
        <v>832</v>
      </c>
      <c r="C53" s="1" t="s">
        <v>814</v>
      </c>
      <c r="D53" s="1" t="s">
        <v>814</v>
      </c>
      <c r="E53" s="1">
        <v>505000</v>
      </c>
      <c r="F53" s="1" t="s">
        <v>814</v>
      </c>
      <c r="G53" s="1" t="s">
        <v>814</v>
      </c>
      <c r="H53" s="1">
        <v>505000</v>
      </c>
      <c r="I53" s="1" t="s">
        <v>814</v>
      </c>
      <c r="J53" s="1">
        <v>505000</v>
      </c>
      <c r="K53" s="1">
        <v>505000</v>
      </c>
      <c r="L53" s="1">
        <v>505000</v>
      </c>
      <c r="M53" s="1" t="s">
        <v>814</v>
      </c>
      <c r="N53" s="24">
        <v>505000</v>
      </c>
    </row>
    <row r="54" spans="1:14" x14ac:dyDescent="0.2">
      <c r="A54" s="1" t="s">
        <v>357</v>
      </c>
      <c r="B54" s="24" t="s">
        <v>672</v>
      </c>
      <c r="C54" s="1" t="s">
        <v>814</v>
      </c>
      <c r="D54" s="1" t="s">
        <v>814</v>
      </c>
      <c r="E54" s="1">
        <v>307000</v>
      </c>
      <c r="F54" s="1" t="s">
        <v>814</v>
      </c>
      <c r="G54" s="1" t="s">
        <v>814</v>
      </c>
      <c r="H54" s="1">
        <v>307000</v>
      </c>
      <c r="I54" s="1" t="s">
        <v>814</v>
      </c>
      <c r="J54" s="1">
        <v>307000</v>
      </c>
      <c r="K54" s="1">
        <v>307000</v>
      </c>
      <c r="L54" s="1">
        <v>307000</v>
      </c>
      <c r="M54" s="1" t="s">
        <v>814</v>
      </c>
      <c r="N54" s="24">
        <v>307000</v>
      </c>
    </row>
    <row r="55" spans="1:14" x14ac:dyDescent="0.2">
      <c r="A55" s="1" t="s">
        <v>358</v>
      </c>
      <c r="B55" s="24" t="s">
        <v>833</v>
      </c>
      <c r="C55" s="1" t="s">
        <v>814</v>
      </c>
      <c r="D55" s="1" t="s">
        <v>814</v>
      </c>
      <c r="E55" s="1">
        <v>1000000</v>
      </c>
      <c r="F55" s="1" t="s">
        <v>814</v>
      </c>
      <c r="G55" s="1" t="s">
        <v>814</v>
      </c>
      <c r="H55" s="1">
        <v>1000000</v>
      </c>
      <c r="I55" s="1" t="s">
        <v>814</v>
      </c>
      <c r="J55" s="1">
        <v>1000000</v>
      </c>
      <c r="K55" s="1">
        <v>1000000</v>
      </c>
      <c r="L55" s="1">
        <v>1000000</v>
      </c>
      <c r="M55" s="1" t="s">
        <v>814</v>
      </c>
      <c r="N55" s="24">
        <v>1000000</v>
      </c>
    </row>
    <row r="56" spans="1:14" x14ac:dyDescent="0.2">
      <c r="A56" s="1" t="s">
        <v>360</v>
      </c>
      <c r="B56" s="10" t="s">
        <v>831</v>
      </c>
      <c r="C56" s="1" t="s">
        <v>814</v>
      </c>
      <c r="D56" s="1" t="s">
        <v>814</v>
      </c>
      <c r="E56" s="1">
        <v>125000</v>
      </c>
      <c r="F56" s="1" t="s">
        <v>814</v>
      </c>
      <c r="G56" s="1" t="s">
        <v>814</v>
      </c>
      <c r="H56" s="1">
        <v>125000</v>
      </c>
      <c r="I56" s="1" t="s">
        <v>814</v>
      </c>
      <c r="J56" s="1">
        <v>125000</v>
      </c>
      <c r="K56" s="1">
        <v>125000</v>
      </c>
      <c r="L56" s="1">
        <v>125000</v>
      </c>
      <c r="M56" s="1" t="s">
        <v>814</v>
      </c>
      <c r="N56" s="24">
        <v>125000</v>
      </c>
    </row>
    <row r="57" spans="1:14" x14ac:dyDescent="0.2">
      <c r="A57" s="1" t="s">
        <v>361</v>
      </c>
      <c r="B57" s="10" t="s">
        <v>832</v>
      </c>
      <c r="C57" s="1" t="s">
        <v>814</v>
      </c>
      <c r="D57" s="1" t="s">
        <v>814</v>
      </c>
      <c r="E57" s="1">
        <v>505000</v>
      </c>
      <c r="F57" s="1" t="s">
        <v>814</v>
      </c>
      <c r="G57" s="1" t="s">
        <v>814</v>
      </c>
      <c r="H57" s="1">
        <v>505000</v>
      </c>
      <c r="I57" s="1" t="s">
        <v>814</v>
      </c>
      <c r="J57" s="1">
        <v>505000</v>
      </c>
      <c r="K57" s="1">
        <v>505000</v>
      </c>
      <c r="L57" s="1">
        <v>505000</v>
      </c>
      <c r="M57" s="1" t="s">
        <v>814</v>
      </c>
      <c r="N57" s="24">
        <v>505000</v>
      </c>
    </row>
    <row r="58" spans="1:14" x14ac:dyDescent="0.2">
      <c r="A58" s="1" t="s">
        <v>362</v>
      </c>
      <c r="B58" s="24" t="s">
        <v>672</v>
      </c>
      <c r="C58" s="1" t="s">
        <v>814</v>
      </c>
      <c r="D58" s="1" t="s">
        <v>814</v>
      </c>
      <c r="E58" s="1">
        <v>307000</v>
      </c>
      <c r="F58" s="1" t="s">
        <v>814</v>
      </c>
      <c r="G58" s="1" t="s">
        <v>814</v>
      </c>
      <c r="H58" s="1">
        <v>307000</v>
      </c>
      <c r="I58" s="1" t="s">
        <v>814</v>
      </c>
      <c r="J58" s="1">
        <v>307000</v>
      </c>
      <c r="K58" s="1">
        <v>307000</v>
      </c>
      <c r="L58" s="1">
        <v>307000</v>
      </c>
      <c r="M58" s="1" t="s">
        <v>814</v>
      </c>
      <c r="N58" s="24">
        <v>307000</v>
      </c>
    </row>
    <row r="59" spans="1:14" x14ac:dyDescent="0.2">
      <c r="A59" s="1" t="s">
        <v>363</v>
      </c>
      <c r="B59" s="24" t="s">
        <v>777</v>
      </c>
      <c r="C59" s="1" t="s">
        <v>814</v>
      </c>
      <c r="D59" s="1" t="s">
        <v>814</v>
      </c>
      <c r="E59" s="1">
        <v>1000000000000</v>
      </c>
      <c r="F59" s="1" t="s">
        <v>814</v>
      </c>
      <c r="G59" s="1" t="s">
        <v>814</v>
      </c>
      <c r="H59" s="1">
        <v>1000000000000</v>
      </c>
      <c r="I59" s="1" t="s">
        <v>814</v>
      </c>
      <c r="J59" s="1">
        <v>1000000000000</v>
      </c>
      <c r="K59" s="1">
        <v>1000000000000</v>
      </c>
      <c r="L59" s="1">
        <v>1000000000000</v>
      </c>
      <c r="M59" s="1" t="s">
        <v>814</v>
      </c>
      <c r="N59" s="24">
        <v>1000000000000</v>
      </c>
    </row>
    <row r="60" spans="1:14" x14ac:dyDescent="0.2">
      <c r="A60" s="1" t="s">
        <v>344</v>
      </c>
      <c r="B60" s="24" t="s">
        <v>834</v>
      </c>
      <c r="C60" s="1" t="s">
        <v>814</v>
      </c>
      <c r="D60" s="1" t="s">
        <v>814</v>
      </c>
      <c r="E60" s="1">
        <v>1000000</v>
      </c>
      <c r="F60" s="1" t="s">
        <v>814</v>
      </c>
      <c r="G60" s="1" t="s">
        <v>814</v>
      </c>
      <c r="H60" s="1">
        <v>1000000</v>
      </c>
      <c r="I60" s="1" t="s">
        <v>814</v>
      </c>
      <c r="J60" s="1">
        <v>1000000</v>
      </c>
      <c r="K60" s="1">
        <v>1000000</v>
      </c>
      <c r="L60" s="1">
        <v>1000000</v>
      </c>
      <c r="M60" s="1" t="s">
        <v>814</v>
      </c>
      <c r="N60" s="24">
        <v>1000000</v>
      </c>
    </row>
    <row r="61" spans="1:14" x14ac:dyDescent="0.2">
      <c r="A61" s="1" t="s">
        <v>349</v>
      </c>
      <c r="B61" s="24" t="s">
        <v>834</v>
      </c>
      <c r="C61" s="1" t="s">
        <v>814</v>
      </c>
      <c r="D61" s="1" t="s">
        <v>814</v>
      </c>
      <c r="E61" s="1">
        <v>1000000</v>
      </c>
      <c r="F61" s="1" t="s">
        <v>814</v>
      </c>
      <c r="G61" s="1" t="s">
        <v>814</v>
      </c>
      <c r="H61" s="1">
        <v>1000000</v>
      </c>
      <c r="I61" s="1" t="s">
        <v>814</v>
      </c>
      <c r="J61" s="1">
        <v>1000000</v>
      </c>
      <c r="K61" s="1">
        <v>1000000</v>
      </c>
      <c r="L61" s="1">
        <v>1000000</v>
      </c>
      <c r="M61" s="1" t="s">
        <v>814</v>
      </c>
      <c r="N61" s="24">
        <v>1000000</v>
      </c>
    </row>
    <row r="62" spans="1:14" x14ac:dyDescent="0.2">
      <c r="A62" s="1" t="s">
        <v>354</v>
      </c>
      <c r="B62" s="24" t="s">
        <v>834</v>
      </c>
      <c r="C62" s="1" t="s">
        <v>814</v>
      </c>
      <c r="D62" s="1" t="s">
        <v>814</v>
      </c>
      <c r="E62" s="1">
        <v>1000000</v>
      </c>
      <c r="F62" s="1" t="s">
        <v>814</v>
      </c>
      <c r="G62" s="1" t="s">
        <v>814</v>
      </c>
      <c r="H62" s="1">
        <v>1000000</v>
      </c>
      <c r="I62" s="1" t="s">
        <v>814</v>
      </c>
      <c r="J62" s="1">
        <v>1000000</v>
      </c>
      <c r="K62" s="1">
        <v>1000000</v>
      </c>
      <c r="L62" s="1">
        <v>1000000</v>
      </c>
      <c r="M62" s="1" t="s">
        <v>814</v>
      </c>
      <c r="N62" s="24">
        <v>1000000</v>
      </c>
    </row>
    <row r="63" spans="1:14" x14ac:dyDescent="0.2">
      <c r="A63" s="4" t="s">
        <v>359</v>
      </c>
      <c r="B63" s="25" t="s">
        <v>834</v>
      </c>
      <c r="C63" s="4" t="s">
        <v>814</v>
      </c>
      <c r="D63" s="4" t="s">
        <v>814</v>
      </c>
      <c r="E63" s="4">
        <v>1000000</v>
      </c>
      <c r="F63" s="4" t="s">
        <v>814</v>
      </c>
      <c r="G63" s="4" t="s">
        <v>814</v>
      </c>
      <c r="H63" s="4">
        <v>1000000</v>
      </c>
      <c r="I63" s="4" t="s">
        <v>814</v>
      </c>
      <c r="J63" s="4">
        <v>1000000</v>
      </c>
      <c r="K63" s="4">
        <v>1000000</v>
      </c>
      <c r="L63" s="4">
        <v>1000000</v>
      </c>
      <c r="M63" s="4" t="s">
        <v>814</v>
      </c>
      <c r="N63" s="25">
        <v>1000000</v>
      </c>
    </row>
    <row r="64" spans="1:14" ht="16" customHeight="1" x14ac:dyDescent="0.2">
      <c r="A64" s="1" t="s">
        <v>417</v>
      </c>
      <c r="B64" s="24" t="s">
        <v>835</v>
      </c>
      <c r="C64" s="1" t="s">
        <v>814</v>
      </c>
      <c r="D64" s="1" t="s">
        <v>814</v>
      </c>
      <c r="E64" s="1" t="s">
        <v>814</v>
      </c>
      <c r="F64" s="1">
        <v>4000000</v>
      </c>
      <c r="G64" s="1" t="s">
        <v>814</v>
      </c>
      <c r="H64" s="1" t="s">
        <v>814</v>
      </c>
      <c r="I64" s="1">
        <v>4000000</v>
      </c>
      <c r="J64" s="1">
        <v>4000000</v>
      </c>
      <c r="K64" s="1">
        <v>4000000</v>
      </c>
      <c r="L64" s="1" t="s">
        <v>814</v>
      </c>
      <c r="M64" s="1">
        <v>4000000</v>
      </c>
      <c r="N64" s="24">
        <v>4000000</v>
      </c>
    </row>
    <row r="65" spans="1:14" x14ac:dyDescent="0.2">
      <c r="A65" s="1" t="s">
        <v>418</v>
      </c>
      <c r="B65" s="24" t="s">
        <v>836</v>
      </c>
      <c r="C65" s="1" t="s">
        <v>814</v>
      </c>
      <c r="D65" s="1" t="s">
        <v>814</v>
      </c>
      <c r="E65" s="1" t="s">
        <v>814</v>
      </c>
      <c r="F65" s="1">
        <v>4000000</v>
      </c>
      <c r="G65" s="1" t="s">
        <v>814</v>
      </c>
      <c r="H65" s="1" t="s">
        <v>814</v>
      </c>
      <c r="I65" s="1">
        <v>4000000</v>
      </c>
      <c r="J65" s="1">
        <v>4000000</v>
      </c>
      <c r="K65" s="1">
        <v>4000000</v>
      </c>
      <c r="L65" s="1" t="s">
        <v>814</v>
      </c>
      <c r="M65" s="1">
        <v>4000000</v>
      </c>
      <c r="N65" s="24">
        <v>4000000</v>
      </c>
    </row>
    <row r="66" spans="1:14" x14ac:dyDescent="0.2">
      <c r="A66" s="1" t="s">
        <v>419</v>
      </c>
      <c r="B66" s="24" t="s">
        <v>835</v>
      </c>
      <c r="C66" s="1" t="s">
        <v>814</v>
      </c>
      <c r="D66" s="1" t="s">
        <v>814</v>
      </c>
      <c r="E66" s="1" t="s">
        <v>814</v>
      </c>
      <c r="F66" s="1">
        <v>4000000</v>
      </c>
      <c r="G66" s="1" t="s">
        <v>814</v>
      </c>
      <c r="H66" s="1" t="s">
        <v>814</v>
      </c>
      <c r="I66" s="1">
        <v>4000000</v>
      </c>
      <c r="J66" s="1">
        <v>4000000</v>
      </c>
      <c r="K66" s="1">
        <v>4000000</v>
      </c>
      <c r="L66" s="1" t="s">
        <v>814</v>
      </c>
      <c r="M66" s="1">
        <v>4000000</v>
      </c>
      <c r="N66" s="24">
        <v>4000000</v>
      </c>
    </row>
    <row r="67" spans="1:14" x14ac:dyDescent="0.2">
      <c r="A67" s="1" t="s">
        <v>420</v>
      </c>
      <c r="B67" s="24" t="s">
        <v>836</v>
      </c>
      <c r="C67" s="1" t="s">
        <v>814</v>
      </c>
      <c r="D67" s="1" t="s">
        <v>814</v>
      </c>
      <c r="E67" s="1" t="s">
        <v>814</v>
      </c>
      <c r="F67" s="1">
        <v>4000000</v>
      </c>
      <c r="G67" s="1" t="s">
        <v>814</v>
      </c>
      <c r="H67" s="1" t="s">
        <v>814</v>
      </c>
      <c r="I67" s="1">
        <v>4000000</v>
      </c>
      <c r="J67" s="1">
        <v>4000000</v>
      </c>
      <c r="K67" s="1">
        <v>4000000</v>
      </c>
      <c r="L67" s="1" t="s">
        <v>814</v>
      </c>
      <c r="M67" s="1">
        <v>4000000</v>
      </c>
      <c r="N67" s="24">
        <v>4000000</v>
      </c>
    </row>
    <row r="68" spans="1:14" x14ac:dyDescent="0.2">
      <c r="A68" s="1" t="s">
        <v>421</v>
      </c>
      <c r="B68" s="24" t="s">
        <v>679</v>
      </c>
      <c r="C68" s="1" t="s">
        <v>814</v>
      </c>
      <c r="D68" s="1" t="s">
        <v>814</v>
      </c>
      <c r="E68" s="1" t="s">
        <v>814</v>
      </c>
      <c r="F68" s="1">
        <v>21500</v>
      </c>
      <c r="G68" s="1" t="s">
        <v>814</v>
      </c>
      <c r="H68" s="1" t="s">
        <v>814</v>
      </c>
      <c r="I68" s="1">
        <v>6019.11</v>
      </c>
      <c r="J68" s="1">
        <v>21500</v>
      </c>
      <c r="K68" s="1">
        <v>6019.11</v>
      </c>
      <c r="L68" s="1" t="s">
        <v>814</v>
      </c>
      <c r="M68" s="1">
        <v>6019.11</v>
      </c>
      <c r="N68" s="24">
        <v>21500</v>
      </c>
    </row>
    <row r="69" spans="1:14" x14ac:dyDescent="0.2">
      <c r="A69" s="1" t="s">
        <v>422</v>
      </c>
      <c r="B69" s="24" t="s">
        <v>837</v>
      </c>
      <c r="C69" s="1" t="s">
        <v>814</v>
      </c>
      <c r="D69" s="1" t="s">
        <v>814</v>
      </c>
      <c r="E69" s="1" t="s">
        <v>814</v>
      </c>
      <c r="F69" s="1">
        <v>1000000</v>
      </c>
      <c r="G69" s="1" t="s">
        <v>814</v>
      </c>
      <c r="H69" s="1" t="s">
        <v>814</v>
      </c>
      <c r="I69" s="1">
        <v>1000000</v>
      </c>
      <c r="J69" s="1">
        <v>1000000</v>
      </c>
      <c r="K69" s="1">
        <v>1000000</v>
      </c>
      <c r="L69" s="1" t="s">
        <v>814</v>
      </c>
      <c r="M69" s="1">
        <v>1000000</v>
      </c>
      <c r="N69" s="24">
        <v>1000000</v>
      </c>
    </row>
    <row r="70" spans="1:14" x14ac:dyDescent="0.2">
      <c r="A70" s="1" t="s">
        <v>423</v>
      </c>
      <c r="B70" s="24" t="s">
        <v>835</v>
      </c>
      <c r="C70" s="1" t="s">
        <v>814</v>
      </c>
      <c r="D70" s="1" t="s">
        <v>814</v>
      </c>
      <c r="E70" s="1" t="s">
        <v>814</v>
      </c>
      <c r="F70" s="1">
        <v>4000000</v>
      </c>
      <c r="G70" s="1" t="s">
        <v>814</v>
      </c>
      <c r="H70" s="1" t="s">
        <v>814</v>
      </c>
      <c r="I70" s="1">
        <v>4000000</v>
      </c>
      <c r="J70" s="1">
        <v>4000000</v>
      </c>
      <c r="K70" s="1">
        <v>4000000</v>
      </c>
      <c r="L70" s="1" t="s">
        <v>814</v>
      </c>
      <c r="M70" s="1">
        <v>4000000</v>
      </c>
      <c r="N70" s="24">
        <v>4000000</v>
      </c>
    </row>
    <row r="71" spans="1:14" x14ac:dyDescent="0.2">
      <c r="A71" s="1" t="s">
        <v>424</v>
      </c>
      <c r="B71" s="24" t="s">
        <v>836</v>
      </c>
      <c r="C71" s="1" t="s">
        <v>814</v>
      </c>
      <c r="D71" s="1" t="s">
        <v>814</v>
      </c>
      <c r="E71" s="1" t="s">
        <v>814</v>
      </c>
      <c r="F71" s="1">
        <v>4000000</v>
      </c>
      <c r="G71" s="1" t="s">
        <v>814</v>
      </c>
      <c r="H71" s="1" t="s">
        <v>814</v>
      </c>
      <c r="I71" s="1">
        <v>4000000</v>
      </c>
      <c r="J71" s="1">
        <v>4000000</v>
      </c>
      <c r="K71" s="1">
        <v>4000000</v>
      </c>
      <c r="L71" s="1" t="s">
        <v>814</v>
      </c>
      <c r="M71" s="1">
        <v>4000000</v>
      </c>
      <c r="N71" s="24">
        <v>4000000</v>
      </c>
    </row>
    <row r="72" spans="1:14" x14ac:dyDescent="0.2">
      <c r="A72" s="1" t="s">
        <v>425</v>
      </c>
      <c r="B72" s="24" t="s">
        <v>835</v>
      </c>
      <c r="C72" s="1" t="s">
        <v>814</v>
      </c>
      <c r="D72" s="1" t="s">
        <v>814</v>
      </c>
      <c r="E72" s="1" t="s">
        <v>814</v>
      </c>
      <c r="F72" s="1">
        <v>4000000</v>
      </c>
      <c r="G72" s="1" t="s">
        <v>814</v>
      </c>
      <c r="H72" s="1" t="s">
        <v>814</v>
      </c>
      <c r="I72" s="1">
        <v>4000000</v>
      </c>
      <c r="J72" s="1">
        <v>4000000</v>
      </c>
      <c r="K72" s="1">
        <v>4000000</v>
      </c>
      <c r="L72" s="1" t="s">
        <v>814</v>
      </c>
      <c r="M72" s="1">
        <v>4000000</v>
      </c>
      <c r="N72" s="24">
        <v>4000000</v>
      </c>
    </row>
    <row r="73" spans="1:14" x14ac:dyDescent="0.2">
      <c r="A73" s="1" t="s">
        <v>426</v>
      </c>
      <c r="B73" s="24" t="s">
        <v>836</v>
      </c>
      <c r="C73" s="1" t="s">
        <v>814</v>
      </c>
      <c r="D73" s="1" t="s">
        <v>814</v>
      </c>
      <c r="E73" s="1" t="s">
        <v>814</v>
      </c>
      <c r="F73" s="1">
        <v>4000000</v>
      </c>
      <c r="G73" s="1" t="s">
        <v>814</v>
      </c>
      <c r="H73" s="1" t="s">
        <v>814</v>
      </c>
      <c r="I73" s="1">
        <v>4000000</v>
      </c>
      <c r="J73" s="1">
        <v>4000000</v>
      </c>
      <c r="K73" s="1">
        <v>4000000</v>
      </c>
      <c r="L73" s="1" t="s">
        <v>814</v>
      </c>
      <c r="M73" s="1">
        <v>4000000</v>
      </c>
      <c r="N73" s="24">
        <v>4000000</v>
      </c>
    </row>
    <row r="74" spans="1:14" x14ac:dyDescent="0.2">
      <c r="A74" s="1" t="s">
        <v>427</v>
      </c>
      <c r="B74" s="24" t="s">
        <v>679</v>
      </c>
      <c r="C74" s="1" t="s">
        <v>814</v>
      </c>
      <c r="D74" s="1" t="s">
        <v>814</v>
      </c>
      <c r="E74" s="1" t="s">
        <v>814</v>
      </c>
      <c r="F74" s="1">
        <v>21500</v>
      </c>
      <c r="G74" s="1" t="s">
        <v>814</v>
      </c>
      <c r="H74" s="1" t="s">
        <v>814</v>
      </c>
      <c r="I74" s="1">
        <v>6019.11</v>
      </c>
      <c r="J74" s="1">
        <v>21500</v>
      </c>
      <c r="K74" s="1">
        <v>6019.11</v>
      </c>
      <c r="L74" s="1" t="s">
        <v>814</v>
      </c>
      <c r="M74" s="1">
        <v>6019.11</v>
      </c>
      <c r="N74" s="24">
        <v>21500</v>
      </c>
    </row>
    <row r="75" spans="1:14" x14ac:dyDescent="0.2">
      <c r="A75" s="1" t="s">
        <v>428</v>
      </c>
      <c r="B75" s="24" t="s">
        <v>837</v>
      </c>
      <c r="C75" s="1" t="s">
        <v>814</v>
      </c>
      <c r="D75" s="1" t="s">
        <v>814</v>
      </c>
      <c r="E75" s="1" t="s">
        <v>814</v>
      </c>
      <c r="F75" s="1">
        <v>1000000</v>
      </c>
      <c r="G75" s="1" t="s">
        <v>814</v>
      </c>
      <c r="H75" s="1" t="s">
        <v>814</v>
      </c>
      <c r="I75" s="1">
        <v>1000000</v>
      </c>
      <c r="J75" s="1">
        <v>1000000</v>
      </c>
      <c r="K75" s="1">
        <v>1000000</v>
      </c>
      <c r="L75" s="1" t="s">
        <v>814</v>
      </c>
      <c r="M75" s="1">
        <v>1000000</v>
      </c>
      <c r="N75" s="24">
        <v>1000000</v>
      </c>
    </row>
    <row r="76" spans="1:14" x14ac:dyDescent="0.2">
      <c r="A76" s="1" t="s">
        <v>429</v>
      </c>
      <c r="B76" s="24" t="s">
        <v>835</v>
      </c>
      <c r="C76" s="1" t="s">
        <v>814</v>
      </c>
      <c r="D76" s="1" t="s">
        <v>814</v>
      </c>
      <c r="E76" s="1" t="s">
        <v>814</v>
      </c>
      <c r="F76" s="1">
        <v>4000000</v>
      </c>
      <c r="G76" s="1" t="s">
        <v>814</v>
      </c>
      <c r="H76" s="1" t="s">
        <v>814</v>
      </c>
      <c r="I76" s="1">
        <v>4000000</v>
      </c>
      <c r="J76" s="1">
        <v>4000000</v>
      </c>
      <c r="K76" s="1">
        <v>4000000</v>
      </c>
      <c r="L76" s="1" t="s">
        <v>814</v>
      </c>
      <c r="M76" s="1">
        <v>4000000</v>
      </c>
      <c r="N76" s="24">
        <v>4000000</v>
      </c>
    </row>
    <row r="77" spans="1:14" x14ac:dyDescent="0.2">
      <c r="A77" s="1" t="s">
        <v>430</v>
      </c>
      <c r="B77" s="24" t="s">
        <v>836</v>
      </c>
      <c r="C77" s="1" t="s">
        <v>814</v>
      </c>
      <c r="D77" s="1" t="s">
        <v>814</v>
      </c>
      <c r="E77" s="1" t="s">
        <v>814</v>
      </c>
      <c r="F77" s="1">
        <v>4000000</v>
      </c>
      <c r="G77" s="1" t="s">
        <v>814</v>
      </c>
      <c r="H77" s="1" t="s">
        <v>814</v>
      </c>
      <c r="I77" s="1">
        <v>4000000</v>
      </c>
      <c r="J77" s="1">
        <v>4000000</v>
      </c>
      <c r="K77" s="1">
        <v>4000000</v>
      </c>
      <c r="L77" s="1" t="s">
        <v>814</v>
      </c>
      <c r="M77" s="1">
        <v>4000000</v>
      </c>
      <c r="N77" s="24">
        <v>4000000</v>
      </c>
    </row>
    <row r="78" spans="1:14" x14ac:dyDescent="0.2">
      <c r="A78" s="1" t="s">
        <v>431</v>
      </c>
      <c r="B78" s="24" t="s">
        <v>835</v>
      </c>
      <c r="C78" s="1" t="s">
        <v>814</v>
      </c>
      <c r="D78" s="1" t="s">
        <v>814</v>
      </c>
      <c r="E78" s="1" t="s">
        <v>814</v>
      </c>
      <c r="F78" s="1">
        <v>4000000</v>
      </c>
      <c r="G78" s="1" t="s">
        <v>814</v>
      </c>
      <c r="H78" s="1" t="s">
        <v>814</v>
      </c>
      <c r="I78" s="1">
        <v>4000000</v>
      </c>
      <c r="J78" s="1">
        <v>4000000</v>
      </c>
      <c r="K78" s="1">
        <v>4000000</v>
      </c>
      <c r="L78" s="1" t="s">
        <v>814</v>
      </c>
      <c r="M78" s="1">
        <v>4000000</v>
      </c>
      <c r="N78" s="24">
        <v>4000000</v>
      </c>
    </row>
    <row r="79" spans="1:14" x14ac:dyDescent="0.2">
      <c r="A79" s="1" t="s">
        <v>432</v>
      </c>
      <c r="B79" s="24" t="s">
        <v>836</v>
      </c>
      <c r="C79" s="1" t="s">
        <v>814</v>
      </c>
      <c r="D79" s="1" t="s">
        <v>814</v>
      </c>
      <c r="E79" s="1" t="s">
        <v>814</v>
      </c>
      <c r="F79" s="1">
        <v>4000000</v>
      </c>
      <c r="G79" s="1" t="s">
        <v>814</v>
      </c>
      <c r="H79" s="1" t="s">
        <v>814</v>
      </c>
      <c r="I79" s="1">
        <v>4000000</v>
      </c>
      <c r="J79" s="1">
        <v>4000000</v>
      </c>
      <c r="K79" s="1">
        <v>4000000</v>
      </c>
      <c r="L79" s="1" t="s">
        <v>814</v>
      </c>
      <c r="M79" s="1">
        <v>4000000</v>
      </c>
      <c r="N79" s="24">
        <v>4000000</v>
      </c>
    </row>
    <row r="80" spans="1:14" x14ac:dyDescent="0.2">
      <c r="A80" s="1" t="s">
        <v>433</v>
      </c>
      <c r="B80" s="24" t="s">
        <v>679</v>
      </c>
      <c r="C80" s="1" t="s">
        <v>814</v>
      </c>
      <c r="D80" s="1" t="s">
        <v>814</v>
      </c>
      <c r="E80" s="1" t="s">
        <v>814</v>
      </c>
      <c r="F80" s="1">
        <v>21500</v>
      </c>
      <c r="G80" s="1" t="s">
        <v>814</v>
      </c>
      <c r="H80" s="1" t="s">
        <v>814</v>
      </c>
      <c r="I80" s="1">
        <v>6019.11</v>
      </c>
      <c r="J80" s="1">
        <v>21500</v>
      </c>
      <c r="K80" s="1">
        <v>6019.11</v>
      </c>
      <c r="L80" s="1" t="s">
        <v>814</v>
      </c>
      <c r="M80" s="1">
        <v>6019.11</v>
      </c>
      <c r="N80" s="24">
        <v>21500</v>
      </c>
    </row>
    <row r="81" spans="1:14" x14ac:dyDescent="0.2">
      <c r="A81" s="1" t="s">
        <v>434</v>
      </c>
      <c r="B81" s="24" t="s">
        <v>837</v>
      </c>
      <c r="C81" s="1" t="s">
        <v>814</v>
      </c>
      <c r="D81" s="1" t="s">
        <v>814</v>
      </c>
      <c r="E81" s="1" t="s">
        <v>814</v>
      </c>
      <c r="F81" s="1">
        <v>1000000</v>
      </c>
      <c r="G81" s="1" t="s">
        <v>814</v>
      </c>
      <c r="H81" s="1" t="s">
        <v>814</v>
      </c>
      <c r="I81" s="1">
        <v>1000000</v>
      </c>
      <c r="J81" s="1">
        <v>1000000</v>
      </c>
      <c r="K81" s="1">
        <v>1000000</v>
      </c>
      <c r="L81" s="1" t="s">
        <v>814</v>
      </c>
      <c r="M81" s="1">
        <v>1000000</v>
      </c>
      <c r="N81" s="24">
        <v>1000000</v>
      </c>
    </row>
    <row r="82" spans="1:14" x14ac:dyDescent="0.2">
      <c r="A82" s="1" t="s">
        <v>435</v>
      </c>
      <c r="B82" s="24" t="s">
        <v>835</v>
      </c>
      <c r="C82" s="1" t="s">
        <v>814</v>
      </c>
      <c r="D82" s="1" t="s">
        <v>814</v>
      </c>
      <c r="E82" s="1" t="s">
        <v>814</v>
      </c>
      <c r="F82" s="1">
        <v>4000000</v>
      </c>
      <c r="G82" s="1" t="s">
        <v>814</v>
      </c>
      <c r="H82" s="1" t="s">
        <v>814</v>
      </c>
      <c r="I82" s="1">
        <v>4000000</v>
      </c>
      <c r="J82" s="1">
        <v>4000000</v>
      </c>
      <c r="K82" s="1">
        <v>4000000</v>
      </c>
      <c r="L82" s="1" t="s">
        <v>814</v>
      </c>
      <c r="M82" s="1">
        <v>4000000</v>
      </c>
      <c r="N82" s="24">
        <v>4000000</v>
      </c>
    </row>
    <row r="83" spans="1:14" x14ac:dyDescent="0.2">
      <c r="A83" s="1" t="s">
        <v>436</v>
      </c>
      <c r="B83" s="24" t="s">
        <v>836</v>
      </c>
      <c r="C83" s="1" t="s">
        <v>814</v>
      </c>
      <c r="D83" s="1" t="s">
        <v>814</v>
      </c>
      <c r="E83" s="1" t="s">
        <v>814</v>
      </c>
      <c r="F83" s="1">
        <v>4000000</v>
      </c>
      <c r="G83" s="1" t="s">
        <v>814</v>
      </c>
      <c r="H83" s="1" t="s">
        <v>814</v>
      </c>
      <c r="I83" s="1">
        <v>4000000</v>
      </c>
      <c r="J83" s="1">
        <v>4000000</v>
      </c>
      <c r="K83" s="1">
        <v>4000000</v>
      </c>
      <c r="L83" s="1" t="s">
        <v>814</v>
      </c>
      <c r="M83" s="1">
        <v>4000000</v>
      </c>
      <c r="N83" s="24">
        <v>4000000</v>
      </c>
    </row>
    <row r="84" spans="1:14" x14ac:dyDescent="0.2">
      <c r="A84" s="1" t="s">
        <v>437</v>
      </c>
      <c r="B84" s="24" t="s">
        <v>835</v>
      </c>
      <c r="C84" s="1" t="s">
        <v>814</v>
      </c>
      <c r="D84" s="1" t="s">
        <v>814</v>
      </c>
      <c r="E84" s="1" t="s">
        <v>814</v>
      </c>
      <c r="F84" s="1">
        <v>4000000</v>
      </c>
      <c r="G84" s="1" t="s">
        <v>814</v>
      </c>
      <c r="H84" s="1" t="s">
        <v>814</v>
      </c>
      <c r="I84" s="1">
        <v>4000000</v>
      </c>
      <c r="J84" s="1">
        <v>4000000</v>
      </c>
      <c r="K84" s="1">
        <v>4000000</v>
      </c>
      <c r="L84" s="1" t="s">
        <v>814</v>
      </c>
      <c r="M84" s="1">
        <v>4000000</v>
      </c>
      <c r="N84" s="24">
        <v>4000000</v>
      </c>
    </row>
    <row r="85" spans="1:14" x14ac:dyDescent="0.2">
      <c r="A85" s="1" t="s">
        <v>438</v>
      </c>
      <c r="B85" s="24" t="s">
        <v>836</v>
      </c>
      <c r="C85" s="1" t="s">
        <v>814</v>
      </c>
      <c r="D85" s="1" t="s">
        <v>814</v>
      </c>
      <c r="E85" s="1" t="s">
        <v>814</v>
      </c>
      <c r="F85" s="1">
        <v>4000000</v>
      </c>
      <c r="G85" s="1" t="s">
        <v>814</v>
      </c>
      <c r="H85" s="1" t="s">
        <v>814</v>
      </c>
      <c r="I85" s="1">
        <v>4000000</v>
      </c>
      <c r="J85" s="1">
        <v>4000000</v>
      </c>
      <c r="K85" s="1">
        <v>4000000</v>
      </c>
      <c r="L85" s="1" t="s">
        <v>814</v>
      </c>
      <c r="M85" s="1">
        <v>4000000</v>
      </c>
      <c r="N85" s="24">
        <v>4000000</v>
      </c>
    </row>
    <row r="86" spans="1:14" x14ac:dyDescent="0.2">
      <c r="A86" s="1" t="s">
        <v>439</v>
      </c>
      <c r="B86" s="24" t="s">
        <v>679</v>
      </c>
      <c r="C86" s="1" t="s">
        <v>814</v>
      </c>
      <c r="D86" s="1" t="s">
        <v>814</v>
      </c>
      <c r="E86" s="1" t="s">
        <v>814</v>
      </c>
      <c r="F86" s="1">
        <v>21500</v>
      </c>
      <c r="G86" s="1" t="s">
        <v>814</v>
      </c>
      <c r="H86" s="1" t="s">
        <v>814</v>
      </c>
      <c r="I86" s="1">
        <v>6019.11</v>
      </c>
      <c r="J86" s="1">
        <v>21500</v>
      </c>
      <c r="K86" s="1">
        <v>6019.11</v>
      </c>
      <c r="L86" s="1" t="s">
        <v>814</v>
      </c>
      <c r="M86" s="1">
        <v>6019.11</v>
      </c>
      <c r="N86" s="24">
        <v>21500</v>
      </c>
    </row>
    <row r="87" spans="1:14" x14ac:dyDescent="0.2">
      <c r="A87" s="1" t="s">
        <v>440</v>
      </c>
      <c r="B87" s="24" t="s">
        <v>837</v>
      </c>
      <c r="C87" s="1" t="s">
        <v>814</v>
      </c>
      <c r="D87" s="1" t="s">
        <v>814</v>
      </c>
      <c r="E87" s="1" t="s">
        <v>814</v>
      </c>
      <c r="F87" s="1">
        <v>1000000</v>
      </c>
      <c r="G87" s="1" t="s">
        <v>814</v>
      </c>
      <c r="H87" s="1" t="s">
        <v>814</v>
      </c>
      <c r="I87" s="1">
        <v>1000000</v>
      </c>
      <c r="J87" s="1">
        <v>1000000</v>
      </c>
      <c r="K87" s="1">
        <v>1000000</v>
      </c>
      <c r="L87" s="1" t="s">
        <v>814</v>
      </c>
      <c r="M87" s="1">
        <v>1000000</v>
      </c>
      <c r="N87" s="24">
        <v>1000000</v>
      </c>
    </row>
    <row r="88" spans="1:14" x14ac:dyDescent="0.2">
      <c r="A88" s="1" t="s">
        <v>441</v>
      </c>
      <c r="B88" s="24" t="s">
        <v>835</v>
      </c>
      <c r="C88" s="1" t="s">
        <v>814</v>
      </c>
      <c r="D88" s="1" t="s">
        <v>814</v>
      </c>
      <c r="E88" s="1" t="s">
        <v>814</v>
      </c>
      <c r="F88" s="1">
        <v>4000000</v>
      </c>
      <c r="G88" s="1" t="s">
        <v>814</v>
      </c>
      <c r="H88" s="1" t="s">
        <v>814</v>
      </c>
      <c r="I88" s="1">
        <v>4000000</v>
      </c>
      <c r="J88" s="1">
        <v>4000000</v>
      </c>
      <c r="K88" s="1">
        <v>4000000</v>
      </c>
      <c r="L88" s="1" t="s">
        <v>814</v>
      </c>
      <c r="M88" s="1">
        <v>4000000</v>
      </c>
      <c r="N88" s="24">
        <v>4000000</v>
      </c>
    </row>
    <row r="89" spans="1:14" x14ac:dyDescent="0.2">
      <c r="A89" s="1" t="s">
        <v>442</v>
      </c>
      <c r="B89" s="24" t="s">
        <v>836</v>
      </c>
      <c r="C89" s="1" t="s">
        <v>814</v>
      </c>
      <c r="D89" s="1" t="s">
        <v>814</v>
      </c>
      <c r="E89" s="1" t="s">
        <v>814</v>
      </c>
      <c r="F89" s="1">
        <v>4000000</v>
      </c>
      <c r="G89" s="1" t="s">
        <v>814</v>
      </c>
      <c r="H89" s="1" t="s">
        <v>814</v>
      </c>
      <c r="I89" s="1">
        <v>4000000</v>
      </c>
      <c r="J89" s="1">
        <v>4000000</v>
      </c>
      <c r="K89" s="1">
        <v>4000000</v>
      </c>
      <c r="L89" s="1" t="s">
        <v>814</v>
      </c>
      <c r="M89" s="1">
        <v>4000000</v>
      </c>
      <c r="N89" s="24">
        <v>4000000</v>
      </c>
    </row>
    <row r="90" spans="1:14" x14ac:dyDescent="0.2">
      <c r="A90" s="1" t="s">
        <v>443</v>
      </c>
      <c r="B90" s="24" t="s">
        <v>835</v>
      </c>
      <c r="C90" s="1" t="s">
        <v>814</v>
      </c>
      <c r="D90" s="1" t="s">
        <v>814</v>
      </c>
      <c r="E90" s="1" t="s">
        <v>814</v>
      </c>
      <c r="F90" s="1">
        <v>4000000</v>
      </c>
      <c r="G90" s="1" t="s">
        <v>814</v>
      </c>
      <c r="H90" s="1" t="s">
        <v>814</v>
      </c>
      <c r="I90" s="1">
        <v>4000000</v>
      </c>
      <c r="J90" s="1">
        <v>4000000</v>
      </c>
      <c r="K90" s="1">
        <v>4000000</v>
      </c>
      <c r="L90" s="1" t="s">
        <v>814</v>
      </c>
      <c r="M90" s="1">
        <v>4000000</v>
      </c>
      <c r="N90" s="24">
        <v>4000000</v>
      </c>
    </row>
    <row r="91" spans="1:14" x14ac:dyDescent="0.2">
      <c r="A91" s="1" t="s">
        <v>444</v>
      </c>
      <c r="B91" s="24" t="s">
        <v>836</v>
      </c>
      <c r="C91" s="1" t="s">
        <v>814</v>
      </c>
      <c r="D91" s="1" t="s">
        <v>814</v>
      </c>
      <c r="E91" s="1" t="s">
        <v>814</v>
      </c>
      <c r="F91" s="1">
        <v>4000000</v>
      </c>
      <c r="G91" s="1" t="s">
        <v>814</v>
      </c>
      <c r="H91" s="1" t="s">
        <v>814</v>
      </c>
      <c r="I91" s="1">
        <v>4000000</v>
      </c>
      <c r="J91" s="1">
        <v>4000000</v>
      </c>
      <c r="K91" s="1">
        <v>4000000</v>
      </c>
      <c r="L91" s="1" t="s">
        <v>814</v>
      </c>
      <c r="M91" s="1">
        <v>4000000</v>
      </c>
      <c r="N91" s="24">
        <v>4000000</v>
      </c>
    </row>
    <row r="92" spans="1:14" x14ac:dyDescent="0.2">
      <c r="A92" s="1" t="s">
        <v>445</v>
      </c>
      <c r="B92" s="24" t="s">
        <v>679</v>
      </c>
      <c r="C92" s="1" t="s">
        <v>814</v>
      </c>
      <c r="D92" s="1" t="s">
        <v>814</v>
      </c>
      <c r="E92" s="1" t="s">
        <v>814</v>
      </c>
      <c r="F92" s="1">
        <v>21500</v>
      </c>
      <c r="G92" s="1" t="s">
        <v>814</v>
      </c>
      <c r="H92" s="1" t="s">
        <v>814</v>
      </c>
      <c r="I92" s="1">
        <v>6019.11</v>
      </c>
      <c r="J92" s="1">
        <v>21500</v>
      </c>
      <c r="K92" s="1">
        <v>6019.11</v>
      </c>
      <c r="L92" s="1" t="s">
        <v>814</v>
      </c>
      <c r="M92" s="1">
        <v>6019.11</v>
      </c>
      <c r="N92" s="24">
        <v>21500</v>
      </c>
    </row>
    <row r="93" spans="1:14" x14ac:dyDescent="0.2">
      <c r="A93" s="1" t="s">
        <v>446</v>
      </c>
      <c r="B93" s="24" t="s">
        <v>778</v>
      </c>
      <c r="C93" s="1" t="s">
        <v>814</v>
      </c>
      <c r="D93" s="1" t="s">
        <v>814</v>
      </c>
      <c r="E93" s="1" t="s">
        <v>814</v>
      </c>
      <c r="F93" s="43">
        <v>1000000000000</v>
      </c>
      <c r="G93" s="1" t="s">
        <v>814</v>
      </c>
      <c r="H93" s="1" t="s">
        <v>814</v>
      </c>
      <c r="I93" s="43">
        <v>1000000000000</v>
      </c>
      <c r="J93" s="43">
        <v>1000000000000</v>
      </c>
      <c r="K93" s="43">
        <v>1000000000000</v>
      </c>
      <c r="L93" s="1" t="s">
        <v>814</v>
      </c>
      <c r="M93" s="43">
        <v>1000000000000</v>
      </c>
      <c r="N93" s="44">
        <v>1000000000000</v>
      </c>
    </row>
    <row r="94" spans="1:14" x14ac:dyDescent="0.2">
      <c r="A94" s="1" t="s">
        <v>447</v>
      </c>
      <c r="B94" s="24" t="s">
        <v>838</v>
      </c>
      <c r="C94" s="1" t="s">
        <v>814</v>
      </c>
      <c r="D94" s="1" t="s">
        <v>814</v>
      </c>
      <c r="E94" s="1" t="s">
        <v>814</v>
      </c>
      <c r="F94" s="1">
        <v>1000000</v>
      </c>
      <c r="G94" s="1" t="s">
        <v>814</v>
      </c>
      <c r="H94" s="1" t="s">
        <v>814</v>
      </c>
      <c r="I94" s="1">
        <v>1000000</v>
      </c>
      <c r="J94" s="1">
        <v>1000000</v>
      </c>
      <c r="K94" s="1">
        <v>1000000</v>
      </c>
      <c r="L94" s="1" t="s">
        <v>814</v>
      </c>
      <c r="M94" s="1">
        <v>1000000</v>
      </c>
      <c r="N94" s="24">
        <v>1000000</v>
      </c>
    </row>
    <row r="95" spans="1:14" x14ac:dyDescent="0.2">
      <c r="A95" s="1" t="s">
        <v>448</v>
      </c>
      <c r="B95" s="24" t="s">
        <v>838</v>
      </c>
      <c r="C95" s="1" t="s">
        <v>814</v>
      </c>
      <c r="D95" s="1" t="s">
        <v>814</v>
      </c>
      <c r="E95" s="1" t="s">
        <v>814</v>
      </c>
      <c r="F95" s="1">
        <v>1000000</v>
      </c>
      <c r="G95" s="1" t="s">
        <v>814</v>
      </c>
      <c r="H95" s="1" t="s">
        <v>814</v>
      </c>
      <c r="I95" s="1">
        <v>1000000</v>
      </c>
      <c r="J95" s="1">
        <v>1000000</v>
      </c>
      <c r="K95" s="1">
        <v>1000000</v>
      </c>
      <c r="L95" s="1" t="s">
        <v>814</v>
      </c>
      <c r="M95" s="1">
        <v>1000000</v>
      </c>
      <c r="N95" s="24">
        <v>1000000</v>
      </c>
    </row>
    <row r="96" spans="1:14" x14ac:dyDescent="0.2">
      <c r="A96" s="1" t="s">
        <v>449</v>
      </c>
      <c r="B96" s="24" t="s">
        <v>838</v>
      </c>
      <c r="C96" s="1" t="s">
        <v>814</v>
      </c>
      <c r="D96" s="1" t="s">
        <v>814</v>
      </c>
      <c r="E96" s="1" t="s">
        <v>814</v>
      </c>
      <c r="F96" s="1">
        <v>1000000</v>
      </c>
      <c r="G96" s="1" t="s">
        <v>814</v>
      </c>
      <c r="H96" s="1" t="s">
        <v>814</v>
      </c>
      <c r="I96" s="1">
        <v>1000000</v>
      </c>
      <c r="J96" s="1">
        <v>1000000</v>
      </c>
      <c r="K96" s="1">
        <v>1000000</v>
      </c>
      <c r="L96" s="1" t="s">
        <v>814</v>
      </c>
      <c r="M96" s="1">
        <v>1000000</v>
      </c>
      <c r="N96" s="24">
        <v>1000000</v>
      </c>
    </row>
    <row r="97" spans="1:14" x14ac:dyDescent="0.2">
      <c r="A97" s="4" t="s">
        <v>450</v>
      </c>
      <c r="B97" s="25" t="s">
        <v>838</v>
      </c>
      <c r="C97" s="4" t="s">
        <v>814</v>
      </c>
      <c r="D97" s="4" t="s">
        <v>814</v>
      </c>
      <c r="E97" s="4" t="s">
        <v>814</v>
      </c>
      <c r="F97" s="4">
        <v>1000000</v>
      </c>
      <c r="G97" s="4" t="s">
        <v>814</v>
      </c>
      <c r="H97" s="4" t="s">
        <v>814</v>
      </c>
      <c r="I97" s="4">
        <v>1000000</v>
      </c>
      <c r="J97" s="4">
        <v>1000000</v>
      </c>
      <c r="K97" s="4">
        <v>1000000</v>
      </c>
      <c r="L97" s="4" t="s">
        <v>814</v>
      </c>
      <c r="M97" s="4">
        <v>1000000</v>
      </c>
      <c r="N97" s="25">
        <v>1000000</v>
      </c>
    </row>
    <row r="98" spans="1:14" ht="17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Metabolites</vt:lpstr>
      <vt:lpstr>Reactions</vt:lpstr>
      <vt:lpstr>Concentrations</vt:lpstr>
      <vt:lpstr>Fluxes</vt:lpstr>
      <vt:lpstr>Equilibrium Constants</vt:lpstr>
      <vt:lpstr>PERCs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2019-09-09T21:30:38Z</dcterms:created>
  <dcterms:modified xsi:type="dcterms:W3CDTF">2019-10-19T21:29:53Z</dcterms:modified>
</cp:coreProperties>
</file>